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uly to Sept 2024/"/>
    </mc:Choice>
  </mc:AlternateContent>
  <xr:revisionPtr revIDLastSave="504" documentId="8_{3F0F2D69-3CE1-4297-8D42-DA816CEEAB3A}" xr6:coauthVersionLast="47" xr6:coauthVersionMax="47" xr10:uidLastSave="{0589F954-BE34-4B02-81CF-2115306D15EA}"/>
  <bookViews>
    <workbookView xWindow="-120" yWindow="-120" windowWidth="29040" windowHeight="15840" tabRatio="900"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83" i="20" l="1"/>
  <c r="AC2083" i="20"/>
  <c r="AB2083" i="20"/>
  <c r="AD2077" i="20"/>
  <c r="AC2077" i="20"/>
  <c r="AB2077" i="20"/>
  <c r="AD1763" i="20"/>
  <c r="AC1763" i="20"/>
  <c r="AB1763" i="20"/>
  <c r="AD1453" i="20"/>
  <c r="AC1453" i="20"/>
  <c r="AB1453" i="20"/>
  <c r="H1453" i="20"/>
  <c r="AD1448" i="20"/>
  <c r="AC1448" i="20"/>
  <c r="AB1448" i="20"/>
  <c r="H1448" i="20"/>
  <c r="AD745" i="20"/>
  <c r="AC745" i="20"/>
  <c r="AB745" i="20"/>
  <c r="H745" i="20"/>
  <c r="Y2077" i="20"/>
  <c r="Z2077" i="20"/>
  <c r="M2077" i="20"/>
  <c r="M1448" i="20"/>
  <c r="Y1763" i="20" l="1"/>
  <c r="Z1763" i="20"/>
  <c r="M1763" i="20"/>
  <c r="M745" i="20"/>
  <c r="F503" i="17" l="1"/>
  <c r="G503" i="17"/>
  <c r="H503" i="17"/>
  <c r="Y1448" i="20" l="1"/>
  <c r="Z745" i="20"/>
  <c r="Y745" i="20"/>
  <c r="Z1448" i="20" l="1"/>
  <c r="Q612" i="21" l="1"/>
  <c r="P612" i="21"/>
  <c r="N612" i="21"/>
  <c r="M612" i="21"/>
  <c r="G347" i="17"/>
  <c r="H347" i="17"/>
  <c r="F347" i="17"/>
  <c r="G424" i="17" l="1"/>
  <c r="H424" i="17"/>
  <c r="F424" i="17"/>
  <c r="G179" i="17"/>
  <c r="H179" i="17"/>
  <c r="F179" i="17"/>
  <c r="A435" i="14"/>
  <c r="A223" i="16" s="1"/>
  <c r="AR829" i="14"/>
  <c r="AQ829" i="14"/>
  <c r="AP829" i="14"/>
  <c r="AO829" i="14"/>
  <c r="AN829" i="14"/>
  <c r="AM829" i="14"/>
  <c r="AJ829" i="14"/>
  <c r="AI829" i="14"/>
  <c r="AH829" i="14"/>
  <c r="AG829" i="14"/>
  <c r="AF829" i="14"/>
  <c r="AE829" i="14"/>
  <c r="R829" i="14"/>
  <c r="Q829" i="14"/>
  <c r="P829" i="14"/>
  <c r="O829" i="14"/>
  <c r="N829" i="14"/>
  <c r="M829" i="14"/>
  <c r="J829" i="14"/>
  <c r="I829" i="14"/>
  <c r="H829" i="14"/>
  <c r="G829" i="14"/>
  <c r="F829" i="14"/>
  <c r="E829" i="14"/>
  <c r="E431" i="14" l="1"/>
  <c r="A2080" i="20" l="1"/>
  <c r="N431" i="14" l="1"/>
  <c r="A15" i="17" l="1"/>
  <c r="A505" i="17"/>
  <c r="A426" i="17"/>
  <c r="A833" i="14" l="1"/>
  <c r="A438" i="16" s="1"/>
  <c r="A1765" i="20"/>
  <c r="A19" i="20"/>
  <c r="AF431" i="14"/>
  <c r="AG431" i="14"/>
  <c r="AH431" i="14"/>
  <c r="AI431" i="14"/>
  <c r="AJ431" i="14"/>
  <c r="AE431" i="14"/>
  <c r="AN431" i="14"/>
  <c r="AO431" i="14"/>
  <c r="AP431" i="14"/>
  <c r="AQ431" i="14"/>
  <c r="AR431" i="14"/>
  <c r="AM431" i="14"/>
  <c r="A18" i="14"/>
  <c r="A11" i="16" s="1"/>
  <c r="A446" i="16" s="1"/>
  <c r="A15" i="14"/>
  <c r="A10" i="16" s="1"/>
  <c r="A10" i="21" s="1"/>
  <c r="A1455" i="20" l="1"/>
  <c r="A354" i="17"/>
  <c r="A728" i="16"/>
  <c r="A656" i="16"/>
  <c r="R431" i="14"/>
  <c r="Q431" i="14"/>
  <c r="P431" i="14"/>
  <c r="O431" i="14"/>
  <c r="M431" i="14"/>
  <c r="F431" i="14"/>
  <c r="G431" i="14"/>
  <c r="H431" i="14"/>
  <c r="I431" i="14"/>
  <c r="J431" i="14"/>
  <c r="AU433" i="14" l="1"/>
  <c r="AU831" i="14" s="1"/>
  <c r="AM433" i="14"/>
  <c r="AM831" i="14" s="1"/>
  <c r="U831" i="14"/>
  <c r="U433" i="14"/>
  <c r="M433" i="14"/>
  <c r="M831" i="14" s="1"/>
  <c r="A8" i="13" l="1"/>
  <c r="E831" i="14" l="1"/>
  <c r="E433" i="14"/>
</calcChain>
</file>

<file path=xl/sharedStrings.xml><?xml version="1.0" encoding="utf-8"?>
<sst xmlns="http://schemas.openxmlformats.org/spreadsheetml/2006/main" count="22906" uniqueCount="764">
  <si>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</si>
  <si>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</si>
  <si>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</si>
  <si>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</si>
  <si>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</si>
  <si>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</si>
  <si>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</si>
  <si>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</si>
  <si>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</si>
  <si>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</si>
  <si>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</si>
  <si>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</si>
  <si>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</si>
  <si>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</si>
  <si>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</si>
  <si>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</si>
  <si>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</si>
  <si>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</si>
  <si>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</si>
  <si>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Definitions: </t>
  </si>
  <si>
    <t>Staff interprets the following words, under the context of Sections 2a(1) &amp; 3a(1) as:</t>
  </si>
  <si>
    <t>1. Supply - utility sales (kWh, Therms, or Gallons).</t>
  </si>
  <si>
    <t>2. Demand -  the amount of electricity (KW [Kilowatts]), gas [Dekatherms (Dth]), or water (tG [Thousand Gallons]), utilized for monthly needs.</t>
  </si>
  <si>
    <t>Staff interprets the following words, under the context of Sections 2a(18) &amp; 3a(18) as:</t>
  </si>
  <si>
    <t>3. Revenues - the amount of money earned by the utility from the sale of its services such as electricity, gas, or water, monthly.</t>
  </si>
  <si>
    <t>1. Sales Revenue - the amount of money earned by the utility from the sale of its services such as electricity, gas, or water.</t>
  </si>
  <si>
    <t>4. Expenses - the amount of costs incurred by the utility in terms of providing service to customers, monthly.</t>
  </si>
  <si>
    <t xml:space="preserve">2. Operating Revenue - the total amount of money that a utility company earns from its primary business operations, </t>
  </si>
  <si>
    <t xml:space="preserve">including the generation, transmission, and distribution of electricity, gas, or water to customers. </t>
  </si>
  <si>
    <t>Continue work paper -&gt;</t>
  </si>
  <si>
    <t xml:space="preserve">3. Net Revenue - the total amount of revenue that a utility company earns after deducting any discounts, returns, </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</si>
  <si>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</si>
  <si>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</si>
  <si>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</si>
  <si>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</si>
  <si>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</si>
  <si>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</si>
  <si>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</si>
  <si>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</si>
  <si>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</si>
  <si>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</si>
  <si>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</si>
  <si>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</si>
  <si>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</si>
  <si>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</si>
  <si>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</si>
  <si>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</si>
  <si>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</si>
  <si>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</si>
  <si>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</si>
  <si>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</si>
  <si>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</si>
  <si>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</si>
  <si>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ABESCON</t>
  </si>
  <si>
    <t>Absecon</t>
  </si>
  <si>
    <t>ABSECON</t>
  </si>
  <si>
    <t>ATCO</t>
  </si>
  <si>
    <t>ATLANTIC CITY</t>
  </si>
  <si>
    <t>Atlantic City</t>
  </si>
  <si>
    <t>AVALON</t>
  </si>
  <si>
    <t>BARRINGTON</t>
  </si>
  <si>
    <t>BERLIN TWP</t>
  </si>
  <si>
    <t>BERLIN</t>
  </si>
  <si>
    <t>BLACKWOOD</t>
  </si>
  <si>
    <t>BLACWOOD</t>
  </si>
  <si>
    <t>BRIDGEPORT</t>
  </si>
  <si>
    <t>Bridgeton</t>
  </si>
  <si>
    <t>BRIDGETON</t>
  </si>
  <si>
    <t>BRIGANTINE</t>
  </si>
  <si>
    <t>BUENA VISTA TOWNSHIP</t>
  </si>
  <si>
    <t>BUENA VISTA TWP</t>
  </si>
  <si>
    <t>BUENA</t>
  </si>
  <si>
    <t>CAPE MAY COURT HOUSE</t>
  </si>
  <si>
    <t>Cape May Court House</t>
  </si>
  <si>
    <t>CAPE MAY POINT</t>
  </si>
  <si>
    <t>CAPE MAY</t>
  </si>
  <si>
    <t>CARNEY POINT</t>
  </si>
  <si>
    <t>CARNEYS POINT TOWNSHIP</t>
  </si>
  <si>
    <t>CARNEYS POINT</t>
  </si>
  <si>
    <t>CEDAR BROOK</t>
  </si>
  <si>
    <t>Cedarville</t>
  </si>
  <si>
    <t>CEDARVILLE</t>
  </si>
  <si>
    <t>CHERRY HILL</t>
  </si>
  <si>
    <t>CHESILHURST</t>
  </si>
  <si>
    <t>Chiselhurst</t>
  </si>
  <si>
    <t>CLARKSBORO</t>
  </si>
  <si>
    <t>Clayton</t>
  </si>
  <si>
    <t>CLEMENTON</t>
  </si>
  <si>
    <t>Clementon</t>
  </si>
  <si>
    <t>COLOGNE</t>
  </si>
  <si>
    <t>COMMERCIAL TWP</t>
  </si>
  <si>
    <t>CORBIN CITY</t>
  </si>
  <si>
    <t>DEEP WATER</t>
  </si>
  <si>
    <t>DEEPWATER</t>
  </si>
  <si>
    <t>DEERFIELD</t>
  </si>
  <si>
    <t>DEL HAVEN</t>
  </si>
  <si>
    <t>DENNIS TWP</t>
  </si>
  <si>
    <t>DENNIS</t>
  </si>
  <si>
    <t>Dennis</t>
  </si>
  <si>
    <t>DEPTFORD TOWNSHIP</t>
  </si>
  <si>
    <t>DEPTFORD</t>
  </si>
  <si>
    <t>DIVIDING CREEK</t>
  </si>
  <si>
    <t>DORCHESTER</t>
  </si>
  <si>
    <t>DOWNE TWP</t>
  </si>
  <si>
    <t>DOWNE</t>
  </si>
  <si>
    <t>EAST GREENWICH TWP</t>
  </si>
  <si>
    <t>EAST GREENWICH</t>
  </si>
  <si>
    <t>EGG HARBBOR TOWNSHIP</t>
  </si>
  <si>
    <t>EGG HARBOR CITY</t>
  </si>
  <si>
    <t>Egg Harbor City</t>
  </si>
  <si>
    <t>EGG HARBOR TOWNSHIP</t>
  </si>
  <si>
    <t>EGG HARBOR TWP</t>
  </si>
  <si>
    <t>EGG HARBOR</t>
  </si>
  <si>
    <t>ELK TWP</t>
  </si>
  <si>
    <t>ELMER</t>
  </si>
  <si>
    <t>Elmer</t>
  </si>
  <si>
    <t>ELWOOD</t>
  </si>
  <si>
    <t>ERIAL</t>
  </si>
  <si>
    <t>ESTELL MANOR</t>
  </si>
  <si>
    <t>EVESHAM</t>
  </si>
  <si>
    <t>FAIRFIELD</t>
  </si>
  <si>
    <t>FAIRTON</t>
  </si>
  <si>
    <t>FOLSOM</t>
  </si>
  <si>
    <t>FORTESCUE</t>
  </si>
  <si>
    <t>FRANKLIN TWP</t>
  </si>
  <si>
    <t>FRANKLINVILLE</t>
  </si>
  <si>
    <t>GALLOWAY TOWNSHIP</t>
  </si>
  <si>
    <t>GALLOWAY</t>
  </si>
  <si>
    <t>Galloway</t>
  </si>
  <si>
    <t>GIBBSBORO</t>
  </si>
  <si>
    <t>GIBBSTOWN</t>
  </si>
  <si>
    <t>GLASSBORO</t>
  </si>
  <si>
    <t>GLENDORA</t>
  </si>
  <si>
    <t>GLOUCESTER TWP</t>
  </si>
  <si>
    <t>GREEN CREEK</t>
  </si>
  <si>
    <t>GREENWICH TWP</t>
  </si>
  <si>
    <t>GRENLOCH</t>
  </si>
  <si>
    <t>HAMILTON TWP</t>
  </si>
  <si>
    <t>HAMMONTON</t>
  </si>
  <si>
    <t>Hammonton</t>
  </si>
  <si>
    <t>HARRISON TWP</t>
  </si>
  <si>
    <t>HARRISONVILLE</t>
  </si>
  <si>
    <t>HI NELLA</t>
  </si>
  <si>
    <t>HOPEWELL TOWNSHIP</t>
  </si>
  <si>
    <t>HOPEWELL</t>
  </si>
  <si>
    <t>LANDISVILLE</t>
  </si>
  <si>
    <t>Landisville</t>
  </si>
  <si>
    <t>LAUREL SPRINGS</t>
  </si>
  <si>
    <t>LAWNSIDE</t>
  </si>
  <si>
    <t>LAWRENCE</t>
  </si>
  <si>
    <t>LEESBURG</t>
  </si>
  <si>
    <t>LINDENWOLD</t>
  </si>
  <si>
    <t>LINWOOD</t>
  </si>
  <si>
    <t>LOGAN TOWNSHIP</t>
  </si>
  <si>
    <t>LOGAN TWP</t>
  </si>
  <si>
    <t>LONGPORT</t>
  </si>
  <si>
    <t>LOWER TWP</t>
  </si>
  <si>
    <t>MAGNOLIA</t>
  </si>
  <si>
    <t>MALAGA</t>
  </si>
  <si>
    <t>MANNINGTON</t>
  </si>
  <si>
    <t>MANTUA TOWNSHIP</t>
  </si>
  <si>
    <t>MANTUA</t>
  </si>
  <si>
    <t>MARGATE CITY</t>
  </si>
  <si>
    <t>MARGATE</t>
  </si>
  <si>
    <t>MARLTON</t>
  </si>
  <si>
    <t>MARMORA</t>
  </si>
  <si>
    <t>MAURICE RIVER TWP</t>
  </si>
  <si>
    <t>MAURICETOWN</t>
  </si>
  <si>
    <t>Mays Landing</t>
  </si>
  <si>
    <t>MAYS LANDING</t>
  </si>
  <si>
    <t>MAYS LANDINGS</t>
  </si>
  <si>
    <t>MEDFORD LAKES</t>
  </si>
  <si>
    <t>MEDFORD</t>
  </si>
  <si>
    <t>Medford</t>
  </si>
  <si>
    <t>MICKLETON</t>
  </si>
  <si>
    <t>MIDDLE TWP</t>
  </si>
  <si>
    <t>MILLVILLE CITY</t>
  </si>
  <si>
    <t>MILLVILLE</t>
  </si>
  <si>
    <t>Millville</t>
  </si>
  <si>
    <t>MILMAY</t>
  </si>
  <si>
    <t>MINOTOLA</t>
  </si>
  <si>
    <t>MIZPAH</t>
  </si>
  <si>
    <t>MONROE TWP</t>
  </si>
  <si>
    <t>MONROEVILLE</t>
  </si>
  <si>
    <t>MOUNT ROYAL</t>
  </si>
  <si>
    <t>MT ROYAL</t>
  </si>
  <si>
    <t>Mullica Hill</t>
  </si>
  <si>
    <t>MULLICA HILL</t>
  </si>
  <si>
    <t>MULLICA TOWNSHIP</t>
  </si>
  <si>
    <t>MULLICA TWP</t>
  </si>
  <si>
    <t>NEWFIELD</t>
  </si>
  <si>
    <t>NEWPORT</t>
  </si>
  <si>
    <t>NEWTONVILLE</t>
  </si>
  <si>
    <t>NORMA</t>
  </si>
  <si>
    <t>NORTH CAPE MAY</t>
  </si>
  <si>
    <t>NORTH WILDWOOD</t>
  </si>
  <si>
    <t>Northfield</t>
  </si>
  <si>
    <t>OCEAN CITY</t>
  </si>
  <si>
    <t>OCEAN VIEW</t>
  </si>
  <si>
    <t>OCEANVILLE</t>
  </si>
  <si>
    <t>OLDMANS TWP</t>
  </si>
  <si>
    <t>PALERMO</t>
  </si>
  <si>
    <t>PAULSBORO BORO</t>
  </si>
  <si>
    <t>PAULSBORO</t>
  </si>
  <si>
    <t>PEDRICKTOWN</t>
  </si>
  <si>
    <t>Penns Grove</t>
  </si>
  <si>
    <t>PENNS GROVE</t>
  </si>
  <si>
    <t>PENNSGROVE</t>
  </si>
  <si>
    <t>PENNSVILLE</t>
  </si>
  <si>
    <t>Pennsville</t>
  </si>
  <si>
    <t>PILESGROVE</t>
  </si>
  <si>
    <t>PINE HILL</t>
  </si>
  <si>
    <t>PITMAN</t>
  </si>
  <si>
    <t>PITTSGROVE TWP</t>
  </si>
  <si>
    <t>PITTSGROVE</t>
  </si>
  <si>
    <t>PLEASANTVILLE</t>
  </si>
  <si>
    <t>POMONA</t>
  </si>
  <si>
    <t>PORT ELIZABETH</t>
  </si>
  <si>
    <t>PORT NORRIS</t>
  </si>
  <si>
    <t>RICHLAND</t>
  </si>
  <si>
    <t>RICHWOOD</t>
  </si>
  <si>
    <t>Rio Grande</t>
  </si>
  <si>
    <t>ROSENHAYN</t>
  </si>
  <si>
    <t>RUNNEMEDE</t>
  </si>
  <si>
    <t>Salem</t>
  </si>
  <si>
    <t>SALEM</t>
  </si>
  <si>
    <t>SEA ISLE CITY</t>
  </si>
  <si>
    <t>SEABROOK</t>
  </si>
  <si>
    <t>SEAVILLE</t>
  </si>
  <si>
    <t>SEWELL</t>
  </si>
  <si>
    <t>SHAMONG</t>
  </si>
  <si>
    <t>SHILOH</t>
  </si>
  <si>
    <t>SICKLERVILLE</t>
  </si>
  <si>
    <t>SOMERDALE</t>
  </si>
  <si>
    <t>SOMERS POINT</t>
  </si>
  <si>
    <t>SOUTH HARRISON TOWNSHIP</t>
  </si>
  <si>
    <t>SOUTH SEAVILLE</t>
  </si>
  <si>
    <t>STONE HARBOR</t>
  </si>
  <si>
    <t>SWEDESBORO</t>
  </si>
  <si>
    <t>TABERNACLE TOWNSHIP</t>
  </si>
  <si>
    <t>TABERNACLE</t>
  </si>
  <si>
    <t>THOROFARE</t>
  </si>
  <si>
    <t>TUCKAHOE</t>
  </si>
  <si>
    <t>TURNERSVILLE</t>
  </si>
  <si>
    <t>UPPER DEERFIELD TWP</t>
  </si>
  <si>
    <t>UPPER PITTSGROVE TWP</t>
  </si>
  <si>
    <t>UPPER TOWNSHIP</t>
  </si>
  <si>
    <t>UPPER TWP</t>
  </si>
  <si>
    <t>VENTNOR CITY</t>
  </si>
  <si>
    <t>Ventnor City</t>
  </si>
  <si>
    <t>VENTNOR</t>
  </si>
  <si>
    <t>VIINELAND</t>
  </si>
  <si>
    <t>Villas</t>
  </si>
  <si>
    <t>VILLAS</t>
  </si>
  <si>
    <t>VINCENTOWN</t>
  </si>
  <si>
    <t>VINELAND CITY</t>
  </si>
  <si>
    <t>VINELAND</t>
  </si>
  <si>
    <t>Vineland</t>
  </si>
  <si>
    <t>VOORHEES</t>
  </si>
  <si>
    <t>WASHINGTON TOWNSHIP</t>
  </si>
  <si>
    <t>WASHINGTON TWP</t>
  </si>
  <si>
    <t>WATERFORD WORKS</t>
  </si>
  <si>
    <t>WATERFORD</t>
  </si>
  <si>
    <t>WENONAH</t>
  </si>
  <si>
    <t>WEST BERLIN</t>
  </si>
  <si>
    <t>WEST CAPE MAY</t>
  </si>
  <si>
    <t>WEST DEPTFORD TWP</t>
  </si>
  <si>
    <t>WEST DEPTFORD</t>
  </si>
  <si>
    <t>WEST WILDWOOD</t>
  </si>
  <si>
    <t>WEYMOUTH</t>
  </si>
  <si>
    <t>WHITESBORO</t>
  </si>
  <si>
    <t>WILDWOOD CREST BORO</t>
  </si>
  <si>
    <t>WILDWOOD CREST</t>
  </si>
  <si>
    <t>WILDWOOD</t>
  </si>
  <si>
    <t>WILLIAMSTOWN</t>
  </si>
  <si>
    <t>WINSLOW TWP</t>
  </si>
  <si>
    <t>WINSLOW</t>
  </si>
  <si>
    <t>WOODBINE</t>
  </si>
  <si>
    <t>Woodbine</t>
  </si>
  <si>
    <t>WOODBURY HEIGHTS</t>
  </si>
  <si>
    <t>WOODBURY</t>
  </si>
  <si>
    <t>Woodstown</t>
  </si>
  <si>
    <t>WOOLWICH TOWNSHIP</t>
  </si>
  <si>
    <t>WOOLWICH TWP</t>
  </si>
  <si>
    <t>WOOLWICH</t>
  </si>
  <si>
    <t>Blank</t>
  </si>
  <si>
    <t>Totals</t>
  </si>
  <si>
    <t>CLAYTON</t>
  </si>
  <si>
    <t>Franklinville</t>
  </si>
  <si>
    <t>Monroeville</t>
  </si>
  <si>
    <t>Williamstown</t>
  </si>
  <si>
    <t>WOODSTOWN</t>
  </si>
  <si>
    <t>Non-Residential</t>
  </si>
  <si>
    <t>ABSECON CITY</t>
  </si>
  <si>
    <t>EGG</t>
  </si>
  <si>
    <t>MAURICE RIVER TOWNSHIP</t>
  </si>
  <si>
    <t>PENNSVILLE TWP</t>
  </si>
  <si>
    <t>RIO GRANDE</t>
  </si>
  <si>
    <t>Swedesboro</t>
  </si>
  <si>
    <t>Voorhees</t>
  </si>
  <si>
    <t>WATERFORD TWP</t>
  </si>
  <si>
    <t>WOOLWIH TOWNSHIP</t>
  </si>
  <si>
    <t>Paulsboro</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</si>
  <si>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</si>
  <si>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</si>
  <si>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</si>
  <si>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</si>
  <si>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</si>
  <si>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</si>
  <si>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</si>
  <si>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</si>
  <si>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</si>
  <si>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</si>
  <si>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</si>
  <si>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</si>
  <si>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</si>
  <si>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</si>
  <si>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</si>
  <si>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</si>
  <si>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</si>
  <si>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</si>
  <si>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</si>
  <si>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</si>
  <si>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</si>
  <si>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</si>
  <si>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Pedricktown</t>
  </si>
  <si>
    <t>STRATFORD</t>
  </si>
  <si>
    <t>Wenonah</t>
  </si>
  <si>
    <t>BLANK</t>
  </si>
  <si>
    <t>NORTHFIELD</t>
  </si>
  <si>
    <t>ALL CUSTOMERS - RESIDENTIAL &amp; NON-RESIDENTIAL</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</si>
  <si>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</si>
  <si>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</si>
  <si>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</si>
  <si>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</si>
  <si>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</si>
  <si>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</si>
  <si>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</si>
  <si>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</si>
  <si>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</si>
  <si>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</si>
  <si>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</si>
  <si>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</si>
  <si>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</si>
  <si>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</si>
  <si>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</si>
  <si>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</si>
  <si>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</si>
  <si>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</si>
  <si>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</si>
  <si>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</si>
  <si>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</si>
  <si>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</si>
  <si>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</si>
  <si>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</si>
  <si>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</si>
  <si>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</si>
  <si>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</si>
  <si>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</si>
  <si>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</si>
  <si>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</si>
  <si>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</si>
  <si>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</si>
  <si>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</si>
  <si>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</si>
  <si>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</si>
  <si>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</si>
  <si>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</si>
  <si>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</si>
  <si>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</si>
  <si>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</si>
  <si>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</si>
  <si>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</si>
  <si>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</si>
  <si>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</si>
  <si>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</si>
  <si>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</si>
  <si>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</si>
  <si>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</si>
  <si>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</si>
  <si>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</si>
  <si>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</si>
  <si>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</si>
  <si>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</si>
  <si>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</si>
  <si>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</si>
  <si>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</si>
  <si>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</si>
  <si>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</si>
  <si>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</si>
  <si>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</si>
  <si>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Pittsgrove</t>
  </si>
  <si>
    <t>[AVERAGE OF SUM]</t>
  </si>
  <si>
    <t>Number of Customers in Deferred Payment Agreements</t>
  </si>
  <si>
    <t>Total Deferred Payment Agreements Dollar Amounts</t>
  </si>
  <si>
    <t>Total Dollar Amount of Arrears entered into a Deferred Payment Agreements</t>
  </si>
  <si>
    <t>Atco</t>
  </si>
  <si>
    <t>West Berlin</t>
  </si>
  <si>
    <t>AS NOTED ABOVE, THIS IS FOR ALL CUSTOMERS</t>
  </si>
  <si>
    <t>Hamonton</t>
  </si>
  <si>
    <t>PITTGROVE</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</si>
  <si>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</si>
  <si>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</si>
  <si>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</si>
  <si>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</si>
  <si>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</si>
  <si>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</si>
  <si>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</si>
  <si>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</si>
  <si>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 xml:space="preserve">   </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</si>
  <si>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</si>
  <si>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</si>
  <si>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</si>
  <si>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</si>
  <si>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</si>
  <si>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</si>
  <si>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</si>
  <si>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</si>
  <si>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</si>
  <si>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[August 2024] Residential Number of Customers that Applied</t>
  </si>
  <si>
    <t>[August 2023] Residential Number of Customers that Applied</t>
  </si>
  <si>
    <t>[August 2022] Residential Number of Customers that Applied</t>
  </si>
  <si>
    <t>August 2024 Number of Residential Customers that Receive Assistance for Arrears</t>
  </si>
  <si>
    <t>The Amount (Dollars) of Funds Credited Towards the Accounts of Residents Participating in each Assistance Program</t>
  </si>
  <si>
    <t>August 2023 Number of Residential Customers that Receive Assistance for Arrears</t>
  </si>
  <si>
    <t>August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</si>
  <si>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</si>
  <si>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</si>
  <si>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</si>
  <si>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</si>
  <si>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</si>
  <si>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</si>
  <si>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</si>
  <si>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</si>
  <si>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There were no public utility infrastructure projects scheduled to take place during or after the current reporting period that were canceled or delayed due to the financial or other impacts of the coronavirus 2019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</si>
  <si>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</si>
  <si>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</si>
  <si>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</si>
  <si>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</si>
  <si>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</si>
  <si>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</si>
  <si>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</si>
  <si>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</si>
  <si>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</si>
  <si>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</si>
  <si>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</si>
  <si>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</si>
  <si>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NOTES:  Per call with the Board on April 3, 2024, Stacy Peterson advised that this is no longer needed so it is not being provided as part of this filing from January 2024 forward.</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</si>
  <si>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</si>
  <si>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</si>
  <si>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</si>
  <si>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</si>
  <si>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</si>
  <si>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</si>
  <si>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</si>
  <si>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</si>
  <si>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</si>
  <si>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</si>
  <si>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</si>
  <si>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</si>
  <si>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</si>
  <si>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</si>
  <si>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</si>
  <si>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</si>
  <si>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</si>
  <si>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</si>
  <si>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</si>
  <si>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</si>
  <si>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</si>
  <si>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</si>
  <si>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</si>
  <si>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</si>
  <si>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</si>
  <si>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</si>
  <si>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</si>
  <si>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</si>
  <si>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</si>
  <si>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</si>
  <si>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</si>
  <si>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</si>
  <si>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</si>
  <si>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</si>
  <si>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</si>
  <si>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</si>
  <si>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</si>
  <si>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HEAP Credit</t>
  </si>
  <si>
    <t>Newport</t>
  </si>
  <si>
    <t>Pine Hill</t>
  </si>
  <si>
    <t>Somers Point</t>
  </si>
  <si>
    <t>USF Adjustment Credit</t>
  </si>
  <si>
    <t>Mantua Twp</t>
  </si>
  <si>
    <t>USF Fresh Start Monthly Credit</t>
  </si>
  <si>
    <t>PAGE</t>
  </si>
  <si>
    <t>Blackwood</t>
  </si>
  <si>
    <t>Buena</t>
  </si>
  <si>
    <t>Chesilhurst</t>
  </si>
  <si>
    <t>Egg Harbor Township</t>
  </si>
  <si>
    <t>Gibbsboro</t>
  </si>
  <si>
    <t>Glassboro</t>
  </si>
  <si>
    <t>leesburg</t>
  </si>
  <si>
    <t>Lindenwold</t>
  </si>
  <si>
    <t>Linwood</t>
  </si>
  <si>
    <t>Marlton</t>
  </si>
  <si>
    <t>Mount Holly</t>
  </si>
  <si>
    <t>Pitman</t>
  </si>
  <si>
    <t>Pleasantville</t>
  </si>
  <si>
    <t>Tabernacle</t>
  </si>
  <si>
    <t>Woodbury</t>
  </si>
  <si>
    <t>Somerdale</t>
  </si>
  <si>
    <t xml:space="preserve">BLANK </t>
  </si>
  <si>
    <t>West Cape May</t>
  </si>
  <si>
    <t>ALLOWAY</t>
  </si>
  <si>
    <t>APE MAY</t>
  </si>
  <si>
    <t>Atantic City</t>
  </si>
  <si>
    <t>ATLANTIC  CITY</t>
  </si>
  <si>
    <t>ATLANTIC</t>
  </si>
  <si>
    <t>AVALON BORO</t>
  </si>
  <si>
    <t>BERIN</t>
  </si>
  <si>
    <t>BERLIN TOWNSHIP</t>
  </si>
  <si>
    <t>BRDIGETON</t>
  </si>
  <si>
    <t>BRIDEGTON</t>
  </si>
  <si>
    <t>BRIDGETON 08302</t>
  </si>
  <si>
    <t>BRIGANTIINE</t>
  </si>
  <si>
    <t>BRIGANTINE CITY</t>
  </si>
  <si>
    <t>BUENA BORO</t>
  </si>
  <si>
    <t>BUENA VISTA</t>
  </si>
  <si>
    <t>Buena Vista</t>
  </si>
  <si>
    <t>CAPE MAY CITY</t>
  </si>
  <si>
    <t>CAPE MAY COUR HOUSE</t>
  </si>
  <si>
    <t>Cape May Courthouse</t>
  </si>
  <si>
    <t>CAPE MAY PINT</t>
  </si>
  <si>
    <t>CAPE MAY POINT BORO</t>
  </si>
  <si>
    <t>CARNEY'S POINT</t>
  </si>
  <si>
    <t>Cedarbrook</t>
  </si>
  <si>
    <t>Centerton</t>
  </si>
  <si>
    <t>CLAYTON BORO</t>
  </si>
  <si>
    <t>CLEMENTON BORO</t>
  </si>
  <si>
    <t>CLEMONTON</t>
  </si>
  <si>
    <t>DEERFIELD TOWNSHIP</t>
  </si>
  <si>
    <t>DEERFIELD TWP</t>
  </si>
  <si>
    <t>Delhaven</t>
  </si>
  <si>
    <t>DENNIS TOWNSHIP</t>
  </si>
  <si>
    <t>DEPTFORD TWP</t>
  </si>
  <si>
    <t>EGG HABOR CITY</t>
  </si>
  <si>
    <t>EGG HABOR TOWNSHIP</t>
  </si>
  <si>
    <t>Egg Harbor Township.</t>
  </si>
  <si>
    <t>EGG HARBORY CITY</t>
  </si>
  <si>
    <t>EHC</t>
  </si>
  <si>
    <t>EHT</t>
  </si>
  <si>
    <t>ELK TOWNSHIP</t>
  </si>
  <si>
    <t>ERMA</t>
  </si>
  <si>
    <t>EVESHAM TOWNSHIP</t>
  </si>
  <si>
    <t>EVESHAM TWP</t>
  </si>
  <si>
    <t>EWAN</t>
  </si>
  <si>
    <t>FORTESCU</t>
  </si>
  <si>
    <t>FORTSECUE</t>
  </si>
  <si>
    <t>FRANKLIN TOWNSHIP</t>
  </si>
  <si>
    <t>FRANKLVILLE</t>
  </si>
  <si>
    <t>GALLOWAY TWP</t>
  </si>
  <si>
    <t>GLASSBORO BORO</t>
  </si>
  <si>
    <t>Glendora</t>
  </si>
  <si>
    <t>GLOUCESTER TOWNSHIP</t>
  </si>
  <si>
    <t>HAMMONTON TOWN</t>
  </si>
  <si>
    <t>HAMONTON</t>
  </si>
  <si>
    <t>HARRISON</t>
  </si>
  <si>
    <t>HI-NELLA</t>
  </si>
  <si>
    <t>KNOX AVE</t>
  </si>
  <si>
    <t>LARUEL SPRINGS</t>
  </si>
  <si>
    <t>LAUREL LAKE</t>
  </si>
  <si>
    <t>LAWRENCE TWP</t>
  </si>
  <si>
    <t>LEEDS POINT</t>
  </si>
  <si>
    <t>LOGAN</t>
  </si>
  <si>
    <t>LONGPORT BORO</t>
  </si>
  <si>
    <t>Lower Township</t>
  </si>
  <si>
    <t>LOWER TOWNSHIP</t>
  </si>
  <si>
    <t>MANTUA TWP</t>
  </si>
  <si>
    <t>Mantua</t>
  </si>
  <si>
    <t>MANUTA TWP</t>
  </si>
  <si>
    <t>MANUTA</t>
  </si>
  <si>
    <t>MAURICE RIVER</t>
  </si>
  <si>
    <t>Mayslanding</t>
  </si>
  <si>
    <t>MEDFORD LAKE</t>
  </si>
  <si>
    <t>MEDFORD TWP</t>
  </si>
  <si>
    <t>MICKELTON</t>
  </si>
  <si>
    <t>MIDDLE TOWNSHIP</t>
  </si>
  <si>
    <t>MIDDLE</t>
  </si>
  <si>
    <t>MILVILLE</t>
  </si>
  <si>
    <t>N Cape May</t>
  </si>
  <si>
    <t>N Wildwood</t>
  </si>
  <si>
    <t>NORTH WILDWOOD CITY</t>
  </si>
  <si>
    <t>NORTH WILLDWOOD</t>
  </si>
  <si>
    <t>OCEAC CITY</t>
  </si>
  <si>
    <t>OCEAN CITY CITY</t>
  </si>
  <si>
    <t>Ocean City</t>
  </si>
  <si>
    <t>PENNSVILLE TOWNSHIP</t>
  </si>
  <si>
    <t>PETERSBURG</t>
  </si>
  <si>
    <t>PILES GROVE</t>
  </si>
  <si>
    <t>PILESGROVE TOWNSHIP</t>
  </si>
  <si>
    <t>Pilesgrove</t>
  </si>
  <si>
    <t>PINE VALLEY BOROUGH</t>
  </si>
  <si>
    <t>PINE VALLEY</t>
  </si>
  <si>
    <t>Pittman</t>
  </si>
  <si>
    <t>PITTSGROVE TOWNSHIP</t>
  </si>
  <si>
    <t>Port Elizabeth</t>
  </si>
  <si>
    <t>PORT REPUBLIC</t>
  </si>
  <si>
    <t>RICHFIELD</t>
  </si>
  <si>
    <t>Rio Grand</t>
  </si>
  <si>
    <t>ROSEHAYN</t>
  </si>
  <si>
    <t>Runnemede</t>
  </si>
  <si>
    <t>SEA ISE CITY</t>
  </si>
  <si>
    <t>SEA ISLE CITY CITY</t>
  </si>
  <si>
    <t>Sea Isle City</t>
  </si>
  <si>
    <t>SEA ISLE</t>
  </si>
  <si>
    <t>Seaville</t>
  </si>
  <si>
    <t>SEDESBORO</t>
  </si>
  <si>
    <t>SHAMOING</t>
  </si>
  <si>
    <t>SHAMONG TOWNSHIP</t>
  </si>
  <si>
    <t>SHAMONG TWP</t>
  </si>
  <si>
    <t>SICKERVILLE</t>
  </si>
  <si>
    <t>Sicklerville</t>
  </si>
  <si>
    <t>SOMERSPOINT</t>
  </si>
  <si>
    <t>SOMRES POINT</t>
  </si>
  <si>
    <t>SOUTH HAMPTON</t>
  </si>
  <si>
    <t>SOUTH HARRISON TWP</t>
  </si>
  <si>
    <t>SOUTH HARRISON</t>
  </si>
  <si>
    <t>SOUTH SEVILLE</t>
  </si>
  <si>
    <t>SOUTHAMPTON TOWNSHIP</t>
  </si>
  <si>
    <t>SOUTHAMPTON</t>
  </si>
  <si>
    <t>STATHMERE</t>
  </si>
  <si>
    <t>STONE HARBOR BORO</t>
  </si>
  <si>
    <t>STRATFORD BORO</t>
  </si>
  <si>
    <t>Stratford</t>
  </si>
  <si>
    <t>STRATHMARE</t>
  </si>
  <si>
    <t>Strathmere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</si>
  <si>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</si>
  <si>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</si>
  <si>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</si>
  <si>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</si>
  <si>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</si>
  <si>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</si>
  <si>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</si>
  <si>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</si>
  <si>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</si>
  <si>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</si>
  <si>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</si>
  <si>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</si>
  <si>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</si>
  <si>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</si>
  <si>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</si>
  <si>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VENTNOR HEIGHTS</t>
  </si>
  <si>
    <t>VENTOR CITY</t>
  </si>
  <si>
    <t>VINEALND</t>
  </si>
  <si>
    <t>VINELANDVineland</t>
  </si>
  <si>
    <t>VINLEAND</t>
  </si>
  <si>
    <t>VOORHEES TOWNSHIP</t>
  </si>
  <si>
    <t>VOORHEES TWP</t>
  </si>
  <si>
    <t>W Cape May</t>
  </si>
  <si>
    <t>WATERFORD TOWNSHIP</t>
  </si>
  <si>
    <t>Waterford Twp</t>
  </si>
  <si>
    <t>Waterford Works</t>
  </si>
  <si>
    <t>WESET CAPE MAY</t>
  </si>
  <si>
    <t>WEST CAPE MAY BORO</t>
  </si>
  <si>
    <t>WEYMOUTH TWP</t>
  </si>
  <si>
    <t>WILDWOOD CITY</t>
  </si>
  <si>
    <t>WILLIAMSTOWM</t>
  </si>
  <si>
    <t>WILLIAMTOWN</t>
  </si>
  <si>
    <t>WILLLIAMSTOWN</t>
  </si>
  <si>
    <t>WILWOOD</t>
  </si>
  <si>
    <t>WINSLOW TOWNSHIP</t>
  </si>
  <si>
    <t>WOOD</t>
  </si>
  <si>
    <t>WOODB</t>
  </si>
  <si>
    <t>WOOLWOCH TWP</t>
  </si>
  <si>
    <t>Berlin</t>
  </si>
  <si>
    <t>Cedar Brook</t>
  </si>
  <si>
    <t>CMCH</t>
  </si>
  <si>
    <t>HAMMONGTON</t>
  </si>
  <si>
    <t>Newfield</t>
  </si>
  <si>
    <t>RUNNEMEDE BORO</t>
  </si>
  <si>
    <t>SOMERS POINT CITY</t>
  </si>
  <si>
    <t>Sommerdale</t>
  </si>
  <si>
    <t>STRAHMERE</t>
  </si>
  <si>
    <t>VINEAND</t>
  </si>
  <si>
    <t>VOOHEES</t>
  </si>
  <si>
    <t>W BERLIN</t>
  </si>
  <si>
    <t>WEST DEPTFORD TOWNSHIP</t>
  </si>
  <si>
    <t>WILLAMSTOWN</t>
  </si>
  <si>
    <t>BRADDOCK</t>
  </si>
  <si>
    <t>CLERMONT</t>
  </si>
  <si>
    <t>COMMERCIAL TOWNSHIP</t>
  </si>
  <si>
    <t>FRANKLIN</t>
  </si>
  <si>
    <t>Galloway Twp</t>
  </si>
  <si>
    <t>LAU</t>
  </si>
  <si>
    <t>MOROEVILLE</t>
  </si>
  <si>
    <t>South Harrison Twp</t>
  </si>
  <si>
    <t>South Harrison Twp.</t>
  </si>
  <si>
    <t>STONE HARBOR BOROUGH</t>
  </si>
  <si>
    <t>WEST ATCO</t>
  </si>
  <si>
    <t>O8401</t>
  </si>
  <si>
    <t>HAMMTONTON</t>
  </si>
  <si>
    <t>CAPE MAY COURTHOUSE</t>
  </si>
  <si>
    <t>Fairton</t>
  </si>
  <si>
    <t>Logan Township</t>
  </si>
  <si>
    <t>WEST WILDWOOD BORO</t>
  </si>
  <si>
    <t xml:space="preserve">Blank </t>
  </si>
  <si>
    <t>Bridgton</t>
  </si>
  <si>
    <t>ocean city</t>
  </si>
  <si>
    <t>Somerspoint</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</si>
  <si>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</si>
  <si>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</si>
  <si>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</si>
  <si>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</si>
  <si>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</si>
  <si>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</si>
  <si>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</si>
  <si>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</si>
  <si>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</si>
  <si>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</si>
  <si>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</si>
  <si>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</si>
  <si>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</si>
  <si>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</si>
  <si>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</si>
  <si>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</si>
  <si>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</si>
  <si>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</si>
  <si>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</si>
  <si>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</si>
  <si>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</si>
  <si>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</si>
  <si>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</si>
  <si>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</si>
  <si>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</si>
  <si>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</si>
  <si>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</si>
  <si>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</si>
  <si>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</si>
  <si>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</si>
  <si>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</si>
  <si>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</si>
  <si>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</si>
  <si>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</si>
  <si>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</si>
  <si>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</si>
  <si>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</si>
  <si>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</si>
  <si>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</si>
  <si>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</si>
  <si>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</si>
  <si>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</si>
  <si>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</si>
  <si>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</si>
  <si>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</si>
  <si>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</si>
  <si>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</si>
  <si>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</si>
  <si>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</si>
  <si>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</si>
  <si>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in total only - see below</t>
  </si>
  <si>
    <t>August 2024</t>
  </si>
  <si>
    <t>August 2023</t>
  </si>
  <si>
    <t>August 2019</t>
  </si>
  <si>
    <t>Notes: Data in columns M through Z is only available by Zip Code &amp; City, unless otherwise noted.   Information by Municipality is not available for any period.  Data in columns F through K is available in total only.  For Expenses, information is not broken down between Residential and Non-Residential.  Totals are shown at the bottom of this chart.</t>
  </si>
  <si>
    <t>January - September 2024</t>
  </si>
  <si>
    <r>
      <rPr>
        <b/>
        <u/>
        <sz val="11"/>
        <color theme="1"/>
        <rFont val="Calibri"/>
        <family val="2"/>
        <scheme val="minor"/>
      </rPr>
      <t xml:space="preserve">All of SJG's outreach methods share links to the following websites: </t>
    </r>
    <r>
      <rPr>
        <sz val="11"/>
        <color theme="1"/>
        <rFont val="Calibri"/>
        <family val="2"/>
        <scheme val="minor"/>
      </rPr>
      <t xml:space="preserve">
https://southjerseygas.com/for-my-home/my-service/financial-assistance.aspx
https://southjerseygas.com/manage-myaccount/customer-bill-of-rights.aspx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</si>
</sst>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2" xfId="0" applyFont="1" applyFill="1" applyBorder="1"/>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0" fillId="2" borderId="0" xfId="0" applyFill="1"/>
    <xf numFmtId="0" fontId="1" fillId="10" borderId="3" xfId="0" applyFont="1" applyFill="1" applyBorder="1" applyAlignment="1">
      <alignment horizontal="center" vertical="center"/>
    </xf>
    <xf numFmtId="0" fontId="1" fillId="10" borderId="25"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4" xfId="0" applyFont="1" applyFill="1" applyBorder="1" applyAlignment="1">
      <alignment horizontal="center" vertical="center" wrapText="1"/>
    </xf>
    <xf numFmtId="0" fontId="1" fillId="10" borderId="35"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2"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6" xfId="0" applyFont="1" applyFill="1" applyBorder="1" applyAlignment="1">
      <alignment horizontal="center"/>
    </xf>
    <xf numFmtId="0" fontId="7" fillId="6" borderId="28"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6" xfId="2" applyFont="1" applyBorder="1" applyAlignment="1">
      <alignment horizontal="center"/>
    </xf>
    <xf numFmtId="0" fontId="7" fillId="0" borderId="26"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29" xfId="2" applyFont="1" applyBorder="1" applyAlignment="1">
      <alignment horizontal="center"/>
    </xf>
    <xf numFmtId="0" fontId="15" fillId="0" borderId="45" xfId="0" applyFont="1" applyBorder="1" applyAlignment="1">
      <alignment horizontal="center"/>
    </xf>
    <xf numFmtId="44" fontId="7" fillId="0" borderId="45" xfId="2" applyFont="1" applyBorder="1" applyAlignment="1">
      <alignment horizontal="center"/>
    </xf>
    <xf numFmtId="44" fontId="7" fillId="0" borderId="48" xfId="2" applyFont="1" applyBorder="1" applyAlignment="1">
      <alignment horizontal="center"/>
    </xf>
    <xf numFmtId="44" fontId="7" fillId="0" borderId="30" xfId="2" applyFont="1" applyBorder="1" applyAlignment="1">
      <alignment horizontal="center"/>
    </xf>
    <xf numFmtId="0" fontId="7" fillId="0" borderId="45"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6" xfId="2" applyFont="1" applyFill="1" applyBorder="1" applyAlignment="1">
      <alignment horizontal="center"/>
    </xf>
    <xf numFmtId="44" fontId="7" fillId="6" borderId="28" xfId="2" applyFont="1" applyFill="1" applyBorder="1"/>
    <xf numFmtId="44" fontId="7" fillId="6" borderId="28" xfId="2" applyFont="1" applyFill="1" applyBorder="1" applyAlignment="1">
      <alignment horizontal="center"/>
    </xf>
    <xf numFmtId="44" fontId="7" fillId="6" borderId="29" xfId="2" applyFont="1" applyFill="1" applyBorder="1" applyAlignment="1">
      <alignment horizontal="center"/>
    </xf>
    <xf numFmtId="44" fontId="7" fillId="6" borderId="30"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4" fontId="7" fillId="0" borderId="28" xfId="2" applyFont="1" applyBorder="1"/>
    <xf numFmtId="44" fontId="7" fillId="0" borderId="30" xfId="2" applyFont="1" applyBorder="1"/>
    <xf numFmtId="44" fontId="7" fillId="0" borderId="28" xfId="2" applyFont="1" applyFill="1" applyBorder="1" applyAlignment="1">
      <alignment horizontal="center"/>
    </xf>
    <xf numFmtId="44" fontId="7" fillId="0" borderId="29"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59" xfId="0" applyFont="1" applyFill="1" applyBorder="1" applyAlignment="1">
      <alignment horizontal="center" vertical="center" wrapText="1"/>
    </xf>
    <xf numFmtId="165" fontId="7" fillId="0" borderId="3" xfId="0" applyNumberFormat="1" applyFont="1" applyBorder="1"/>
    <xf numFmtId="3" fontId="7" fillId="0" borderId="29"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2"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5"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29"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29"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8"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5" xfId="1" applyNumberFormat="1" applyFont="1" applyBorder="1" applyAlignment="1">
      <alignment horizontal="center"/>
    </xf>
    <xf numFmtId="37" fontId="7" fillId="0" borderId="29" xfId="1" applyNumberFormat="1" applyFont="1" applyBorder="1" applyAlignment="1">
      <alignment horizontal="center"/>
    </xf>
    <xf numFmtId="0" fontId="7" fillId="0" borderId="24" xfId="0" applyFont="1" applyBorder="1" applyAlignment="1">
      <alignment horizontal="center"/>
    </xf>
    <xf numFmtId="44" fontId="7" fillId="0" borderId="37" xfId="2" applyFont="1" applyBorder="1" applyAlignment="1">
      <alignment horizontal="center"/>
    </xf>
    <xf numFmtId="0" fontId="7" fillId="0" borderId="24" xfId="0" applyFont="1" applyBorder="1" applyAlignment="1">
      <alignment horizontal="left"/>
    </xf>
    <xf numFmtId="165" fontId="7" fillId="0" borderId="24" xfId="0" applyNumberFormat="1" applyFont="1" applyBorder="1" applyAlignment="1">
      <alignment horizontal="left"/>
    </xf>
    <xf numFmtId="0" fontId="7" fillId="0" borderId="41" xfId="0" applyFont="1" applyBorder="1" applyAlignment="1">
      <alignment horizontal="center"/>
    </xf>
    <xf numFmtId="44" fontId="7" fillId="0" borderId="42"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29" xfId="0" applyNumberFormat="1" applyFont="1" applyFill="1" applyBorder="1" applyAlignment="1">
      <alignment horizontal="center"/>
    </xf>
    <xf numFmtId="165" fontId="7" fillId="0" borderId="26"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2" xfId="0" applyNumberFormat="1" applyFont="1" applyFill="1" applyBorder="1" applyAlignment="1">
      <alignment horizontal="center"/>
    </xf>
    <xf numFmtId="0" fontId="7" fillId="0" borderId="28" xfId="0" applyFont="1" applyBorder="1" applyAlignment="1">
      <alignment horizontal="center" vertical="center" wrapText="1"/>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6" fillId="4" borderId="3" xfId="0" applyFont="1" applyFill="1" applyBorder="1" applyAlignment="1">
      <alignment horizontal="center" vertical="center"/>
    </xf>
    <xf numFmtId="44" fontId="7" fillId="0" borderId="40" xfId="2" applyFont="1" applyBorder="1" applyAlignment="1">
      <alignment horizontal="center"/>
    </xf>
    <xf numFmtId="166" fontId="7" fillId="0" borderId="29" xfId="1" applyNumberFormat="1" applyFont="1" applyBorder="1"/>
    <xf numFmtId="43" fontId="7" fillId="0" borderId="29" xfId="1" applyFont="1" applyBorder="1"/>
    <xf numFmtId="166" fontId="7" fillId="0" borderId="28" xfId="1" applyNumberFormat="1" applyFont="1" applyBorder="1"/>
    <xf numFmtId="44" fontId="7" fillId="6" borderId="0" xfId="2" applyFont="1" applyFill="1" applyAlignment="1">
      <alignment horizontal="right"/>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29" xfId="1" applyNumberFormat="1" applyFont="1" applyBorder="1" applyAlignment="1">
      <alignment horizontal="center"/>
    </xf>
    <xf numFmtId="43" fontId="7" fillId="6" borderId="0" xfId="1" applyFont="1" applyFill="1"/>
    <xf numFmtId="166" fontId="7" fillId="0" borderId="29" xfId="1" applyNumberFormat="1" applyFont="1" applyFill="1" applyBorder="1" applyAlignment="1">
      <alignment horizontal="center"/>
    </xf>
    <xf numFmtId="165" fontId="7" fillId="0" borderId="3" xfId="0" applyNumberFormat="1" applyFont="1" applyBorder="1" applyAlignment="1">
      <alignment horizontal="right"/>
    </xf>
    <xf numFmtId="166" fontId="7" fillId="0" borderId="3" xfId="1" applyNumberFormat="1" applyFont="1" applyFill="1" applyBorder="1"/>
    <xf numFmtId="44" fontId="7" fillId="0" borderId="3" xfId="2" applyFont="1" applyFill="1" applyBorder="1"/>
    <xf numFmtId="44" fontId="1" fillId="6" borderId="0" xfId="2" applyFont="1" applyFill="1" applyAlignment="1">
      <alignment horizontal="left" vertical="center" wrapText="1"/>
    </xf>
    <xf numFmtId="44" fontId="7" fillId="0" borderId="45" xfId="2" applyFont="1" applyBorder="1"/>
    <xf numFmtId="166" fontId="9" fillId="6" borderId="0" xfId="1" applyNumberFormat="1" applyFont="1" applyFill="1"/>
    <xf numFmtId="166" fontId="1" fillId="6" borderId="27" xfId="1" applyNumberFormat="1" applyFont="1" applyFill="1" applyBorder="1" applyAlignment="1">
      <alignment horizontal="left" vertical="center" wrapText="1"/>
    </xf>
    <xf numFmtId="166" fontId="9" fillId="6" borderId="23" xfId="1" applyNumberFormat="1" applyFont="1" applyFill="1" applyBorder="1" applyAlignment="1">
      <alignment horizontal="left" vertical="top"/>
    </xf>
    <xf numFmtId="166" fontId="7" fillId="6" borderId="23" xfId="1" applyNumberFormat="1" applyFont="1" applyFill="1" applyBorder="1"/>
    <xf numFmtId="166" fontId="9" fillId="5" borderId="3" xfId="1" applyNumberFormat="1" applyFont="1" applyFill="1" applyBorder="1" applyAlignment="1">
      <alignment horizontal="center" vertical="center" wrapText="1"/>
    </xf>
    <xf numFmtId="166" fontId="7" fillId="0" borderId="45" xfId="1" applyNumberFormat="1" applyFont="1" applyBorder="1"/>
    <xf numFmtId="166" fontId="7" fillId="0" borderId="23" xfId="1" applyNumberFormat="1" applyFont="1" applyBorder="1"/>
    <xf numFmtId="166" fontId="7" fillId="0" borderId="28" xfId="1" applyNumberFormat="1" applyFont="1" applyFill="1" applyBorder="1"/>
    <xf numFmtId="166" fontId="7" fillId="0" borderId="29" xfId="1" applyNumberFormat="1" applyFont="1" applyFill="1" applyBorder="1"/>
    <xf numFmtId="44" fontId="7" fillId="0" borderId="29" xfId="2" applyFont="1" applyFill="1" applyBorder="1"/>
    <xf numFmtId="166" fontId="1" fillId="6" borderId="0" xfId="1" applyNumberFormat="1" applyFont="1" applyFill="1" applyAlignment="1">
      <alignment vertical="center" wrapText="1"/>
    </xf>
    <xf numFmtId="44" fontId="7" fillId="0" borderId="3" xfId="0" applyNumberFormat="1" applyFont="1" applyBorder="1"/>
    <xf numFmtId="166" fontId="7" fillId="0" borderId="29" xfId="0" applyNumberFormat="1" applyFont="1" applyBorder="1"/>
    <xf numFmtId="44" fontId="7" fillId="0" borderId="28" xfId="2" applyFont="1" applyBorder="1" applyAlignment="1">
      <alignment horizontal="center"/>
    </xf>
    <xf numFmtId="44" fontId="7" fillId="0" borderId="29" xfId="0" applyNumberFormat="1" applyFont="1" applyBorder="1"/>
    <xf numFmtId="166" fontId="1" fillId="6" borderId="0" xfId="1" applyNumberFormat="1" applyFont="1" applyFill="1" applyAlignment="1">
      <alignment horizontal="left" vertical="center" wrapText="1"/>
    </xf>
    <xf numFmtId="166" fontId="7" fillId="0" borderId="48" xfId="1" applyNumberFormat="1" applyFont="1" applyBorder="1" applyAlignment="1">
      <alignment horizontal="center"/>
    </xf>
    <xf numFmtId="166" fontId="8" fillId="6" borderId="0" xfId="1" applyNumberFormat="1" applyFont="1" applyFill="1"/>
    <xf numFmtId="166" fontId="1" fillId="6" borderId="0" xfId="1" applyNumberFormat="1" applyFont="1" applyFill="1" applyBorder="1" applyAlignment="1">
      <alignment horizontal="left" vertical="center" wrapText="1"/>
    </xf>
    <xf numFmtId="44" fontId="7" fillId="0" borderId="28" xfId="2" applyFont="1" applyFill="1" applyBorder="1"/>
    <xf numFmtId="166" fontId="7" fillId="6" borderId="0" xfId="1" applyNumberFormat="1" applyFont="1" applyFill="1" applyAlignment="1">
      <alignment horizontal="right"/>
    </xf>
    <xf numFmtId="0" fontId="1" fillId="2" borderId="2" xfId="0" applyFont="1" applyFill="1" applyBorder="1" applyAlignment="1">
      <alignment horizontal="left" vertical="center" wrapText="1"/>
    </xf>
    <xf numFmtId="0" fontId="9" fillId="2" borderId="29" xfId="0" applyFont="1" applyFill="1" applyBorder="1" applyAlignment="1">
      <alignment horizontal="center"/>
    </xf>
    <xf numFmtId="166" fontId="7" fillId="2" borderId="29" xfId="1" applyNumberFormat="1" applyFont="1" applyFill="1" applyBorder="1"/>
    <xf numFmtId="44" fontId="7" fillId="2" borderId="29" xfId="2" applyFont="1" applyFill="1" applyBorder="1" applyAlignment="1">
      <alignment horizontal="center"/>
    </xf>
    <xf numFmtId="44" fontId="7" fillId="2" borderId="29" xfId="2" applyFont="1" applyFill="1" applyBorder="1"/>
    <xf numFmtId="166" fontId="7" fillId="2" borderId="29" xfId="1" applyNumberFormat="1" applyFont="1" applyFill="1" applyBorder="1" applyAlignment="1">
      <alignment horizontal="center"/>
    </xf>
    <xf numFmtId="0" fontId="7" fillId="0" borderId="4" xfId="0" applyFont="1" applyBorder="1"/>
    <xf numFmtId="0" fontId="7" fillId="0" borderId="19" xfId="0" applyFont="1" applyBorder="1"/>
    <xf numFmtId="0" fontId="7" fillId="0" borderId="52" xfId="0" applyFont="1" applyBorder="1"/>
    <xf numFmtId="167" fontId="7" fillId="2" borderId="29" xfId="1" applyNumberFormat="1" applyFont="1" applyFill="1" applyBorder="1" applyAlignment="1">
      <alignment horizontal="center"/>
    </xf>
    <xf numFmtId="167" fontId="7" fillId="0" borderId="3" xfId="1" applyNumberFormat="1" applyFont="1" applyBorder="1"/>
    <xf numFmtId="167" fontId="7" fillId="0" borderId="29" xfId="1" applyNumberFormat="1" applyFont="1" applyBorder="1" applyAlignment="1">
      <alignment horizontal="righ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66" xfId="0" applyBorder="1" applyAlignment="1">
      <alignment vertical="center" wrapText="1"/>
    </xf>
    <xf numFmtId="0" fontId="20" fillId="2" borderId="0" xfId="0" applyFont="1" applyFill="1"/>
    <xf numFmtId="0" fontId="7" fillId="8" borderId="67" xfId="0" applyFont="1" applyFill="1" applyBorder="1"/>
    <xf numFmtId="0" fontId="7" fillId="0" borderId="39" xfId="0" applyFont="1" applyBorder="1" applyAlignment="1">
      <alignment horizontal="center"/>
    </xf>
    <xf numFmtId="44" fontId="7" fillId="0" borderId="23" xfId="2" applyFont="1" applyFill="1" applyBorder="1"/>
    <xf numFmtId="0" fontId="7" fillId="6" borderId="0" xfId="0" applyFont="1" applyFill="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166" fontId="7" fillId="2" borderId="28" xfId="1" applyNumberFormat="1" applyFont="1" applyFill="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5" fontId="7" fillId="0" borderId="68" xfId="0" applyNumberFormat="1" applyFont="1" applyBorder="1" applyAlignment="1">
      <alignment horizontal="left"/>
    </xf>
    <xf numFmtId="0" fontId="7" fillId="0" borderId="14"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0" fontId="1" fillId="4" borderId="72" xfId="0" applyFont="1" applyFill="1" applyBorder="1" applyAlignment="1">
      <alignment horizontal="center" vertical="center" wrapText="1"/>
    </xf>
    <xf numFmtId="43" fontId="0" fillId="0" borderId="45" xfId="1" applyFont="1" applyFill="1" applyBorder="1"/>
    <xf numFmtId="44" fontId="0" fillId="0" borderId="45" xfId="2" applyFont="1" applyFill="1" applyBorder="1"/>
    <xf numFmtId="44" fontId="7" fillId="0" borderId="28" xfId="0" applyNumberFormat="1" applyFont="1" applyBorder="1"/>
    <xf numFmtId="44" fontId="7" fillId="0" borderId="30" xfId="0" applyNumberFormat="1" applyFont="1" applyBorder="1"/>
    <xf numFmtId="44" fontId="0" fillId="0" borderId="45" xfId="2" applyFont="1" applyBorder="1"/>
    <xf numFmtId="43" fontId="0" fillId="0" borderId="45" xfId="1" applyFont="1" applyBorder="1"/>
    <xf numFmtId="44" fontId="7" fillId="0" borderId="45" xfId="0" applyNumberFormat="1" applyFont="1" applyBorder="1"/>
    <xf numFmtId="44" fontId="7" fillId="0" borderId="48" xfId="0" applyNumberFormat="1" applyFont="1" applyBorder="1"/>
    <xf numFmtId="44" fontId="0" fillId="0" borderId="0" xfId="2" applyFont="1" applyFill="1" applyBorder="1"/>
    <xf numFmtId="44" fontId="0" fillId="0" borderId="0" xfId="2" applyFont="1" applyBorder="1"/>
    <xf numFmtId="0" fontId="7" fillId="0" borderId="0" xfId="0" quotePrefix="1" applyFont="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6" fontId="9" fillId="2" borderId="50" xfId="1" applyNumberFormat="1" applyFont="1" applyFill="1" applyBorder="1" applyAlignment="1">
      <alignment horizont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0" fillId="0" borderId="26" xfId="0" applyBorder="1" applyAlignment="1">
      <alignment horizontal="center" vertical="center" wrapText="1"/>
    </xf>
    <xf numFmtId="0" fontId="0" fillId="0" borderId="66" xfId="0" applyBorder="1" applyAlignment="1">
      <alignment horizontal="center" vertical="center" wrapText="1"/>
    </xf>
    <xf numFmtId="0" fontId="0" fillId="0" borderId="55" xfId="0"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67" t="s">
        <v>0</v>
      </c>
      <c r="B1" s="1"/>
      <c r="C1" s="1"/>
      <c r="D1" s="1"/>
      <c r="E1" s="1"/>
    </row>
    <row r="2" spans="1:5" x14ac:dyDescent="0.25">
      <c r="A2" s="167" t="s">
        <v>1</v>
      </c>
      <c r="B2" s="1"/>
      <c r="C2" s="1"/>
      <c r="D2" s="1"/>
      <c r="E2" s="1"/>
    </row>
    <row r="3" spans="1:5" x14ac:dyDescent="0.25">
      <c r="A3" s="167" t="s">
        <v>2</v>
      </c>
      <c r="B3" s="1"/>
      <c r="C3" s="1"/>
      <c r="D3" s="1"/>
      <c r="E3" s="1"/>
    </row>
    <row r="4" spans="1:5" x14ac:dyDescent="0.25">
      <c r="A4" s="167" t="s">
        <v>3</v>
      </c>
      <c r="B4" s="1"/>
      <c r="C4" s="1"/>
      <c r="D4" s="1"/>
      <c r="E4" s="1"/>
    </row>
    <row r="5" spans="1:5" x14ac:dyDescent="0.25">
      <c r="A5" s="169">
        <v>45505</v>
      </c>
    </row>
    <row r="6" spans="1:5" x14ac:dyDescent="0.25">
      <c r="A6" s="168"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466"/>
  <sheetViews>
    <sheetView topLeftCell="A711" zoomScale="80" zoomScaleNormal="80" zoomScaleSheetLayoutView="85" zoomScalePageLayoutView="70" workbookViewId="0">
      <selection activeCell="J10" sqref="J10"/>
    </sheetView>
  </sheetViews>
  <sheetFormatPr defaultColWidth="0" defaultRowHeight="12.75" zeroHeight="1" x14ac:dyDescent="0.2"/>
  <cols>
    <col min="1" max="1" width="18" style="4" customWidth="1"/>
    <col min="2" max="2" width="22.42578125" style="5" customWidth="1"/>
    <col min="3" max="3" width="27.85546875" style="5" customWidth="1"/>
    <col min="4"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7" t="s">
        <v>5</v>
      </c>
      <c r="B1" s="50"/>
      <c r="C1" s="50"/>
      <c r="D1" s="50"/>
      <c r="E1" s="4"/>
      <c r="F1" s="4"/>
      <c r="G1" s="4"/>
      <c r="H1" s="4"/>
      <c r="I1" s="4"/>
      <c r="J1" s="4"/>
      <c r="K1" s="4"/>
      <c r="M1" s="58" t="s">
        <v>6</v>
      </c>
      <c r="N1" s="4"/>
      <c r="P1" s="58" t="s">
        <v>7</v>
      </c>
      <c r="Q1" s="58"/>
      <c r="R1" s="4"/>
      <c r="S1" s="4"/>
      <c r="T1" s="4"/>
      <c r="U1" s="4"/>
      <c r="V1" s="4"/>
      <c r="W1" s="4"/>
      <c r="Y1" s="58" t="s">
        <v>8</v>
      </c>
      <c r="Z1" s="58"/>
      <c r="AB1" s="58" t="s">
        <v>9</v>
      </c>
      <c r="AC1" s="4"/>
      <c r="AD1" s="4"/>
      <c r="AE1" s="4"/>
      <c r="AF1" s="4"/>
    </row>
    <row r="2" spans="1:38" ht="12.95" customHeight="1" x14ac:dyDescent="0.2">
      <c r="A2" s="376" t="s">
        <v>10</v>
      </c>
      <c r="B2" s="377"/>
      <c r="C2" s="378"/>
      <c r="D2" s="79"/>
      <c r="E2" s="79"/>
      <c r="F2" s="79"/>
      <c r="G2" s="79"/>
      <c r="H2" s="79"/>
      <c r="I2" s="79"/>
      <c r="J2" s="79"/>
      <c r="K2" s="79"/>
      <c r="L2" s="79"/>
      <c r="M2" s="394" t="s">
        <v>11</v>
      </c>
      <c r="N2" s="395"/>
      <c r="O2" s="61"/>
      <c r="P2" s="385" t="s">
        <v>12</v>
      </c>
      <c r="Q2" s="386"/>
      <c r="R2" s="387"/>
      <c r="S2" s="4"/>
      <c r="T2" s="4"/>
      <c r="U2" s="61"/>
      <c r="V2" s="19"/>
      <c r="W2" s="19"/>
      <c r="X2" s="19"/>
      <c r="Y2" s="376" t="s">
        <v>13</v>
      </c>
      <c r="Z2" s="378"/>
      <c r="AA2" s="76"/>
      <c r="AB2" s="376" t="s">
        <v>14</v>
      </c>
      <c r="AC2" s="377"/>
      <c r="AD2" s="377"/>
      <c r="AE2" s="378"/>
      <c r="AF2" s="70"/>
      <c r="AG2" s="70"/>
      <c r="AL2" s="70"/>
    </row>
    <row r="3" spans="1:38" ht="14.45" customHeight="1" thickBot="1" x14ac:dyDescent="0.25">
      <c r="A3" s="379"/>
      <c r="B3" s="380"/>
      <c r="C3" s="381"/>
      <c r="D3" s="51"/>
      <c r="E3" s="51"/>
      <c r="F3" s="51"/>
      <c r="G3" s="51"/>
      <c r="H3" s="51"/>
      <c r="I3" s="51"/>
      <c r="J3" s="51"/>
      <c r="K3" s="51"/>
      <c r="L3" s="51"/>
      <c r="M3" s="396"/>
      <c r="N3" s="397"/>
      <c r="O3" s="61"/>
      <c r="P3" s="388"/>
      <c r="Q3" s="389"/>
      <c r="R3" s="390"/>
      <c r="S3" s="4"/>
      <c r="T3" s="4"/>
      <c r="U3" s="61"/>
      <c r="V3" s="19"/>
      <c r="W3" s="19"/>
      <c r="X3" s="19"/>
      <c r="Y3" s="382"/>
      <c r="Z3" s="384"/>
      <c r="AA3" s="76"/>
      <c r="AB3" s="382"/>
      <c r="AC3" s="383"/>
      <c r="AD3" s="383"/>
      <c r="AE3" s="384"/>
      <c r="AF3" s="70"/>
      <c r="AG3" s="70"/>
      <c r="AL3" s="70"/>
    </row>
    <row r="4" spans="1:38" ht="14.45" customHeight="1" x14ac:dyDescent="0.2">
      <c r="A4" s="52"/>
      <c r="B4" s="52"/>
      <c r="C4" s="52"/>
      <c r="D4" s="52"/>
      <c r="E4" s="52"/>
      <c r="F4" s="52"/>
      <c r="G4" s="52"/>
      <c r="H4" s="52"/>
      <c r="I4" s="52"/>
      <c r="J4" s="52"/>
      <c r="K4" s="52"/>
      <c r="L4" s="52"/>
      <c r="M4" s="396"/>
      <c r="N4" s="397"/>
      <c r="O4" s="61"/>
      <c r="P4" s="388"/>
      <c r="Q4" s="389"/>
      <c r="R4" s="390"/>
      <c r="S4" s="4"/>
      <c r="T4" s="4"/>
      <c r="U4" s="61"/>
      <c r="V4" s="19"/>
      <c r="W4" s="19"/>
      <c r="X4" s="19"/>
      <c r="Y4" s="382"/>
      <c r="Z4" s="384"/>
      <c r="AA4" s="76"/>
      <c r="AB4" s="382"/>
      <c r="AC4" s="383"/>
      <c r="AD4" s="383"/>
      <c r="AE4" s="384"/>
      <c r="AF4" s="70"/>
      <c r="AG4" s="70"/>
      <c r="AL4" s="70"/>
    </row>
    <row r="5" spans="1:38" ht="15" customHeight="1" thickBot="1" x14ac:dyDescent="0.25">
      <c r="A5" s="6" t="s">
        <v>15</v>
      </c>
      <c r="B5" s="53"/>
      <c r="C5" s="53"/>
      <c r="D5" s="53"/>
      <c r="E5" s="53"/>
      <c r="F5" s="53"/>
      <c r="G5" s="53"/>
      <c r="H5" s="53"/>
      <c r="I5" s="52"/>
      <c r="J5" s="52"/>
      <c r="K5" s="52"/>
      <c r="L5" s="52"/>
      <c r="M5" s="396"/>
      <c r="N5" s="397"/>
      <c r="O5" s="61"/>
      <c r="P5" s="391"/>
      <c r="Q5" s="392"/>
      <c r="R5" s="393"/>
      <c r="S5" s="4"/>
      <c r="T5" s="4"/>
      <c r="U5" s="61"/>
      <c r="V5" s="19"/>
      <c r="W5" s="19"/>
      <c r="X5" s="19"/>
      <c r="Y5" s="382"/>
      <c r="Z5" s="384"/>
      <c r="AA5" s="76"/>
      <c r="AB5" s="379"/>
      <c r="AC5" s="380"/>
      <c r="AD5" s="380"/>
      <c r="AE5" s="381"/>
      <c r="AF5" s="70"/>
      <c r="AG5" s="70"/>
      <c r="AL5" s="70"/>
    </row>
    <row r="6" spans="1:38" ht="15" customHeight="1" thickBot="1" x14ac:dyDescent="0.25">
      <c r="B6" s="4"/>
      <c r="C6" s="4"/>
      <c r="D6" s="4"/>
      <c r="E6" s="4"/>
      <c r="F6" s="4"/>
      <c r="G6" s="4"/>
      <c r="H6" s="4"/>
      <c r="I6" s="52"/>
      <c r="J6" s="52"/>
      <c r="K6" s="52"/>
      <c r="L6" s="52"/>
      <c r="M6" s="398"/>
      <c r="N6" s="399"/>
      <c r="O6" s="61"/>
      <c r="Q6" s="4"/>
      <c r="R6" s="9"/>
      <c r="S6" s="4"/>
      <c r="T6" s="4"/>
      <c r="U6" s="4"/>
      <c r="V6" s="9"/>
      <c r="W6" s="9"/>
      <c r="X6" s="9"/>
      <c r="Y6" s="379"/>
      <c r="Z6" s="381"/>
      <c r="AA6" s="76"/>
      <c r="AB6" s="138"/>
      <c r="AC6" s="70"/>
      <c r="AD6" s="70"/>
      <c r="AE6" s="70"/>
      <c r="AF6" s="70"/>
      <c r="AG6" s="70"/>
      <c r="AL6" s="70"/>
    </row>
    <row r="7" spans="1:38" ht="15" customHeight="1" x14ac:dyDescent="0.2">
      <c r="A7" s="404" t="s">
        <v>761</v>
      </c>
      <c r="B7" s="404"/>
      <c r="C7" s="404"/>
      <c r="D7" s="404"/>
      <c r="E7" s="404"/>
      <c r="F7" s="404"/>
      <c r="G7" s="404"/>
      <c r="H7" s="404"/>
      <c r="I7" s="404"/>
      <c r="J7" s="404"/>
      <c r="K7" s="52"/>
      <c r="L7" s="52"/>
      <c r="M7" s="400" t="s">
        <v>16</v>
      </c>
      <c r="N7" s="401"/>
      <c r="O7" s="61"/>
      <c r="P7" s="402" t="s">
        <v>17</v>
      </c>
      <c r="Q7" s="403"/>
      <c r="R7" s="403"/>
      <c r="S7" s="4"/>
      <c r="T7" s="4"/>
      <c r="U7" s="4"/>
      <c r="V7" s="4"/>
      <c r="W7" s="4"/>
      <c r="Y7" s="134"/>
      <c r="Z7" s="76"/>
      <c r="AA7" s="76"/>
      <c r="AB7" s="400" t="s">
        <v>18</v>
      </c>
      <c r="AC7" s="401"/>
      <c r="AD7" s="401"/>
      <c r="AE7" s="401"/>
      <c r="AF7" s="4"/>
    </row>
    <row r="8" spans="1:38" ht="14.45" customHeight="1" x14ac:dyDescent="0.2">
      <c r="A8" s="404"/>
      <c r="B8" s="404"/>
      <c r="C8" s="404"/>
      <c r="D8" s="404"/>
      <c r="E8" s="404"/>
      <c r="F8" s="404"/>
      <c r="G8" s="404"/>
      <c r="H8" s="404"/>
      <c r="I8" s="404"/>
      <c r="J8" s="404"/>
      <c r="K8" s="52"/>
      <c r="L8" s="52"/>
      <c r="M8" s="402"/>
      <c r="N8" s="403"/>
      <c r="P8" s="402"/>
      <c r="Q8" s="403"/>
      <c r="R8" s="403"/>
      <c r="S8" s="4"/>
      <c r="T8" s="4"/>
      <c r="U8" s="4"/>
      <c r="V8" s="4"/>
      <c r="W8" s="4"/>
      <c r="Y8" s="402" t="s">
        <v>17</v>
      </c>
      <c r="Z8" s="403"/>
      <c r="AA8" s="76"/>
      <c r="AB8" s="402"/>
      <c r="AC8" s="403"/>
      <c r="AD8" s="403"/>
      <c r="AE8" s="403"/>
      <c r="AF8" s="4"/>
    </row>
    <row r="9" spans="1:38" x14ac:dyDescent="0.2">
      <c r="A9" s="52" t="s">
        <v>19</v>
      </c>
      <c r="B9" s="5" t="s">
        <v>20</v>
      </c>
      <c r="C9" s="52"/>
      <c r="D9" s="52"/>
      <c r="E9" s="52"/>
      <c r="F9" s="52"/>
      <c r="G9" s="52"/>
      <c r="H9" s="52"/>
      <c r="I9" s="52"/>
      <c r="J9" s="52"/>
      <c r="K9" s="52"/>
      <c r="L9" s="52"/>
      <c r="M9" s="402"/>
      <c r="N9" s="403"/>
      <c r="P9" s="402"/>
      <c r="Q9" s="403"/>
      <c r="R9" s="403"/>
      <c r="S9" s="4"/>
      <c r="T9" s="4"/>
      <c r="U9" s="4"/>
      <c r="V9" s="4"/>
      <c r="W9" s="4"/>
      <c r="Y9" s="402"/>
      <c r="Z9" s="403"/>
      <c r="AA9" s="76"/>
      <c r="AB9" s="402"/>
      <c r="AC9" s="403"/>
      <c r="AD9" s="403"/>
      <c r="AE9" s="403"/>
      <c r="AF9" s="4"/>
    </row>
    <row r="10" spans="1:38" x14ac:dyDescent="0.2">
      <c r="A10" s="52"/>
      <c r="B10" s="129" t="s">
        <v>21</v>
      </c>
      <c r="C10" s="52"/>
      <c r="D10" s="52"/>
      <c r="E10" s="52"/>
      <c r="F10" s="52"/>
      <c r="G10" s="52"/>
      <c r="H10" s="52"/>
      <c r="I10" s="52"/>
      <c r="J10" s="52"/>
      <c r="K10" s="52"/>
      <c r="L10" s="52"/>
      <c r="M10" s="402"/>
      <c r="N10" s="403"/>
      <c r="P10" s="402"/>
      <c r="Q10" s="403"/>
      <c r="R10" s="403"/>
      <c r="S10" s="4"/>
      <c r="T10" s="4"/>
      <c r="U10" s="4"/>
      <c r="V10" s="4"/>
      <c r="W10" s="4"/>
      <c r="Y10" s="402"/>
      <c r="Z10" s="403"/>
      <c r="AA10" s="76"/>
      <c r="AB10" s="402"/>
      <c r="AC10" s="403"/>
      <c r="AD10" s="403"/>
      <c r="AE10" s="403"/>
      <c r="AF10" s="4"/>
    </row>
    <row r="11" spans="1:38" x14ac:dyDescent="0.2">
      <c r="A11" s="52"/>
      <c r="B11" s="129" t="s">
        <v>22</v>
      </c>
      <c r="C11" s="52"/>
      <c r="D11" s="52"/>
      <c r="E11" s="52"/>
      <c r="F11" s="52"/>
      <c r="G11" s="52"/>
      <c r="H11" s="52"/>
      <c r="I11" s="52"/>
      <c r="J11" s="52"/>
      <c r="K11" s="52"/>
      <c r="L11" s="52"/>
      <c r="M11" s="402"/>
      <c r="N11" s="403"/>
      <c r="P11" s="402"/>
      <c r="Q11" s="403"/>
      <c r="R11" s="403"/>
      <c r="S11" s="4"/>
      <c r="T11" s="4"/>
      <c r="U11" s="4"/>
      <c r="V11" s="4"/>
      <c r="W11" s="4"/>
      <c r="Y11" s="402"/>
      <c r="Z11" s="403"/>
      <c r="AA11" s="76"/>
      <c r="AB11" s="83" t="s">
        <v>19</v>
      </c>
      <c r="AC11" s="5" t="s">
        <v>23</v>
      </c>
      <c r="AD11" s="4"/>
      <c r="AE11" s="4"/>
      <c r="AF11" s="4"/>
    </row>
    <row r="12" spans="1:38" x14ac:dyDescent="0.2">
      <c r="A12" s="52"/>
      <c r="B12" s="129" t="s">
        <v>24</v>
      </c>
      <c r="C12" s="52"/>
      <c r="D12" s="52"/>
      <c r="E12" s="52"/>
      <c r="F12" s="52"/>
      <c r="G12" s="52"/>
      <c r="H12" s="52"/>
      <c r="I12" s="52"/>
      <c r="J12" s="52"/>
      <c r="K12" s="52"/>
      <c r="L12" s="52"/>
      <c r="M12" s="402"/>
      <c r="N12" s="403"/>
      <c r="P12" s="402"/>
      <c r="Q12" s="403"/>
      <c r="R12" s="403"/>
      <c r="S12" s="4"/>
      <c r="T12" s="4"/>
      <c r="U12" s="4"/>
      <c r="V12" s="4"/>
      <c r="W12" s="4"/>
      <c r="Y12" s="402"/>
      <c r="Z12" s="403"/>
      <c r="AA12" s="76"/>
      <c r="AB12" s="83"/>
      <c r="AC12" s="129" t="s">
        <v>25</v>
      </c>
      <c r="AD12" s="4"/>
      <c r="AE12" s="4"/>
      <c r="AF12" s="4"/>
    </row>
    <row r="13" spans="1:38" x14ac:dyDescent="0.2">
      <c r="A13" s="52"/>
      <c r="B13" s="129" t="s">
        <v>26</v>
      </c>
      <c r="C13" s="52"/>
      <c r="D13" s="52"/>
      <c r="E13" s="52"/>
      <c r="F13" s="52"/>
      <c r="G13" s="52"/>
      <c r="H13" s="52"/>
      <c r="I13" s="52"/>
      <c r="J13" s="52"/>
      <c r="K13" s="52"/>
      <c r="L13" s="52"/>
      <c r="M13" s="402"/>
      <c r="N13" s="403"/>
      <c r="P13" s="402"/>
      <c r="Q13" s="403"/>
      <c r="R13" s="403"/>
      <c r="S13" s="4"/>
      <c r="T13" s="4"/>
      <c r="U13" s="4"/>
      <c r="V13" s="4"/>
      <c r="W13" s="4"/>
      <c r="Y13" s="402"/>
      <c r="Z13" s="403"/>
      <c r="AA13" s="76"/>
      <c r="AB13" s="83"/>
      <c r="AC13" s="129" t="s">
        <v>27</v>
      </c>
      <c r="AD13" s="4"/>
      <c r="AE13" s="4"/>
      <c r="AF13" s="4"/>
    </row>
    <row r="14" spans="1:38" x14ac:dyDescent="0.2">
      <c r="A14" s="52"/>
      <c r="B14" s="129"/>
      <c r="C14" s="52"/>
      <c r="D14" s="52"/>
      <c r="E14" s="52"/>
      <c r="F14" s="52"/>
      <c r="G14" s="52"/>
      <c r="H14" s="52"/>
      <c r="I14" s="52"/>
      <c r="J14" s="52"/>
      <c r="K14" s="52"/>
      <c r="L14" s="52"/>
      <c r="M14" s="83"/>
      <c r="N14" s="4"/>
      <c r="P14" s="49"/>
      <c r="Q14" s="4"/>
      <c r="R14" s="4"/>
      <c r="S14" s="4"/>
      <c r="T14" s="4"/>
      <c r="U14" s="4"/>
      <c r="V14" s="4"/>
      <c r="W14" s="4"/>
      <c r="Y14" s="402"/>
      <c r="Z14" s="403"/>
      <c r="AA14" s="76"/>
      <c r="AC14" s="5" t="s">
        <v>28</v>
      </c>
      <c r="AD14" s="4"/>
      <c r="AE14" s="4"/>
      <c r="AF14" s="4"/>
    </row>
    <row r="15" spans="1:38" x14ac:dyDescent="0.2">
      <c r="B15" s="52"/>
      <c r="C15" s="52"/>
      <c r="D15" s="52"/>
      <c r="E15" s="52"/>
      <c r="F15" s="52"/>
      <c r="G15" s="52"/>
      <c r="H15" s="52"/>
      <c r="I15" s="52"/>
      <c r="J15" s="52"/>
      <c r="K15" s="111" t="s">
        <v>29</v>
      </c>
      <c r="L15" s="52"/>
      <c r="M15" s="83"/>
      <c r="N15" s="111"/>
      <c r="P15" s="49"/>
      <c r="Q15" s="4"/>
      <c r="R15" s="4"/>
      <c r="S15" s="4"/>
      <c r="T15" s="4"/>
      <c r="U15" s="4"/>
      <c r="V15" s="4"/>
      <c r="W15" s="111" t="s">
        <v>29</v>
      </c>
      <c r="Y15" s="402"/>
      <c r="Z15" s="403"/>
      <c r="AA15" s="111"/>
      <c r="AC15" s="129" t="s">
        <v>30</v>
      </c>
      <c r="AD15" s="4"/>
      <c r="AE15" s="4"/>
      <c r="AF15" s="4"/>
    </row>
    <row r="16" spans="1:38" x14ac:dyDescent="0.2">
      <c r="B16" s="52"/>
      <c r="C16" s="52"/>
      <c r="D16" s="52"/>
      <c r="E16" s="52"/>
      <c r="F16" s="52"/>
      <c r="G16" s="52"/>
      <c r="H16" s="52"/>
      <c r="I16" s="52"/>
      <c r="J16" s="52"/>
      <c r="K16" s="52"/>
      <c r="L16" s="52"/>
      <c r="M16" s="83"/>
      <c r="N16" s="4"/>
      <c r="P16" s="49"/>
      <c r="Q16" s="4"/>
      <c r="R16" s="4"/>
      <c r="S16" s="4"/>
      <c r="T16" s="4"/>
      <c r="U16" s="4"/>
      <c r="V16" s="4"/>
      <c r="W16" s="4"/>
      <c r="Y16" s="402"/>
      <c r="Z16" s="403"/>
      <c r="AC16" s="129" t="s">
        <v>31</v>
      </c>
      <c r="AD16" s="4"/>
      <c r="AE16" s="4"/>
      <c r="AF16" s="4"/>
    </row>
    <row r="17" spans="1:32" x14ac:dyDescent="0.2">
      <c r="B17" s="52"/>
      <c r="C17" s="52"/>
      <c r="D17" s="52"/>
      <c r="E17" s="52"/>
      <c r="F17" s="52"/>
      <c r="G17" s="52"/>
      <c r="H17" s="52"/>
      <c r="I17" s="52"/>
      <c r="L17" s="52"/>
      <c r="M17" s="83"/>
      <c r="N17" s="71" t="s">
        <v>32</v>
      </c>
      <c r="O17" s="71"/>
      <c r="P17" s="49"/>
      <c r="Q17" s="71" t="s">
        <v>32</v>
      </c>
      <c r="R17" s="4"/>
      <c r="S17" s="71" t="s">
        <v>32</v>
      </c>
      <c r="T17" s="4"/>
      <c r="U17" s="71" t="s">
        <v>32</v>
      </c>
      <c r="V17" s="4"/>
      <c r="W17" s="71" t="s">
        <v>32</v>
      </c>
      <c r="X17" s="71"/>
      <c r="Y17" s="402"/>
      <c r="Z17" s="403"/>
      <c r="AB17" s="83"/>
      <c r="AC17" s="4"/>
      <c r="AD17" s="4"/>
      <c r="AE17" s="4"/>
      <c r="AF17" s="4"/>
    </row>
    <row r="18" spans="1:32" ht="76.5" x14ac:dyDescent="0.2">
      <c r="A18" s="257" t="s">
        <v>2</v>
      </c>
      <c r="B18" s="4"/>
      <c r="C18" s="4"/>
      <c r="D18" s="4"/>
      <c r="E18" s="4"/>
      <c r="F18" s="4"/>
      <c r="G18" s="82" t="s">
        <v>33</v>
      </c>
      <c r="H18" s="4"/>
      <c r="I18" s="82" t="s">
        <v>33</v>
      </c>
      <c r="J18" s="4"/>
      <c r="K18" s="4"/>
      <c r="M18" s="78" t="s">
        <v>34</v>
      </c>
      <c r="N18" s="82" t="s">
        <v>33</v>
      </c>
      <c r="O18" s="80"/>
      <c r="P18" s="81" t="s">
        <v>34</v>
      </c>
      <c r="Q18" s="82" t="s">
        <v>33</v>
      </c>
      <c r="R18" s="81" t="s">
        <v>34</v>
      </c>
      <c r="S18" s="82" t="s">
        <v>33</v>
      </c>
      <c r="T18" s="81" t="s">
        <v>34</v>
      </c>
      <c r="U18" s="82" t="s">
        <v>33</v>
      </c>
      <c r="V18" s="81" t="s">
        <v>34</v>
      </c>
      <c r="W18" s="82" t="s">
        <v>33</v>
      </c>
      <c r="X18" s="80"/>
      <c r="Y18" s="49"/>
      <c r="Z18" s="4"/>
      <c r="AB18" s="130"/>
      <c r="AC18" s="4"/>
      <c r="AD18" s="4"/>
      <c r="AE18" s="4"/>
      <c r="AF18" s="4"/>
    </row>
    <row r="19" spans="1:32" ht="63.75" x14ac:dyDescent="0.2">
      <c r="A19" s="169">
        <f>'Cover Page'!A5</f>
        <v>45505</v>
      </c>
      <c r="B19" s="73" t="s">
        <v>35</v>
      </c>
      <c r="C19" s="73" t="s">
        <v>36</v>
      </c>
      <c r="D19" s="73" t="s">
        <v>37</v>
      </c>
      <c r="E19" s="73" t="s">
        <v>38</v>
      </c>
      <c r="F19" s="155" t="s">
        <v>39</v>
      </c>
      <c r="G19" s="155" t="s">
        <v>39</v>
      </c>
      <c r="H19" s="155" t="s">
        <v>40</v>
      </c>
      <c r="I19" s="155" t="s">
        <v>40</v>
      </c>
      <c r="J19" s="155" t="s">
        <v>41</v>
      </c>
      <c r="K19" s="155" t="s">
        <v>42</v>
      </c>
      <c r="L19" s="59"/>
      <c r="M19" s="65" t="s">
        <v>43</v>
      </c>
      <c r="N19" s="65" t="s">
        <v>43</v>
      </c>
      <c r="O19" s="67"/>
      <c r="P19" s="65" t="s">
        <v>44</v>
      </c>
      <c r="Q19" s="65" t="s">
        <v>44</v>
      </c>
      <c r="R19" s="65" t="s">
        <v>45</v>
      </c>
      <c r="S19" s="65" t="s">
        <v>45</v>
      </c>
      <c r="T19" s="65" t="s">
        <v>46</v>
      </c>
      <c r="U19" s="65" t="s">
        <v>46</v>
      </c>
      <c r="V19" s="65" t="s">
        <v>47</v>
      </c>
      <c r="W19" s="65" t="s">
        <v>47</v>
      </c>
      <c r="X19" s="67"/>
      <c r="Y19" s="48" t="s">
        <v>48</v>
      </c>
      <c r="Z19" s="48" t="s">
        <v>49</v>
      </c>
      <c r="AB19" s="156" t="s">
        <v>50</v>
      </c>
      <c r="AC19" s="156" t="s">
        <v>51</v>
      </c>
      <c r="AD19" s="156" t="s">
        <v>52</v>
      </c>
      <c r="AE19" s="4"/>
      <c r="AF19" s="4"/>
    </row>
    <row r="20" spans="1:32" x14ac:dyDescent="0.2">
      <c r="A20" s="54"/>
      <c r="B20" s="11"/>
      <c r="C20" s="223" t="s">
        <v>53</v>
      </c>
      <c r="D20" s="223"/>
      <c r="E20" s="260">
        <v>8201</v>
      </c>
      <c r="F20" s="11"/>
      <c r="G20" s="11"/>
      <c r="H20" s="11"/>
      <c r="I20" s="11"/>
      <c r="J20" s="11"/>
      <c r="K20" s="11"/>
      <c r="M20" s="185">
        <v>86</v>
      </c>
      <c r="N20" s="11"/>
      <c r="P20" s="211">
        <v>17.792551020408165</v>
      </c>
      <c r="Q20" s="211"/>
      <c r="R20" s="211">
        <v>17.23</v>
      </c>
      <c r="S20" s="209"/>
      <c r="T20" s="209">
        <v>6.1634999999999982</v>
      </c>
      <c r="U20" s="209"/>
      <c r="V20" s="209">
        <v>5.1449999999999996</v>
      </c>
      <c r="W20" s="11"/>
      <c r="Y20" s="211">
        <v>1743.67</v>
      </c>
      <c r="Z20" s="211">
        <v>1743.67</v>
      </c>
      <c r="AB20" s="11"/>
      <c r="AC20" s="11"/>
      <c r="AD20" s="11"/>
      <c r="AE20" s="4"/>
      <c r="AF20" s="4"/>
    </row>
    <row r="21" spans="1:32" x14ac:dyDescent="0.2">
      <c r="A21" s="54"/>
      <c r="B21" s="11"/>
      <c r="C21" s="223" t="s">
        <v>54</v>
      </c>
      <c r="D21" s="223"/>
      <c r="E21" s="260">
        <v>8201</v>
      </c>
      <c r="F21" s="11"/>
      <c r="G21" s="11"/>
      <c r="H21" s="11"/>
      <c r="I21" s="11"/>
      <c r="J21" s="11"/>
      <c r="K21" s="11"/>
      <c r="M21" s="185">
        <v>4017</v>
      </c>
      <c r="N21" s="11"/>
      <c r="P21" s="211">
        <v>26.601848323549532</v>
      </c>
      <c r="Q21" s="211"/>
      <c r="R21" s="211">
        <v>25.366290322580653</v>
      </c>
      <c r="S21" s="209"/>
      <c r="T21" s="209">
        <v>10.948266799984099</v>
      </c>
      <c r="U21" s="209"/>
      <c r="V21" s="209">
        <v>10.538951612903226</v>
      </c>
      <c r="W21" s="11"/>
      <c r="Y21" s="211">
        <v>165055.77000000092</v>
      </c>
      <c r="Z21" s="211">
        <v>122329.02999999899</v>
      </c>
      <c r="AB21" s="11"/>
      <c r="AC21" s="11"/>
      <c r="AD21" s="11"/>
      <c r="AE21" s="4"/>
      <c r="AF21" s="4"/>
    </row>
    <row r="22" spans="1:32" x14ac:dyDescent="0.2">
      <c r="A22" s="54"/>
      <c r="B22" s="11"/>
      <c r="C22" s="223" t="s">
        <v>55</v>
      </c>
      <c r="D22" s="223"/>
      <c r="E22" s="260">
        <v>8205</v>
      </c>
      <c r="F22" s="11"/>
      <c r="G22" s="11"/>
      <c r="H22" s="11"/>
      <c r="I22" s="11"/>
      <c r="J22" s="11"/>
      <c r="K22" s="11"/>
      <c r="M22" s="185">
        <v>27</v>
      </c>
      <c r="N22" s="11"/>
      <c r="P22" s="211">
        <v>54.2862962962963</v>
      </c>
      <c r="Q22" s="211"/>
      <c r="R22" s="211">
        <v>29.69</v>
      </c>
      <c r="S22" s="209"/>
      <c r="T22" s="209">
        <v>17.073777777777778</v>
      </c>
      <c r="U22" s="209"/>
      <c r="V22" s="209">
        <v>12.348000000000001</v>
      </c>
      <c r="W22" s="11"/>
      <c r="Y22" s="211">
        <v>1465.73</v>
      </c>
      <c r="Z22" s="211">
        <v>888.56</v>
      </c>
      <c r="AB22" s="11"/>
      <c r="AC22" s="11"/>
      <c r="AD22" s="11"/>
      <c r="AE22" s="4"/>
      <c r="AF22" s="4"/>
    </row>
    <row r="23" spans="1:32" x14ac:dyDescent="0.2">
      <c r="A23" s="54"/>
      <c r="B23" s="11"/>
      <c r="C23" s="223" t="s">
        <v>55</v>
      </c>
      <c r="D23" s="223"/>
      <c r="E23" s="260">
        <v>8210</v>
      </c>
      <c r="F23" s="11"/>
      <c r="G23" s="11"/>
      <c r="H23" s="11"/>
      <c r="I23" s="11"/>
      <c r="J23" s="11"/>
      <c r="K23" s="11"/>
      <c r="M23" s="185">
        <v>1</v>
      </c>
      <c r="N23" s="11"/>
      <c r="P23" s="211">
        <v>44.13</v>
      </c>
      <c r="Q23" s="211"/>
      <c r="R23" s="211">
        <v>44.13</v>
      </c>
      <c r="S23" s="209"/>
      <c r="T23" s="209">
        <v>25.725000000000001</v>
      </c>
      <c r="U23" s="209"/>
      <c r="V23" s="209">
        <v>25.725000000000001</v>
      </c>
      <c r="W23" s="11"/>
      <c r="Y23" s="211">
        <v>44.13</v>
      </c>
      <c r="Z23" s="211">
        <v>44.13</v>
      </c>
      <c r="AB23" s="11"/>
      <c r="AC23" s="11"/>
      <c r="AD23" s="11"/>
      <c r="AE23" s="4"/>
      <c r="AF23" s="4"/>
    </row>
    <row r="24" spans="1:32" x14ac:dyDescent="0.2">
      <c r="A24" s="54"/>
      <c r="B24" s="11"/>
      <c r="C24" s="223" t="s">
        <v>55</v>
      </c>
      <c r="D24" s="223"/>
      <c r="E24" s="260">
        <v>8232</v>
      </c>
      <c r="F24" s="11"/>
      <c r="G24" s="11"/>
      <c r="H24" s="11"/>
      <c r="I24" s="11"/>
      <c r="J24" s="11"/>
      <c r="K24" s="11"/>
      <c r="M24" s="185">
        <v>1</v>
      </c>
      <c r="N24" s="11"/>
      <c r="P24" s="211">
        <v>28.7</v>
      </c>
      <c r="Q24" s="211"/>
      <c r="R24" s="211">
        <v>28.7</v>
      </c>
      <c r="S24" s="209"/>
      <c r="T24" s="209">
        <v>13.377000000000001</v>
      </c>
      <c r="U24" s="209"/>
      <c r="V24" s="209">
        <v>13.377000000000001</v>
      </c>
      <c r="W24" s="11"/>
      <c r="Y24" s="211">
        <v>28.7</v>
      </c>
      <c r="Z24" s="211">
        <v>28.7</v>
      </c>
      <c r="AB24" s="11"/>
      <c r="AC24" s="11"/>
      <c r="AD24" s="11"/>
      <c r="AE24" s="4"/>
      <c r="AF24" s="4"/>
    </row>
    <row r="25" spans="1:32" x14ac:dyDescent="0.2">
      <c r="A25" s="54"/>
      <c r="B25" s="11"/>
      <c r="C25" s="223" t="s">
        <v>511</v>
      </c>
      <c r="D25" s="223"/>
      <c r="E25" s="260">
        <v>8098</v>
      </c>
      <c r="F25" s="11"/>
      <c r="G25" s="11"/>
      <c r="H25" s="11"/>
      <c r="I25" s="11"/>
      <c r="J25" s="11"/>
      <c r="K25" s="11"/>
      <c r="M25" s="185">
        <v>2</v>
      </c>
      <c r="N25" s="11"/>
      <c r="P25" s="211">
        <v>20.594999999999999</v>
      </c>
      <c r="Q25" s="211"/>
      <c r="R25" s="211">
        <v>20.594999999999999</v>
      </c>
      <c r="S25" s="209"/>
      <c r="T25" s="209">
        <v>7.7175000000000002</v>
      </c>
      <c r="U25" s="209"/>
      <c r="V25" s="209">
        <v>7.7175000000000002</v>
      </c>
      <c r="W25" s="11"/>
      <c r="Y25" s="211">
        <v>41.19</v>
      </c>
      <c r="Z25" s="211">
        <v>41.19</v>
      </c>
      <c r="AB25" s="11"/>
      <c r="AC25" s="11"/>
      <c r="AD25" s="11"/>
      <c r="AE25" s="4"/>
      <c r="AF25" s="4"/>
    </row>
    <row r="26" spans="1:32" x14ac:dyDescent="0.2">
      <c r="A26" s="54"/>
      <c r="B26" s="11"/>
      <c r="C26" s="223" t="s">
        <v>512</v>
      </c>
      <c r="D26" s="223"/>
      <c r="E26" s="260">
        <v>8204</v>
      </c>
      <c r="F26" s="11"/>
      <c r="G26" s="11"/>
      <c r="H26" s="11"/>
      <c r="I26" s="11"/>
      <c r="J26" s="11"/>
      <c r="K26" s="11"/>
      <c r="M26" s="185">
        <v>1</v>
      </c>
      <c r="N26" s="11"/>
      <c r="P26" s="211">
        <v>16.88</v>
      </c>
      <c r="Q26" s="211"/>
      <c r="R26" s="211">
        <v>16.88</v>
      </c>
      <c r="S26" s="209"/>
      <c r="T26" s="209">
        <v>5.1449999999999996</v>
      </c>
      <c r="U26" s="209"/>
      <c r="V26" s="209">
        <v>5.1449999999999996</v>
      </c>
      <c r="W26" s="11"/>
      <c r="Y26" s="211">
        <v>16.88</v>
      </c>
      <c r="Z26" s="211">
        <v>16.88</v>
      </c>
      <c r="AB26" s="11"/>
      <c r="AC26" s="11"/>
      <c r="AD26" s="11"/>
      <c r="AE26" s="4"/>
      <c r="AF26" s="4"/>
    </row>
    <row r="27" spans="1:32" x14ac:dyDescent="0.2">
      <c r="A27" s="54"/>
      <c r="B27" s="11"/>
      <c r="C27" s="223" t="s">
        <v>513</v>
      </c>
      <c r="D27" s="223"/>
      <c r="E27" s="260">
        <v>8401</v>
      </c>
      <c r="F27" s="11"/>
      <c r="G27" s="11"/>
      <c r="H27" s="11"/>
      <c r="I27" s="11"/>
      <c r="J27" s="11"/>
      <c r="K27" s="11"/>
      <c r="M27" s="185">
        <v>1</v>
      </c>
      <c r="N27" s="11"/>
      <c r="P27" s="211">
        <v>34.700000000000003</v>
      </c>
      <c r="Q27" s="211"/>
      <c r="R27" s="211">
        <v>34.700000000000003</v>
      </c>
      <c r="S27" s="209"/>
      <c r="T27" s="209">
        <v>18.521999999999998</v>
      </c>
      <c r="U27" s="209"/>
      <c r="V27" s="209">
        <v>18.521999999999998</v>
      </c>
      <c r="W27" s="11"/>
      <c r="Y27" s="211">
        <v>34.700000000000003</v>
      </c>
      <c r="Z27" s="211">
        <v>34.700000000000003</v>
      </c>
      <c r="AB27" s="11"/>
      <c r="AC27" s="11"/>
      <c r="AD27" s="11"/>
      <c r="AE27" s="4"/>
      <c r="AF27" s="4"/>
    </row>
    <row r="28" spans="1:32" x14ac:dyDescent="0.2">
      <c r="A28" s="54"/>
      <c r="B28" s="11"/>
      <c r="C28" s="223" t="s">
        <v>56</v>
      </c>
      <c r="D28" s="223"/>
      <c r="E28" s="260">
        <v>8004</v>
      </c>
      <c r="F28" s="11"/>
      <c r="G28" s="11"/>
      <c r="H28" s="11"/>
      <c r="I28" s="11"/>
      <c r="J28" s="11"/>
      <c r="K28" s="11"/>
      <c r="M28" s="185">
        <v>3070</v>
      </c>
      <c r="N28" s="11"/>
      <c r="P28" s="211">
        <v>27.227290348453774</v>
      </c>
      <c r="Q28" s="211"/>
      <c r="R28" s="211">
        <v>25.727142857142859</v>
      </c>
      <c r="S28" s="209"/>
      <c r="T28" s="209">
        <v>11.870271098832564</v>
      </c>
      <c r="U28" s="209"/>
      <c r="V28" s="209">
        <v>11.465999999999999</v>
      </c>
      <c r="W28" s="11"/>
      <c r="Y28" s="211">
        <v>122432.59999999961</v>
      </c>
      <c r="Z28" s="211">
        <v>92718.079999999594</v>
      </c>
      <c r="AB28" s="11"/>
      <c r="AC28" s="11"/>
      <c r="AD28" s="11"/>
      <c r="AE28" s="4"/>
      <c r="AF28" s="4"/>
    </row>
    <row r="29" spans="1:32" x14ac:dyDescent="0.2">
      <c r="A29" s="54"/>
      <c r="B29" s="11"/>
      <c r="C29" s="223" t="s">
        <v>56</v>
      </c>
      <c r="D29" s="223"/>
      <c r="E29" s="260">
        <v>8008</v>
      </c>
      <c r="F29" s="11"/>
      <c r="G29" s="11"/>
      <c r="H29" s="11"/>
      <c r="I29" s="11"/>
      <c r="J29" s="11"/>
      <c r="K29" s="11"/>
      <c r="M29" s="185">
        <v>1</v>
      </c>
      <c r="N29" s="11"/>
      <c r="P29" s="211">
        <v>10.5</v>
      </c>
      <c r="Q29" s="211"/>
      <c r="R29" s="211">
        <v>10.5</v>
      </c>
      <c r="S29" s="209"/>
      <c r="T29" s="209">
        <v>0</v>
      </c>
      <c r="U29" s="209"/>
      <c r="V29" s="209">
        <v>0</v>
      </c>
      <c r="W29" s="11"/>
      <c r="Y29" s="211">
        <v>10.5</v>
      </c>
      <c r="Z29" s="211">
        <v>10.5</v>
      </c>
      <c r="AB29" s="11"/>
      <c r="AC29" s="11"/>
      <c r="AD29" s="11"/>
      <c r="AE29" s="4"/>
      <c r="AF29" s="4"/>
    </row>
    <row r="30" spans="1:32" x14ac:dyDescent="0.2">
      <c r="A30" s="54"/>
      <c r="B30" s="11"/>
      <c r="C30" s="223" t="s">
        <v>56</v>
      </c>
      <c r="D30" s="223"/>
      <c r="E30" s="260">
        <v>8009</v>
      </c>
      <c r="F30" s="11"/>
      <c r="G30" s="11"/>
      <c r="H30" s="11"/>
      <c r="I30" s="11"/>
      <c r="J30" s="11"/>
      <c r="K30" s="11"/>
      <c r="M30" s="185">
        <v>3</v>
      </c>
      <c r="N30" s="11"/>
      <c r="P30" s="211">
        <v>17.803333333333331</v>
      </c>
      <c r="Q30" s="211"/>
      <c r="R30" s="211">
        <v>14.38</v>
      </c>
      <c r="S30" s="209"/>
      <c r="T30" s="209">
        <v>7.5459999999999994</v>
      </c>
      <c r="U30" s="209"/>
      <c r="V30" s="209">
        <v>6.1740000000000004</v>
      </c>
      <c r="W30" s="11"/>
      <c r="Y30" s="211">
        <v>53.41</v>
      </c>
      <c r="Z30" s="211">
        <v>53.41</v>
      </c>
      <c r="AB30" s="11"/>
      <c r="AC30" s="11"/>
      <c r="AD30" s="11"/>
      <c r="AE30" s="4"/>
      <c r="AF30" s="4"/>
    </row>
    <row r="31" spans="1:32" x14ac:dyDescent="0.2">
      <c r="A31" s="54"/>
      <c r="B31" s="11"/>
      <c r="C31" s="223" t="s">
        <v>514</v>
      </c>
      <c r="D31" s="223"/>
      <c r="E31" s="260">
        <v>8401</v>
      </c>
      <c r="F31" s="11"/>
      <c r="G31" s="11"/>
      <c r="H31" s="11"/>
      <c r="I31" s="11"/>
      <c r="J31" s="11"/>
      <c r="K31" s="11"/>
      <c r="M31" s="185">
        <v>1</v>
      </c>
      <c r="N31" s="11"/>
      <c r="P31" s="211">
        <v>29.34</v>
      </c>
      <c r="Q31" s="211"/>
      <c r="R31" s="211">
        <v>29.34</v>
      </c>
      <c r="S31" s="209"/>
      <c r="T31" s="209">
        <v>14.406000000000001</v>
      </c>
      <c r="U31" s="209"/>
      <c r="V31" s="209">
        <v>14.406000000000001</v>
      </c>
      <c r="W31" s="11"/>
      <c r="Y31" s="211">
        <v>29.34</v>
      </c>
      <c r="Z31" s="211">
        <v>29.34</v>
      </c>
      <c r="AB31" s="11"/>
      <c r="AC31" s="11"/>
      <c r="AD31" s="11"/>
      <c r="AE31" s="4"/>
      <c r="AF31" s="4"/>
    </row>
    <row r="32" spans="1:32" x14ac:dyDescent="0.2">
      <c r="A32" s="54"/>
      <c r="B32" s="11"/>
      <c r="C32" s="223" t="s">
        <v>57</v>
      </c>
      <c r="D32" s="223"/>
      <c r="E32" s="260">
        <v>8401</v>
      </c>
      <c r="F32" s="11"/>
      <c r="G32" s="11"/>
      <c r="H32" s="11"/>
      <c r="I32" s="11"/>
      <c r="J32" s="11"/>
      <c r="K32" s="11"/>
      <c r="M32" s="185">
        <v>8707</v>
      </c>
      <c r="N32" s="11"/>
      <c r="P32" s="211">
        <v>30.705668299819152</v>
      </c>
      <c r="Q32" s="211"/>
      <c r="R32" s="211">
        <v>30.256836734693874</v>
      </c>
      <c r="S32" s="209"/>
      <c r="T32" s="209">
        <v>14.773017120351399</v>
      </c>
      <c r="U32" s="209"/>
      <c r="V32" s="209">
        <v>14.468999999999999</v>
      </c>
      <c r="W32" s="11"/>
      <c r="Y32" s="211">
        <v>316826.01000000018</v>
      </c>
      <c r="Z32" s="211">
        <v>284484.59000000102</v>
      </c>
      <c r="AB32" s="11"/>
      <c r="AC32" s="11"/>
      <c r="AD32" s="11"/>
      <c r="AE32" s="4"/>
      <c r="AF32" s="4"/>
    </row>
    <row r="33" spans="1:32" x14ac:dyDescent="0.2">
      <c r="A33" s="54"/>
      <c r="B33" s="11"/>
      <c r="C33" s="223" t="s">
        <v>58</v>
      </c>
      <c r="D33" s="223"/>
      <c r="E33" s="260">
        <v>8406</v>
      </c>
      <c r="F33" s="11"/>
      <c r="G33" s="11"/>
      <c r="H33" s="11"/>
      <c r="I33" s="11"/>
      <c r="J33" s="11"/>
      <c r="K33" s="11"/>
      <c r="M33" s="185">
        <v>1</v>
      </c>
      <c r="N33" s="11"/>
      <c r="P33" s="211">
        <v>57.57</v>
      </c>
      <c r="Q33" s="211"/>
      <c r="R33" s="211">
        <v>57.57</v>
      </c>
      <c r="S33" s="209"/>
      <c r="T33" s="209">
        <v>36.015000000000001</v>
      </c>
      <c r="U33" s="209"/>
      <c r="V33" s="209">
        <v>36.015000000000001</v>
      </c>
      <c r="W33" s="11"/>
      <c r="Y33" s="211">
        <v>57.57</v>
      </c>
      <c r="Z33" s="211">
        <v>57.57</v>
      </c>
      <c r="AB33" s="11"/>
      <c r="AC33" s="11"/>
      <c r="AD33" s="11"/>
      <c r="AE33" s="4"/>
      <c r="AF33" s="4"/>
    </row>
    <row r="34" spans="1:32" x14ac:dyDescent="0.2">
      <c r="A34" s="54"/>
      <c r="B34" s="11"/>
      <c r="C34" s="223" t="s">
        <v>515</v>
      </c>
      <c r="D34" s="223"/>
      <c r="E34" s="260">
        <v>8401</v>
      </c>
      <c r="F34" s="11"/>
      <c r="G34" s="11"/>
      <c r="H34" s="11"/>
      <c r="I34" s="11"/>
      <c r="J34" s="11"/>
      <c r="K34" s="11"/>
      <c r="M34" s="185">
        <v>1</v>
      </c>
      <c r="N34" s="11"/>
      <c r="P34" s="211">
        <v>19.03</v>
      </c>
      <c r="Q34" s="211"/>
      <c r="R34" s="211">
        <v>19.03</v>
      </c>
      <c r="S34" s="209"/>
      <c r="T34" s="209">
        <v>7.2030000000000003</v>
      </c>
      <c r="U34" s="209"/>
      <c r="V34" s="209">
        <v>7.2030000000000003</v>
      </c>
      <c r="W34" s="11"/>
      <c r="Y34" s="211">
        <v>19.03</v>
      </c>
      <c r="Z34" s="211">
        <v>19.03</v>
      </c>
      <c r="AB34" s="11"/>
      <c r="AC34" s="11"/>
      <c r="AD34" s="11"/>
      <c r="AE34" s="4"/>
      <c r="AF34" s="4"/>
    </row>
    <row r="35" spans="1:32" x14ac:dyDescent="0.2">
      <c r="A35" s="54"/>
      <c r="B35" s="11"/>
      <c r="C35" s="223" t="s">
        <v>516</v>
      </c>
      <c r="D35" s="223"/>
      <c r="E35" s="260">
        <v>8202</v>
      </c>
      <c r="F35" s="11"/>
      <c r="G35" s="11"/>
      <c r="H35" s="11"/>
      <c r="I35" s="11"/>
      <c r="J35" s="11"/>
      <c r="K35" s="11"/>
      <c r="M35" s="185">
        <v>1</v>
      </c>
      <c r="N35" s="11"/>
      <c r="P35" s="211">
        <v>8</v>
      </c>
      <c r="Q35" s="211"/>
      <c r="R35" s="211">
        <v>8</v>
      </c>
      <c r="S35" s="209"/>
      <c r="T35" s="209">
        <v>1.0289999999999999</v>
      </c>
      <c r="U35" s="209"/>
      <c r="V35" s="209">
        <v>1.0289999999999999</v>
      </c>
      <c r="W35" s="11"/>
      <c r="Y35" s="211">
        <v>8</v>
      </c>
      <c r="Z35" s="211">
        <v>8</v>
      </c>
      <c r="AB35" s="11"/>
      <c r="AC35" s="11"/>
      <c r="AD35" s="11"/>
      <c r="AE35" s="4"/>
      <c r="AF35" s="4"/>
    </row>
    <row r="36" spans="1:32" x14ac:dyDescent="0.2">
      <c r="A36" s="54"/>
      <c r="B36" s="11"/>
      <c r="C36" s="223" t="s">
        <v>59</v>
      </c>
      <c r="D36" s="223"/>
      <c r="E36" s="260">
        <v>8202</v>
      </c>
      <c r="F36" s="11"/>
      <c r="G36" s="11"/>
      <c r="H36" s="11"/>
      <c r="I36" s="11"/>
      <c r="J36" s="11"/>
      <c r="K36" s="11"/>
      <c r="M36" s="185">
        <v>4674</v>
      </c>
      <c r="N36" s="11"/>
      <c r="P36" s="211">
        <v>67.305933773424172</v>
      </c>
      <c r="Q36" s="211"/>
      <c r="R36" s="211">
        <v>63.366666666666667</v>
      </c>
      <c r="S36" s="209"/>
      <c r="T36" s="209">
        <v>42.920439132595114</v>
      </c>
      <c r="U36" s="209"/>
      <c r="V36" s="209">
        <v>39.788000000000004</v>
      </c>
      <c r="W36" s="11"/>
      <c r="Y36" s="211">
        <v>294900.53999999992</v>
      </c>
      <c r="Z36" s="211">
        <v>286638.34000000003</v>
      </c>
      <c r="AB36" s="11"/>
      <c r="AC36" s="11"/>
      <c r="AD36" s="11"/>
      <c r="AE36" s="4"/>
      <c r="AF36" s="4"/>
    </row>
    <row r="37" spans="1:32" x14ac:dyDescent="0.2">
      <c r="A37" s="54"/>
      <c r="B37" s="11"/>
      <c r="C37" s="223" t="s">
        <v>59</v>
      </c>
      <c r="D37" s="223"/>
      <c r="E37" s="260">
        <v>8210</v>
      </c>
      <c r="F37" s="11"/>
      <c r="G37" s="11"/>
      <c r="H37" s="11"/>
      <c r="I37" s="11"/>
      <c r="J37" s="11"/>
      <c r="K37" s="11"/>
      <c r="M37" s="185">
        <v>14</v>
      </c>
      <c r="N37" s="11"/>
      <c r="P37" s="211">
        <v>83.555714285714302</v>
      </c>
      <c r="Q37" s="211"/>
      <c r="R37" s="211">
        <v>20.59</v>
      </c>
      <c r="S37" s="209"/>
      <c r="T37" s="209">
        <v>53.360999999999997</v>
      </c>
      <c r="U37" s="209"/>
      <c r="V37" s="209">
        <v>4.6305000000000005</v>
      </c>
      <c r="W37" s="11"/>
      <c r="Y37" s="211">
        <v>1169.7800000000002</v>
      </c>
      <c r="Z37" s="211">
        <v>1123.28</v>
      </c>
      <c r="AB37" s="11"/>
      <c r="AC37" s="11"/>
      <c r="AD37" s="11"/>
      <c r="AE37" s="4"/>
      <c r="AF37" s="4"/>
    </row>
    <row r="38" spans="1:32" x14ac:dyDescent="0.2">
      <c r="A38" s="54"/>
      <c r="B38" s="11"/>
      <c r="C38" s="223" t="s">
        <v>59</v>
      </c>
      <c r="D38" s="223"/>
      <c r="E38" s="260">
        <v>8247</v>
      </c>
      <c r="F38" s="11"/>
      <c r="G38" s="11"/>
      <c r="H38" s="11"/>
      <c r="I38" s="11"/>
      <c r="J38" s="11"/>
      <c r="K38" s="11"/>
      <c r="M38" s="185">
        <v>2</v>
      </c>
      <c r="N38" s="11"/>
      <c r="P38" s="211">
        <v>121.16499999999999</v>
      </c>
      <c r="Q38" s="211"/>
      <c r="R38" s="211">
        <v>121.16499999999999</v>
      </c>
      <c r="S38" s="209"/>
      <c r="T38" s="209">
        <v>84.378</v>
      </c>
      <c r="U38" s="209"/>
      <c r="V38" s="209">
        <v>84.378000000000014</v>
      </c>
      <c r="W38" s="11"/>
      <c r="Y38" s="211">
        <v>242.32999999999998</v>
      </c>
      <c r="Z38" s="211">
        <v>242.33</v>
      </c>
      <c r="AB38" s="11"/>
      <c r="AC38" s="11"/>
      <c r="AD38" s="11"/>
      <c r="AE38" s="4"/>
      <c r="AF38" s="4"/>
    </row>
    <row r="39" spans="1:32" x14ac:dyDescent="0.2">
      <c r="A39" s="54"/>
      <c r="B39" s="11"/>
      <c r="C39" s="223" t="s">
        <v>59</v>
      </c>
      <c r="D39" s="223"/>
      <c r="E39" s="260">
        <v>8303</v>
      </c>
      <c r="F39" s="11"/>
      <c r="G39" s="11"/>
      <c r="H39" s="11"/>
      <c r="I39" s="11"/>
      <c r="J39" s="11"/>
      <c r="K39" s="11"/>
      <c r="M39" s="185">
        <v>1</v>
      </c>
      <c r="N39" s="11"/>
      <c r="P39" s="211">
        <v>13.54</v>
      </c>
      <c r="Q39" s="211"/>
      <c r="R39" s="211">
        <v>13.54</v>
      </c>
      <c r="S39" s="209"/>
      <c r="T39" s="209">
        <v>2.0579999999999998</v>
      </c>
      <c r="U39" s="209"/>
      <c r="V39" s="209">
        <v>2.0579999999999998</v>
      </c>
      <c r="W39" s="11"/>
      <c r="Y39" s="211">
        <v>13.54</v>
      </c>
      <c r="Z39" s="211">
        <v>13.54</v>
      </c>
      <c r="AB39" s="11"/>
      <c r="AC39" s="11"/>
      <c r="AD39" s="11"/>
      <c r="AE39" s="4"/>
      <c r="AF39" s="4"/>
    </row>
    <row r="40" spans="1:32" x14ac:dyDescent="0.2">
      <c r="A40" s="54"/>
      <c r="B40" s="11"/>
      <c r="C40" s="223" t="s">
        <v>60</v>
      </c>
      <c r="D40" s="223"/>
      <c r="E40" s="260">
        <v>8007</v>
      </c>
      <c r="F40" s="11"/>
      <c r="G40" s="11"/>
      <c r="H40" s="11"/>
      <c r="I40" s="11"/>
      <c r="J40" s="11"/>
      <c r="K40" s="11"/>
      <c r="M40" s="185">
        <v>67</v>
      </c>
      <c r="N40" s="11"/>
      <c r="P40" s="211">
        <v>50.271315789473668</v>
      </c>
      <c r="Q40" s="211"/>
      <c r="R40" s="211">
        <v>29.34</v>
      </c>
      <c r="S40" s="209"/>
      <c r="T40" s="209">
        <v>16.385092105263155</v>
      </c>
      <c r="U40" s="209"/>
      <c r="V40" s="209">
        <v>12.348000000000001</v>
      </c>
      <c r="W40" s="11"/>
      <c r="Y40" s="211">
        <v>3820.619999999999</v>
      </c>
      <c r="Z40" s="211">
        <v>2422.2199999999998</v>
      </c>
      <c r="AB40" s="11"/>
      <c r="AC40" s="11"/>
      <c r="AD40" s="11"/>
      <c r="AE40" s="4"/>
      <c r="AF40" s="4"/>
    </row>
    <row r="41" spans="1:32" x14ac:dyDescent="0.2">
      <c r="A41" s="54"/>
      <c r="B41" s="11"/>
      <c r="C41" s="223" t="s">
        <v>517</v>
      </c>
      <c r="D41" s="223"/>
      <c r="E41" s="260">
        <v>8009</v>
      </c>
      <c r="F41" s="11"/>
      <c r="G41" s="11"/>
      <c r="H41" s="11"/>
      <c r="I41" s="11"/>
      <c r="J41" s="11"/>
      <c r="K41" s="11"/>
      <c r="M41" s="185">
        <v>1</v>
      </c>
      <c r="N41" s="11"/>
      <c r="P41" s="211">
        <v>26.98</v>
      </c>
      <c r="Q41" s="211"/>
      <c r="R41" s="211">
        <v>26.98</v>
      </c>
      <c r="S41" s="209"/>
      <c r="T41" s="209">
        <v>12.348000000000001</v>
      </c>
      <c r="U41" s="209"/>
      <c r="V41" s="209">
        <v>12.348000000000001</v>
      </c>
      <c r="W41" s="11"/>
      <c r="Y41" s="211">
        <v>26.98</v>
      </c>
      <c r="Z41" s="211">
        <v>26.98</v>
      </c>
      <c r="AB41" s="11"/>
      <c r="AC41" s="11"/>
      <c r="AD41" s="11"/>
      <c r="AE41" s="4"/>
      <c r="AF41" s="4"/>
    </row>
    <row r="42" spans="1:32" x14ac:dyDescent="0.2">
      <c r="A42" s="54"/>
      <c r="B42" s="11"/>
      <c r="C42" s="223" t="s">
        <v>518</v>
      </c>
      <c r="D42" s="223"/>
      <c r="E42" s="260">
        <v>8091</v>
      </c>
      <c r="F42" s="11"/>
      <c r="G42" s="11"/>
      <c r="H42" s="11"/>
      <c r="I42" s="11"/>
      <c r="J42" s="11"/>
      <c r="K42" s="11"/>
      <c r="M42" s="185">
        <v>1</v>
      </c>
      <c r="N42" s="11"/>
      <c r="P42" s="211">
        <v>23.61</v>
      </c>
      <c r="Q42" s="211"/>
      <c r="R42" s="211">
        <v>23.61</v>
      </c>
      <c r="S42" s="209"/>
      <c r="T42" s="209">
        <v>10.29</v>
      </c>
      <c r="U42" s="209"/>
      <c r="V42" s="209">
        <v>10.29</v>
      </c>
      <c r="W42" s="11"/>
      <c r="Y42" s="211">
        <v>23.61</v>
      </c>
      <c r="Z42" s="211">
        <v>23.61</v>
      </c>
      <c r="AB42" s="11"/>
      <c r="AC42" s="11"/>
      <c r="AD42" s="11"/>
      <c r="AE42" s="4"/>
      <c r="AF42" s="4"/>
    </row>
    <row r="43" spans="1:32" x14ac:dyDescent="0.2">
      <c r="A43" s="54"/>
      <c r="B43" s="11"/>
      <c r="C43" s="223" t="s">
        <v>61</v>
      </c>
      <c r="D43" s="223"/>
      <c r="E43" s="260">
        <v>8091</v>
      </c>
      <c r="F43" s="11"/>
      <c r="G43" s="11"/>
      <c r="H43" s="11"/>
      <c r="I43" s="11"/>
      <c r="J43" s="11"/>
      <c r="K43" s="11"/>
      <c r="M43" s="185">
        <v>253</v>
      </c>
      <c r="N43" s="11"/>
      <c r="P43" s="211">
        <v>41.61102473498233</v>
      </c>
      <c r="Q43" s="211"/>
      <c r="R43" s="211">
        <v>27.64</v>
      </c>
      <c r="S43" s="209"/>
      <c r="T43" s="209">
        <v>11.71600706713779</v>
      </c>
      <c r="U43" s="209"/>
      <c r="V43" s="209">
        <v>10.29</v>
      </c>
      <c r="W43" s="11"/>
      <c r="Y43" s="211">
        <v>11775.92</v>
      </c>
      <c r="Z43" s="211">
        <v>7331.64</v>
      </c>
      <c r="AB43" s="11"/>
      <c r="AC43" s="11"/>
      <c r="AD43" s="11"/>
      <c r="AE43" s="4"/>
      <c r="AF43" s="4"/>
    </row>
    <row r="44" spans="1:32" x14ac:dyDescent="0.2">
      <c r="A44" s="54"/>
      <c r="B44" s="11"/>
      <c r="C44" s="223" t="s">
        <v>62</v>
      </c>
      <c r="D44" s="223"/>
      <c r="E44" s="260">
        <v>8009</v>
      </c>
      <c r="F44" s="11"/>
      <c r="G44" s="11"/>
      <c r="H44" s="11"/>
      <c r="I44" s="11"/>
      <c r="J44" s="11"/>
      <c r="K44" s="11"/>
      <c r="M44" s="185">
        <v>5161</v>
      </c>
      <c r="N44" s="11"/>
      <c r="P44" s="211">
        <v>21.852353230896671</v>
      </c>
      <c r="Q44" s="211"/>
      <c r="R44" s="211">
        <v>20.070108695652173</v>
      </c>
      <c r="S44" s="209"/>
      <c r="T44" s="209">
        <v>7.7483119588885856</v>
      </c>
      <c r="U44" s="209"/>
      <c r="V44" s="209">
        <v>6.7108695652173873</v>
      </c>
      <c r="W44" s="11"/>
      <c r="Y44" s="211">
        <v>220291.05999999802</v>
      </c>
      <c r="Z44" s="211">
        <v>162177.74999999901</v>
      </c>
      <c r="AB44" s="11"/>
      <c r="AC44" s="11"/>
      <c r="AD44" s="11"/>
      <c r="AE44" s="4"/>
      <c r="AF44" s="4"/>
    </row>
    <row r="45" spans="1:32" x14ac:dyDescent="0.2">
      <c r="A45" s="54"/>
      <c r="B45" s="11"/>
      <c r="C45" s="223" t="s">
        <v>62</v>
      </c>
      <c r="D45" s="223"/>
      <c r="E45" s="260">
        <v>8090</v>
      </c>
      <c r="F45" s="11"/>
      <c r="G45" s="11"/>
      <c r="H45" s="11"/>
      <c r="I45" s="11"/>
      <c r="J45" s="11"/>
      <c r="K45" s="11"/>
      <c r="M45" s="185">
        <v>1</v>
      </c>
      <c r="N45" s="11"/>
      <c r="P45" s="211">
        <v>45.81</v>
      </c>
      <c r="Q45" s="211"/>
      <c r="R45" s="211">
        <v>45.81</v>
      </c>
      <c r="S45" s="209"/>
      <c r="T45" s="209">
        <v>26.754000000000001</v>
      </c>
      <c r="U45" s="209"/>
      <c r="V45" s="209">
        <v>26.754000000000001</v>
      </c>
      <c r="W45" s="11"/>
      <c r="Y45" s="211">
        <v>45.81</v>
      </c>
      <c r="Z45" s="211">
        <v>45.81</v>
      </c>
      <c r="AB45" s="11"/>
      <c r="AC45" s="11"/>
      <c r="AD45" s="11"/>
      <c r="AE45" s="4"/>
      <c r="AF45" s="4"/>
    </row>
    <row r="46" spans="1:32" x14ac:dyDescent="0.2">
      <c r="A46" s="54"/>
      <c r="B46" s="11"/>
      <c r="C46" s="223" t="s">
        <v>62</v>
      </c>
      <c r="D46" s="223"/>
      <c r="E46" s="260">
        <v>8091</v>
      </c>
      <c r="F46" s="11"/>
      <c r="G46" s="11"/>
      <c r="H46" s="11"/>
      <c r="I46" s="11"/>
      <c r="J46" s="11"/>
      <c r="K46" s="11"/>
      <c r="M46" s="185">
        <v>4</v>
      </c>
      <c r="N46" s="11"/>
      <c r="P46" s="211">
        <v>22.02333333333333</v>
      </c>
      <c r="Q46" s="211"/>
      <c r="R46" s="211">
        <v>22.324999999999999</v>
      </c>
      <c r="S46" s="209"/>
      <c r="T46" s="209">
        <v>8.2320000000000011</v>
      </c>
      <c r="U46" s="209"/>
      <c r="V46" s="209">
        <v>8.2319999999999993</v>
      </c>
      <c r="W46" s="11"/>
      <c r="Y46" s="211">
        <v>132.13999999999999</v>
      </c>
      <c r="Z46" s="211">
        <v>132.13999999999999</v>
      </c>
      <c r="AB46" s="11"/>
      <c r="AC46" s="11"/>
      <c r="AD46" s="11"/>
      <c r="AE46" s="4"/>
      <c r="AF46" s="4"/>
    </row>
    <row r="47" spans="1:32" x14ac:dyDescent="0.2">
      <c r="A47" s="54"/>
      <c r="B47" s="11"/>
      <c r="C47" s="223" t="s">
        <v>62</v>
      </c>
      <c r="D47" s="223"/>
      <c r="E47" s="260">
        <v>8095</v>
      </c>
      <c r="F47" s="11"/>
      <c r="G47" s="11"/>
      <c r="H47" s="11"/>
      <c r="I47" s="11"/>
      <c r="J47" s="11"/>
      <c r="K47" s="11"/>
      <c r="M47" s="185">
        <v>1</v>
      </c>
      <c r="N47" s="11"/>
      <c r="P47" s="211">
        <v>21.31</v>
      </c>
      <c r="Q47" s="211"/>
      <c r="R47" s="211">
        <v>21.31</v>
      </c>
      <c r="S47" s="209"/>
      <c r="T47" s="209">
        <v>7.2030000000000003</v>
      </c>
      <c r="U47" s="209"/>
      <c r="V47" s="209">
        <v>7.2030000000000003</v>
      </c>
      <c r="W47" s="11"/>
      <c r="Y47" s="211">
        <v>21.31</v>
      </c>
      <c r="Z47" s="211">
        <v>21.31</v>
      </c>
      <c r="AB47" s="11"/>
      <c r="AC47" s="11"/>
      <c r="AD47" s="11"/>
      <c r="AE47" s="4"/>
      <c r="AF47" s="4"/>
    </row>
    <row r="48" spans="1:32" x14ac:dyDescent="0.2">
      <c r="A48" s="54"/>
      <c r="B48" s="11"/>
      <c r="C48" s="223" t="s">
        <v>63</v>
      </c>
      <c r="D48" s="223"/>
      <c r="E48" s="260">
        <v>8012</v>
      </c>
      <c r="F48" s="11"/>
      <c r="G48" s="11"/>
      <c r="H48" s="11"/>
      <c r="I48" s="11"/>
      <c r="J48" s="11"/>
      <c r="K48" s="11"/>
      <c r="M48" s="185">
        <v>9920</v>
      </c>
      <c r="N48" s="11"/>
      <c r="P48" s="211">
        <v>32.767538759689941</v>
      </c>
      <c r="Q48" s="211"/>
      <c r="R48" s="211">
        <v>31.938928571428569</v>
      </c>
      <c r="S48" s="209"/>
      <c r="T48" s="209">
        <v>10.052161582603448</v>
      </c>
      <c r="U48" s="209"/>
      <c r="V48" s="209">
        <v>9.9225000000000012</v>
      </c>
      <c r="W48" s="11"/>
      <c r="Y48" s="211">
        <v>519708.92000000254</v>
      </c>
      <c r="Z48" s="211">
        <v>371890.02999999898</v>
      </c>
      <c r="AB48" s="11"/>
      <c r="AC48" s="11"/>
      <c r="AD48" s="11"/>
      <c r="AE48" s="4"/>
      <c r="AF48" s="4"/>
    </row>
    <row r="49" spans="1:32" x14ac:dyDescent="0.2">
      <c r="A49" s="54"/>
      <c r="B49" s="11"/>
      <c r="C49" s="223" t="s">
        <v>63</v>
      </c>
      <c r="D49" s="223"/>
      <c r="E49" s="260">
        <v>8013</v>
      </c>
      <c r="F49" s="11"/>
      <c r="G49" s="11"/>
      <c r="H49" s="11"/>
      <c r="I49" s="11"/>
      <c r="J49" s="11"/>
      <c r="K49" s="11"/>
      <c r="M49" s="185">
        <v>1</v>
      </c>
      <c r="N49" s="11"/>
      <c r="P49" s="211">
        <v>19.026666666666667</v>
      </c>
      <c r="Q49" s="211"/>
      <c r="R49" s="211">
        <v>19.21</v>
      </c>
      <c r="S49" s="209"/>
      <c r="T49" s="209">
        <v>6.5170000000000003</v>
      </c>
      <c r="U49" s="209"/>
      <c r="V49" s="209">
        <v>6.1740000000000004</v>
      </c>
      <c r="W49" s="11"/>
      <c r="Y49" s="211">
        <v>57.08</v>
      </c>
      <c r="Z49" s="211">
        <v>57.08</v>
      </c>
      <c r="AB49" s="11"/>
      <c r="AC49" s="11"/>
      <c r="AD49" s="11"/>
      <c r="AE49" s="4"/>
      <c r="AF49" s="4"/>
    </row>
    <row r="50" spans="1:32" x14ac:dyDescent="0.2">
      <c r="A50" s="54"/>
      <c r="B50" s="11"/>
      <c r="C50" s="223" t="s">
        <v>63</v>
      </c>
      <c r="D50" s="223"/>
      <c r="E50" s="260">
        <v>8021</v>
      </c>
      <c r="F50" s="11"/>
      <c r="G50" s="11"/>
      <c r="H50" s="11"/>
      <c r="I50" s="11"/>
      <c r="J50" s="11"/>
      <c r="K50" s="11"/>
      <c r="M50" s="185">
        <v>36</v>
      </c>
      <c r="N50" s="11"/>
      <c r="P50" s="211">
        <v>19.815384615384612</v>
      </c>
      <c r="Q50" s="211"/>
      <c r="R50" s="211">
        <v>17.88</v>
      </c>
      <c r="S50" s="209"/>
      <c r="T50" s="209">
        <v>6.5961538461538458</v>
      </c>
      <c r="U50" s="209"/>
      <c r="V50" s="209">
        <v>6.1740000000000004</v>
      </c>
      <c r="W50" s="11"/>
      <c r="Y50" s="211">
        <v>772.8</v>
      </c>
      <c r="Z50" s="211">
        <v>724.73</v>
      </c>
      <c r="AB50" s="11"/>
      <c r="AC50" s="11"/>
      <c r="AD50" s="11"/>
      <c r="AE50" s="4"/>
      <c r="AF50" s="4"/>
    </row>
    <row r="51" spans="1:32" x14ac:dyDescent="0.2">
      <c r="A51" s="54"/>
      <c r="B51" s="11"/>
      <c r="C51" s="223" t="s">
        <v>63</v>
      </c>
      <c r="D51" s="223"/>
      <c r="E51" s="260">
        <v>8081</v>
      </c>
      <c r="F51" s="11"/>
      <c r="G51" s="11"/>
      <c r="H51" s="11"/>
      <c r="I51" s="11"/>
      <c r="J51" s="11"/>
      <c r="K51" s="11"/>
      <c r="M51" s="185">
        <v>1</v>
      </c>
      <c r="N51" s="11"/>
      <c r="P51" s="211">
        <v>10.15</v>
      </c>
      <c r="Q51" s="211"/>
      <c r="R51" s="211">
        <v>10.15</v>
      </c>
      <c r="S51" s="209"/>
      <c r="T51" s="209">
        <v>0</v>
      </c>
      <c r="U51" s="209"/>
      <c r="V51" s="209">
        <v>0</v>
      </c>
      <c r="W51" s="11"/>
      <c r="Y51" s="211">
        <v>10.15</v>
      </c>
      <c r="Z51" s="211">
        <v>10.15</v>
      </c>
      <c r="AB51" s="11"/>
      <c r="AC51" s="11"/>
      <c r="AD51" s="11"/>
      <c r="AE51" s="4"/>
      <c r="AF51" s="4"/>
    </row>
    <row r="52" spans="1:32" x14ac:dyDescent="0.2">
      <c r="A52" s="54"/>
      <c r="B52" s="11"/>
      <c r="C52" s="223" t="s">
        <v>63</v>
      </c>
      <c r="D52" s="223"/>
      <c r="E52" s="260">
        <v>8083</v>
      </c>
      <c r="F52" s="11"/>
      <c r="G52" s="11"/>
      <c r="H52" s="11"/>
      <c r="I52" s="11"/>
      <c r="J52" s="11"/>
      <c r="K52" s="11"/>
      <c r="M52" s="185">
        <v>1</v>
      </c>
      <c r="N52" s="11"/>
      <c r="P52" s="211">
        <v>10.15</v>
      </c>
      <c r="Q52" s="211"/>
      <c r="R52" s="211">
        <v>10.15</v>
      </c>
      <c r="S52" s="209"/>
      <c r="T52" s="209">
        <v>0</v>
      </c>
      <c r="U52" s="209"/>
      <c r="V52" s="209">
        <v>0</v>
      </c>
      <c r="W52" s="11"/>
      <c r="Y52" s="211">
        <v>10.15</v>
      </c>
      <c r="Z52" s="211">
        <v>10.15</v>
      </c>
      <c r="AB52" s="11"/>
      <c r="AC52" s="11"/>
      <c r="AD52" s="11"/>
      <c r="AE52" s="4"/>
      <c r="AF52" s="4"/>
    </row>
    <row r="53" spans="1:32" x14ac:dyDescent="0.2">
      <c r="A53" s="54"/>
      <c r="B53" s="11"/>
      <c r="C53" s="223" t="s">
        <v>64</v>
      </c>
      <c r="D53" s="223"/>
      <c r="E53" s="260">
        <v>8012</v>
      </c>
      <c r="F53" s="11"/>
      <c r="G53" s="11"/>
      <c r="H53" s="11"/>
      <c r="I53" s="11"/>
      <c r="J53" s="11"/>
      <c r="K53" s="11"/>
      <c r="M53" s="185">
        <v>1</v>
      </c>
      <c r="N53" s="11"/>
      <c r="P53" s="211">
        <v>49.14</v>
      </c>
      <c r="Q53" s="211"/>
      <c r="R53" s="211">
        <v>49.14</v>
      </c>
      <c r="S53" s="209"/>
      <c r="T53" s="209">
        <v>29.841000000000001</v>
      </c>
      <c r="U53" s="209"/>
      <c r="V53" s="209">
        <v>29.841000000000001</v>
      </c>
      <c r="W53" s="11"/>
      <c r="Y53" s="211">
        <v>49.14</v>
      </c>
      <c r="Z53" s="211">
        <v>49.14</v>
      </c>
      <c r="AB53" s="11"/>
      <c r="AC53" s="11"/>
      <c r="AD53" s="11"/>
      <c r="AE53" s="4"/>
      <c r="AF53" s="4"/>
    </row>
    <row r="54" spans="1:32" x14ac:dyDescent="0.2">
      <c r="A54" s="54"/>
      <c r="B54" s="11"/>
      <c r="C54" s="223" t="s">
        <v>519</v>
      </c>
      <c r="D54" s="223"/>
      <c r="E54" s="260">
        <v>8302</v>
      </c>
      <c r="F54" s="11"/>
      <c r="G54" s="11"/>
      <c r="H54" s="11"/>
      <c r="I54" s="11"/>
      <c r="J54" s="11"/>
      <c r="K54" s="11"/>
      <c r="M54" s="185">
        <v>1</v>
      </c>
      <c r="N54" s="11"/>
      <c r="P54" s="211">
        <v>17.579999999999998</v>
      </c>
      <c r="Q54" s="211"/>
      <c r="R54" s="211">
        <v>17.579999999999998</v>
      </c>
      <c r="S54" s="209"/>
      <c r="T54" s="209">
        <v>5.1449999999999996</v>
      </c>
      <c r="U54" s="209"/>
      <c r="V54" s="209">
        <v>5.1449999999999996</v>
      </c>
      <c r="W54" s="11"/>
      <c r="Y54" s="211">
        <v>17.579999999999998</v>
      </c>
      <c r="Z54" s="211">
        <v>17.579999999999998</v>
      </c>
      <c r="AB54" s="11"/>
      <c r="AC54" s="11"/>
      <c r="AD54" s="11"/>
      <c r="AE54" s="4"/>
      <c r="AF54" s="4"/>
    </row>
    <row r="55" spans="1:32" x14ac:dyDescent="0.2">
      <c r="A55" s="54"/>
      <c r="B55" s="11"/>
      <c r="C55" s="223" t="s">
        <v>520</v>
      </c>
      <c r="D55" s="223"/>
      <c r="E55" s="260">
        <v>8302</v>
      </c>
      <c r="F55" s="11"/>
      <c r="G55" s="11"/>
      <c r="H55" s="11"/>
      <c r="I55" s="11"/>
      <c r="J55" s="11"/>
      <c r="K55" s="11"/>
      <c r="M55" s="185">
        <v>2</v>
      </c>
      <c r="N55" s="11"/>
      <c r="P55" s="211">
        <v>27.25</v>
      </c>
      <c r="Q55" s="211"/>
      <c r="R55" s="211">
        <v>27.25</v>
      </c>
      <c r="S55" s="209"/>
      <c r="T55" s="209">
        <v>0.51449999999999996</v>
      </c>
      <c r="U55" s="209"/>
      <c r="V55" s="209">
        <v>0.51449999999999996</v>
      </c>
      <c r="W55" s="11"/>
      <c r="Y55" s="211">
        <v>54.5</v>
      </c>
      <c r="Z55" s="211">
        <v>22.35</v>
      </c>
      <c r="AB55" s="11"/>
      <c r="AC55" s="11"/>
      <c r="AD55" s="11"/>
      <c r="AE55" s="4"/>
      <c r="AF55" s="4"/>
    </row>
    <row r="56" spans="1:32" x14ac:dyDescent="0.2">
      <c r="A56" s="54"/>
      <c r="B56" s="11"/>
      <c r="C56" s="223" t="s">
        <v>65</v>
      </c>
      <c r="D56" s="223"/>
      <c r="E56" s="260">
        <v>8014</v>
      </c>
      <c r="F56" s="11"/>
      <c r="G56" s="11"/>
      <c r="H56" s="11"/>
      <c r="I56" s="11"/>
      <c r="J56" s="11"/>
      <c r="K56" s="11"/>
      <c r="M56" s="185">
        <v>119</v>
      </c>
      <c r="N56" s="11"/>
      <c r="P56" s="211">
        <v>25.045357142857142</v>
      </c>
      <c r="Q56" s="211"/>
      <c r="R56" s="211">
        <v>19.63</v>
      </c>
      <c r="S56" s="209"/>
      <c r="T56" s="209">
        <v>7.0981666666666658</v>
      </c>
      <c r="U56" s="209"/>
      <c r="V56" s="209">
        <v>6.1739999999999995</v>
      </c>
      <c r="W56" s="11"/>
      <c r="Y56" s="211">
        <v>4025.1800000000003</v>
      </c>
      <c r="Z56" s="211">
        <v>2950.87</v>
      </c>
      <c r="AB56" s="11"/>
      <c r="AC56" s="11"/>
      <c r="AD56" s="11"/>
      <c r="AE56" s="4"/>
      <c r="AF56" s="4"/>
    </row>
    <row r="57" spans="1:32" x14ac:dyDescent="0.2">
      <c r="A57" s="54"/>
      <c r="B57" s="11"/>
      <c r="C57" s="223" t="s">
        <v>65</v>
      </c>
      <c r="D57" s="223"/>
      <c r="E57" s="260">
        <v>8085</v>
      </c>
      <c r="F57" s="11"/>
      <c r="G57" s="11"/>
      <c r="H57" s="11"/>
      <c r="I57" s="11"/>
      <c r="J57" s="11"/>
      <c r="K57" s="11"/>
      <c r="M57" s="185">
        <v>1</v>
      </c>
      <c r="N57" s="11"/>
      <c r="P57" s="211">
        <v>49.22</v>
      </c>
      <c r="Q57" s="211"/>
      <c r="R57" s="211">
        <v>49.22</v>
      </c>
      <c r="S57" s="209"/>
      <c r="T57" s="209">
        <v>28.812000000000001</v>
      </c>
      <c r="U57" s="209"/>
      <c r="V57" s="209">
        <v>28.812000000000001</v>
      </c>
      <c r="W57" s="11"/>
      <c r="Y57" s="211">
        <v>49.22</v>
      </c>
      <c r="Z57" s="211">
        <v>49.22</v>
      </c>
      <c r="AB57" s="11"/>
      <c r="AC57" s="11"/>
      <c r="AD57" s="11"/>
      <c r="AE57" s="4"/>
      <c r="AF57" s="4"/>
    </row>
    <row r="58" spans="1:32" x14ac:dyDescent="0.2">
      <c r="A58" s="54"/>
      <c r="B58" s="11"/>
      <c r="C58" s="223" t="s">
        <v>521</v>
      </c>
      <c r="D58" s="223"/>
      <c r="E58" s="260">
        <v>8302</v>
      </c>
      <c r="F58" s="11"/>
      <c r="G58" s="11"/>
      <c r="H58" s="11"/>
      <c r="I58" s="11"/>
      <c r="J58" s="11"/>
      <c r="K58" s="11"/>
      <c r="M58" s="185">
        <v>1</v>
      </c>
      <c r="N58" s="11"/>
      <c r="P58" s="211">
        <v>23.96</v>
      </c>
      <c r="Q58" s="211"/>
      <c r="R58" s="211">
        <v>23.96</v>
      </c>
      <c r="S58" s="209"/>
      <c r="T58" s="209">
        <v>10.29</v>
      </c>
      <c r="U58" s="209"/>
      <c r="V58" s="209">
        <v>10.29</v>
      </c>
      <c r="W58" s="11"/>
      <c r="Y58" s="211">
        <v>23.96</v>
      </c>
      <c r="Z58" s="211">
        <v>23.96</v>
      </c>
      <c r="AB58" s="11"/>
      <c r="AC58" s="11"/>
      <c r="AD58" s="11"/>
      <c r="AE58" s="4"/>
      <c r="AF58" s="4"/>
    </row>
    <row r="59" spans="1:32" x14ac:dyDescent="0.2">
      <c r="A59" s="54"/>
      <c r="B59" s="11"/>
      <c r="C59" s="223" t="s">
        <v>66</v>
      </c>
      <c r="D59" s="223"/>
      <c r="E59" s="260">
        <v>8032</v>
      </c>
      <c r="F59" s="11"/>
      <c r="G59" s="11"/>
      <c r="H59" s="11"/>
      <c r="I59" s="11"/>
      <c r="J59" s="11"/>
      <c r="K59" s="11"/>
      <c r="M59" s="185">
        <v>1</v>
      </c>
      <c r="N59" s="11"/>
      <c r="P59" s="211">
        <v>28.865000000000002</v>
      </c>
      <c r="Q59" s="211"/>
      <c r="R59" s="211">
        <v>28.865000000000002</v>
      </c>
      <c r="S59" s="209"/>
      <c r="T59" s="209">
        <v>13.377000000000001</v>
      </c>
      <c r="U59" s="209"/>
      <c r="V59" s="209">
        <v>13.377000000000001</v>
      </c>
      <c r="W59" s="11"/>
      <c r="Y59" s="211">
        <v>57.730000000000004</v>
      </c>
      <c r="Z59" s="211">
        <v>57.73</v>
      </c>
      <c r="AB59" s="11"/>
      <c r="AC59" s="11"/>
      <c r="AD59" s="11"/>
      <c r="AE59" s="4"/>
      <c r="AF59" s="4"/>
    </row>
    <row r="60" spans="1:32" x14ac:dyDescent="0.2">
      <c r="A60" s="54"/>
      <c r="B60" s="11"/>
      <c r="C60" s="223" t="s">
        <v>66</v>
      </c>
      <c r="D60" s="223"/>
      <c r="E60" s="260">
        <v>8054</v>
      </c>
      <c r="F60" s="11"/>
      <c r="G60" s="11"/>
      <c r="H60" s="11"/>
      <c r="I60" s="11"/>
      <c r="J60" s="11"/>
      <c r="K60" s="11"/>
      <c r="M60" s="185">
        <v>1</v>
      </c>
      <c r="N60" s="11"/>
      <c r="P60" s="211">
        <v>12.91</v>
      </c>
      <c r="Q60" s="211"/>
      <c r="R60" s="211">
        <v>12.91</v>
      </c>
      <c r="S60" s="209"/>
      <c r="T60" s="209">
        <v>1.0289999999999999</v>
      </c>
      <c r="U60" s="209"/>
      <c r="V60" s="209">
        <v>1.0289999999999999</v>
      </c>
      <c r="W60" s="11"/>
      <c r="Y60" s="211">
        <v>12.91</v>
      </c>
      <c r="Z60" s="211">
        <v>12.91</v>
      </c>
      <c r="AB60" s="11"/>
      <c r="AC60" s="11"/>
      <c r="AD60" s="11"/>
      <c r="AE60" s="4"/>
      <c r="AF60" s="4"/>
    </row>
    <row r="61" spans="1:32" x14ac:dyDescent="0.2">
      <c r="A61" s="54"/>
      <c r="B61" s="11"/>
      <c r="C61" s="223" t="s">
        <v>67</v>
      </c>
      <c r="D61" s="223"/>
      <c r="E61" s="260">
        <v>8302</v>
      </c>
      <c r="F61" s="11"/>
      <c r="G61" s="11"/>
      <c r="H61" s="11"/>
      <c r="I61" s="11"/>
      <c r="J61" s="11"/>
      <c r="K61" s="11"/>
      <c r="M61" s="185">
        <v>7318</v>
      </c>
      <c r="N61" s="11"/>
      <c r="P61" s="211">
        <v>29.935915041624824</v>
      </c>
      <c r="Q61" s="211"/>
      <c r="R61" s="211">
        <v>28.751969696969709</v>
      </c>
      <c r="S61" s="209"/>
      <c r="T61" s="209">
        <v>13.89989536592001</v>
      </c>
      <c r="U61" s="209"/>
      <c r="V61" s="209">
        <v>13.610863636363634</v>
      </c>
      <c r="W61" s="11"/>
      <c r="Y61" s="211">
        <v>235494.04000000222</v>
      </c>
      <c r="Z61" s="211">
        <v>206933.04000000199</v>
      </c>
      <c r="AB61" s="11"/>
      <c r="AC61" s="11"/>
      <c r="AD61" s="11"/>
      <c r="AE61" s="4"/>
      <c r="AF61" s="4"/>
    </row>
    <row r="62" spans="1:32" x14ac:dyDescent="0.2">
      <c r="A62" s="54"/>
      <c r="B62" s="11"/>
      <c r="C62" s="223" t="s">
        <v>67</v>
      </c>
      <c r="D62" s="223"/>
      <c r="E62" s="260">
        <v>8303</v>
      </c>
      <c r="F62" s="11"/>
      <c r="G62" s="11"/>
      <c r="H62" s="11"/>
      <c r="I62" s="11"/>
      <c r="J62" s="11"/>
      <c r="K62" s="11"/>
      <c r="M62" s="185">
        <v>2</v>
      </c>
      <c r="N62" s="11"/>
      <c r="P62" s="211">
        <v>36.75</v>
      </c>
      <c r="Q62" s="211"/>
      <c r="R62" s="211">
        <v>36.75</v>
      </c>
      <c r="S62" s="209"/>
      <c r="T62" s="209">
        <v>19.551000000000002</v>
      </c>
      <c r="U62" s="209"/>
      <c r="V62" s="209">
        <v>19.551000000000002</v>
      </c>
      <c r="W62" s="11"/>
      <c r="Y62" s="211">
        <v>73.5</v>
      </c>
      <c r="Z62" s="211">
        <v>73.5</v>
      </c>
      <c r="AB62" s="11"/>
      <c r="AC62" s="11"/>
      <c r="AD62" s="11"/>
      <c r="AE62" s="4"/>
      <c r="AF62" s="4"/>
    </row>
    <row r="63" spans="1:32" x14ac:dyDescent="0.2">
      <c r="A63" s="54"/>
      <c r="B63" s="11"/>
      <c r="C63" s="223" t="s">
        <v>66</v>
      </c>
      <c r="D63" s="223"/>
      <c r="E63" s="260">
        <v>8318</v>
      </c>
      <c r="F63" s="11"/>
      <c r="G63" s="11"/>
      <c r="H63" s="11"/>
      <c r="I63" s="11"/>
      <c r="J63" s="11"/>
      <c r="K63" s="11"/>
      <c r="M63" s="185">
        <v>2</v>
      </c>
      <c r="N63" s="11"/>
      <c r="P63" s="211">
        <v>23.524999999999999</v>
      </c>
      <c r="Q63" s="211"/>
      <c r="R63" s="211">
        <v>23.524999999999999</v>
      </c>
      <c r="S63" s="209"/>
      <c r="T63" s="209">
        <v>10.29</v>
      </c>
      <c r="U63" s="209"/>
      <c r="V63" s="209">
        <v>10.29</v>
      </c>
      <c r="W63" s="11"/>
      <c r="Y63" s="211">
        <v>47.05</v>
      </c>
      <c r="Z63" s="211">
        <v>47.05</v>
      </c>
      <c r="AB63" s="11"/>
      <c r="AC63" s="11"/>
      <c r="AD63" s="11"/>
      <c r="AE63" s="4"/>
      <c r="AF63" s="4"/>
    </row>
    <row r="64" spans="1:32" x14ac:dyDescent="0.2">
      <c r="A64" s="54"/>
      <c r="B64" s="11"/>
      <c r="C64" s="223" t="s">
        <v>67</v>
      </c>
      <c r="D64" s="223"/>
      <c r="E64" s="260">
        <v>8320</v>
      </c>
      <c r="F64" s="11"/>
      <c r="G64" s="11"/>
      <c r="H64" s="11"/>
      <c r="I64" s="11"/>
      <c r="J64" s="11"/>
      <c r="K64" s="11"/>
      <c r="M64" s="185">
        <v>7</v>
      </c>
      <c r="N64" s="11"/>
      <c r="P64" s="211">
        <v>43.312857142857141</v>
      </c>
      <c r="Q64" s="211"/>
      <c r="R64" s="211">
        <v>44</v>
      </c>
      <c r="S64" s="209"/>
      <c r="T64" s="209">
        <v>6.9089999999999998</v>
      </c>
      <c r="U64" s="209"/>
      <c r="V64" s="209">
        <v>2.0579999999999998</v>
      </c>
      <c r="W64" s="11"/>
      <c r="Y64" s="211">
        <v>303.19</v>
      </c>
      <c r="Z64" s="211">
        <v>139.57</v>
      </c>
      <c r="AB64" s="11"/>
      <c r="AC64" s="11"/>
      <c r="AD64" s="11"/>
      <c r="AE64" s="4"/>
      <c r="AF64" s="4"/>
    </row>
    <row r="65" spans="1:32" x14ac:dyDescent="0.2">
      <c r="A65" s="54"/>
      <c r="B65" s="11"/>
      <c r="C65" s="223" t="s">
        <v>67</v>
      </c>
      <c r="D65" s="223"/>
      <c r="E65" s="260">
        <v>8332</v>
      </c>
      <c r="F65" s="11"/>
      <c r="G65" s="11"/>
      <c r="H65" s="11"/>
      <c r="I65" s="11"/>
      <c r="J65" s="11"/>
      <c r="K65" s="11"/>
      <c r="M65" s="185">
        <v>9</v>
      </c>
      <c r="N65" s="11"/>
      <c r="P65" s="211">
        <v>25.133999999999997</v>
      </c>
      <c r="Q65" s="211"/>
      <c r="R65" s="211">
        <v>18.920000000000002</v>
      </c>
      <c r="S65" s="209"/>
      <c r="T65" s="209">
        <v>6.2769000000000004</v>
      </c>
      <c r="U65" s="209"/>
      <c r="V65" s="209">
        <v>4.6305000000000005</v>
      </c>
      <c r="W65" s="11"/>
      <c r="Y65" s="211">
        <v>251.33999999999997</v>
      </c>
      <c r="Z65" s="211">
        <v>190.92</v>
      </c>
      <c r="AB65" s="11"/>
      <c r="AC65" s="11"/>
      <c r="AD65" s="11"/>
      <c r="AE65" s="4"/>
      <c r="AF65" s="4"/>
    </row>
    <row r="66" spans="1:32" x14ac:dyDescent="0.2">
      <c r="A66" s="54"/>
      <c r="B66" s="11"/>
      <c r="C66" s="223" t="s">
        <v>67</v>
      </c>
      <c r="D66" s="223"/>
      <c r="E66" s="260">
        <v>8352</v>
      </c>
      <c r="F66" s="11"/>
      <c r="G66" s="11"/>
      <c r="H66" s="11"/>
      <c r="I66" s="11"/>
      <c r="J66" s="11"/>
      <c r="K66" s="11"/>
      <c r="M66" s="185">
        <v>3</v>
      </c>
      <c r="N66" s="11"/>
      <c r="P66" s="211">
        <v>32.013333333333328</v>
      </c>
      <c r="Q66" s="211"/>
      <c r="R66" s="211">
        <v>32.020000000000003</v>
      </c>
      <c r="S66" s="209"/>
      <c r="T66" s="209">
        <v>16.463999999999999</v>
      </c>
      <c r="U66" s="209"/>
      <c r="V66" s="209">
        <v>16.463999999999999</v>
      </c>
      <c r="W66" s="11"/>
      <c r="Y66" s="211">
        <v>96.039999999999992</v>
      </c>
      <c r="Z66" s="211">
        <v>96.04</v>
      </c>
      <c r="AB66" s="11"/>
      <c r="AC66" s="11"/>
      <c r="AD66" s="11"/>
      <c r="AE66" s="4"/>
      <c r="AF66" s="4"/>
    </row>
    <row r="67" spans="1:32" x14ac:dyDescent="0.2">
      <c r="A67" s="54"/>
      <c r="B67" s="11"/>
      <c r="C67" s="223" t="s">
        <v>522</v>
      </c>
      <c r="D67" s="223"/>
      <c r="E67" s="260">
        <v>8203</v>
      </c>
      <c r="F67" s="11"/>
      <c r="G67" s="11"/>
      <c r="H67" s="11"/>
      <c r="I67" s="11"/>
      <c r="J67" s="11"/>
      <c r="K67" s="11"/>
      <c r="M67" s="185">
        <v>2</v>
      </c>
      <c r="N67" s="11"/>
      <c r="P67" s="211">
        <v>26.274999999999999</v>
      </c>
      <c r="Q67" s="211"/>
      <c r="R67" s="211">
        <v>26.274999999999999</v>
      </c>
      <c r="S67" s="209"/>
      <c r="T67" s="209">
        <v>12.347999999999999</v>
      </c>
      <c r="U67" s="209"/>
      <c r="V67" s="209">
        <v>12.347999999999999</v>
      </c>
      <c r="W67" s="11"/>
      <c r="Y67" s="211">
        <v>52.55</v>
      </c>
      <c r="Z67" s="211">
        <v>52.55</v>
      </c>
      <c r="AB67" s="11"/>
      <c r="AC67" s="11"/>
      <c r="AD67" s="11"/>
      <c r="AE67" s="4"/>
      <c r="AF67" s="4"/>
    </row>
    <row r="68" spans="1:32" x14ac:dyDescent="0.2">
      <c r="A68" s="54"/>
      <c r="B68" s="11"/>
      <c r="C68" s="223" t="s">
        <v>523</v>
      </c>
      <c r="D68" s="223"/>
      <c r="E68" s="260">
        <v>8203</v>
      </c>
      <c r="F68" s="11"/>
      <c r="G68" s="11"/>
      <c r="H68" s="11"/>
      <c r="I68" s="11"/>
      <c r="J68" s="11"/>
      <c r="K68" s="11"/>
      <c r="M68" s="185">
        <v>9</v>
      </c>
      <c r="N68" s="11"/>
      <c r="P68" s="211">
        <v>58.397777777777769</v>
      </c>
      <c r="Q68" s="211"/>
      <c r="R68" s="211">
        <v>27.69</v>
      </c>
      <c r="S68" s="209"/>
      <c r="T68" s="209">
        <v>32.470666666666666</v>
      </c>
      <c r="U68" s="209"/>
      <c r="V68" s="209">
        <v>13.377000000000001</v>
      </c>
      <c r="W68" s="11"/>
      <c r="Y68" s="211">
        <v>525.57999999999993</v>
      </c>
      <c r="Z68" s="211">
        <v>479.28</v>
      </c>
      <c r="AB68" s="11"/>
      <c r="AC68" s="11"/>
      <c r="AD68" s="11"/>
      <c r="AE68" s="4"/>
      <c r="AF68" s="4"/>
    </row>
    <row r="69" spans="1:32" x14ac:dyDescent="0.2">
      <c r="A69" s="54"/>
      <c r="B69" s="11"/>
      <c r="C69" s="223" t="s">
        <v>68</v>
      </c>
      <c r="D69" s="223"/>
      <c r="E69" s="260">
        <v>8203</v>
      </c>
      <c r="F69" s="11"/>
      <c r="G69" s="11"/>
      <c r="H69" s="11"/>
      <c r="I69" s="11"/>
      <c r="J69" s="11"/>
      <c r="K69" s="11"/>
      <c r="M69" s="185">
        <v>6963</v>
      </c>
      <c r="N69" s="11"/>
      <c r="P69" s="211">
        <v>32.669494350282484</v>
      </c>
      <c r="Q69" s="211"/>
      <c r="R69" s="211">
        <v>31.171428571428574</v>
      </c>
      <c r="S69" s="209"/>
      <c r="T69" s="209">
        <v>8.889055427764351</v>
      </c>
      <c r="U69" s="209"/>
      <c r="V69" s="209">
        <v>8.2320000000000011</v>
      </c>
      <c r="W69" s="11"/>
      <c r="Y69" s="211">
        <v>234447.74000000002</v>
      </c>
      <c r="Z69" s="211">
        <v>194710.16</v>
      </c>
      <c r="AB69" s="11"/>
      <c r="AC69" s="11"/>
      <c r="AD69" s="11"/>
      <c r="AE69" s="4"/>
      <c r="AF69" s="4"/>
    </row>
    <row r="70" spans="1:32" x14ac:dyDescent="0.2">
      <c r="A70" s="54"/>
      <c r="B70" s="11"/>
      <c r="C70" s="223" t="s">
        <v>68</v>
      </c>
      <c r="D70" s="223"/>
      <c r="E70" s="260">
        <v>8204</v>
      </c>
      <c r="F70" s="11"/>
      <c r="G70" s="11"/>
      <c r="H70" s="11"/>
      <c r="I70" s="11"/>
      <c r="J70" s="11"/>
      <c r="K70" s="11"/>
      <c r="M70" s="185">
        <v>1</v>
      </c>
      <c r="N70" s="11"/>
      <c r="P70" s="211">
        <v>11.56</v>
      </c>
      <c r="Q70" s="211"/>
      <c r="R70" s="211">
        <v>11.56</v>
      </c>
      <c r="S70" s="209"/>
      <c r="T70" s="209">
        <v>0</v>
      </c>
      <c r="U70" s="209"/>
      <c r="V70" s="209">
        <v>0</v>
      </c>
      <c r="W70" s="11"/>
      <c r="Y70" s="211">
        <v>11.56</v>
      </c>
      <c r="Z70" s="211">
        <v>11.56</v>
      </c>
      <c r="AB70" s="11"/>
      <c r="AC70" s="11"/>
      <c r="AD70" s="11"/>
      <c r="AE70" s="4"/>
      <c r="AF70" s="4"/>
    </row>
    <row r="71" spans="1:32" x14ac:dyDescent="0.2">
      <c r="A71" s="54"/>
      <c r="B71" s="11"/>
      <c r="C71" s="223" t="s">
        <v>68</v>
      </c>
      <c r="D71" s="223"/>
      <c r="E71" s="260">
        <v>8230</v>
      </c>
      <c r="F71" s="11"/>
      <c r="G71" s="11"/>
      <c r="H71" s="11"/>
      <c r="I71" s="11"/>
      <c r="J71" s="11"/>
      <c r="K71" s="11"/>
      <c r="M71" s="185">
        <v>1</v>
      </c>
      <c r="N71" s="11"/>
      <c r="P71" s="211">
        <v>14.53</v>
      </c>
      <c r="Q71" s="211"/>
      <c r="R71" s="211">
        <v>14.53</v>
      </c>
      <c r="S71" s="209"/>
      <c r="T71" s="209">
        <v>3.0870000000000002</v>
      </c>
      <c r="U71" s="209"/>
      <c r="V71" s="209">
        <v>3.0870000000000002</v>
      </c>
      <c r="W71" s="11"/>
      <c r="Y71" s="211">
        <v>14.53</v>
      </c>
      <c r="Z71" s="211">
        <v>14.53</v>
      </c>
      <c r="AB71" s="11"/>
      <c r="AC71" s="11"/>
      <c r="AD71" s="11"/>
      <c r="AE71" s="4"/>
      <c r="AF71" s="4"/>
    </row>
    <row r="72" spans="1:32" x14ac:dyDescent="0.2">
      <c r="A72" s="54"/>
      <c r="B72" s="11"/>
      <c r="C72" s="223" t="s">
        <v>68</v>
      </c>
      <c r="D72" s="223"/>
      <c r="E72" s="260">
        <v>8302</v>
      </c>
      <c r="F72" s="11"/>
      <c r="G72" s="11"/>
      <c r="H72" s="11"/>
      <c r="I72" s="11"/>
      <c r="J72" s="11"/>
      <c r="K72" s="11"/>
      <c r="M72" s="185">
        <v>1</v>
      </c>
      <c r="N72" s="11"/>
      <c r="P72" s="211">
        <v>11.495000000000001</v>
      </c>
      <c r="Q72" s="211"/>
      <c r="R72" s="211">
        <v>11.495000000000001</v>
      </c>
      <c r="S72" s="209"/>
      <c r="T72" s="209">
        <v>0.51449999999999996</v>
      </c>
      <c r="U72" s="209"/>
      <c r="V72" s="209">
        <v>0.51449999999999996</v>
      </c>
      <c r="W72" s="11"/>
      <c r="Y72" s="211">
        <v>22.990000000000002</v>
      </c>
      <c r="Z72" s="211">
        <v>22.99</v>
      </c>
      <c r="AB72" s="11"/>
      <c r="AC72" s="11"/>
      <c r="AD72" s="11"/>
      <c r="AE72" s="4"/>
      <c r="AF72" s="4"/>
    </row>
    <row r="73" spans="1:32" x14ac:dyDescent="0.2">
      <c r="A73" s="54"/>
      <c r="B73" s="11"/>
      <c r="C73" s="223" t="s">
        <v>524</v>
      </c>
      <c r="D73" s="223"/>
      <c r="E73" s="260">
        <v>8326</v>
      </c>
      <c r="F73" s="11"/>
      <c r="G73" s="11"/>
      <c r="H73" s="11"/>
      <c r="I73" s="11"/>
      <c r="J73" s="11"/>
      <c r="K73" s="11"/>
      <c r="M73" s="185">
        <v>1</v>
      </c>
      <c r="N73" s="11"/>
      <c r="P73" s="211">
        <v>10.15</v>
      </c>
      <c r="Q73" s="211"/>
      <c r="R73" s="211">
        <v>10.15</v>
      </c>
      <c r="S73" s="209"/>
      <c r="T73" s="209">
        <v>0</v>
      </c>
      <c r="U73" s="209"/>
      <c r="V73" s="209">
        <v>0</v>
      </c>
      <c r="W73" s="11"/>
      <c r="Y73" s="211">
        <v>10.15</v>
      </c>
      <c r="Z73" s="211">
        <v>10.15</v>
      </c>
      <c r="AB73" s="11"/>
      <c r="AC73" s="11"/>
      <c r="AD73" s="11"/>
      <c r="AE73" s="4"/>
      <c r="AF73" s="4"/>
    </row>
    <row r="74" spans="1:32" x14ac:dyDescent="0.2">
      <c r="A74" s="54"/>
      <c r="B74" s="11"/>
      <c r="C74" s="223" t="s">
        <v>524</v>
      </c>
      <c r="D74" s="223"/>
      <c r="E74" s="260">
        <v>8341</v>
      </c>
      <c r="F74" s="11"/>
      <c r="G74" s="11"/>
      <c r="H74" s="11"/>
      <c r="I74" s="11"/>
      <c r="J74" s="11"/>
      <c r="K74" s="11"/>
      <c r="M74" s="185">
        <v>1</v>
      </c>
      <c r="N74" s="11"/>
      <c r="P74" s="211">
        <v>15.51</v>
      </c>
      <c r="Q74" s="211"/>
      <c r="R74" s="211">
        <v>15.51</v>
      </c>
      <c r="S74" s="209"/>
      <c r="T74" s="209">
        <v>4.1159999999999997</v>
      </c>
      <c r="U74" s="209"/>
      <c r="V74" s="209">
        <v>4.1159999999999997</v>
      </c>
      <c r="W74" s="11"/>
      <c r="Y74" s="211">
        <v>15.51</v>
      </c>
      <c r="Z74" s="211">
        <v>15.51</v>
      </c>
      <c r="AB74" s="11"/>
      <c r="AC74" s="11"/>
      <c r="AD74" s="11"/>
      <c r="AE74" s="4"/>
      <c r="AF74" s="4"/>
    </row>
    <row r="75" spans="1:32" x14ac:dyDescent="0.2">
      <c r="A75" s="54"/>
      <c r="B75" s="11"/>
      <c r="C75" s="223" t="s">
        <v>69</v>
      </c>
      <c r="D75" s="223"/>
      <c r="E75" s="260">
        <v>8094</v>
      </c>
      <c r="F75" s="11"/>
      <c r="G75" s="11"/>
      <c r="H75" s="11"/>
      <c r="I75" s="11"/>
      <c r="J75" s="11"/>
      <c r="K75" s="11"/>
      <c r="M75" s="185">
        <v>13</v>
      </c>
      <c r="N75" s="11"/>
      <c r="P75" s="211">
        <v>48.473571428571425</v>
      </c>
      <c r="Q75" s="211"/>
      <c r="R75" s="211">
        <v>36.715000000000003</v>
      </c>
      <c r="S75" s="209"/>
      <c r="T75" s="209">
        <v>15.9495</v>
      </c>
      <c r="U75" s="209"/>
      <c r="V75" s="209">
        <v>10.804500000000001</v>
      </c>
      <c r="W75" s="11"/>
      <c r="Y75" s="211">
        <v>678.63</v>
      </c>
      <c r="Z75" s="211">
        <v>433.64</v>
      </c>
      <c r="AB75" s="11"/>
      <c r="AC75" s="11"/>
      <c r="AD75" s="11"/>
      <c r="AE75" s="4"/>
      <c r="AF75" s="4"/>
    </row>
    <row r="76" spans="1:32" x14ac:dyDescent="0.2">
      <c r="A76" s="54"/>
      <c r="B76" s="11"/>
      <c r="C76" s="223" t="s">
        <v>69</v>
      </c>
      <c r="D76" s="223"/>
      <c r="E76" s="260">
        <v>8310</v>
      </c>
      <c r="F76" s="11"/>
      <c r="G76" s="11"/>
      <c r="H76" s="11"/>
      <c r="I76" s="11"/>
      <c r="J76" s="11"/>
      <c r="K76" s="11"/>
      <c r="M76" s="185">
        <v>1</v>
      </c>
      <c r="N76" s="11"/>
      <c r="P76" s="211">
        <v>12.91</v>
      </c>
      <c r="Q76" s="211"/>
      <c r="R76" s="211">
        <v>12.91</v>
      </c>
      <c r="S76" s="209"/>
      <c r="T76" s="209">
        <v>1.0289999999999999</v>
      </c>
      <c r="U76" s="209"/>
      <c r="V76" s="209">
        <v>1.0289999999999999</v>
      </c>
      <c r="W76" s="11"/>
      <c r="Y76" s="211">
        <v>12.91</v>
      </c>
      <c r="Z76" s="211">
        <v>12.91</v>
      </c>
      <c r="AB76" s="11"/>
      <c r="AC76" s="11"/>
      <c r="AD76" s="11"/>
      <c r="AE76" s="4"/>
      <c r="AF76" s="4"/>
    </row>
    <row r="77" spans="1:32" x14ac:dyDescent="0.2">
      <c r="A77" s="54"/>
      <c r="B77" s="11"/>
      <c r="C77" s="223" t="s">
        <v>69</v>
      </c>
      <c r="D77" s="223"/>
      <c r="E77" s="260">
        <v>8346</v>
      </c>
      <c r="F77" s="11"/>
      <c r="G77" s="11"/>
      <c r="H77" s="11"/>
      <c r="I77" s="11"/>
      <c r="J77" s="11"/>
      <c r="K77" s="11"/>
      <c r="M77" s="185">
        <v>2</v>
      </c>
      <c r="N77" s="11"/>
      <c r="P77" s="211">
        <v>13.9</v>
      </c>
      <c r="Q77" s="211"/>
      <c r="R77" s="211">
        <v>13.9</v>
      </c>
      <c r="S77" s="209"/>
      <c r="T77" s="209">
        <v>2.0579999999999998</v>
      </c>
      <c r="U77" s="209"/>
      <c r="V77" s="209">
        <v>2.0579999999999998</v>
      </c>
      <c r="W77" s="11"/>
      <c r="Y77" s="211">
        <v>27.8</v>
      </c>
      <c r="Z77" s="211">
        <v>27.8</v>
      </c>
      <c r="AB77" s="11"/>
      <c r="AC77" s="11"/>
      <c r="AD77" s="11"/>
      <c r="AE77" s="4"/>
      <c r="AF77" s="4"/>
    </row>
    <row r="78" spans="1:32" x14ac:dyDescent="0.2">
      <c r="A78" s="54"/>
      <c r="B78" s="11"/>
      <c r="C78" s="223" t="s">
        <v>70</v>
      </c>
      <c r="D78" s="223"/>
      <c r="E78" s="260">
        <v>8094</v>
      </c>
      <c r="F78" s="11"/>
      <c r="G78" s="11"/>
      <c r="H78" s="11"/>
      <c r="I78" s="11"/>
      <c r="J78" s="11"/>
      <c r="K78" s="11"/>
      <c r="M78" s="185">
        <v>136</v>
      </c>
      <c r="N78" s="11"/>
      <c r="P78" s="211">
        <v>44.822695035461003</v>
      </c>
      <c r="Q78" s="211"/>
      <c r="R78" s="211">
        <v>32</v>
      </c>
      <c r="S78" s="209"/>
      <c r="T78" s="209">
        <v>11.917425531914887</v>
      </c>
      <c r="U78" s="209"/>
      <c r="V78" s="209">
        <v>10.29</v>
      </c>
      <c r="W78" s="11"/>
      <c r="Y78" s="211">
        <v>6320.0000000000009</v>
      </c>
      <c r="Z78" s="211">
        <v>3696.03</v>
      </c>
      <c r="AB78" s="11"/>
      <c r="AC78" s="11"/>
      <c r="AD78" s="11"/>
      <c r="AE78" s="4"/>
      <c r="AF78" s="4"/>
    </row>
    <row r="79" spans="1:32" x14ac:dyDescent="0.2">
      <c r="A79" s="54"/>
      <c r="B79" s="11"/>
      <c r="C79" s="223" t="s">
        <v>70</v>
      </c>
      <c r="D79" s="223"/>
      <c r="E79" s="260">
        <v>8310</v>
      </c>
      <c r="F79" s="11"/>
      <c r="G79" s="11"/>
      <c r="H79" s="11"/>
      <c r="I79" s="11"/>
      <c r="J79" s="11"/>
      <c r="K79" s="11"/>
      <c r="M79" s="185">
        <v>23</v>
      </c>
      <c r="N79" s="11"/>
      <c r="P79" s="211">
        <v>29.962173913043479</v>
      </c>
      <c r="Q79" s="211"/>
      <c r="R79" s="211">
        <v>16.920000000000002</v>
      </c>
      <c r="S79" s="209"/>
      <c r="T79" s="209">
        <v>6.1292608695652167</v>
      </c>
      <c r="U79" s="209"/>
      <c r="V79" s="209">
        <v>4.1159999999999997</v>
      </c>
      <c r="W79" s="11"/>
      <c r="Y79" s="211">
        <v>689.13</v>
      </c>
      <c r="Z79" s="211">
        <v>440.63</v>
      </c>
      <c r="AB79" s="11"/>
      <c r="AC79" s="11"/>
      <c r="AD79" s="11"/>
      <c r="AE79" s="4"/>
      <c r="AF79" s="4"/>
    </row>
    <row r="80" spans="1:32" x14ac:dyDescent="0.2">
      <c r="A80" s="54"/>
      <c r="B80" s="11"/>
      <c r="C80" s="223" t="s">
        <v>70</v>
      </c>
      <c r="D80" s="223"/>
      <c r="E80" s="260">
        <v>8340</v>
      </c>
      <c r="F80" s="11"/>
      <c r="G80" s="11"/>
      <c r="H80" s="11"/>
      <c r="I80" s="11"/>
      <c r="J80" s="11"/>
      <c r="K80" s="11"/>
      <c r="M80" s="185">
        <v>35</v>
      </c>
      <c r="N80" s="11"/>
      <c r="P80" s="211">
        <v>53.487352941176482</v>
      </c>
      <c r="Q80" s="211"/>
      <c r="R80" s="211">
        <v>33.42</v>
      </c>
      <c r="S80" s="209"/>
      <c r="T80" s="209">
        <v>15.677117647058822</v>
      </c>
      <c r="U80" s="209"/>
      <c r="V80" s="209">
        <v>12.348000000000001</v>
      </c>
      <c r="W80" s="11"/>
      <c r="Y80" s="211">
        <v>1818.5700000000004</v>
      </c>
      <c r="Z80" s="211">
        <v>1100</v>
      </c>
      <c r="AB80" s="11"/>
      <c r="AC80" s="11"/>
      <c r="AD80" s="11"/>
      <c r="AE80" s="4"/>
      <c r="AF80" s="4"/>
    </row>
    <row r="81" spans="1:32" x14ac:dyDescent="0.2">
      <c r="A81" s="54"/>
      <c r="B81" s="11"/>
      <c r="C81" s="223" t="s">
        <v>70</v>
      </c>
      <c r="D81" s="223"/>
      <c r="E81" s="260">
        <v>8346</v>
      </c>
      <c r="F81" s="11"/>
      <c r="G81" s="11"/>
      <c r="H81" s="11"/>
      <c r="I81" s="11"/>
      <c r="J81" s="11"/>
      <c r="K81" s="11"/>
      <c r="M81" s="185">
        <v>24</v>
      </c>
      <c r="N81" s="11"/>
      <c r="P81" s="211">
        <v>36.352916666666665</v>
      </c>
      <c r="Q81" s="211"/>
      <c r="R81" s="211">
        <v>25.52</v>
      </c>
      <c r="S81" s="209"/>
      <c r="T81" s="209">
        <v>8.7464999999999993</v>
      </c>
      <c r="U81" s="209"/>
      <c r="V81" s="209">
        <v>5.6594999999999995</v>
      </c>
      <c r="W81" s="11"/>
      <c r="Y81" s="211">
        <v>872.47</v>
      </c>
      <c r="Z81" s="211">
        <v>545.57000000000005</v>
      </c>
      <c r="AB81" s="11"/>
      <c r="AC81" s="11"/>
      <c r="AD81" s="11"/>
      <c r="AE81" s="4"/>
      <c r="AF81" s="4"/>
    </row>
    <row r="82" spans="1:32" x14ac:dyDescent="0.2">
      <c r="A82" s="54"/>
      <c r="B82" s="11"/>
      <c r="C82" s="223" t="s">
        <v>70</v>
      </c>
      <c r="D82" s="223"/>
      <c r="E82" s="260">
        <v>8350</v>
      </c>
      <c r="F82" s="11"/>
      <c r="G82" s="11"/>
      <c r="H82" s="11"/>
      <c r="I82" s="11"/>
      <c r="J82" s="11"/>
      <c r="K82" s="11"/>
      <c r="M82" s="185">
        <v>19</v>
      </c>
      <c r="N82" s="11"/>
      <c r="P82" s="211">
        <v>33.893888888888881</v>
      </c>
      <c r="Q82" s="211"/>
      <c r="R82" s="211">
        <v>28.02</v>
      </c>
      <c r="S82" s="209"/>
      <c r="T82" s="209">
        <v>10.747333333333334</v>
      </c>
      <c r="U82" s="209"/>
      <c r="V82" s="209">
        <v>8.7464999999999993</v>
      </c>
      <c r="W82" s="11"/>
      <c r="Y82" s="211">
        <v>610.08999999999992</v>
      </c>
      <c r="Z82" s="211">
        <v>455.7</v>
      </c>
      <c r="AB82" s="11"/>
      <c r="AC82" s="11"/>
      <c r="AD82" s="11"/>
      <c r="AE82" s="4"/>
      <c r="AF82" s="4"/>
    </row>
    <row r="83" spans="1:32" x14ac:dyDescent="0.2">
      <c r="A83" s="54"/>
      <c r="B83" s="11"/>
      <c r="C83" s="223" t="s">
        <v>70</v>
      </c>
      <c r="D83" s="223"/>
      <c r="E83" s="260">
        <v>8360</v>
      </c>
      <c r="F83" s="11"/>
      <c r="G83" s="11"/>
      <c r="H83" s="11"/>
      <c r="I83" s="11"/>
      <c r="J83" s="11"/>
      <c r="K83" s="11"/>
      <c r="M83" s="185">
        <v>23</v>
      </c>
      <c r="N83" s="11"/>
      <c r="P83" s="211">
        <v>44.151249999999997</v>
      </c>
      <c r="Q83" s="211"/>
      <c r="R83" s="211">
        <v>35.584999999999994</v>
      </c>
      <c r="S83" s="209"/>
      <c r="T83" s="209">
        <v>12.991124999999997</v>
      </c>
      <c r="U83" s="209"/>
      <c r="V83" s="209">
        <v>13.377000000000001</v>
      </c>
      <c r="W83" s="11"/>
      <c r="Y83" s="211">
        <v>1059.6299999999999</v>
      </c>
      <c r="Z83" s="211">
        <v>687.92</v>
      </c>
      <c r="AB83" s="11"/>
      <c r="AC83" s="11"/>
      <c r="AD83" s="11"/>
      <c r="AE83" s="4"/>
      <c r="AF83" s="4"/>
    </row>
    <row r="84" spans="1:32" x14ac:dyDescent="0.2">
      <c r="A84" s="54"/>
      <c r="B84" s="11"/>
      <c r="C84" s="223" t="s">
        <v>525</v>
      </c>
      <c r="D84" s="223"/>
      <c r="E84" s="260">
        <v>8094</v>
      </c>
      <c r="F84" s="11"/>
      <c r="G84" s="11"/>
      <c r="H84" s="11"/>
      <c r="I84" s="11"/>
      <c r="J84" s="11"/>
      <c r="K84" s="11"/>
      <c r="M84" s="185">
        <v>1</v>
      </c>
      <c r="N84" s="11"/>
      <c r="P84" s="211">
        <v>33</v>
      </c>
      <c r="Q84" s="211"/>
      <c r="R84" s="211">
        <v>33</v>
      </c>
      <c r="S84" s="209"/>
      <c r="T84" s="209">
        <v>17.492999999999999</v>
      </c>
      <c r="U84" s="209"/>
      <c r="V84" s="209">
        <v>17.492999999999999</v>
      </c>
      <c r="W84" s="11"/>
      <c r="Y84" s="211">
        <v>33</v>
      </c>
      <c r="Z84" s="211">
        <v>33</v>
      </c>
      <c r="AB84" s="11"/>
      <c r="AC84" s="11"/>
      <c r="AD84" s="11"/>
      <c r="AE84" s="4"/>
      <c r="AF84" s="4"/>
    </row>
    <row r="85" spans="1:32" x14ac:dyDescent="0.2">
      <c r="A85" s="54"/>
      <c r="B85" s="11"/>
      <c r="C85" s="223" t="s">
        <v>525</v>
      </c>
      <c r="D85" s="223"/>
      <c r="E85" s="260">
        <v>8310</v>
      </c>
      <c r="F85" s="11"/>
      <c r="G85" s="11"/>
      <c r="H85" s="11"/>
      <c r="I85" s="11"/>
      <c r="J85" s="11"/>
      <c r="K85" s="11"/>
      <c r="M85" s="185">
        <v>2</v>
      </c>
      <c r="N85" s="11"/>
      <c r="P85" s="211">
        <v>20.09</v>
      </c>
      <c r="Q85" s="211"/>
      <c r="R85" s="211">
        <v>20.09</v>
      </c>
      <c r="S85" s="209"/>
      <c r="T85" s="209">
        <v>7.2030000000000003</v>
      </c>
      <c r="U85" s="209"/>
      <c r="V85" s="209">
        <v>7.2030000000000003</v>
      </c>
      <c r="W85" s="11"/>
      <c r="Y85" s="211">
        <v>40.18</v>
      </c>
      <c r="Z85" s="211">
        <v>40.18</v>
      </c>
      <c r="AB85" s="11"/>
      <c r="AC85" s="11"/>
      <c r="AD85" s="11"/>
      <c r="AE85" s="4"/>
      <c r="AF85" s="4"/>
    </row>
    <row r="86" spans="1:32" x14ac:dyDescent="0.2">
      <c r="A86" s="54"/>
      <c r="B86" s="11"/>
      <c r="C86" s="223" t="s">
        <v>526</v>
      </c>
      <c r="D86" s="223"/>
      <c r="E86" s="260">
        <v>8346</v>
      </c>
      <c r="F86" s="11"/>
      <c r="G86" s="11"/>
      <c r="H86" s="11"/>
      <c r="I86" s="11"/>
      <c r="J86" s="11"/>
      <c r="K86" s="11"/>
      <c r="M86" s="185">
        <v>2</v>
      </c>
      <c r="N86" s="11"/>
      <c r="P86" s="211">
        <v>13.574999999999999</v>
      </c>
      <c r="Q86" s="211"/>
      <c r="R86" s="211">
        <v>13.574999999999999</v>
      </c>
      <c r="S86" s="209"/>
      <c r="T86" s="209">
        <v>1.5435000000000001</v>
      </c>
      <c r="U86" s="209"/>
      <c r="V86" s="209">
        <v>1.5435000000000001</v>
      </c>
      <c r="W86" s="11"/>
      <c r="Y86" s="211">
        <v>27.15</v>
      </c>
      <c r="Z86" s="211">
        <v>27.15</v>
      </c>
      <c r="AB86" s="11"/>
      <c r="AC86" s="11"/>
      <c r="AD86" s="11"/>
      <c r="AE86" s="4"/>
      <c r="AF86" s="4"/>
    </row>
    <row r="87" spans="1:32" x14ac:dyDescent="0.2">
      <c r="A87" s="54"/>
      <c r="B87" s="11"/>
      <c r="C87" s="223" t="s">
        <v>525</v>
      </c>
      <c r="D87" s="223"/>
      <c r="E87" s="260">
        <v>8360</v>
      </c>
      <c r="F87" s="11"/>
      <c r="G87" s="11"/>
      <c r="H87" s="11"/>
      <c r="I87" s="11"/>
      <c r="J87" s="11"/>
      <c r="K87" s="11"/>
      <c r="M87" s="185">
        <v>2</v>
      </c>
      <c r="N87" s="11"/>
      <c r="P87" s="211">
        <v>32.225000000000001</v>
      </c>
      <c r="Q87" s="211"/>
      <c r="R87" s="211">
        <v>32.225000000000001</v>
      </c>
      <c r="S87" s="209"/>
      <c r="T87" s="209">
        <v>15.9495</v>
      </c>
      <c r="U87" s="209"/>
      <c r="V87" s="209">
        <v>15.9495</v>
      </c>
      <c r="W87" s="11"/>
      <c r="Y87" s="211">
        <v>64.45</v>
      </c>
      <c r="Z87" s="211">
        <v>64.45</v>
      </c>
      <c r="AB87" s="11"/>
      <c r="AC87" s="11"/>
      <c r="AD87" s="11"/>
      <c r="AE87" s="4"/>
      <c r="AF87" s="4"/>
    </row>
    <row r="88" spans="1:32" x14ac:dyDescent="0.2">
      <c r="A88" s="54"/>
      <c r="B88" s="11"/>
      <c r="C88" s="223" t="s">
        <v>71</v>
      </c>
      <c r="D88" s="223"/>
      <c r="E88" s="260">
        <v>8210</v>
      </c>
      <c r="F88" s="11"/>
      <c r="G88" s="11"/>
      <c r="H88" s="11"/>
      <c r="I88" s="11"/>
      <c r="J88" s="11"/>
      <c r="K88" s="11"/>
      <c r="M88" s="185">
        <v>1</v>
      </c>
      <c r="N88" s="11"/>
      <c r="P88" s="211">
        <v>13.25</v>
      </c>
      <c r="Q88" s="211"/>
      <c r="R88" s="211">
        <v>13.25</v>
      </c>
      <c r="S88" s="209"/>
      <c r="T88" s="209">
        <v>1.0289999999999999</v>
      </c>
      <c r="U88" s="209"/>
      <c r="V88" s="209">
        <v>1.0289999999999999</v>
      </c>
      <c r="W88" s="11"/>
      <c r="Y88" s="211">
        <v>13.25</v>
      </c>
      <c r="Z88" s="211">
        <v>13.25</v>
      </c>
      <c r="AB88" s="11"/>
      <c r="AC88" s="11"/>
      <c r="AD88" s="11"/>
      <c r="AE88" s="4"/>
      <c r="AF88" s="4"/>
    </row>
    <row r="89" spans="1:32" x14ac:dyDescent="0.2">
      <c r="A89" s="54"/>
      <c r="B89" s="11"/>
      <c r="C89" s="223" t="s">
        <v>71</v>
      </c>
      <c r="D89" s="223"/>
      <c r="E89" s="260">
        <v>8310</v>
      </c>
      <c r="F89" s="11"/>
      <c r="G89" s="11"/>
      <c r="H89" s="11"/>
      <c r="I89" s="11"/>
      <c r="J89" s="11"/>
      <c r="K89" s="11"/>
      <c r="M89" s="185">
        <v>630</v>
      </c>
      <c r="N89" s="11"/>
      <c r="P89" s="211">
        <v>39.292165898617498</v>
      </c>
      <c r="Q89" s="211"/>
      <c r="R89" s="211">
        <v>33.545000000000002</v>
      </c>
      <c r="S89" s="209"/>
      <c r="T89" s="209">
        <v>18.416887096774182</v>
      </c>
      <c r="U89" s="209"/>
      <c r="V89" s="209">
        <v>16.9785</v>
      </c>
      <c r="W89" s="11"/>
      <c r="Y89" s="211">
        <v>22701.39999999998</v>
      </c>
      <c r="Z89" s="211">
        <v>16751.97</v>
      </c>
      <c r="AB89" s="11"/>
      <c r="AC89" s="11"/>
      <c r="AD89" s="11"/>
      <c r="AE89" s="4"/>
      <c r="AF89" s="4"/>
    </row>
    <row r="90" spans="1:32" x14ac:dyDescent="0.2">
      <c r="A90" s="54"/>
      <c r="B90" s="11"/>
      <c r="C90" s="223" t="s">
        <v>71</v>
      </c>
      <c r="D90" s="223"/>
      <c r="E90" s="260">
        <v>8326</v>
      </c>
      <c r="F90" s="11"/>
      <c r="G90" s="11"/>
      <c r="H90" s="11"/>
      <c r="I90" s="11"/>
      <c r="J90" s="11"/>
      <c r="K90" s="11"/>
      <c r="M90" s="185">
        <v>73</v>
      </c>
      <c r="N90" s="11"/>
      <c r="P90" s="211">
        <v>46.722297297297295</v>
      </c>
      <c r="Q90" s="211"/>
      <c r="R90" s="211">
        <v>31.17</v>
      </c>
      <c r="S90" s="209"/>
      <c r="T90" s="209">
        <v>17.673770270270268</v>
      </c>
      <c r="U90" s="209"/>
      <c r="V90" s="209">
        <v>13.377000000000001</v>
      </c>
      <c r="W90" s="11"/>
      <c r="Y90" s="211">
        <v>3457.45</v>
      </c>
      <c r="Z90" s="211">
        <v>2452.6999999999998</v>
      </c>
      <c r="AB90" s="11"/>
      <c r="AC90" s="11"/>
      <c r="AD90" s="11"/>
      <c r="AE90" s="4"/>
      <c r="AF90" s="4"/>
    </row>
    <row r="91" spans="1:32" x14ac:dyDescent="0.2">
      <c r="A91" s="54"/>
      <c r="B91" s="11"/>
      <c r="C91" s="223" t="s">
        <v>71</v>
      </c>
      <c r="D91" s="223"/>
      <c r="E91" s="260">
        <v>8341</v>
      </c>
      <c r="F91" s="11"/>
      <c r="G91" s="11"/>
      <c r="H91" s="11"/>
      <c r="I91" s="11"/>
      <c r="J91" s="11"/>
      <c r="K91" s="11"/>
      <c r="M91" s="185">
        <v>54</v>
      </c>
      <c r="N91" s="11"/>
      <c r="P91" s="211">
        <v>44.66910714285715</v>
      </c>
      <c r="Q91" s="211"/>
      <c r="R91" s="211">
        <v>31.67</v>
      </c>
      <c r="S91" s="209"/>
      <c r="T91" s="209">
        <v>13.285124999999999</v>
      </c>
      <c r="U91" s="209"/>
      <c r="V91" s="209">
        <v>10.29</v>
      </c>
      <c r="W91" s="11"/>
      <c r="Y91" s="211">
        <v>2501.4700000000003</v>
      </c>
      <c r="Z91" s="211">
        <v>1557.8</v>
      </c>
      <c r="AB91" s="11"/>
      <c r="AC91" s="11"/>
      <c r="AD91" s="11"/>
      <c r="AE91" s="4"/>
      <c r="AF91" s="4"/>
    </row>
    <row r="92" spans="1:32" x14ac:dyDescent="0.2">
      <c r="A92" s="54"/>
      <c r="B92" s="11"/>
      <c r="C92" s="223" t="s">
        <v>71</v>
      </c>
      <c r="D92" s="223"/>
      <c r="E92" s="260">
        <v>8360</v>
      </c>
      <c r="F92" s="11"/>
      <c r="G92" s="11"/>
      <c r="H92" s="11"/>
      <c r="I92" s="11"/>
      <c r="J92" s="11"/>
      <c r="K92" s="11"/>
      <c r="M92" s="185">
        <v>8</v>
      </c>
      <c r="N92" s="11"/>
      <c r="P92" s="211">
        <v>45.405000000000001</v>
      </c>
      <c r="Q92" s="211"/>
      <c r="R92" s="211">
        <v>42.55</v>
      </c>
      <c r="S92" s="209"/>
      <c r="T92" s="209">
        <v>17.107125</v>
      </c>
      <c r="U92" s="209"/>
      <c r="V92" s="209">
        <v>15.9495</v>
      </c>
      <c r="W92" s="11"/>
      <c r="Y92" s="211">
        <v>363.24</v>
      </c>
      <c r="Z92" s="211">
        <v>263.22000000000003</v>
      </c>
      <c r="AB92" s="11"/>
      <c r="AC92" s="11"/>
      <c r="AD92" s="11"/>
      <c r="AE92" s="4"/>
      <c r="AF92" s="4"/>
    </row>
    <row r="93" spans="1:32" x14ac:dyDescent="0.2">
      <c r="A93" s="54"/>
      <c r="B93" s="11"/>
      <c r="C93" s="223" t="s">
        <v>527</v>
      </c>
      <c r="D93" s="223"/>
      <c r="E93" s="260">
        <v>8204</v>
      </c>
      <c r="F93" s="11"/>
      <c r="G93" s="11"/>
      <c r="H93" s="11"/>
      <c r="I93" s="11"/>
      <c r="J93" s="11"/>
      <c r="K93" s="11"/>
      <c r="M93" s="185">
        <v>7</v>
      </c>
      <c r="N93" s="11"/>
      <c r="P93" s="211">
        <v>72.118571428571428</v>
      </c>
      <c r="Q93" s="211"/>
      <c r="R93" s="211">
        <v>60.98</v>
      </c>
      <c r="S93" s="209"/>
      <c r="T93" s="209">
        <v>46.598999999999997</v>
      </c>
      <c r="U93" s="209"/>
      <c r="V93" s="209">
        <v>38.073</v>
      </c>
      <c r="W93" s="11"/>
      <c r="Y93" s="211">
        <v>504.83000000000004</v>
      </c>
      <c r="Z93" s="211">
        <v>504.83</v>
      </c>
      <c r="AB93" s="11"/>
      <c r="AC93" s="11"/>
      <c r="AD93" s="11"/>
      <c r="AE93" s="4"/>
      <c r="AF93" s="4"/>
    </row>
    <row r="94" spans="1:32" x14ac:dyDescent="0.2">
      <c r="A94" s="54"/>
      <c r="B94" s="11"/>
      <c r="C94" s="223" t="s">
        <v>528</v>
      </c>
      <c r="D94" s="223"/>
      <c r="E94" s="260">
        <v>8270</v>
      </c>
      <c r="F94" s="11"/>
      <c r="G94" s="11"/>
      <c r="H94" s="11"/>
      <c r="I94" s="11"/>
      <c r="J94" s="11"/>
      <c r="K94" s="11"/>
      <c r="M94" s="185">
        <v>1</v>
      </c>
      <c r="N94" s="11"/>
      <c r="P94" s="211">
        <v>69</v>
      </c>
      <c r="Q94" s="211"/>
      <c r="R94" s="211">
        <v>69</v>
      </c>
      <c r="S94" s="209"/>
      <c r="T94" s="209">
        <v>9.2609999999999992</v>
      </c>
      <c r="U94" s="209"/>
      <c r="V94" s="209">
        <v>9.2609999999999992</v>
      </c>
      <c r="W94" s="11"/>
      <c r="Y94" s="211">
        <v>69</v>
      </c>
      <c r="Z94" s="211">
        <v>22.25</v>
      </c>
      <c r="AB94" s="11"/>
      <c r="AC94" s="11"/>
      <c r="AD94" s="11"/>
      <c r="AE94" s="4"/>
      <c r="AF94" s="4"/>
    </row>
    <row r="95" spans="1:32" x14ac:dyDescent="0.2">
      <c r="A95" s="54"/>
      <c r="B95" s="11"/>
      <c r="C95" s="223" t="s">
        <v>72</v>
      </c>
      <c r="D95" s="223"/>
      <c r="E95" s="260">
        <v>8210</v>
      </c>
      <c r="F95" s="11"/>
      <c r="G95" s="11"/>
      <c r="H95" s="11"/>
      <c r="I95" s="11"/>
      <c r="J95" s="11"/>
      <c r="K95" s="11"/>
      <c r="M95" s="185">
        <v>4842</v>
      </c>
      <c r="N95" s="11"/>
      <c r="P95" s="211">
        <v>28.230697050497081</v>
      </c>
      <c r="Q95" s="211"/>
      <c r="R95" s="211">
        <v>26.4025</v>
      </c>
      <c r="S95" s="209"/>
      <c r="T95" s="209">
        <v>10.496456975442776</v>
      </c>
      <c r="U95" s="209"/>
      <c r="V95" s="209">
        <v>9.6039999999999992</v>
      </c>
      <c r="W95" s="11"/>
      <c r="Y95" s="211">
        <v>187967.15000000031</v>
      </c>
      <c r="Z95" s="211">
        <v>153202.82999999999</v>
      </c>
      <c r="AB95" s="11"/>
      <c r="AC95" s="11"/>
      <c r="AD95" s="11"/>
      <c r="AE95" s="4"/>
      <c r="AF95" s="4"/>
    </row>
    <row r="96" spans="1:32" x14ac:dyDescent="0.2">
      <c r="A96" s="54"/>
      <c r="B96" s="11"/>
      <c r="C96" s="223" t="s">
        <v>72</v>
      </c>
      <c r="D96" s="223"/>
      <c r="E96" s="260">
        <v>8245</v>
      </c>
      <c r="F96" s="11"/>
      <c r="G96" s="11"/>
      <c r="H96" s="11"/>
      <c r="I96" s="11"/>
      <c r="J96" s="11"/>
      <c r="K96" s="11"/>
      <c r="M96" s="185">
        <v>1</v>
      </c>
      <c r="N96" s="11"/>
      <c r="P96" s="211">
        <v>10.5</v>
      </c>
      <c r="Q96" s="211"/>
      <c r="R96" s="211">
        <v>10.5</v>
      </c>
      <c r="S96" s="209"/>
      <c r="T96" s="209">
        <v>0</v>
      </c>
      <c r="U96" s="209"/>
      <c r="V96" s="209">
        <v>0</v>
      </c>
      <c r="W96" s="11"/>
      <c r="Y96" s="211">
        <v>10.5</v>
      </c>
      <c r="Z96" s="211">
        <v>10.5</v>
      </c>
      <c r="AB96" s="11"/>
      <c r="AC96" s="11"/>
      <c r="AD96" s="11"/>
      <c r="AE96" s="4"/>
      <c r="AF96" s="4"/>
    </row>
    <row r="97" spans="1:32" x14ac:dyDescent="0.2">
      <c r="A97" s="54"/>
      <c r="B97" s="11"/>
      <c r="C97" s="223" t="s">
        <v>73</v>
      </c>
      <c r="D97" s="223"/>
      <c r="E97" s="260">
        <v>8246</v>
      </c>
      <c r="F97" s="11"/>
      <c r="G97" s="11"/>
      <c r="H97" s="11"/>
      <c r="I97" s="11"/>
      <c r="J97" s="11"/>
      <c r="K97" s="11"/>
      <c r="M97" s="185">
        <v>4</v>
      </c>
      <c r="N97" s="11"/>
      <c r="P97" s="211">
        <v>20.657499999999999</v>
      </c>
      <c r="Q97" s="211"/>
      <c r="R97" s="211">
        <v>12.83</v>
      </c>
      <c r="S97" s="209"/>
      <c r="T97" s="209">
        <v>7.9747500000000002</v>
      </c>
      <c r="U97" s="209"/>
      <c r="V97" s="209">
        <v>2.0579999999999998</v>
      </c>
      <c r="W97" s="11"/>
      <c r="Y97" s="211">
        <v>82.63</v>
      </c>
      <c r="Z97" s="211">
        <v>82.63</v>
      </c>
      <c r="AB97" s="11"/>
      <c r="AC97" s="11"/>
      <c r="AD97" s="11"/>
      <c r="AE97" s="4"/>
      <c r="AF97" s="4"/>
    </row>
    <row r="98" spans="1:32" x14ac:dyDescent="0.2">
      <c r="A98" s="54"/>
      <c r="B98" s="11"/>
      <c r="C98" s="223" t="s">
        <v>72</v>
      </c>
      <c r="D98" s="223"/>
      <c r="E98" s="260">
        <v>8252</v>
      </c>
      <c r="F98" s="11"/>
      <c r="G98" s="11"/>
      <c r="H98" s="11"/>
      <c r="I98" s="11"/>
      <c r="J98" s="11"/>
      <c r="K98" s="11"/>
      <c r="M98" s="185">
        <v>3</v>
      </c>
      <c r="N98" s="11"/>
      <c r="P98" s="211">
        <v>11.35</v>
      </c>
      <c r="Q98" s="211"/>
      <c r="R98" s="211">
        <v>5.83</v>
      </c>
      <c r="S98" s="209"/>
      <c r="T98" s="209">
        <v>4.3217999999999996</v>
      </c>
      <c r="U98" s="209"/>
      <c r="V98" s="209">
        <v>1.0289999999999999</v>
      </c>
      <c r="W98" s="11"/>
      <c r="Y98" s="211">
        <v>56.75</v>
      </c>
      <c r="Z98" s="211">
        <v>56.75</v>
      </c>
      <c r="AB98" s="11"/>
      <c r="AC98" s="11"/>
      <c r="AD98" s="11"/>
      <c r="AE98" s="4"/>
      <c r="AF98" s="4"/>
    </row>
    <row r="99" spans="1:32" x14ac:dyDescent="0.2">
      <c r="A99" s="54"/>
      <c r="B99" s="11"/>
      <c r="C99" s="223" t="s">
        <v>72</v>
      </c>
      <c r="D99" s="223"/>
      <c r="E99" s="260">
        <v>8260</v>
      </c>
      <c r="F99" s="11"/>
      <c r="G99" s="11"/>
      <c r="H99" s="11"/>
      <c r="I99" s="11"/>
      <c r="J99" s="11"/>
      <c r="K99" s="11"/>
      <c r="M99" s="185">
        <v>1</v>
      </c>
      <c r="N99" s="11"/>
      <c r="P99" s="211">
        <v>24.31</v>
      </c>
      <c r="Q99" s="211"/>
      <c r="R99" s="211">
        <v>24.31</v>
      </c>
      <c r="S99" s="209"/>
      <c r="T99" s="209">
        <v>10.29</v>
      </c>
      <c r="U99" s="209"/>
      <c r="V99" s="209">
        <v>10.29</v>
      </c>
      <c r="W99" s="11"/>
      <c r="Y99" s="211">
        <v>24.31</v>
      </c>
      <c r="Z99" s="211">
        <v>24.31</v>
      </c>
      <c r="AB99" s="11"/>
      <c r="AC99" s="11"/>
      <c r="AD99" s="11"/>
      <c r="AE99" s="4"/>
      <c r="AF99" s="4"/>
    </row>
    <row r="100" spans="1:32" x14ac:dyDescent="0.2">
      <c r="A100" s="54"/>
      <c r="B100" s="11"/>
      <c r="C100" s="223" t="s">
        <v>72</v>
      </c>
      <c r="D100" s="223"/>
      <c r="E100" s="260">
        <v>8270</v>
      </c>
      <c r="F100" s="11"/>
      <c r="G100" s="11"/>
      <c r="H100" s="11"/>
      <c r="I100" s="11"/>
      <c r="J100" s="11"/>
      <c r="K100" s="11"/>
      <c r="M100" s="185">
        <v>1</v>
      </c>
      <c r="N100" s="11"/>
      <c r="P100" s="211">
        <v>7.53</v>
      </c>
      <c r="Q100" s="211"/>
      <c r="R100" s="211">
        <v>7.53</v>
      </c>
      <c r="S100" s="209"/>
      <c r="T100" s="209">
        <v>0</v>
      </c>
      <c r="U100" s="209"/>
      <c r="V100" s="209">
        <v>0</v>
      </c>
      <c r="W100" s="11"/>
      <c r="Y100" s="211">
        <v>15.06</v>
      </c>
      <c r="Z100" s="211">
        <v>15.06</v>
      </c>
      <c r="AB100" s="11"/>
      <c r="AC100" s="11"/>
      <c r="AD100" s="11"/>
      <c r="AE100" s="4"/>
      <c r="AF100" s="4"/>
    </row>
    <row r="101" spans="1:32" x14ac:dyDescent="0.2">
      <c r="A101" s="54"/>
      <c r="B101" s="11"/>
      <c r="C101" s="223" t="s">
        <v>72</v>
      </c>
      <c r="D101" s="223"/>
      <c r="E101" s="260">
        <v>8327</v>
      </c>
      <c r="F101" s="11"/>
      <c r="G101" s="11"/>
      <c r="H101" s="11"/>
      <c r="I101" s="11"/>
      <c r="J101" s="11"/>
      <c r="K101" s="11"/>
      <c r="M101" s="185">
        <v>1</v>
      </c>
      <c r="N101" s="11"/>
      <c r="P101" s="211">
        <v>20.260000000000002</v>
      </c>
      <c r="Q101" s="211"/>
      <c r="R101" s="211">
        <v>20.260000000000002</v>
      </c>
      <c r="S101" s="209"/>
      <c r="T101" s="209">
        <v>7.2030000000000003</v>
      </c>
      <c r="U101" s="209"/>
      <c r="V101" s="209">
        <v>7.2030000000000003</v>
      </c>
      <c r="W101" s="11"/>
      <c r="Y101" s="211">
        <v>20.260000000000002</v>
      </c>
      <c r="Z101" s="211">
        <v>20.260000000000002</v>
      </c>
      <c r="AB101" s="11"/>
      <c r="AC101" s="11"/>
      <c r="AD101" s="11"/>
      <c r="AE101" s="4"/>
      <c r="AF101" s="4"/>
    </row>
    <row r="102" spans="1:32" x14ac:dyDescent="0.2">
      <c r="A102" s="54"/>
      <c r="B102" s="11"/>
      <c r="C102" s="223" t="s">
        <v>529</v>
      </c>
      <c r="D102" s="223"/>
      <c r="E102" s="260">
        <v>8210</v>
      </c>
      <c r="F102" s="11"/>
      <c r="G102" s="11"/>
      <c r="H102" s="11"/>
      <c r="I102" s="11"/>
      <c r="J102" s="11"/>
      <c r="K102" s="11"/>
      <c r="M102" s="185">
        <v>2</v>
      </c>
      <c r="N102" s="11"/>
      <c r="P102" s="211">
        <v>12.02</v>
      </c>
      <c r="Q102" s="211"/>
      <c r="R102" s="211">
        <v>12.02</v>
      </c>
      <c r="S102" s="209"/>
      <c r="T102" s="209">
        <v>1.0289999999999999</v>
      </c>
      <c r="U102" s="209"/>
      <c r="V102" s="209">
        <v>1.0289999999999999</v>
      </c>
      <c r="W102" s="11"/>
      <c r="Y102" s="211">
        <v>24.04</v>
      </c>
      <c r="Z102" s="211">
        <v>24.04</v>
      </c>
      <c r="AB102" s="11"/>
      <c r="AC102" s="11"/>
      <c r="AD102" s="11"/>
      <c r="AE102" s="4"/>
      <c r="AF102" s="4"/>
    </row>
    <row r="103" spans="1:32" x14ac:dyDescent="0.2">
      <c r="A103" s="54"/>
      <c r="B103" s="11"/>
      <c r="C103" s="223" t="s">
        <v>530</v>
      </c>
      <c r="D103" s="223"/>
      <c r="E103" s="260">
        <v>8204</v>
      </c>
      <c r="F103" s="11"/>
      <c r="G103" s="11"/>
      <c r="H103" s="11"/>
      <c r="I103" s="11"/>
      <c r="J103" s="11"/>
      <c r="K103" s="11"/>
      <c r="M103" s="185">
        <v>1</v>
      </c>
      <c r="N103" s="11"/>
      <c r="P103" s="211">
        <v>23.31</v>
      </c>
      <c r="Q103" s="211"/>
      <c r="R103" s="211">
        <v>23.31</v>
      </c>
      <c r="S103" s="209"/>
      <c r="T103" s="209">
        <v>9.2609999999999992</v>
      </c>
      <c r="U103" s="209"/>
      <c r="V103" s="209">
        <v>9.2609999999999992</v>
      </c>
      <c r="W103" s="11"/>
      <c r="Y103" s="211">
        <v>23.31</v>
      </c>
      <c r="Z103" s="211">
        <v>23.31</v>
      </c>
      <c r="AB103" s="11"/>
      <c r="AC103" s="11"/>
      <c r="AD103" s="11"/>
      <c r="AE103" s="4"/>
      <c r="AF103" s="4"/>
    </row>
    <row r="104" spans="1:32" x14ac:dyDescent="0.2">
      <c r="A104" s="54"/>
      <c r="B104" s="11"/>
      <c r="C104" s="223" t="s">
        <v>531</v>
      </c>
      <c r="D104" s="223"/>
      <c r="E104" s="260">
        <v>8204</v>
      </c>
      <c r="F104" s="11"/>
      <c r="G104" s="11"/>
      <c r="H104" s="11"/>
      <c r="I104" s="11"/>
      <c r="J104" s="11"/>
      <c r="K104" s="11"/>
      <c r="M104" s="185">
        <v>1</v>
      </c>
      <c r="N104" s="11"/>
      <c r="P104" s="211">
        <v>10.85</v>
      </c>
      <c r="Q104" s="211"/>
      <c r="R104" s="211">
        <v>10.85</v>
      </c>
      <c r="S104" s="209"/>
      <c r="T104" s="209">
        <v>0</v>
      </c>
      <c r="U104" s="209"/>
      <c r="V104" s="209">
        <v>0</v>
      </c>
      <c r="W104" s="11"/>
      <c r="Y104" s="211">
        <v>10.85</v>
      </c>
      <c r="Z104" s="211">
        <v>10.85</v>
      </c>
      <c r="AB104" s="11"/>
      <c r="AC104" s="11"/>
      <c r="AD104" s="11"/>
      <c r="AE104" s="4"/>
      <c r="AF104" s="4"/>
    </row>
    <row r="105" spans="1:32" x14ac:dyDescent="0.2">
      <c r="A105" s="54"/>
      <c r="B105" s="11"/>
      <c r="C105" s="223" t="s">
        <v>74</v>
      </c>
      <c r="D105" s="223"/>
      <c r="E105" s="260">
        <v>8204</v>
      </c>
      <c r="F105" s="11"/>
      <c r="G105" s="11"/>
      <c r="H105" s="11"/>
      <c r="I105" s="11"/>
      <c r="J105" s="11"/>
      <c r="K105" s="11"/>
      <c r="M105" s="185">
        <v>21</v>
      </c>
      <c r="N105" s="11"/>
      <c r="P105" s="211">
        <v>28.98619047619048</v>
      </c>
      <c r="Q105" s="211"/>
      <c r="R105" s="211">
        <v>20.260000000000002</v>
      </c>
      <c r="S105" s="209"/>
      <c r="T105" s="209">
        <v>10.633000000000001</v>
      </c>
      <c r="U105" s="209"/>
      <c r="V105" s="209">
        <v>6.1740000000000004</v>
      </c>
      <c r="W105" s="11"/>
      <c r="Y105" s="211">
        <v>608.71</v>
      </c>
      <c r="Z105" s="211">
        <v>522.59</v>
      </c>
      <c r="AB105" s="11"/>
      <c r="AC105" s="11"/>
      <c r="AD105" s="11"/>
      <c r="AE105" s="4"/>
      <c r="AF105" s="4"/>
    </row>
    <row r="106" spans="1:32" x14ac:dyDescent="0.2">
      <c r="A106" s="54"/>
      <c r="B106" s="11"/>
      <c r="C106" s="223" t="s">
        <v>74</v>
      </c>
      <c r="D106" s="223"/>
      <c r="E106" s="260">
        <v>8212</v>
      </c>
      <c r="F106" s="11"/>
      <c r="G106" s="11"/>
      <c r="H106" s="11"/>
      <c r="I106" s="11"/>
      <c r="J106" s="11"/>
      <c r="K106" s="11"/>
      <c r="M106" s="185">
        <v>413</v>
      </c>
      <c r="N106" s="11"/>
      <c r="P106" s="211">
        <v>23.83411622276029</v>
      </c>
      <c r="Q106" s="211"/>
      <c r="R106" s="211">
        <v>18.93</v>
      </c>
      <c r="S106" s="209"/>
      <c r="T106" s="209">
        <v>8.8847796610169354</v>
      </c>
      <c r="U106" s="209"/>
      <c r="V106" s="209">
        <v>6.1740000000000004</v>
      </c>
      <c r="W106" s="11"/>
      <c r="Y106" s="211">
        <v>9843.49</v>
      </c>
      <c r="Z106" s="211">
        <v>9318.66</v>
      </c>
      <c r="AB106" s="11"/>
      <c r="AC106" s="11"/>
      <c r="AD106" s="11"/>
      <c r="AE106" s="4"/>
      <c r="AF106" s="4"/>
    </row>
    <row r="107" spans="1:32" x14ac:dyDescent="0.2">
      <c r="A107" s="54"/>
      <c r="B107" s="11"/>
      <c r="C107" s="223" t="s">
        <v>75</v>
      </c>
      <c r="D107" s="223"/>
      <c r="E107" s="260">
        <v>8024</v>
      </c>
      <c r="F107" s="11"/>
      <c r="G107" s="11"/>
      <c r="H107" s="11"/>
      <c r="I107" s="11"/>
      <c r="J107" s="11"/>
      <c r="K107" s="11"/>
      <c r="M107" s="185">
        <v>2</v>
      </c>
      <c r="N107" s="11"/>
      <c r="P107" s="211">
        <v>25.36</v>
      </c>
      <c r="Q107" s="211"/>
      <c r="R107" s="211">
        <v>25.36</v>
      </c>
      <c r="S107" s="209"/>
      <c r="T107" s="209">
        <v>11.833500000000001</v>
      </c>
      <c r="U107" s="209"/>
      <c r="V107" s="209">
        <v>11.833500000000001</v>
      </c>
      <c r="W107" s="11"/>
      <c r="Y107" s="211">
        <v>50.72</v>
      </c>
      <c r="Z107" s="211">
        <v>50.72</v>
      </c>
      <c r="AB107" s="11"/>
      <c r="AC107" s="11"/>
      <c r="AD107" s="11"/>
      <c r="AE107" s="4"/>
      <c r="AF107" s="4"/>
    </row>
    <row r="108" spans="1:32" x14ac:dyDescent="0.2">
      <c r="A108" s="54"/>
      <c r="B108" s="11"/>
      <c r="C108" s="223" t="s">
        <v>75</v>
      </c>
      <c r="D108" s="223"/>
      <c r="E108" s="260">
        <v>8201</v>
      </c>
      <c r="F108" s="11"/>
      <c r="G108" s="11"/>
      <c r="H108" s="11"/>
      <c r="I108" s="11"/>
      <c r="J108" s="11"/>
      <c r="K108" s="11"/>
      <c r="M108" s="185">
        <v>1</v>
      </c>
      <c r="N108" s="11"/>
      <c r="P108" s="211">
        <v>10.5</v>
      </c>
      <c r="Q108" s="211"/>
      <c r="R108" s="211">
        <v>10.5</v>
      </c>
      <c r="S108" s="209"/>
      <c r="T108" s="209">
        <v>0</v>
      </c>
      <c r="U108" s="209"/>
      <c r="V108" s="209">
        <v>0</v>
      </c>
      <c r="W108" s="11"/>
      <c r="Y108" s="211">
        <v>10.5</v>
      </c>
      <c r="Z108" s="211">
        <v>10.5</v>
      </c>
      <c r="AB108" s="11"/>
      <c r="AC108" s="11"/>
      <c r="AD108" s="11"/>
      <c r="AE108" s="4"/>
      <c r="AF108" s="4"/>
    </row>
    <row r="109" spans="1:32" x14ac:dyDescent="0.2">
      <c r="A109" s="54"/>
      <c r="B109" s="11"/>
      <c r="C109" s="223" t="s">
        <v>75</v>
      </c>
      <c r="D109" s="223"/>
      <c r="E109" s="260">
        <v>8203</v>
      </c>
      <c r="F109" s="11"/>
      <c r="G109" s="11"/>
      <c r="H109" s="11"/>
      <c r="I109" s="11"/>
      <c r="J109" s="11"/>
      <c r="K109" s="11"/>
      <c r="M109" s="185">
        <v>1</v>
      </c>
      <c r="N109" s="11"/>
      <c r="P109" s="211">
        <v>14.18</v>
      </c>
      <c r="Q109" s="211"/>
      <c r="R109" s="211">
        <v>14.18</v>
      </c>
      <c r="S109" s="209"/>
      <c r="T109" s="209">
        <v>3.0870000000000002</v>
      </c>
      <c r="U109" s="209"/>
      <c r="V109" s="209">
        <v>3.0870000000000002</v>
      </c>
      <c r="W109" s="11"/>
      <c r="Y109" s="211">
        <v>14.18</v>
      </c>
      <c r="Z109" s="211">
        <v>14.18</v>
      </c>
      <c r="AB109" s="11"/>
      <c r="AC109" s="11"/>
      <c r="AD109" s="11"/>
      <c r="AE109" s="4"/>
      <c r="AF109" s="4"/>
    </row>
    <row r="110" spans="1:32" x14ac:dyDescent="0.2">
      <c r="A110" s="54"/>
      <c r="B110" s="11"/>
      <c r="C110" s="223" t="s">
        <v>75</v>
      </c>
      <c r="D110" s="223"/>
      <c r="E110" s="260">
        <v>8204</v>
      </c>
      <c r="F110" s="11"/>
      <c r="G110" s="11"/>
      <c r="H110" s="11"/>
      <c r="I110" s="11"/>
      <c r="J110" s="11"/>
      <c r="K110" s="11"/>
      <c r="M110" s="185">
        <v>6970</v>
      </c>
      <c r="N110" s="11"/>
      <c r="P110" s="211">
        <v>23.629403155045214</v>
      </c>
      <c r="Q110" s="211"/>
      <c r="R110" s="211">
        <v>19.583333333333336</v>
      </c>
      <c r="S110" s="209"/>
      <c r="T110" s="209">
        <v>8.1574420610473748</v>
      </c>
      <c r="U110" s="209"/>
      <c r="V110" s="209">
        <v>6.1739999999999995</v>
      </c>
      <c r="W110" s="11"/>
      <c r="Y110" s="211">
        <v>253509.92999999874</v>
      </c>
      <c r="Z110" s="211">
        <v>205351.739999999</v>
      </c>
      <c r="AB110" s="11"/>
      <c r="AC110" s="11"/>
      <c r="AD110" s="11"/>
      <c r="AE110" s="4"/>
      <c r="AF110" s="4"/>
    </row>
    <row r="111" spans="1:32" x14ac:dyDescent="0.2">
      <c r="A111" s="54"/>
      <c r="B111" s="11"/>
      <c r="C111" s="223" t="s">
        <v>75</v>
      </c>
      <c r="D111" s="223"/>
      <c r="E111" s="260">
        <v>8205</v>
      </c>
      <c r="F111" s="11"/>
      <c r="G111" s="11"/>
      <c r="H111" s="11"/>
      <c r="I111" s="11"/>
      <c r="J111" s="11"/>
      <c r="K111" s="11"/>
      <c r="M111" s="185">
        <v>1</v>
      </c>
      <c r="N111" s="11"/>
      <c r="P111" s="211">
        <v>14.18</v>
      </c>
      <c r="Q111" s="211"/>
      <c r="R111" s="211">
        <v>14.18</v>
      </c>
      <c r="S111" s="209"/>
      <c r="T111" s="209">
        <v>3.0870000000000002</v>
      </c>
      <c r="U111" s="209"/>
      <c r="V111" s="209">
        <v>3.0870000000000002</v>
      </c>
      <c r="W111" s="11"/>
      <c r="Y111" s="211">
        <v>14.18</v>
      </c>
      <c r="Z111" s="211">
        <v>14.18</v>
      </c>
      <c r="AB111" s="11"/>
      <c r="AC111" s="11"/>
      <c r="AD111" s="11"/>
      <c r="AE111" s="4"/>
      <c r="AF111" s="4"/>
    </row>
    <row r="112" spans="1:32" x14ac:dyDescent="0.2">
      <c r="A112" s="54"/>
      <c r="B112" s="11"/>
      <c r="C112" s="223" t="s">
        <v>75</v>
      </c>
      <c r="D112" s="223"/>
      <c r="E112" s="260">
        <v>8210</v>
      </c>
      <c r="F112" s="11"/>
      <c r="G112" s="11"/>
      <c r="H112" s="11"/>
      <c r="I112" s="11"/>
      <c r="J112" s="11"/>
      <c r="K112" s="11"/>
      <c r="M112" s="185">
        <v>3</v>
      </c>
      <c r="N112" s="11"/>
      <c r="P112" s="211">
        <v>40.443333333333335</v>
      </c>
      <c r="Q112" s="211"/>
      <c r="R112" s="211">
        <v>10.5</v>
      </c>
      <c r="S112" s="209"/>
      <c r="T112" s="209">
        <v>22.638000000000002</v>
      </c>
      <c r="U112" s="209"/>
      <c r="V112" s="209">
        <v>0</v>
      </c>
      <c r="W112" s="11"/>
      <c r="Y112" s="211">
        <v>121.33</v>
      </c>
      <c r="Z112" s="211">
        <v>121.33</v>
      </c>
      <c r="AB112" s="11"/>
      <c r="AC112" s="11"/>
      <c r="AD112" s="11"/>
      <c r="AE112" s="4"/>
      <c r="AF112" s="4"/>
    </row>
    <row r="113" spans="1:32" x14ac:dyDescent="0.2">
      <c r="A113" s="54"/>
      <c r="B113" s="11"/>
      <c r="C113" s="223" t="s">
        <v>75</v>
      </c>
      <c r="D113" s="223"/>
      <c r="E113" s="260">
        <v>8212</v>
      </c>
      <c r="F113" s="11"/>
      <c r="G113" s="11"/>
      <c r="H113" s="11"/>
      <c r="I113" s="11"/>
      <c r="J113" s="11"/>
      <c r="K113" s="11"/>
      <c r="M113" s="185">
        <v>8</v>
      </c>
      <c r="N113" s="11"/>
      <c r="P113" s="211">
        <v>24.483750000000001</v>
      </c>
      <c r="Q113" s="211"/>
      <c r="R113" s="211">
        <v>20.265000000000001</v>
      </c>
      <c r="S113" s="209"/>
      <c r="T113" s="209">
        <v>10.29</v>
      </c>
      <c r="U113" s="209"/>
      <c r="V113" s="209">
        <v>7.2029999999999994</v>
      </c>
      <c r="W113" s="11"/>
      <c r="Y113" s="211">
        <v>195.87</v>
      </c>
      <c r="Z113" s="211">
        <v>195.87</v>
      </c>
      <c r="AB113" s="11"/>
      <c r="AC113" s="11"/>
      <c r="AD113" s="11"/>
      <c r="AE113" s="4"/>
      <c r="AF113" s="4"/>
    </row>
    <row r="114" spans="1:32" x14ac:dyDescent="0.2">
      <c r="A114" s="54"/>
      <c r="B114" s="11"/>
      <c r="C114" s="223" t="s">
        <v>75</v>
      </c>
      <c r="D114" s="223"/>
      <c r="E114" s="260">
        <v>8226</v>
      </c>
      <c r="F114" s="11"/>
      <c r="G114" s="11"/>
      <c r="H114" s="11"/>
      <c r="I114" s="11"/>
      <c r="J114" s="11"/>
      <c r="K114" s="11"/>
      <c r="M114" s="185">
        <v>1</v>
      </c>
      <c r="N114" s="11"/>
      <c r="P114" s="211">
        <v>0</v>
      </c>
      <c r="Q114" s="211"/>
      <c r="R114" s="211">
        <v>0</v>
      </c>
      <c r="S114" s="209"/>
      <c r="T114" s="209">
        <v>0</v>
      </c>
      <c r="U114" s="209"/>
      <c r="V114" s="209">
        <v>0</v>
      </c>
      <c r="W114" s="11"/>
      <c r="Y114" s="211">
        <v>0</v>
      </c>
      <c r="Z114" s="211">
        <v>0</v>
      </c>
      <c r="AB114" s="11"/>
      <c r="AC114" s="11"/>
      <c r="AD114" s="11"/>
      <c r="AE114" s="4"/>
      <c r="AF114" s="4"/>
    </row>
    <row r="115" spans="1:32" x14ac:dyDescent="0.2">
      <c r="A115" s="54"/>
      <c r="B115" s="11"/>
      <c r="C115" s="223" t="s">
        <v>75</v>
      </c>
      <c r="D115" s="223"/>
      <c r="E115" s="260">
        <v>8240</v>
      </c>
      <c r="F115" s="11"/>
      <c r="G115" s="11"/>
      <c r="H115" s="11"/>
      <c r="I115" s="11"/>
      <c r="J115" s="11"/>
      <c r="K115" s="11"/>
      <c r="M115" s="185">
        <v>2</v>
      </c>
      <c r="N115" s="11"/>
      <c r="P115" s="211">
        <v>10.5</v>
      </c>
      <c r="Q115" s="211"/>
      <c r="R115" s="211">
        <v>10.5</v>
      </c>
      <c r="S115" s="209"/>
      <c r="T115" s="209">
        <v>0</v>
      </c>
      <c r="U115" s="209"/>
      <c r="V115" s="209">
        <v>0</v>
      </c>
      <c r="W115" s="11"/>
      <c r="Y115" s="211">
        <v>21</v>
      </c>
      <c r="Z115" s="211">
        <v>21</v>
      </c>
      <c r="AB115" s="11"/>
      <c r="AC115" s="11"/>
      <c r="AD115" s="11"/>
      <c r="AE115" s="4"/>
      <c r="AF115" s="4"/>
    </row>
    <row r="116" spans="1:32" x14ac:dyDescent="0.2">
      <c r="A116" s="54"/>
      <c r="B116" s="11"/>
      <c r="C116" s="223" t="s">
        <v>75</v>
      </c>
      <c r="D116" s="223"/>
      <c r="E116" s="260">
        <v>8251</v>
      </c>
      <c r="F116" s="11"/>
      <c r="G116" s="11"/>
      <c r="H116" s="11"/>
      <c r="I116" s="11"/>
      <c r="J116" s="11"/>
      <c r="K116" s="11"/>
      <c r="M116" s="185">
        <v>1</v>
      </c>
      <c r="N116" s="11"/>
      <c r="P116" s="211">
        <v>14.53</v>
      </c>
      <c r="Q116" s="211"/>
      <c r="R116" s="211">
        <v>14.53</v>
      </c>
      <c r="S116" s="209"/>
      <c r="T116" s="209">
        <v>3.0870000000000002</v>
      </c>
      <c r="U116" s="209"/>
      <c r="V116" s="209">
        <v>3.0870000000000002</v>
      </c>
      <c r="W116" s="11"/>
      <c r="Y116" s="211">
        <v>14.53</v>
      </c>
      <c r="Z116" s="211">
        <v>14.53</v>
      </c>
      <c r="AB116" s="11"/>
      <c r="AC116" s="11"/>
      <c r="AD116" s="11"/>
      <c r="AE116" s="4"/>
      <c r="AF116" s="4"/>
    </row>
    <row r="117" spans="1:32" x14ac:dyDescent="0.2">
      <c r="A117" s="54"/>
      <c r="B117" s="11"/>
      <c r="C117" s="223" t="s">
        <v>76</v>
      </c>
      <c r="D117" s="223"/>
      <c r="E117" s="260">
        <v>8069</v>
      </c>
      <c r="F117" s="11"/>
      <c r="G117" s="11"/>
      <c r="H117" s="11"/>
      <c r="I117" s="11"/>
      <c r="J117" s="11"/>
      <c r="K117" s="11"/>
      <c r="M117" s="185">
        <v>2</v>
      </c>
      <c r="N117" s="11"/>
      <c r="P117" s="211">
        <v>17.940000000000001</v>
      </c>
      <c r="Q117" s="211"/>
      <c r="R117" s="211">
        <v>17.940000000000001</v>
      </c>
      <c r="S117" s="209"/>
      <c r="T117" s="209">
        <v>5.1449999999999996</v>
      </c>
      <c r="U117" s="209"/>
      <c r="V117" s="209">
        <v>5.1449999999999996</v>
      </c>
      <c r="W117" s="11"/>
      <c r="Y117" s="211">
        <v>35.880000000000003</v>
      </c>
      <c r="Z117" s="211">
        <v>35.880000000000003</v>
      </c>
      <c r="AB117" s="11"/>
      <c r="AC117" s="11"/>
      <c r="AD117" s="11"/>
      <c r="AE117" s="4"/>
      <c r="AF117" s="4"/>
    </row>
    <row r="118" spans="1:32" x14ac:dyDescent="0.2">
      <c r="A118" s="54"/>
      <c r="B118" s="11"/>
      <c r="C118" s="223" t="s">
        <v>77</v>
      </c>
      <c r="D118" s="223"/>
      <c r="E118" s="260">
        <v>8069</v>
      </c>
      <c r="F118" s="11"/>
      <c r="G118" s="11"/>
      <c r="H118" s="11"/>
      <c r="I118" s="11"/>
      <c r="J118" s="11"/>
      <c r="K118" s="11"/>
      <c r="M118" s="185">
        <v>3</v>
      </c>
      <c r="N118" s="11"/>
      <c r="P118" s="211">
        <v>34.71</v>
      </c>
      <c r="Q118" s="211"/>
      <c r="R118" s="211">
        <v>16.57</v>
      </c>
      <c r="S118" s="209"/>
      <c r="T118" s="209">
        <v>1.3719999999999999</v>
      </c>
      <c r="U118" s="209"/>
      <c r="V118" s="209">
        <v>0</v>
      </c>
      <c r="W118" s="11"/>
      <c r="Y118" s="211">
        <v>104.13</v>
      </c>
      <c r="Z118" s="211">
        <v>40.03</v>
      </c>
      <c r="AB118" s="11"/>
      <c r="AC118" s="11"/>
      <c r="AD118" s="11"/>
      <c r="AE118" s="4"/>
      <c r="AF118" s="4"/>
    </row>
    <row r="119" spans="1:32" x14ac:dyDescent="0.2">
      <c r="A119" s="54"/>
      <c r="B119" s="11"/>
      <c r="C119" s="223" t="s">
        <v>78</v>
      </c>
      <c r="D119" s="223"/>
      <c r="E119" s="260">
        <v>8069</v>
      </c>
      <c r="F119" s="11"/>
      <c r="G119" s="11"/>
      <c r="H119" s="11"/>
      <c r="I119" s="11"/>
      <c r="J119" s="11"/>
      <c r="K119" s="11"/>
      <c r="M119" s="185">
        <v>1574</v>
      </c>
      <c r="N119" s="11"/>
      <c r="P119" s="211">
        <v>29.320292792792628</v>
      </c>
      <c r="Q119" s="211"/>
      <c r="R119" s="211">
        <v>19.670000000000002</v>
      </c>
      <c r="S119" s="209"/>
      <c r="T119" s="209">
        <v>7.876983108108174</v>
      </c>
      <c r="U119" s="209"/>
      <c r="V119" s="209">
        <v>5.1449999999999996</v>
      </c>
      <c r="W119" s="11"/>
      <c r="Y119" s="211">
        <v>52072.839999999705</v>
      </c>
      <c r="Z119" s="211">
        <v>37918.329999999703</v>
      </c>
      <c r="AB119" s="11"/>
      <c r="AC119" s="11"/>
      <c r="AD119" s="11"/>
      <c r="AE119" s="4"/>
      <c r="AF119" s="4"/>
    </row>
    <row r="120" spans="1:32" x14ac:dyDescent="0.2">
      <c r="A120" s="54"/>
      <c r="B120" s="11"/>
      <c r="C120" s="223" t="s">
        <v>532</v>
      </c>
      <c r="D120" s="223"/>
      <c r="E120" s="260">
        <v>8069</v>
      </c>
      <c r="F120" s="11"/>
      <c r="G120" s="11"/>
      <c r="H120" s="11"/>
      <c r="I120" s="11"/>
      <c r="J120" s="11"/>
      <c r="K120" s="11"/>
      <c r="M120" s="185">
        <v>1</v>
      </c>
      <c r="N120" s="11"/>
      <c r="P120" s="211">
        <v>11.21</v>
      </c>
      <c r="Q120" s="211"/>
      <c r="R120" s="211">
        <v>11.21</v>
      </c>
      <c r="S120" s="209"/>
      <c r="T120" s="209">
        <v>0</v>
      </c>
      <c r="U120" s="209"/>
      <c r="V120" s="209">
        <v>0</v>
      </c>
      <c r="W120" s="11"/>
      <c r="Y120" s="211">
        <v>11.21</v>
      </c>
      <c r="Z120" s="211">
        <v>11.21</v>
      </c>
      <c r="AB120" s="11"/>
      <c r="AC120" s="11"/>
      <c r="AD120" s="11"/>
      <c r="AE120" s="4"/>
      <c r="AF120" s="4"/>
    </row>
    <row r="121" spans="1:32" x14ac:dyDescent="0.2">
      <c r="A121" s="54"/>
      <c r="B121" s="11"/>
      <c r="C121" s="223" t="s">
        <v>78</v>
      </c>
      <c r="D121" s="223"/>
      <c r="E121" s="260">
        <v>8085</v>
      </c>
      <c r="F121" s="11"/>
      <c r="G121" s="11"/>
      <c r="H121" s="11"/>
      <c r="I121" s="11"/>
      <c r="J121" s="11"/>
      <c r="K121" s="11"/>
      <c r="M121" s="185">
        <v>1</v>
      </c>
      <c r="N121" s="11"/>
      <c r="P121" s="211">
        <v>10.5</v>
      </c>
      <c r="Q121" s="211"/>
      <c r="R121" s="211">
        <v>10.5</v>
      </c>
      <c r="S121" s="209"/>
      <c r="T121" s="209">
        <v>0</v>
      </c>
      <c r="U121" s="209"/>
      <c r="V121" s="209">
        <v>0</v>
      </c>
      <c r="W121" s="11"/>
      <c r="Y121" s="211">
        <v>10.5</v>
      </c>
      <c r="Z121" s="211">
        <v>10.5</v>
      </c>
      <c r="AB121" s="11"/>
      <c r="AC121" s="11"/>
      <c r="AD121" s="11"/>
      <c r="AE121" s="4"/>
      <c r="AF121" s="4"/>
    </row>
    <row r="122" spans="1:32" x14ac:dyDescent="0.2">
      <c r="A122" s="54"/>
      <c r="B122" s="11"/>
      <c r="C122" s="223" t="s">
        <v>79</v>
      </c>
      <c r="D122" s="223"/>
      <c r="E122" s="260">
        <v>8018</v>
      </c>
      <c r="F122" s="11"/>
      <c r="G122" s="11"/>
      <c r="H122" s="11"/>
      <c r="I122" s="11"/>
      <c r="J122" s="11"/>
      <c r="K122" s="11"/>
      <c r="M122" s="185">
        <v>92</v>
      </c>
      <c r="N122" s="11"/>
      <c r="P122" s="211">
        <v>41.628910891089106</v>
      </c>
      <c r="Q122" s="211"/>
      <c r="R122" s="211">
        <v>26.38</v>
      </c>
      <c r="S122" s="209"/>
      <c r="T122" s="209">
        <v>14.16254455445544</v>
      </c>
      <c r="U122" s="209"/>
      <c r="V122" s="209">
        <v>11.319000000000001</v>
      </c>
      <c r="W122" s="11"/>
      <c r="Y122" s="211">
        <v>4204.5199999999995</v>
      </c>
      <c r="Z122" s="211">
        <v>2880.71</v>
      </c>
      <c r="AB122" s="11"/>
      <c r="AC122" s="11"/>
      <c r="AD122" s="11"/>
      <c r="AE122" s="4"/>
      <c r="AF122" s="4"/>
    </row>
    <row r="123" spans="1:32" x14ac:dyDescent="0.2">
      <c r="A123" s="54"/>
      <c r="B123" s="11"/>
      <c r="C123" s="223" t="s">
        <v>533</v>
      </c>
      <c r="D123" s="223"/>
      <c r="E123" s="260">
        <v>8081</v>
      </c>
      <c r="F123" s="11"/>
      <c r="G123" s="11"/>
      <c r="H123" s="11"/>
      <c r="I123" s="11"/>
      <c r="J123" s="11"/>
      <c r="K123" s="11"/>
      <c r="M123" s="185">
        <v>1</v>
      </c>
      <c r="N123" s="11"/>
      <c r="P123" s="211">
        <v>7.01</v>
      </c>
      <c r="Q123" s="211"/>
      <c r="R123" s="211">
        <v>7.01</v>
      </c>
      <c r="S123" s="209"/>
      <c r="T123" s="209">
        <v>0</v>
      </c>
      <c r="U123" s="209"/>
      <c r="V123" s="209">
        <v>0</v>
      </c>
      <c r="W123" s="11"/>
      <c r="Y123" s="211">
        <v>7.01</v>
      </c>
      <c r="Z123" s="211">
        <v>7.01</v>
      </c>
      <c r="AB123" s="11"/>
      <c r="AC123" s="11"/>
      <c r="AD123" s="11"/>
      <c r="AE123" s="4"/>
      <c r="AF123" s="4"/>
    </row>
    <row r="124" spans="1:32" x14ac:dyDescent="0.2">
      <c r="A124" s="54"/>
      <c r="B124" s="11"/>
      <c r="C124" s="223" t="s">
        <v>80</v>
      </c>
      <c r="D124" s="223"/>
      <c r="E124" s="260">
        <v>8225</v>
      </c>
      <c r="F124" s="11"/>
      <c r="G124" s="11"/>
      <c r="H124" s="11"/>
      <c r="I124" s="11"/>
      <c r="J124" s="11"/>
      <c r="K124" s="11"/>
      <c r="M124" s="185">
        <v>1</v>
      </c>
      <c r="N124" s="11"/>
      <c r="P124" s="211">
        <v>20.97</v>
      </c>
      <c r="Q124" s="211"/>
      <c r="R124" s="211">
        <v>20.97</v>
      </c>
      <c r="S124" s="209"/>
      <c r="T124" s="209">
        <v>7.2030000000000003</v>
      </c>
      <c r="U124" s="209"/>
      <c r="V124" s="209">
        <v>7.2030000000000003</v>
      </c>
      <c r="W124" s="11"/>
      <c r="Y124" s="211">
        <v>20.97</v>
      </c>
      <c r="Z124" s="211">
        <v>20.97</v>
      </c>
      <c r="AB124" s="11"/>
      <c r="AC124" s="11"/>
      <c r="AD124" s="11"/>
      <c r="AE124" s="4"/>
      <c r="AF124" s="4"/>
    </row>
    <row r="125" spans="1:32" x14ac:dyDescent="0.2">
      <c r="A125" s="54"/>
      <c r="B125" s="11"/>
      <c r="C125" s="223" t="s">
        <v>81</v>
      </c>
      <c r="D125" s="223"/>
      <c r="E125" s="260">
        <v>8311</v>
      </c>
      <c r="F125" s="11"/>
      <c r="G125" s="11"/>
      <c r="H125" s="11"/>
      <c r="I125" s="11"/>
      <c r="J125" s="11"/>
      <c r="K125" s="11"/>
      <c r="M125" s="185">
        <v>373</v>
      </c>
      <c r="N125" s="11"/>
      <c r="P125" s="211">
        <v>38.497731829573937</v>
      </c>
      <c r="Q125" s="211"/>
      <c r="R125" s="211">
        <v>32.744999999999997</v>
      </c>
      <c r="S125" s="209"/>
      <c r="T125" s="209">
        <v>18.635334586466154</v>
      </c>
      <c r="U125" s="209"/>
      <c r="V125" s="209">
        <v>15.9495</v>
      </c>
      <c r="W125" s="11"/>
      <c r="Y125" s="211">
        <v>13547.49</v>
      </c>
      <c r="Z125" s="211">
        <v>10973.85</v>
      </c>
      <c r="AB125" s="11"/>
      <c r="AC125" s="11"/>
      <c r="AD125" s="11"/>
      <c r="AE125" s="4"/>
      <c r="AF125" s="4"/>
    </row>
    <row r="126" spans="1:32" x14ac:dyDescent="0.2">
      <c r="A126" s="54"/>
      <c r="B126" s="11"/>
      <c r="C126" s="223" t="s">
        <v>80</v>
      </c>
      <c r="D126" s="223"/>
      <c r="E126" s="260">
        <v>8332</v>
      </c>
      <c r="F126" s="11"/>
      <c r="G126" s="11"/>
      <c r="H126" s="11"/>
      <c r="I126" s="11"/>
      <c r="J126" s="11"/>
      <c r="K126" s="11"/>
      <c r="M126" s="185">
        <v>1</v>
      </c>
      <c r="N126" s="11"/>
      <c r="P126" s="211">
        <v>11.56</v>
      </c>
      <c r="Q126" s="211"/>
      <c r="R126" s="211">
        <v>11.56</v>
      </c>
      <c r="S126" s="209"/>
      <c r="T126" s="209">
        <v>0</v>
      </c>
      <c r="U126" s="209"/>
      <c r="V126" s="209">
        <v>0</v>
      </c>
      <c r="W126" s="11"/>
      <c r="Y126" s="211">
        <v>11.56</v>
      </c>
      <c r="Z126" s="211">
        <v>11.56</v>
      </c>
      <c r="AB126" s="11"/>
      <c r="AC126" s="11"/>
      <c r="AD126" s="11"/>
      <c r="AE126" s="4"/>
      <c r="AF126" s="4"/>
    </row>
    <row r="127" spans="1:32" x14ac:dyDescent="0.2">
      <c r="A127" s="54"/>
      <c r="B127" s="11"/>
      <c r="C127" s="223" t="s">
        <v>534</v>
      </c>
      <c r="D127" s="223"/>
      <c r="E127" s="260">
        <v>8302</v>
      </c>
      <c r="F127" s="11"/>
      <c r="G127" s="11"/>
      <c r="H127" s="11"/>
      <c r="I127" s="11"/>
      <c r="J127" s="11"/>
      <c r="K127" s="11"/>
      <c r="M127" s="185">
        <v>1</v>
      </c>
      <c r="N127" s="11"/>
      <c r="P127" s="211">
        <v>11.21</v>
      </c>
      <c r="Q127" s="211"/>
      <c r="R127" s="211">
        <v>11.21</v>
      </c>
      <c r="S127" s="209"/>
      <c r="T127" s="209">
        <v>0</v>
      </c>
      <c r="U127" s="209"/>
      <c r="V127" s="209">
        <v>0</v>
      </c>
      <c r="W127" s="11"/>
      <c r="Y127" s="211">
        <v>11.21</v>
      </c>
      <c r="Z127" s="211">
        <v>11.21</v>
      </c>
      <c r="AB127" s="11"/>
      <c r="AC127" s="11"/>
      <c r="AD127" s="11"/>
      <c r="AE127" s="4"/>
      <c r="AF127" s="4"/>
    </row>
    <row r="128" spans="1:32" x14ac:dyDescent="0.2">
      <c r="A128" s="54"/>
      <c r="B128" s="11"/>
      <c r="C128" s="223" t="s">
        <v>82</v>
      </c>
      <c r="D128" s="223"/>
      <c r="E128" s="260">
        <v>8002</v>
      </c>
      <c r="F128" s="11"/>
      <c r="G128" s="11"/>
      <c r="H128" s="11"/>
      <c r="I128" s="11"/>
      <c r="J128" s="11"/>
      <c r="K128" s="11"/>
      <c r="M128" s="185">
        <v>1</v>
      </c>
      <c r="N128" s="11"/>
      <c r="P128" s="211">
        <v>28.99</v>
      </c>
      <c r="Q128" s="211"/>
      <c r="R128" s="211">
        <v>28.99</v>
      </c>
      <c r="S128" s="209"/>
      <c r="T128" s="209">
        <v>14.406000000000001</v>
      </c>
      <c r="U128" s="209"/>
      <c r="V128" s="209">
        <v>14.406000000000001</v>
      </c>
      <c r="W128" s="11"/>
      <c r="Y128" s="211">
        <v>28.99</v>
      </c>
      <c r="Z128" s="211">
        <v>28.99</v>
      </c>
      <c r="AB128" s="11"/>
      <c r="AC128" s="11"/>
      <c r="AD128" s="11"/>
      <c r="AE128" s="4"/>
      <c r="AF128" s="4"/>
    </row>
    <row r="129" spans="1:32" x14ac:dyDescent="0.2">
      <c r="A129" s="54"/>
      <c r="B129" s="11"/>
      <c r="C129" s="223" t="s">
        <v>82</v>
      </c>
      <c r="D129" s="223"/>
      <c r="E129" s="260">
        <v>8003</v>
      </c>
      <c r="F129" s="11"/>
      <c r="G129" s="11"/>
      <c r="H129" s="11"/>
      <c r="I129" s="11"/>
      <c r="J129" s="11"/>
      <c r="K129" s="11"/>
      <c r="M129" s="185">
        <v>3415</v>
      </c>
      <c r="N129" s="11"/>
      <c r="P129" s="211">
        <v>36.121995669773135</v>
      </c>
      <c r="Q129" s="211"/>
      <c r="R129" s="211">
        <v>31.623333333333335</v>
      </c>
      <c r="S129" s="209"/>
      <c r="T129" s="209">
        <v>16.941502494587276</v>
      </c>
      <c r="U129" s="209"/>
      <c r="V129" s="209">
        <v>15.435</v>
      </c>
      <c r="W129" s="11"/>
      <c r="Y129" s="211">
        <v>141446.36000000004</v>
      </c>
      <c r="Z129" s="211">
        <v>105592.159999999</v>
      </c>
      <c r="AB129" s="11"/>
      <c r="AC129" s="11"/>
      <c r="AD129" s="11"/>
      <c r="AE129" s="4"/>
      <c r="AF129" s="4"/>
    </row>
    <row r="130" spans="1:32" x14ac:dyDescent="0.2">
      <c r="A130" s="54"/>
      <c r="B130" s="11"/>
      <c r="C130" s="223" t="s">
        <v>82</v>
      </c>
      <c r="D130" s="223"/>
      <c r="E130" s="260">
        <v>8034</v>
      </c>
      <c r="F130" s="11"/>
      <c r="G130" s="11"/>
      <c r="H130" s="11"/>
      <c r="I130" s="11"/>
      <c r="J130" s="11"/>
      <c r="K130" s="11"/>
      <c r="M130" s="185">
        <v>50</v>
      </c>
      <c r="N130" s="11"/>
      <c r="P130" s="211">
        <v>32.463518518518526</v>
      </c>
      <c r="Q130" s="211"/>
      <c r="R130" s="211">
        <v>24.67</v>
      </c>
      <c r="S130" s="209"/>
      <c r="T130" s="209">
        <v>12.386111111111108</v>
      </c>
      <c r="U130" s="209"/>
      <c r="V130" s="209">
        <v>9.2609999999999992</v>
      </c>
      <c r="W130" s="11"/>
      <c r="Y130" s="211">
        <v>1753.0300000000004</v>
      </c>
      <c r="Z130" s="211">
        <v>1439.44</v>
      </c>
      <c r="AB130" s="11"/>
      <c r="AC130" s="11"/>
      <c r="AD130" s="11"/>
      <c r="AE130" s="4"/>
      <c r="AF130" s="4"/>
    </row>
    <row r="131" spans="1:32" x14ac:dyDescent="0.2">
      <c r="A131" s="54"/>
      <c r="B131" s="11"/>
      <c r="C131" s="223" t="s">
        <v>83</v>
      </c>
      <c r="D131" s="223"/>
      <c r="E131" s="260">
        <v>8089</v>
      </c>
      <c r="F131" s="11"/>
      <c r="G131" s="11"/>
      <c r="H131" s="11"/>
      <c r="I131" s="11"/>
      <c r="J131" s="11"/>
      <c r="K131" s="11"/>
      <c r="M131" s="185">
        <v>275</v>
      </c>
      <c r="N131" s="11"/>
      <c r="P131" s="211">
        <v>15.750424452133794</v>
      </c>
      <c r="Q131" s="211"/>
      <c r="R131" s="211">
        <v>13.646000000000001</v>
      </c>
      <c r="S131" s="209"/>
      <c r="T131" s="209">
        <v>2.9518176470588218</v>
      </c>
      <c r="U131" s="209"/>
      <c r="V131" s="209">
        <v>2.5724999999999998</v>
      </c>
      <c r="W131" s="11"/>
      <c r="Y131" s="211">
        <v>9699.6299999999992</v>
      </c>
      <c r="Z131" s="211">
        <v>6982.07</v>
      </c>
      <c r="AB131" s="11"/>
      <c r="AC131" s="11"/>
      <c r="AD131" s="11"/>
      <c r="AE131" s="4"/>
      <c r="AF131" s="4"/>
    </row>
    <row r="132" spans="1:32" x14ac:dyDescent="0.2">
      <c r="A132" s="54"/>
      <c r="B132" s="11"/>
      <c r="C132" s="223" t="s">
        <v>84</v>
      </c>
      <c r="D132" s="223"/>
      <c r="E132" s="260">
        <v>8089</v>
      </c>
      <c r="F132" s="11"/>
      <c r="G132" s="11"/>
      <c r="H132" s="11"/>
      <c r="I132" s="11"/>
      <c r="J132" s="11"/>
      <c r="K132" s="11"/>
      <c r="M132" s="185">
        <v>1</v>
      </c>
      <c r="N132" s="11"/>
      <c r="P132" s="211">
        <v>10.15</v>
      </c>
      <c r="Q132" s="211"/>
      <c r="R132" s="211">
        <v>10.15</v>
      </c>
      <c r="S132" s="209"/>
      <c r="T132" s="209">
        <v>0</v>
      </c>
      <c r="U132" s="209"/>
      <c r="V132" s="209">
        <v>0</v>
      </c>
      <c r="W132" s="11"/>
      <c r="Y132" s="211">
        <v>10.15</v>
      </c>
      <c r="Z132" s="211">
        <v>10.15</v>
      </c>
      <c r="AB132" s="11"/>
      <c r="AC132" s="11"/>
      <c r="AD132" s="11"/>
      <c r="AE132" s="4"/>
      <c r="AF132" s="4"/>
    </row>
    <row r="133" spans="1:32" x14ac:dyDescent="0.2">
      <c r="A133" s="54"/>
      <c r="B133" s="11"/>
      <c r="C133" s="223" t="s">
        <v>85</v>
      </c>
      <c r="D133" s="223"/>
      <c r="E133" s="260">
        <v>8020</v>
      </c>
      <c r="F133" s="11"/>
      <c r="G133" s="11"/>
      <c r="H133" s="11"/>
      <c r="I133" s="11"/>
      <c r="J133" s="11"/>
      <c r="K133" s="11"/>
      <c r="M133" s="185">
        <v>982</v>
      </c>
      <c r="N133" s="11"/>
      <c r="P133" s="211">
        <v>28.889696669963723</v>
      </c>
      <c r="Q133" s="211"/>
      <c r="R133" s="211">
        <v>26.576666666666668</v>
      </c>
      <c r="S133" s="209"/>
      <c r="T133" s="209">
        <v>11.177943620178048</v>
      </c>
      <c r="U133" s="209"/>
      <c r="V133" s="209">
        <v>10.632999999999999</v>
      </c>
      <c r="W133" s="11"/>
      <c r="Y133" s="211">
        <v>34344.949999999975</v>
      </c>
      <c r="Z133" s="211">
        <v>27970.45</v>
      </c>
      <c r="AB133" s="11"/>
      <c r="AC133" s="11"/>
      <c r="AD133" s="11"/>
      <c r="AE133" s="4"/>
      <c r="AF133" s="4"/>
    </row>
    <row r="134" spans="1:32" x14ac:dyDescent="0.2">
      <c r="A134" s="54"/>
      <c r="B134" s="11"/>
      <c r="C134" s="223" t="s">
        <v>85</v>
      </c>
      <c r="D134" s="223"/>
      <c r="E134" s="260">
        <v>8026</v>
      </c>
      <c r="F134" s="11"/>
      <c r="G134" s="11"/>
      <c r="H134" s="11"/>
      <c r="I134" s="11"/>
      <c r="J134" s="11"/>
      <c r="K134" s="11"/>
      <c r="M134" s="185">
        <v>6</v>
      </c>
      <c r="N134" s="11"/>
      <c r="P134" s="211">
        <v>24.908333333333331</v>
      </c>
      <c r="Q134" s="211"/>
      <c r="R134" s="211">
        <v>22.68</v>
      </c>
      <c r="S134" s="209"/>
      <c r="T134" s="209">
        <v>9.9469999999999992</v>
      </c>
      <c r="U134" s="209"/>
      <c r="V134" s="209">
        <v>8.2319999999999993</v>
      </c>
      <c r="W134" s="11"/>
      <c r="Y134" s="211">
        <v>149.44999999999999</v>
      </c>
      <c r="Z134" s="211">
        <v>149.44999999999999</v>
      </c>
      <c r="AB134" s="11"/>
      <c r="AC134" s="11"/>
      <c r="AD134" s="11"/>
      <c r="AE134" s="4"/>
      <c r="AF134" s="4"/>
    </row>
    <row r="135" spans="1:32" x14ac:dyDescent="0.2">
      <c r="A135" s="54"/>
      <c r="B135" s="11"/>
      <c r="C135" s="223" t="s">
        <v>85</v>
      </c>
      <c r="D135" s="223"/>
      <c r="E135" s="260">
        <v>8061</v>
      </c>
      <c r="F135" s="11"/>
      <c r="G135" s="11"/>
      <c r="H135" s="11"/>
      <c r="I135" s="11"/>
      <c r="J135" s="11"/>
      <c r="K135" s="11"/>
      <c r="M135" s="185">
        <v>2</v>
      </c>
      <c r="N135" s="11"/>
      <c r="P135" s="211">
        <v>40.696666666666665</v>
      </c>
      <c r="Q135" s="211"/>
      <c r="R135" s="211">
        <v>19.98</v>
      </c>
      <c r="S135" s="209"/>
      <c r="T135" s="209">
        <v>15.435</v>
      </c>
      <c r="U135" s="209"/>
      <c r="V135" s="209">
        <v>6.1740000000000004</v>
      </c>
      <c r="W135" s="11"/>
      <c r="Y135" s="211">
        <v>122.09</v>
      </c>
      <c r="Z135" s="211">
        <v>122.09</v>
      </c>
      <c r="AB135" s="11"/>
      <c r="AC135" s="11"/>
      <c r="AD135" s="11"/>
      <c r="AE135" s="4"/>
      <c r="AF135" s="4"/>
    </row>
    <row r="136" spans="1:32" x14ac:dyDescent="0.2">
      <c r="A136" s="54"/>
      <c r="B136" s="11"/>
      <c r="C136" s="223" t="s">
        <v>85</v>
      </c>
      <c r="D136" s="223"/>
      <c r="E136" s="260">
        <v>8080</v>
      </c>
      <c r="F136" s="11"/>
      <c r="G136" s="11"/>
      <c r="H136" s="11"/>
      <c r="I136" s="11"/>
      <c r="J136" s="11"/>
      <c r="K136" s="11"/>
      <c r="M136" s="185">
        <v>1</v>
      </c>
      <c r="N136" s="11"/>
      <c r="P136" s="211">
        <v>11.08</v>
      </c>
      <c r="Q136" s="211"/>
      <c r="R136" s="211">
        <v>11.08</v>
      </c>
      <c r="S136" s="209"/>
      <c r="T136" s="209">
        <v>1.0289999999999999</v>
      </c>
      <c r="U136" s="209"/>
      <c r="V136" s="209">
        <v>1.0289999999999999</v>
      </c>
      <c r="W136" s="11"/>
      <c r="Y136" s="211">
        <v>11.08</v>
      </c>
      <c r="Z136" s="211">
        <v>11.08</v>
      </c>
      <c r="AB136" s="11"/>
      <c r="AC136" s="11"/>
      <c r="AD136" s="11"/>
      <c r="AE136" s="4"/>
      <c r="AF136" s="4"/>
    </row>
    <row r="137" spans="1:32" x14ac:dyDescent="0.2">
      <c r="A137" s="54"/>
      <c r="B137" s="11"/>
      <c r="C137" s="223" t="s">
        <v>535</v>
      </c>
      <c r="D137" s="223"/>
      <c r="E137" s="260">
        <v>8312</v>
      </c>
      <c r="F137" s="11"/>
      <c r="G137" s="11"/>
      <c r="H137" s="11"/>
      <c r="I137" s="11"/>
      <c r="J137" s="11"/>
      <c r="K137" s="11"/>
      <c r="M137" s="185">
        <v>1</v>
      </c>
      <c r="N137" s="11"/>
      <c r="P137" s="211">
        <v>10.81</v>
      </c>
      <c r="Q137" s="211"/>
      <c r="R137" s="211">
        <v>10.81</v>
      </c>
      <c r="S137" s="209"/>
      <c r="T137" s="209">
        <v>1.0289999999999999</v>
      </c>
      <c r="U137" s="209"/>
      <c r="V137" s="209">
        <v>1.0289999999999999</v>
      </c>
      <c r="W137" s="11"/>
      <c r="Y137" s="211">
        <v>10.81</v>
      </c>
      <c r="Z137" s="211">
        <v>10.81</v>
      </c>
      <c r="AB137" s="11"/>
      <c r="AC137" s="11"/>
      <c r="AD137" s="11"/>
      <c r="AE137" s="4"/>
      <c r="AF137" s="4"/>
    </row>
    <row r="138" spans="1:32" x14ac:dyDescent="0.2">
      <c r="A138" s="54"/>
      <c r="B138" s="11"/>
      <c r="C138" s="223" t="s">
        <v>287</v>
      </c>
      <c r="D138" s="223"/>
      <c r="E138" s="260">
        <v>8028</v>
      </c>
      <c r="F138" s="11"/>
      <c r="G138" s="11"/>
      <c r="H138" s="11"/>
      <c r="I138" s="11"/>
      <c r="J138" s="11"/>
      <c r="K138" s="11"/>
      <c r="M138" s="185">
        <v>3</v>
      </c>
      <c r="N138" s="11"/>
      <c r="P138" s="211">
        <v>24.286666666666665</v>
      </c>
      <c r="Q138" s="211"/>
      <c r="R138" s="211">
        <v>25.93</v>
      </c>
      <c r="S138" s="209"/>
      <c r="T138" s="209">
        <v>10.633000000000001</v>
      </c>
      <c r="U138" s="209"/>
      <c r="V138" s="209">
        <v>12.348000000000001</v>
      </c>
      <c r="W138" s="11"/>
      <c r="Y138" s="211">
        <v>72.86</v>
      </c>
      <c r="Z138" s="211">
        <v>72.86</v>
      </c>
      <c r="AB138" s="11"/>
      <c r="AC138" s="11"/>
      <c r="AD138" s="11"/>
      <c r="AE138" s="4"/>
      <c r="AF138" s="4"/>
    </row>
    <row r="139" spans="1:32" x14ac:dyDescent="0.2">
      <c r="A139" s="54"/>
      <c r="B139" s="11"/>
      <c r="C139" s="223" t="s">
        <v>287</v>
      </c>
      <c r="D139" s="223"/>
      <c r="E139" s="260">
        <v>8312</v>
      </c>
      <c r="F139" s="11"/>
      <c r="G139" s="11"/>
      <c r="H139" s="11"/>
      <c r="I139" s="11"/>
      <c r="J139" s="11"/>
      <c r="K139" s="11"/>
      <c r="M139" s="185">
        <v>2619</v>
      </c>
      <c r="N139" s="11"/>
      <c r="P139" s="211">
        <v>28.175445987755907</v>
      </c>
      <c r="Q139" s="211"/>
      <c r="R139" s="211">
        <v>26.554545454545448</v>
      </c>
      <c r="S139" s="209"/>
      <c r="T139" s="209">
        <v>8.4338075176091234</v>
      </c>
      <c r="U139" s="209"/>
      <c r="V139" s="209">
        <v>8.0916818181818186</v>
      </c>
      <c r="W139" s="11"/>
      <c r="Y139" s="211">
        <v>109863.18000000015</v>
      </c>
      <c r="Z139" s="211">
        <v>83805.969999999899</v>
      </c>
      <c r="AB139" s="11"/>
      <c r="AC139" s="11"/>
      <c r="AD139" s="11"/>
      <c r="AE139" s="4"/>
      <c r="AF139" s="4"/>
    </row>
    <row r="140" spans="1:32" x14ac:dyDescent="0.2">
      <c r="A140" s="54"/>
      <c r="B140" s="11"/>
      <c r="C140" s="223" t="s">
        <v>536</v>
      </c>
      <c r="D140" s="223"/>
      <c r="E140" s="260">
        <v>8021</v>
      </c>
      <c r="F140" s="11"/>
      <c r="G140" s="11"/>
      <c r="H140" s="11"/>
      <c r="I140" s="11"/>
      <c r="J140" s="11"/>
      <c r="K140" s="11"/>
      <c r="M140" s="185">
        <v>1</v>
      </c>
      <c r="N140" s="11"/>
      <c r="P140" s="211">
        <v>11.21</v>
      </c>
      <c r="Q140" s="211"/>
      <c r="R140" s="211">
        <v>11.21</v>
      </c>
      <c r="S140" s="209"/>
      <c r="T140" s="209">
        <v>0</v>
      </c>
      <c r="U140" s="209"/>
      <c r="V140" s="209">
        <v>0</v>
      </c>
      <c r="W140" s="11"/>
      <c r="Y140" s="211">
        <v>11.21</v>
      </c>
      <c r="Z140" s="211">
        <v>11.21</v>
      </c>
      <c r="AB140" s="11"/>
      <c r="AC140" s="11"/>
      <c r="AD140" s="11"/>
      <c r="AE140" s="4"/>
      <c r="AF140" s="4"/>
    </row>
    <row r="141" spans="1:32" x14ac:dyDescent="0.2">
      <c r="A141" s="54"/>
      <c r="B141" s="11"/>
      <c r="C141" s="223" t="s">
        <v>87</v>
      </c>
      <c r="D141" s="223"/>
      <c r="E141" s="260">
        <v>8012</v>
      </c>
      <c r="F141" s="11"/>
      <c r="G141" s="11"/>
      <c r="H141" s="11"/>
      <c r="I141" s="11"/>
      <c r="J141" s="11"/>
      <c r="K141" s="11"/>
      <c r="M141" s="185">
        <v>3</v>
      </c>
      <c r="N141" s="11"/>
      <c r="P141" s="211">
        <v>36.44</v>
      </c>
      <c r="Q141" s="211"/>
      <c r="R141" s="211">
        <v>34.35</v>
      </c>
      <c r="S141" s="209"/>
      <c r="T141" s="209">
        <v>12.691000000000001</v>
      </c>
      <c r="U141" s="209"/>
      <c r="V141" s="209">
        <v>11.319000000000001</v>
      </c>
      <c r="W141" s="11"/>
      <c r="Y141" s="211">
        <v>109.32</v>
      </c>
      <c r="Z141" s="211">
        <v>80.599999999999994</v>
      </c>
      <c r="AB141" s="11"/>
      <c r="AC141" s="11"/>
      <c r="AD141" s="11"/>
      <c r="AE141" s="4"/>
      <c r="AF141" s="4"/>
    </row>
    <row r="142" spans="1:32" x14ac:dyDescent="0.2">
      <c r="A142" s="54"/>
      <c r="B142" s="11"/>
      <c r="C142" s="223" t="s">
        <v>87</v>
      </c>
      <c r="D142" s="223"/>
      <c r="E142" s="260">
        <v>8021</v>
      </c>
      <c r="F142" s="11"/>
      <c r="G142" s="11"/>
      <c r="H142" s="11"/>
      <c r="I142" s="11"/>
      <c r="J142" s="11"/>
      <c r="K142" s="11"/>
      <c r="M142" s="185">
        <v>3566</v>
      </c>
      <c r="N142" s="11"/>
      <c r="P142" s="211">
        <v>40.513319721738654</v>
      </c>
      <c r="Q142" s="211"/>
      <c r="R142" s="211">
        <v>39.878035714285716</v>
      </c>
      <c r="S142" s="209"/>
      <c r="T142" s="209">
        <v>20.135391469916225</v>
      </c>
      <c r="U142" s="209"/>
      <c r="V142" s="209">
        <v>19.789875000000002</v>
      </c>
      <c r="W142" s="11"/>
      <c r="Y142" s="211">
        <v>143072.86000000019</v>
      </c>
      <c r="Z142" s="211">
        <v>112030.5</v>
      </c>
      <c r="AB142" s="11"/>
      <c r="AC142" s="11"/>
      <c r="AD142" s="11"/>
      <c r="AE142" s="4"/>
      <c r="AF142" s="4"/>
    </row>
    <row r="143" spans="1:32" x14ac:dyDescent="0.2">
      <c r="A143" s="54"/>
      <c r="B143" s="11"/>
      <c r="C143" s="223" t="s">
        <v>88</v>
      </c>
      <c r="D143" s="223"/>
      <c r="E143" s="260">
        <v>8201</v>
      </c>
      <c r="F143" s="11"/>
      <c r="G143" s="11"/>
      <c r="H143" s="11"/>
      <c r="I143" s="11"/>
      <c r="J143" s="11"/>
      <c r="K143" s="11"/>
      <c r="M143" s="185">
        <v>1</v>
      </c>
      <c r="N143" s="11"/>
      <c r="P143" s="211">
        <v>24.31</v>
      </c>
      <c r="Q143" s="211"/>
      <c r="R143" s="211">
        <v>24.31</v>
      </c>
      <c r="S143" s="209"/>
      <c r="T143" s="209">
        <v>10.29</v>
      </c>
      <c r="U143" s="209"/>
      <c r="V143" s="209">
        <v>10.29</v>
      </c>
      <c r="W143" s="11"/>
      <c r="Y143" s="211">
        <v>24.31</v>
      </c>
      <c r="Z143" s="211">
        <v>24.31</v>
      </c>
      <c r="AB143" s="11"/>
      <c r="AC143" s="11"/>
      <c r="AD143" s="11"/>
      <c r="AE143" s="4"/>
      <c r="AF143" s="4"/>
    </row>
    <row r="144" spans="1:32" x14ac:dyDescent="0.2">
      <c r="A144" s="54"/>
      <c r="B144" s="11"/>
      <c r="C144" s="223" t="s">
        <v>537</v>
      </c>
      <c r="D144" s="223"/>
      <c r="E144" s="260">
        <v>8021</v>
      </c>
      <c r="F144" s="11"/>
      <c r="G144" s="11"/>
      <c r="H144" s="11"/>
      <c r="I144" s="11"/>
      <c r="J144" s="11"/>
      <c r="K144" s="11"/>
      <c r="M144" s="185">
        <v>1</v>
      </c>
      <c r="N144" s="11"/>
      <c r="P144" s="211">
        <v>9.8000000000000007</v>
      </c>
      <c r="Q144" s="211"/>
      <c r="R144" s="211">
        <v>9.8000000000000007</v>
      </c>
      <c r="S144" s="209"/>
      <c r="T144" s="209">
        <v>0</v>
      </c>
      <c r="U144" s="209"/>
      <c r="V144" s="209">
        <v>0</v>
      </c>
      <c r="W144" s="11"/>
      <c r="Y144" s="211">
        <v>9.8000000000000007</v>
      </c>
      <c r="Z144" s="211">
        <v>9.8000000000000007</v>
      </c>
      <c r="AB144" s="11"/>
      <c r="AC144" s="11"/>
      <c r="AD144" s="11"/>
      <c r="AE144" s="4"/>
      <c r="AF144" s="4"/>
    </row>
    <row r="145" spans="1:32" x14ac:dyDescent="0.2">
      <c r="A145" s="54"/>
      <c r="B145" s="11"/>
      <c r="C145" s="223" t="s">
        <v>89</v>
      </c>
      <c r="D145" s="223"/>
      <c r="E145" s="260">
        <v>8213</v>
      </c>
      <c r="F145" s="11"/>
      <c r="G145" s="11"/>
      <c r="H145" s="11"/>
      <c r="I145" s="11"/>
      <c r="J145" s="11"/>
      <c r="K145" s="11"/>
      <c r="M145" s="185">
        <v>75</v>
      </c>
      <c r="N145" s="11"/>
      <c r="P145" s="211">
        <v>47.881625</v>
      </c>
      <c r="Q145" s="211"/>
      <c r="R145" s="211">
        <v>28.515000000000001</v>
      </c>
      <c r="S145" s="209"/>
      <c r="T145" s="209">
        <v>17.348849999999999</v>
      </c>
      <c r="U145" s="209"/>
      <c r="V145" s="209">
        <v>11.833500000000001</v>
      </c>
      <c r="W145" s="11"/>
      <c r="Y145" s="211">
        <v>3830.5299999999997</v>
      </c>
      <c r="Z145" s="211">
        <v>2601.19</v>
      </c>
      <c r="AB145" s="11"/>
      <c r="AC145" s="11"/>
      <c r="AD145" s="11"/>
      <c r="AE145" s="4"/>
      <c r="AF145" s="4"/>
    </row>
    <row r="146" spans="1:32" x14ac:dyDescent="0.2">
      <c r="A146" s="54"/>
      <c r="B146" s="11"/>
      <c r="C146" s="223" t="s">
        <v>90</v>
      </c>
      <c r="D146" s="223"/>
      <c r="E146" s="260">
        <v>8329</v>
      </c>
      <c r="F146" s="11"/>
      <c r="G146" s="11"/>
      <c r="H146" s="11"/>
      <c r="I146" s="11"/>
      <c r="J146" s="11"/>
      <c r="K146" s="11"/>
      <c r="M146" s="185">
        <v>18</v>
      </c>
      <c r="N146" s="11"/>
      <c r="P146" s="211">
        <v>45.14947368421052</v>
      </c>
      <c r="Q146" s="211"/>
      <c r="R146" s="211">
        <v>33.08</v>
      </c>
      <c r="S146" s="209"/>
      <c r="T146" s="209">
        <v>14.081052631578945</v>
      </c>
      <c r="U146" s="209"/>
      <c r="V146" s="209">
        <v>12.348000000000001</v>
      </c>
      <c r="W146" s="11"/>
      <c r="Y146" s="211">
        <v>857.83999999999992</v>
      </c>
      <c r="Z146" s="211">
        <v>569.13</v>
      </c>
      <c r="AB146" s="11"/>
      <c r="AC146" s="11"/>
      <c r="AD146" s="11"/>
      <c r="AE146" s="4"/>
      <c r="AF146" s="4"/>
    </row>
    <row r="147" spans="1:32" x14ac:dyDescent="0.2">
      <c r="A147" s="54"/>
      <c r="B147" s="11"/>
      <c r="C147" s="223" t="s">
        <v>90</v>
      </c>
      <c r="D147" s="223"/>
      <c r="E147" s="260">
        <v>8332</v>
      </c>
      <c r="F147" s="11"/>
      <c r="G147" s="11"/>
      <c r="H147" s="11"/>
      <c r="I147" s="11"/>
      <c r="J147" s="11"/>
      <c r="K147" s="11"/>
      <c r="M147" s="185">
        <v>44</v>
      </c>
      <c r="N147" s="11"/>
      <c r="P147" s="211">
        <v>22.328823529411764</v>
      </c>
      <c r="Q147" s="211"/>
      <c r="R147" s="211">
        <v>15.93</v>
      </c>
      <c r="S147" s="209"/>
      <c r="T147" s="209">
        <v>4.6405882352941177</v>
      </c>
      <c r="U147" s="209"/>
      <c r="V147" s="209">
        <v>4.1159999999999997</v>
      </c>
      <c r="W147" s="11"/>
      <c r="Y147" s="211">
        <v>1138.77</v>
      </c>
      <c r="Z147" s="211">
        <v>883.12</v>
      </c>
      <c r="AB147" s="11"/>
      <c r="AC147" s="11"/>
      <c r="AD147" s="11"/>
      <c r="AE147" s="4"/>
      <c r="AF147" s="4"/>
    </row>
    <row r="148" spans="1:32" x14ac:dyDescent="0.2">
      <c r="A148" s="54"/>
      <c r="B148" s="11"/>
      <c r="C148" s="223" t="s">
        <v>90</v>
      </c>
      <c r="D148" s="223"/>
      <c r="E148" s="260">
        <v>8349</v>
      </c>
      <c r="F148" s="11"/>
      <c r="G148" s="11"/>
      <c r="H148" s="11"/>
      <c r="I148" s="11"/>
      <c r="J148" s="11"/>
      <c r="K148" s="11"/>
      <c r="M148" s="185">
        <v>64</v>
      </c>
      <c r="N148" s="11"/>
      <c r="P148" s="211">
        <v>40.720289855072465</v>
      </c>
      <c r="Q148" s="211"/>
      <c r="R148" s="211">
        <v>23.66</v>
      </c>
      <c r="S148" s="209"/>
      <c r="T148" s="209">
        <v>9.3653913043478294</v>
      </c>
      <c r="U148" s="209"/>
      <c r="V148" s="209">
        <v>8.2319999999999993</v>
      </c>
      <c r="W148" s="11"/>
      <c r="Y148" s="211">
        <v>2809.7000000000003</v>
      </c>
      <c r="Z148" s="211">
        <v>1639.96</v>
      </c>
      <c r="AB148" s="11"/>
      <c r="AC148" s="11"/>
      <c r="AD148" s="11"/>
      <c r="AE148" s="4"/>
      <c r="AF148" s="4"/>
    </row>
    <row r="149" spans="1:32" x14ac:dyDescent="0.2">
      <c r="A149" s="54"/>
      <c r="B149" s="11"/>
      <c r="C149" s="223" t="s">
        <v>91</v>
      </c>
      <c r="D149" s="223"/>
      <c r="E149" s="260">
        <v>8270</v>
      </c>
      <c r="F149" s="11"/>
      <c r="G149" s="11"/>
      <c r="H149" s="11"/>
      <c r="I149" s="11"/>
      <c r="J149" s="11"/>
      <c r="K149" s="11"/>
      <c r="M149" s="185">
        <v>10</v>
      </c>
      <c r="N149" s="11"/>
      <c r="P149" s="211">
        <v>31.863846153846154</v>
      </c>
      <c r="Q149" s="211"/>
      <c r="R149" s="211">
        <v>19.29</v>
      </c>
      <c r="S149" s="209"/>
      <c r="T149" s="209">
        <v>9.2609999999999992</v>
      </c>
      <c r="U149" s="209"/>
      <c r="V149" s="209">
        <v>4.1159999999999997</v>
      </c>
      <c r="W149" s="11"/>
      <c r="Y149" s="211">
        <v>414.23</v>
      </c>
      <c r="Z149" s="211">
        <v>334.74</v>
      </c>
      <c r="AB149" s="11"/>
      <c r="AC149" s="11"/>
      <c r="AD149" s="11"/>
      <c r="AE149" s="4"/>
      <c r="AF149" s="4"/>
    </row>
    <row r="150" spans="1:32" x14ac:dyDescent="0.2">
      <c r="A150" s="54"/>
      <c r="B150" s="11"/>
      <c r="C150" s="223" t="s">
        <v>92</v>
      </c>
      <c r="D150" s="223"/>
      <c r="E150" s="260">
        <v>8023</v>
      </c>
      <c r="F150" s="11"/>
      <c r="G150" s="11"/>
      <c r="H150" s="11"/>
      <c r="I150" s="11"/>
      <c r="J150" s="11"/>
      <c r="K150" s="11"/>
      <c r="M150" s="185">
        <v>3</v>
      </c>
      <c r="N150" s="11"/>
      <c r="P150" s="211">
        <v>15.595000000000001</v>
      </c>
      <c r="Q150" s="211"/>
      <c r="R150" s="211">
        <v>14.925000000000001</v>
      </c>
      <c r="S150" s="209"/>
      <c r="T150" s="209">
        <v>3.0869999999999997</v>
      </c>
      <c r="U150" s="209"/>
      <c r="V150" s="209">
        <v>2.5724999999999998</v>
      </c>
      <c r="W150" s="11"/>
      <c r="Y150" s="211">
        <v>62.38</v>
      </c>
      <c r="Z150" s="211">
        <v>62.38</v>
      </c>
      <c r="AB150" s="11"/>
      <c r="AC150" s="11"/>
      <c r="AD150" s="11"/>
      <c r="AE150" s="4"/>
      <c r="AF150" s="4"/>
    </row>
    <row r="151" spans="1:32" x14ac:dyDescent="0.2">
      <c r="A151" s="54"/>
      <c r="B151" s="11"/>
      <c r="C151" s="223" t="s">
        <v>93</v>
      </c>
      <c r="D151" s="223"/>
      <c r="E151" s="260">
        <v>8023</v>
      </c>
      <c r="F151" s="11"/>
      <c r="G151" s="11"/>
      <c r="H151" s="11"/>
      <c r="I151" s="11"/>
      <c r="J151" s="11"/>
      <c r="K151" s="11"/>
      <c r="M151" s="185">
        <v>113</v>
      </c>
      <c r="N151" s="11"/>
      <c r="P151" s="211">
        <v>26.49701612903225</v>
      </c>
      <c r="Q151" s="211"/>
      <c r="R151" s="211">
        <v>19.64</v>
      </c>
      <c r="S151" s="209"/>
      <c r="T151" s="209">
        <v>9.2112096774193528</v>
      </c>
      <c r="U151" s="209"/>
      <c r="V151" s="209">
        <v>4.1159999999999997</v>
      </c>
      <c r="W151" s="11"/>
      <c r="Y151" s="211">
        <v>3285.6299999999992</v>
      </c>
      <c r="Z151" s="211">
        <v>2880.17</v>
      </c>
      <c r="AB151" s="11"/>
      <c r="AC151" s="11"/>
      <c r="AD151" s="11"/>
      <c r="AE151" s="4"/>
      <c r="AF151" s="4"/>
    </row>
    <row r="152" spans="1:32" x14ac:dyDescent="0.2">
      <c r="A152" s="54"/>
      <c r="B152" s="11"/>
      <c r="C152" s="223" t="s">
        <v>538</v>
      </c>
      <c r="D152" s="223"/>
      <c r="E152" s="260">
        <v>8302</v>
      </c>
      <c r="F152" s="11"/>
      <c r="G152" s="11"/>
      <c r="H152" s="11"/>
      <c r="I152" s="11"/>
      <c r="J152" s="11"/>
      <c r="K152" s="11"/>
      <c r="M152" s="185">
        <v>2</v>
      </c>
      <c r="N152" s="11"/>
      <c r="P152" s="211">
        <v>32.22</v>
      </c>
      <c r="Q152" s="211"/>
      <c r="R152" s="211">
        <v>32.22</v>
      </c>
      <c r="S152" s="209"/>
      <c r="T152" s="209">
        <v>16.463999999999999</v>
      </c>
      <c r="U152" s="209"/>
      <c r="V152" s="209">
        <v>16.463999999999999</v>
      </c>
      <c r="W152" s="11"/>
      <c r="Y152" s="211">
        <v>64.44</v>
      </c>
      <c r="Z152" s="211">
        <v>64.44</v>
      </c>
      <c r="AB152" s="11"/>
      <c r="AC152" s="11"/>
      <c r="AD152" s="11"/>
      <c r="AE152" s="4"/>
      <c r="AF152" s="4"/>
    </row>
    <row r="153" spans="1:32" x14ac:dyDescent="0.2">
      <c r="A153" s="54"/>
      <c r="B153" s="11"/>
      <c r="C153" s="223" t="s">
        <v>539</v>
      </c>
      <c r="D153" s="223"/>
      <c r="E153" s="260">
        <v>8332</v>
      </c>
      <c r="F153" s="11"/>
      <c r="G153" s="11"/>
      <c r="H153" s="11"/>
      <c r="I153" s="11"/>
      <c r="J153" s="11"/>
      <c r="K153" s="11"/>
      <c r="M153" s="185">
        <v>1</v>
      </c>
      <c r="N153" s="11"/>
      <c r="P153" s="211">
        <v>35.409999999999997</v>
      </c>
      <c r="Q153" s="211"/>
      <c r="R153" s="211">
        <v>35.409999999999997</v>
      </c>
      <c r="S153" s="209"/>
      <c r="T153" s="209">
        <v>18.521999999999998</v>
      </c>
      <c r="U153" s="209"/>
      <c r="V153" s="209">
        <v>18.521999999999998</v>
      </c>
      <c r="W153" s="11"/>
      <c r="Y153" s="211">
        <v>35.409999999999997</v>
      </c>
      <c r="Z153" s="211">
        <v>35.409999999999997</v>
      </c>
      <c r="AB153" s="11"/>
      <c r="AC153" s="11"/>
      <c r="AD153" s="11"/>
      <c r="AE153" s="4"/>
      <c r="AF153" s="4"/>
    </row>
    <row r="154" spans="1:32" x14ac:dyDescent="0.2">
      <c r="A154" s="54"/>
      <c r="B154" s="11"/>
      <c r="C154" s="223" t="s">
        <v>94</v>
      </c>
      <c r="D154" s="223"/>
      <c r="E154" s="260">
        <v>8302</v>
      </c>
      <c r="F154" s="11"/>
      <c r="G154" s="11"/>
      <c r="H154" s="11"/>
      <c r="I154" s="11"/>
      <c r="J154" s="11"/>
      <c r="K154" s="11"/>
      <c r="M154" s="185">
        <v>2</v>
      </c>
      <c r="N154" s="11"/>
      <c r="P154" s="211">
        <v>90.85</v>
      </c>
      <c r="Q154" s="211"/>
      <c r="R154" s="211">
        <v>90.85</v>
      </c>
      <c r="S154" s="209"/>
      <c r="T154" s="209">
        <v>7.2030000000000003</v>
      </c>
      <c r="U154" s="209"/>
      <c r="V154" s="209">
        <v>7.2030000000000003</v>
      </c>
      <c r="W154" s="11"/>
      <c r="Y154" s="211">
        <v>181.7</v>
      </c>
      <c r="Z154" s="211">
        <v>41.26</v>
      </c>
      <c r="AB154" s="11"/>
      <c r="AC154" s="11"/>
      <c r="AD154" s="11"/>
      <c r="AE154" s="4"/>
      <c r="AF154" s="4"/>
    </row>
    <row r="155" spans="1:32" x14ac:dyDescent="0.2">
      <c r="A155" s="54"/>
      <c r="B155" s="11"/>
      <c r="C155" s="223" t="s">
        <v>94</v>
      </c>
      <c r="D155" s="223"/>
      <c r="E155" s="260">
        <v>8332</v>
      </c>
      <c r="F155" s="11"/>
      <c r="G155" s="11"/>
      <c r="H155" s="11"/>
      <c r="I155" s="11"/>
      <c r="J155" s="11"/>
      <c r="K155" s="11"/>
      <c r="M155" s="185">
        <v>13</v>
      </c>
      <c r="N155" s="11"/>
      <c r="P155" s="211">
        <v>46.93692307692308</v>
      </c>
      <c r="Q155" s="211"/>
      <c r="R155" s="211">
        <v>39.450000000000003</v>
      </c>
      <c r="S155" s="209"/>
      <c r="T155" s="209">
        <v>10.844076923076925</v>
      </c>
      <c r="U155" s="209"/>
      <c r="V155" s="209">
        <v>7.2030000000000003</v>
      </c>
      <c r="W155" s="11"/>
      <c r="Y155" s="211">
        <v>610.18000000000006</v>
      </c>
      <c r="Z155" s="211">
        <v>327.43</v>
      </c>
      <c r="AB155" s="11"/>
      <c r="AC155" s="11"/>
      <c r="AD155" s="11"/>
      <c r="AE155" s="4"/>
      <c r="AF155" s="4"/>
    </row>
    <row r="156" spans="1:32" x14ac:dyDescent="0.2">
      <c r="A156" s="54"/>
      <c r="B156" s="11"/>
      <c r="C156" s="223" t="s">
        <v>94</v>
      </c>
      <c r="D156" s="223"/>
      <c r="E156" s="260">
        <v>8352</v>
      </c>
      <c r="F156" s="11"/>
      <c r="G156" s="11"/>
      <c r="H156" s="11"/>
      <c r="I156" s="11"/>
      <c r="J156" s="11"/>
      <c r="K156" s="11"/>
      <c r="M156" s="185">
        <v>55</v>
      </c>
      <c r="N156" s="11"/>
      <c r="P156" s="211">
        <v>49.542881355932202</v>
      </c>
      <c r="Q156" s="211"/>
      <c r="R156" s="211">
        <v>35.409999999999997</v>
      </c>
      <c r="S156" s="209"/>
      <c r="T156" s="209">
        <v>15.382677966101696</v>
      </c>
      <c r="U156" s="209"/>
      <c r="V156" s="209">
        <v>14.406000000000001</v>
      </c>
      <c r="W156" s="11"/>
      <c r="Y156" s="211">
        <v>2923.0299999999997</v>
      </c>
      <c r="Z156" s="211">
        <v>1843.05</v>
      </c>
      <c r="AB156" s="11"/>
      <c r="AC156" s="11"/>
      <c r="AD156" s="11"/>
      <c r="AE156" s="4"/>
      <c r="AF156" s="4"/>
    </row>
    <row r="157" spans="1:32" x14ac:dyDescent="0.2">
      <c r="A157" s="54"/>
      <c r="B157" s="11"/>
      <c r="C157" s="223" t="s">
        <v>95</v>
      </c>
      <c r="D157" s="223"/>
      <c r="E157" s="260">
        <v>8251</v>
      </c>
      <c r="F157" s="11"/>
      <c r="G157" s="11"/>
      <c r="H157" s="11"/>
      <c r="I157" s="11"/>
      <c r="J157" s="11"/>
      <c r="K157" s="11"/>
      <c r="M157" s="185">
        <v>307</v>
      </c>
      <c r="N157" s="11"/>
      <c r="P157" s="211">
        <v>24.93191082802548</v>
      </c>
      <c r="Q157" s="211"/>
      <c r="R157" s="211">
        <v>16.53</v>
      </c>
      <c r="S157" s="209"/>
      <c r="T157" s="209">
        <v>7.4455031847133695</v>
      </c>
      <c r="U157" s="209"/>
      <c r="V157" s="209">
        <v>4.1159999999999997</v>
      </c>
      <c r="W157" s="11"/>
      <c r="Y157" s="211">
        <v>7828.6200000000008</v>
      </c>
      <c r="Z157" s="211">
        <v>6214.75</v>
      </c>
      <c r="AB157" s="11"/>
      <c r="AC157" s="11"/>
      <c r="AD157" s="11"/>
      <c r="AE157" s="4"/>
      <c r="AF157" s="4"/>
    </row>
    <row r="158" spans="1:32" x14ac:dyDescent="0.2">
      <c r="A158" s="54"/>
      <c r="B158" s="11"/>
      <c r="C158" s="223" t="s">
        <v>540</v>
      </c>
      <c r="D158" s="223"/>
      <c r="E158" s="260">
        <v>8521</v>
      </c>
      <c r="F158" s="11"/>
      <c r="G158" s="11"/>
      <c r="H158" s="11"/>
      <c r="I158" s="11"/>
      <c r="J158" s="11"/>
      <c r="K158" s="11"/>
      <c r="M158" s="185">
        <v>1</v>
      </c>
      <c r="N158" s="11"/>
      <c r="P158" s="211">
        <v>9.8000000000000007</v>
      </c>
      <c r="Q158" s="211"/>
      <c r="R158" s="211">
        <v>9.8000000000000007</v>
      </c>
      <c r="S158" s="209"/>
      <c r="T158" s="209">
        <v>0</v>
      </c>
      <c r="U158" s="209"/>
      <c r="V158" s="209">
        <v>0</v>
      </c>
      <c r="W158" s="11"/>
      <c r="Y158" s="211">
        <v>9.8000000000000007</v>
      </c>
      <c r="Z158" s="211">
        <v>9.8000000000000007</v>
      </c>
      <c r="AB158" s="11"/>
      <c r="AC158" s="11"/>
      <c r="AD158" s="11"/>
      <c r="AE158" s="4"/>
      <c r="AF158" s="4"/>
    </row>
    <row r="159" spans="1:32" x14ac:dyDescent="0.2">
      <c r="A159" s="54"/>
      <c r="B159" s="11"/>
      <c r="C159" s="223" t="s">
        <v>541</v>
      </c>
      <c r="D159" s="223"/>
      <c r="E159" s="260">
        <v>8210</v>
      </c>
      <c r="F159" s="11"/>
      <c r="G159" s="11"/>
      <c r="H159" s="11"/>
      <c r="I159" s="11"/>
      <c r="J159" s="11"/>
      <c r="K159" s="11"/>
      <c r="M159" s="185">
        <v>2</v>
      </c>
      <c r="N159" s="11"/>
      <c r="P159" s="211">
        <v>14.54</v>
      </c>
      <c r="Q159" s="211"/>
      <c r="R159" s="211">
        <v>14.54</v>
      </c>
      <c r="S159" s="209"/>
      <c r="T159" s="209">
        <v>3.0870000000000002</v>
      </c>
      <c r="U159" s="209"/>
      <c r="V159" s="209">
        <v>3.0870000000000002</v>
      </c>
      <c r="W159" s="11"/>
      <c r="Y159" s="211">
        <v>29.08</v>
      </c>
      <c r="Z159" s="211">
        <v>29.08</v>
      </c>
      <c r="AB159" s="11"/>
      <c r="AC159" s="11"/>
      <c r="AD159" s="11"/>
      <c r="AE159" s="4"/>
      <c r="AF159" s="4"/>
    </row>
    <row r="160" spans="1:32" x14ac:dyDescent="0.2">
      <c r="A160" s="54"/>
      <c r="B160" s="11"/>
      <c r="C160" s="223" t="s">
        <v>96</v>
      </c>
      <c r="D160" s="223"/>
      <c r="E160" s="260">
        <v>8210</v>
      </c>
      <c r="F160" s="11"/>
      <c r="G160" s="11"/>
      <c r="H160" s="11"/>
      <c r="I160" s="11"/>
      <c r="J160" s="11"/>
      <c r="K160" s="11"/>
      <c r="M160" s="185">
        <v>25</v>
      </c>
      <c r="N160" s="11"/>
      <c r="P160" s="211">
        <v>59.959200000000003</v>
      </c>
      <c r="Q160" s="211"/>
      <c r="R160" s="211">
        <v>32.369999999999997</v>
      </c>
      <c r="S160" s="209"/>
      <c r="T160" s="209">
        <v>15.51732</v>
      </c>
      <c r="U160" s="209"/>
      <c r="V160" s="209">
        <v>13.377000000000001</v>
      </c>
      <c r="W160" s="11"/>
      <c r="Y160" s="211">
        <v>1498.98</v>
      </c>
      <c r="Z160" s="211">
        <v>772.48</v>
      </c>
      <c r="AB160" s="11"/>
      <c r="AC160" s="11"/>
      <c r="AD160" s="11"/>
      <c r="AE160" s="4"/>
      <c r="AF160" s="4"/>
    </row>
    <row r="161" spans="1:32" x14ac:dyDescent="0.2">
      <c r="A161" s="54"/>
      <c r="B161" s="11"/>
      <c r="C161" s="223" t="s">
        <v>96</v>
      </c>
      <c r="D161" s="223"/>
      <c r="E161" s="260">
        <v>8230</v>
      </c>
      <c r="F161" s="11"/>
      <c r="G161" s="11"/>
      <c r="H161" s="11"/>
      <c r="I161" s="11"/>
      <c r="J161" s="11"/>
      <c r="K161" s="11"/>
      <c r="M161" s="185">
        <v>249</v>
      </c>
      <c r="N161" s="11"/>
      <c r="P161" s="211">
        <v>56.308527131782924</v>
      </c>
      <c r="Q161" s="211"/>
      <c r="R161" s="211">
        <v>37.04</v>
      </c>
      <c r="S161" s="209"/>
      <c r="T161" s="209">
        <v>17.712360465116262</v>
      </c>
      <c r="U161" s="209"/>
      <c r="V161" s="209">
        <v>12.348000000000001</v>
      </c>
      <c r="W161" s="11"/>
      <c r="Y161" s="211">
        <v>14527.599999999995</v>
      </c>
      <c r="Z161" s="211">
        <v>8696.19</v>
      </c>
      <c r="AB161" s="11"/>
      <c r="AC161" s="11"/>
      <c r="AD161" s="11"/>
      <c r="AE161" s="4"/>
      <c r="AF161" s="4"/>
    </row>
    <row r="162" spans="1:32" x14ac:dyDescent="0.2">
      <c r="A162" s="54"/>
      <c r="B162" s="11"/>
      <c r="C162" s="223" t="s">
        <v>96</v>
      </c>
      <c r="D162" s="223"/>
      <c r="E162" s="260">
        <v>8246</v>
      </c>
      <c r="F162" s="11"/>
      <c r="G162" s="11"/>
      <c r="H162" s="11"/>
      <c r="I162" s="11"/>
      <c r="J162" s="11"/>
      <c r="K162" s="11"/>
      <c r="M162" s="185">
        <v>9</v>
      </c>
      <c r="N162" s="11"/>
      <c r="P162" s="211">
        <v>58.694999999999993</v>
      </c>
      <c r="Q162" s="211"/>
      <c r="R162" s="211">
        <v>39.239999999999995</v>
      </c>
      <c r="S162" s="209"/>
      <c r="T162" s="209">
        <v>11.730599999999999</v>
      </c>
      <c r="U162" s="209"/>
      <c r="V162" s="209">
        <v>6.1739999999999995</v>
      </c>
      <c r="W162" s="11"/>
      <c r="Y162" s="211">
        <v>586.94999999999993</v>
      </c>
      <c r="Z162" s="211">
        <v>256.2</v>
      </c>
      <c r="AB162" s="11"/>
      <c r="AC162" s="11"/>
      <c r="AD162" s="11"/>
      <c r="AE162" s="4"/>
      <c r="AF162" s="4"/>
    </row>
    <row r="163" spans="1:32" x14ac:dyDescent="0.2">
      <c r="A163" s="54"/>
      <c r="B163" s="11"/>
      <c r="C163" s="223" t="s">
        <v>97</v>
      </c>
      <c r="D163" s="223"/>
      <c r="E163" s="260">
        <v>8210</v>
      </c>
      <c r="F163" s="11"/>
      <c r="G163" s="11"/>
      <c r="H163" s="11"/>
      <c r="I163" s="11"/>
      <c r="J163" s="11"/>
      <c r="K163" s="11"/>
      <c r="M163" s="185">
        <v>1</v>
      </c>
      <c r="N163" s="11"/>
      <c r="P163" s="211">
        <v>11.9</v>
      </c>
      <c r="Q163" s="211"/>
      <c r="R163" s="211">
        <v>11.9</v>
      </c>
      <c r="S163" s="209"/>
      <c r="T163" s="209">
        <v>0</v>
      </c>
      <c r="U163" s="209"/>
      <c r="V163" s="209">
        <v>0</v>
      </c>
      <c r="W163" s="11"/>
      <c r="Y163" s="211">
        <v>11.9</v>
      </c>
      <c r="Z163" s="211">
        <v>11.9</v>
      </c>
      <c r="AB163" s="11"/>
      <c r="AC163" s="11"/>
      <c r="AD163" s="11"/>
      <c r="AE163" s="4"/>
      <c r="AF163" s="4"/>
    </row>
    <row r="164" spans="1:32" x14ac:dyDescent="0.2">
      <c r="A164" s="54"/>
      <c r="B164" s="11"/>
      <c r="C164" s="223" t="s">
        <v>97</v>
      </c>
      <c r="D164" s="223"/>
      <c r="E164" s="260">
        <v>8230</v>
      </c>
      <c r="F164" s="11"/>
      <c r="G164" s="11"/>
      <c r="H164" s="11"/>
      <c r="I164" s="11"/>
      <c r="J164" s="11"/>
      <c r="K164" s="11"/>
      <c r="M164" s="185">
        <v>3</v>
      </c>
      <c r="N164" s="11"/>
      <c r="P164" s="211">
        <v>21.356666666666666</v>
      </c>
      <c r="Q164" s="211"/>
      <c r="R164" s="211">
        <v>26.28</v>
      </c>
      <c r="S164" s="209"/>
      <c r="T164" s="209">
        <v>8.5750000000000011</v>
      </c>
      <c r="U164" s="209"/>
      <c r="V164" s="209">
        <v>12.348000000000001</v>
      </c>
      <c r="W164" s="11"/>
      <c r="Y164" s="211">
        <v>64.069999999999993</v>
      </c>
      <c r="Z164" s="211">
        <v>64.069999999999993</v>
      </c>
      <c r="AB164" s="11"/>
      <c r="AC164" s="11"/>
      <c r="AD164" s="11"/>
      <c r="AE164" s="4"/>
      <c r="AF164" s="4"/>
    </row>
    <row r="165" spans="1:32" x14ac:dyDescent="0.2">
      <c r="A165" s="54"/>
      <c r="B165" s="11"/>
      <c r="C165" s="223" t="s">
        <v>98</v>
      </c>
      <c r="D165" s="223"/>
      <c r="E165" s="260">
        <v>8246</v>
      </c>
      <c r="F165" s="11"/>
      <c r="G165" s="11"/>
      <c r="H165" s="11"/>
      <c r="I165" s="11"/>
      <c r="J165" s="11"/>
      <c r="K165" s="11"/>
      <c r="M165" s="185">
        <v>1</v>
      </c>
      <c r="N165" s="11"/>
      <c r="P165" s="211">
        <v>23.61</v>
      </c>
      <c r="Q165" s="211"/>
      <c r="R165" s="211">
        <v>23.61</v>
      </c>
      <c r="S165" s="209"/>
      <c r="T165" s="209">
        <v>10.29</v>
      </c>
      <c r="U165" s="209"/>
      <c r="V165" s="209">
        <v>10.29</v>
      </c>
      <c r="W165" s="11"/>
      <c r="Y165" s="211">
        <v>23.61</v>
      </c>
      <c r="Z165" s="211">
        <v>23.61</v>
      </c>
      <c r="AB165" s="11"/>
      <c r="AC165" s="11"/>
      <c r="AD165" s="11"/>
      <c r="AE165" s="4"/>
      <c r="AF165" s="4"/>
    </row>
    <row r="166" spans="1:32" x14ac:dyDescent="0.2">
      <c r="A166" s="54"/>
      <c r="B166" s="11"/>
      <c r="C166" s="223" t="s">
        <v>99</v>
      </c>
      <c r="D166" s="223"/>
      <c r="E166" s="260">
        <v>8090</v>
      </c>
      <c r="F166" s="11"/>
      <c r="G166" s="11"/>
      <c r="H166" s="11"/>
      <c r="I166" s="11"/>
      <c r="J166" s="11"/>
      <c r="K166" s="11"/>
      <c r="M166" s="185">
        <v>1</v>
      </c>
      <c r="N166" s="11"/>
      <c r="P166" s="211">
        <v>27.64</v>
      </c>
      <c r="Q166" s="211"/>
      <c r="R166" s="211">
        <v>27.64</v>
      </c>
      <c r="S166" s="209"/>
      <c r="T166" s="209">
        <v>13.377000000000001</v>
      </c>
      <c r="U166" s="209"/>
      <c r="V166" s="209">
        <v>13.377000000000001</v>
      </c>
      <c r="W166" s="11"/>
      <c r="Y166" s="211">
        <v>27.64</v>
      </c>
      <c r="Z166" s="211">
        <v>27.64</v>
      </c>
      <c r="AB166" s="11"/>
      <c r="AC166" s="11"/>
      <c r="AD166" s="11"/>
      <c r="AE166" s="4"/>
      <c r="AF166" s="4"/>
    </row>
    <row r="167" spans="1:32" x14ac:dyDescent="0.2">
      <c r="A167" s="54"/>
      <c r="B167" s="11"/>
      <c r="C167" s="223" t="s">
        <v>99</v>
      </c>
      <c r="D167" s="223"/>
      <c r="E167" s="260">
        <v>8096</v>
      </c>
      <c r="F167" s="11"/>
      <c r="G167" s="11"/>
      <c r="H167" s="11"/>
      <c r="I167" s="11"/>
      <c r="J167" s="11"/>
      <c r="K167" s="11"/>
      <c r="M167" s="185">
        <v>10</v>
      </c>
      <c r="N167" s="11"/>
      <c r="P167" s="211">
        <v>23.669</v>
      </c>
      <c r="Q167" s="211"/>
      <c r="R167" s="211">
        <v>23.954999999999998</v>
      </c>
      <c r="S167" s="209"/>
      <c r="T167" s="209">
        <v>10.187100000000001</v>
      </c>
      <c r="U167" s="209"/>
      <c r="V167" s="209">
        <v>10.29</v>
      </c>
      <c r="W167" s="11"/>
      <c r="Y167" s="211">
        <v>236.69</v>
      </c>
      <c r="Z167" s="211">
        <v>236.69</v>
      </c>
      <c r="AB167" s="11"/>
      <c r="AC167" s="11"/>
      <c r="AD167" s="11"/>
      <c r="AE167" s="4"/>
      <c r="AF167" s="4"/>
    </row>
    <row r="168" spans="1:32" x14ac:dyDescent="0.2">
      <c r="A168" s="54"/>
      <c r="B168" s="11"/>
      <c r="C168" s="223" t="s">
        <v>99</v>
      </c>
      <c r="D168" s="223"/>
      <c r="E168" s="260">
        <v>8097</v>
      </c>
      <c r="F168" s="11"/>
      <c r="G168" s="11"/>
      <c r="H168" s="11"/>
      <c r="I168" s="11"/>
      <c r="J168" s="11"/>
      <c r="K168" s="11"/>
      <c r="M168" s="185">
        <v>11</v>
      </c>
      <c r="N168" s="11"/>
      <c r="P168" s="211">
        <v>34.107272727272722</v>
      </c>
      <c r="Q168" s="211"/>
      <c r="R168" s="211">
        <v>21.9</v>
      </c>
      <c r="S168" s="209"/>
      <c r="T168" s="209">
        <v>9.5416363636363641</v>
      </c>
      <c r="U168" s="209"/>
      <c r="V168" s="209">
        <v>9.2609999999999992</v>
      </c>
      <c r="W168" s="11"/>
      <c r="Y168" s="211">
        <v>375.17999999999995</v>
      </c>
      <c r="Z168" s="211">
        <v>245.06</v>
      </c>
      <c r="AB168" s="11"/>
      <c r="AC168" s="11"/>
      <c r="AD168" s="11"/>
      <c r="AE168" s="4"/>
      <c r="AF168" s="4"/>
    </row>
    <row r="169" spans="1:32" x14ac:dyDescent="0.2">
      <c r="A169" s="54"/>
      <c r="B169" s="11"/>
      <c r="C169" s="223" t="s">
        <v>542</v>
      </c>
      <c r="D169" s="223"/>
      <c r="E169" s="260">
        <v>8096</v>
      </c>
      <c r="F169" s="11"/>
      <c r="G169" s="11"/>
      <c r="H169" s="11"/>
      <c r="I169" s="11"/>
      <c r="J169" s="11"/>
      <c r="K169" s="11"/>
      <c r="M169" s="185">
        <v>6</v>
      </c>
      <c r="N169" s="11"/>
      <c r="P169" s="211">
        <v>20.599999999999998</v>
      </c>
      <c r="Q169" s="211"/>
      <c r="R169" s="211">
        <v>19.91</v>
      </c>
      <c r="S169" s="209"/>
      <c r="T169" s="209">
        <v>7.4969999999999999</v>
      </c>
      <c r="U169" s="209"/>
      <c r="V169" s="209">
        <v>7.2030000000000003</v>
      </c>
      <c r="W169" s="11"/>
      <c r="Y169" s="211">
        <v>144.19999999999999</v>
      </c>
      <c r="Z169" s="211">
        <v>144.19999999999999</v>
      </c>
      <c r="AB169" s="11"/>
      <c r="AC169" s="11"/>
      <c r="AD169" s="11"/>
      <c r="AE169" s="4"/>
      <c r="AF169" s="4"/>
    </row>
    <row r="170" spans="1:32" x14ac:dyDescent="0.2">
      <c r="A170" s="54"/>
      <c r="B170" s="11"/>
      <c r="C170" s="223" t="s">
        <v>100</v>
      </c>
      <c r="D170" s="223"/>
      <c r="E170" s="260">
        <v>8080</v>
      </c>
      <c r="F170" s="11"/>
      <c r="G170" s="11"/>
      <c r="H170" s="11"/>
      <c r="I170" s="11"/>
      <c r="J170" s="11"/>
      <c r="K170" s="11"/>
      <c r="M170" s="185">
        <v>142</v>
      </c>
      <c r="N170" s="11"/>
      <c r="P170" s="211">
        <v>52.839285714285715</v>
      </c>
      <c r="Q170" s="211"/>
      <c r="R170" s="211">
        <v>30.36</v>
      </c>
      <c r="S170" s="209"/>
      <c r="T170" s="209">
        <v>15.528545454545441</v>
      </c>
      <c r="U170" s="209"/>
      <c r="V170" s="209">
        <v>12.348000000000001</v>
      </c>
      <c r="W170" s="11"/>
      <c r="Y170" s="211">
        <v>8137.25</v>
      </c>
      <c r="Z170" s="211">
        <v>4679.79</v>
      </c>
      <c r="AB170" s="11"/>
      <c r="AC170" s="11"/>
      <c r="AD170" s="11"/>
      <c r="AE170" s="4"/>
      <c r="AF170" s="4"/>
    </row>
    <row r="171" spans="1:32" x14ac:dyDescent="0.2">
      <c r="A171" s="54"/>
      <c r="B171" s="11"/>
      <c r="C171" s="223" t="s">
        <v>100</v>
      </c>
      <c r="D171" s="223"/>
      <c r="E171" s="260">
        <v>8090</v>
      </c>
      <c r="F171" s="11"/>
      <c r="G171" s="11"/>
      <c r="H171" s="11"/>
      <c r="I171" s="11"/>
      <c r="J171" s="11"/>
      <c r="K171" s="11"/>
      <c r="M171" s="185">
        <v>335</v>
      </c>
      <c r="N171" s="11"/>
      <c r="P171" s="211">
        <v>44.979655172413786</v>
      </c>
      <c r="Q171" s="211"/>
      <c r="R171" s="211">
        <v>32.020000000000003</v>
      </c>
      <c r="S171" s="209"/>
      <c r="T171" s="209">
        <v>12.908132183908021</v>
      </c>
      <c r="U171" s="209"/>
      <c r="V171" s="209">
        <v>11.319000000000001</v>
      </c>
      <c r="W171" s="11"/>
      <c r="Y171" s="211">
        <v>15652.919999999998</v>
      </c>
      <c r="Z171" s="211">
        <v>9540.1200000000008</v>
      </c>
      <c r="AB171" s="11"/>
      <c r="AC171" s="11"/>
      <c r="AD171" s="11"/>
      <c r="AE171" s="4"/>
      <c r="AF171" s="4"/>
    </row>
    <row r="172" spans="1:32" x14ac:dyDescent="0.2">
      <c r="A172" s="54"/>
      <c r="B172" s="11"/>
      <c r="C172" s="223" t="s">
        <v>100</v>
      </c>
      <c r="D172" s="223"/>
      <c r="E172" s="260">
        <v>8093</v>
      </c>
      <c r="F172" s="11"/>
      <c r="G172" s="11"/>
      <c r="H172" s="11"/>
      <c r="I172" s="11"/>
      <c r="J172" s="11"/>
      <c r="K172" s="11"/>
      <c r="M172" s="185">
        <v>1</v>
      </c>
      <c r="N172" s="11"/>
      <c r="P172" s="211">
        <v>12.84</v>
      </c>
      <c r="Q172" s="211"/>
      <c r="R172" s="211">
        <v>12.84</v>
      </c>
      <c r="S172" s="209"/>
      <c r="T172" s="209">
        <v>2.0579999999999998</v>
      </c>
      <c r="U172" s="209"/>
      <c r="V172" s="209">
        <v>2.0579999999999998</v>
      </c>
      <c r="W172" s="11"/>
      <c r="Y172" s="211">
        <v>12.84</v>
      </c>
      <c r="Z172" s="211">
        <v>12.84</v>
      </c>
      <c r="AB172" s="11"/>
      <c r="AC172" s="11"/>
      <c r="AD172" s="11"/>
      <c r="AE172" s="4"/>
      <c r="AF172" s="4"/>
    </row>
    <row r="173" spans="1:32" x14ac:dyDescent="0.2">
      <c r="A173" s="54"/>
      <c r="B173" s="11"/>
      <c r="C173" s="223" t="s">
        <v>100</v>
      </c>
      <c r="D173" s="223"/>
      <c r="E173" s="260">
        <v>8096</v>
      </c>
      <c r="F173" s="11"/>
      <c r="G173" s="11"/>
      <c r="H173" s="11"/>
      <c r="I173" s="11"/>
      <c r="J173" s="11"/>
      <c r="K173" s="11"/>
      <c r="M173" s="185">
        <v>2905</v>
      </c>
      <c r="N173" s="11"/>
      <c r="P173" s="211">
        <v>40.930870359099139</v>
      </c>
      <c r="Q173" s="211"/>
      <c r="R173" s="211">
        <v>28.64</v>
      </c>
      <c r="S173" s="209"/>
      <c r="T173" s="209">
        <v>14.363332927571642</v>
      </c>
      <c r="U173" s="209"/>
      <c r="V173" s="209">
        <v>11.319000000000001</v>
      </c>
      <c r="W173" s="11"/>
      <c r="Y173" s="211">
        <v>134498.83999999976</v>
      </c>
      <c r="Z173" s="211">
        <v>95463.759999999806</v>
      </c>
      <c r="AB173" s="11"/>
      <c r="AC173" s="11"/>
      <c r="AD173" s="11"/>
      <c r="AE173" s="4"/>
      <c r="AF173" s="4"/>
    </row>
    <row r="174" spans="1:32" x14ac:dyDescent="0.2">
      <c r="A174" s="54"/>
      <c r="B174" s="11"/>
      <c r="C174" s="223" t="s">
        <v>100</v>
      </c>
      <c r="D174" s="223"/>
      <c r="E174" s="260">
        <v>8097</v>
      </c>
      <c r="F174" s="11"/>
      <c r="G174" s="11"/>
      <c r="H174" s="11"/>
      <c r="I174" s="11"/>
      <c r="J174" s="11"/>
      <c r="K174" s="11"/>
      <c r="M174" s="185">
        <v>9</v>
      </c>
      <c r="N174" s="11"/>
      <c r="P174" s="211">
        <v>56.104999999999997</v>
      </c>
      <c r="Q174" s="211"/>
      <c r="R174" s="211">
        <v>28.63</v>
      </c>
      <c r="S174" s="209"/>
      <c r="T174" s="209">
        <v>14.406000000000001</v>
      </c>
      <c r="U174" s="209"/>
      <c r="V174" s="209">
        <v>10.29</v>
      </c>
      <c r="W174" s="11"/>
      <c r="Y174" s="211">
        <v>561.04999999999995</v>
      </c>
      <c r="Z174" s="211">
        <v>286.37</v>
      </c>
      <c r="AB174" s="11"/>
      <c r="AC174" s="11"/>
      <c r="AD174" s="11"/>
      <c r="AE174" s="4"/>
      <c r="AF174" s="4"/>
    </row>
    <row r="175" spans="1:32" x14ac:dyDescent="0.2">
      <c r="A175" s="54"/>
      <c r="B175" s="11"/>
      <c r="C175" s="223" t="s">
        <v>101</v>
      </c>
      <c r="D175" s="223"/>
      <c r="E175" s="260">
        <v>8315</v>
      </c>
      <c r="F175" s="11"/>
      <c r="G175" s="11"/>
      <c r="H175" s="11"/>
      <c r="I175" s="11"/>
      <c r="J175" s="11"/>
      <c r="K175" s="11"/>
      <c r="M175" s="185">
        <v>85</v>
      </c>
      <c r="N175" s="11"/>
      <c r="P175" s="211">
        <v>32.843595505617976</v>
      </c>
      <c r="Q175" s="211"/>
      <c r="R175" s="211">
        <v>26.63</v>
      </c>
      <c r="S175" s="209"/>
      <c r="T175" s="209">
        <v>9.9547078651685421</v>
      </c>
      <c r="U175" s="209"/>
      <c r="V175" s="209">
        <v>10.29</v>
      </c>
      <c r="W175" s="11"/>
      <c r="Y175" s="211">
        <v>2923.08</v>
      </c>
      <c r="Z175" s="211">
        <v>2134.13</v>
      </c>
      <c r="AB175" s="11"/>
      <c r="AC175" s="11"/>
      <c r="AD175" s="11"/>
      <c r="AE175" s="4"/>
      <c r="AF175" s="4"/>
    </row>
    <row r="176" spans="1:32" x14ac:dyDescent="0.2">
      <c r="A176" s="54"/>
      <c r="B176" s="11"/>
      <c r="C176" s="223" t="s">
        <v>101</v>
      </c>
      <c r="D176" s="223"/>
      <c r="E176" s="260">
        <v>8332</v>
      </c>
      <c r="F176" s="11"/>
      <c r="G176" s="11"/>
      <c r="H176" s="11"/>
      <c r="I176" s="11"/>
      <c r="J176" s="11"/>
      <c r="K176" s="11"/>
      <c r="M176" s="185">
        <v>1</v>
      </c>
      <c r="N176" s="11"/>
      <c r="P176" s="211">
        <v>11.56</v>
      </c>
      <c r="Q176" s="211"/>
      <c r="R176" s="211">
        <v>11.56</v>
      </c>
      <c r="S176" s="209"/>
      <c r="T176" s="209">
        <v>0</v>
      </c>
      <c r="U176" s="209"/>
      <c r="V176" s="209">
        <v>0</v>
      </c>
      <c r="W176" s="11"/>
      <c r="Y176" s="211">
        <v>11.56</v>
      </c>
      <c r="Z176" s="211">
        <v>11.56</v>
      </c>
      <c r="AB176" s="11"/>
      <c r="AC176" s="11"/>
      <c r="AD176" s="11"/>
      <c r="AE176" s="4"/>
      <c r="AF176" s="4"/>
    </row>
    <row r="177" spans="1:32" x14ac:dyDescent="0.2">
      <c r="A177" s="54"/>
      <c r="B177" s="11"/>
      <c r="C177" s="223" t="s">
        <v>102</v>
      </c>
      <c r="D177" s="223"/>
      <c r="E177" s="260">
        <v>8316</v>
      </c>
      <c r="F177" s="11"/>
      <c r="G177" s="11"/>
      <c r="H177" s="11"/>
      <c r="I177" s="11"/>
      <c r="J177" s="11"/>
      <c r="K177" s="11"/>
      <c r="M177" s="185">
        <v>129</v>
      </c>
      <c r="N177" s="11"/>
      <c r="P177" s="211">
        <v>36.677099236641219</v>
      </c>
      <c r="Q177" s="211"/>
      <c r="R177" s="211">
        <v>24.97</v>
      </c>
      <c r="S177" s="209"/>
      <c r="T177" s="209">
        <v>11.491809160305342</v>
      </c>
      <c r="U177" s="209"/>
      <c r="V177" s="209">
        <v>9.2609999999999992</v>
      </c>
      <c r="W177" s="11"/>
      <c r="Y177" s="211">
        <v>4804.7</v>
      </c>
      <c r="Z177" s="211">
        <v>3349.18</v>
      </c>
      <c r="AB177" s="11"/>
      <c r="AC177" s="11"/>
      <c r="AD177" s="11"/>
      <c r="AE177" s="4"/>
      <c r="AF177" s="4"/>
    </row>
    <row r="178" spans="1:32" x14ac:dyDescent="0.2">
      <c r="A178" s="54"/>
      <c r="B178" s="11"/>
      <c r="C178" s="223" t="s">
        <v>103</v>
      </c>
      <c r="D178" s="223"/>
      <c r="E178" s="260">
        <v>8321</v>
      </c>
      <c r="F178" s="11"/>
      <c r="G178" s="11"/>
      <c r="H178" s="11"/>
      <c r="I178" s="11"/>
      <c r="J178" s="11"/>
      <c r="K178" s="11"/>
      <c r="M178" s="185">
        <v>1</v>
      </c>
      <c r="N178" s="11"/>
      <c r="P178" s="211">
        <v>20.260000000000002</v>
      </c>
      <c r="Q178" s="211"/>
      <c r="R178" s="211">
        <v>20.260000000000002</v>
      </c>
      <c r="S178" s="209"/>
      <c r="T178" s="209">
        <v>7.2030000000000003</v>
      </c>
      <c r="U178" s="209"/>
      <c r="V178" s="209">
        <v>7.2030000000000003</v>
      </c>
      <c r="W178" s="11"/>
      <c r="Y178" s="211">
        <v>20.260000000000002</v>
      </c>
      <c r="Z178" s="211">
        <v>20.260000000000002</v>
      </c>
      <c r="AB178" s="11"/>
      <c r="AC178" s="11"/>
      <c r="AD178" s="11"/>
      <c r="AE178" s="4"/>
      <c r="AF178" s="4"/>
    </row>
    <row r="179" spans="1:32" x14ac:dyDescent="0.2">
      <c r="A179" s="54"/>
      <c r="B179" s="11"/>
      <c r="C179" s="223" t="s">
        <v>103</v>
      </c>
      <c r="D179" s="223"/>
      <c r="E179" s="260">
        <v>8345</v>
      </c>
      <c r="F179" s="11"/>
      <c r="G179" s="11"/>
      <c r="H179" s="11"/>
      <c r="I179" s="11"/>
      <c r="J179" s="11"/>
      <c r="K179" s="11"/>
      <c r="M179" s="185">
        <v>1</v>
      </c>
      <c r="N179" s="11"/>
      <c r="P179" s="211">
        <v>10.5</v>
      </c>
      <c r="Q179" s="211"/>
      <c r="R179" s="211">
        <v>10.5</v>
      </c>
      <c r="S179" s="209"/>
      <c r="T179" s="209">
        <v>0</v>
      </c>
      <c r="U179" s="209"/>
      <c r="V179" s="209">
        <v>0</v>
      </c>
      <c r="W179" s="11"/>
      <c r="Y179" s="211">
        <v>10.5</v>
      </c>
      <c r="Z179" s="211">
        <v>10.5</v>
      </c>
      <c r="AB179" s="11"/>
      <c r="AC179" s="11"/>
      <c r="AD179" s="11"/>
      <c r="AE179" s="4"/>
      <c r="AF179" s="4"/>
    </row>
    <row r="180" spans="1:32" x14ac:dyDescent="0.2">
      <c r="A180" s="54"/>
      <c r="B180" s="11"/>
      <c r="C180" s="223" t="s">
        <v>104</v>
      </c>
      <c r="D180" s="223"/>
      <c r="E180" s="260">
        <v>8315</v>
      </c>
      <c r="F180" s="11"/>
      <c r="G180" s="11"/>
      <c r="H180" s="11"/>
      <c r="I180" s="11"/>
      <c r="J180" s="11"/>
      <c r="K180" s="11"/>
      <c r="M180" s="185">
        <v>7</v>
      </c>
      <c r="N180" s="11"/>
      <c r="P180" s="211">
        <v>40.041428571428568</v>
      </c>
      <c r="Q180" s="211"/>
      <c r="R180" s="211">
        <v>30.4</v>
      </c>
      <c r="S180" s="209"/>
      <c r="T180" s="209">
        <v>11.613</v>
      </c>
      <c r="U180" s="209"/>
      <c r="V180" s="209">
        <v>10.29</v>
      </c>
      <c r="W180" s="11"/>
      <c r="Y180" s="211">
        <v>280.28999999999996</v>
      </c>
      <c r="Z180" s="211">
        <v>186.31</v>
      </c>
      <c r="AB180" s="11"/>
      <c r="AC180" s="11"/>
      <c r="AD180" s="11"/>
      <c r="AE180" s="4"/>
      <c r="AF180" s="4"/>
    </row>
    <row r="181" spans="1:32" x14ac:dyDescent="0.2">
      <c r="A181" s="54"/>
      <c r="B181" s="11"/>
      <c r="C181" s="223" t="s">
        <v>104</v>
      </c>
      <c r="D181" s="223"/>
      <c r="E181" s="260">
        <v>8321</v>
      </c>
      <c r="F181" s="11"/>
      <c r="G181" s="11"/>
      <c r="H181" s="11"/>
      <c r="I181" s="11"/>
      <c r="J181" s="11"/>
      <c r="K181" s="11"/>
      <c r="M181" s="185">
        <v>1</v>
      </c>
      <c r="N181" s="11"/>
      <c r="P181" s="211">
        <v>0</v>
      </c>
      <c r="Q181" s="211"/>
      <c r="R181" s="211">
        <v>0</v>
      </c>
      <c r="S181" s="209"/>
      <c r="T181" s="209">
        <v>0</v>
      </c>
      <c r="U181" s="209"/>
      <c r="V181" s="209">
        <v>0</v>
      </c>
      <c r="W181" s="11"/>
      <c r="Y181" s="211">
        <v>0</v>
      </c>
      <c r="Z181" s="211">
        <v>0</v>
      </c>
      <c r="AB181" s="11"/>
      <c r="AC181" s="11"/>
      <c r="AD181" s="11"/>
      <c r="AE181" s="4"/>
      <c r="AF181" s="4"/>
    </row>
    <row r="182" spans="1:32" x14ac:dyDescent="0.2">
      <c r="A182" s="54"/>
      <c r="B182" s="11"/>
      <c r="C182" s="223" t="s">
        <v>104</v>
      </c>
      <c r="D182" s="223"/>
      <c r="E182" s="260">
        <v>8345</v>
      </c>
      <c r="F182" s="11"/>
      <c r="G182" s="11"/>
      <c r="H182" s="11"/>
      <c r="I182" s="11"/>
      <c r="J182" s="11"/>
      <c r="K182" s="11"/>
      <c r="M182" s="185">
        <v>18</v>
      </c>
      <c r="N182" s="11"/>
      <c r="P182" s="211">
        <v>33.585000000000001</v>
      </c>
      <c r="Q182" s="211"/>
      <c r="R182" s="211">
        <v>23.990000000000002</v>
      </c>
      <c r="S182" s="209"/>
      <c r="T182" s="209">
        <v>8.7465000000000011</v>
      </c>
      <c r="U182" s="209"/>
      <c r="V182" s="209">
        <v>7.7174999999999994</v>
      </c>
      <c r="W182" s="11"/>
      <c r="Y182" s="211">
        <v>604.53</v>
      </c>
      <c r="Z182" s="211">
        <v>404.73</v>
      </c>
      <c r="AB182" s="11"/>
      <c r="AC182" s="11"/>
      <c r="AD182" s="11"/>
      <c r="AE182" s="4"/>
      <c r="AF182" s="4"/>
    </row>
    <row r="183" spans="1:32" x14ac:dyDescent="0.2">
      <c r="A183" s="54"/>
      <c r="B183" s="11"/>
      <c r="C183" s="223" t="s">
        <v>105</v>
      </c>
      <c r="D183" s="223"/>
      <c r="E183" s="260">
        <v>8020</v>
      </c>
      <c r="F183" s="11"/>
      <c r="G183" s="11"/>
      <c r="H183" s="11"/>
      <c r="I183" s="11"/>
      <c r="J183" s="11"/>
      <c r="K183" s="11"/>
      <c r="M183" s="185">
        <v>134</v>
      </c>
      <c r="N183" s="11"/>
      <c r="P183" s="211">
        <v>46.941240875912399</v>
      </c>
      <c r="Q183" s="211"/>
      <c r="R183" s="211">
        <v>35.1</v>
      </c>
      <c r="S183" s="209"/>
      <c r="T183" s="209">
        <v>13.87272262773722</v>
      </c>
      <c r="U183" s="209"/>
      <c r="V183" s="209">
        <v>11.319000000000001</v>
      </c>
      <c r="W183" s="11"/>
      <c r="Y183" s="211">
        <v>6430.9499999999989</v>
      </c>
      <c r="Z183" s="211">
        <v>4130.74</v>
      </c>
      <c r="AB183" s="11"/>
      <c r="AC183" s="11"/>
      <c r="AD183" s="11"/>
      <c r="AE183" s="4"/>
      <c r="AF183" s="4"/>
    </row>
    <row r="184" spans="1:32" x14ac:dyDescent="0.2">
      <c r="A184" s="54"/>
      <c r="B184" s="11"/>
      <c r="C184" s="223" t="s">
        <v>105</v>
      </c>
      <c r="D184" s="223"/>
      <c r="E184" s="260">
        <v>8056</v>
      </c>
      <c r="F184" s="11"/>
      <c r="G184" s="11"/>
      <c r="H184" s="11"/>
      <c r="I184" s="11"/>
      <c r="J184" s="11"/>
      <c r="K184" s="11"/>
      <c r="M184" s="185">
        <v>261</v>
      </c>
      <c r="N184" s="11"/>
      <c r="P184" s="211">
        <v>55.733088235294133</v>
      </c>
      <c r="Q184" s="211"/>
      <c r="R184" s="211">
        <v>38.29</v>
      </c>
      <c r="S184" s="209"/>
      <c r="T184" s="209">
        <v>20.965874999999961</v>
      </c>
      <c r="U184" s="209"/>
      <c r="V184" s="209">
        <v>15.435</v>
      </c>
      <c r="W184" s="11"/>
      <c r="Y184" s="211">
        <v>15159.400000000003</v>
      </c>
      <c r="Z184" s="211">
        <v>10723.89</v>
      </c>
      <c r="AB184" s="11"/>
      <c r="AC184" s="11"/>
      <c r="AD184" s="11"/>
      <c r="AE184" s="4"/>
      <c r="AF184" s="4"/>
    </row>
    <row r="185" spans="1:32" x14ac:dyDescent="0.2">
      <c r="A185" s="54"/>
      <c r="B185" s="11"/>
      <c r="C185" s="223" t="s">
        <v>105</v>
      </c>
      <c r="D185" s="223"/>
      <c r="E185" s="260">
        <v>8061</v>
      </c>
      <c r="F185" s="11"/>
      <c r="G185" s="11"/>
      <c r="H185" s="11"/>
      <c r="I185" s="11"/>
      <c r="J185" s="11"/>
      <c r="K185" s="11"/>
      <c r="M185" s="185">
        <v>202</v>
      </c>
      <c r="N185" s="11"/>
      <c r="P185" s="211">
        <v>38.151220657277001</v>
      </c>
      <c r="Q185" s="211"/>
      <c r="R185" s="211">
        <v>29.39</v>
      </c>
      <c r="S185" s="209"/>
      <c r="T185" s="209">
        <v>12.222394366197168</v>
      </c>
      <c r="U185" s="209"/>
      <c r="V185" s="209">
        <v>10.29</v>
      </c>
      <c r="W185" s="11"/>
      <c r="Y185" s="211">
        <v>8126.2100000000009</v>
      </c>
      <c r="Z185" s="211">
        <v>5793.32</v>
      </c>
      <c r="AB185" s="11"/>
      <c r="AC185" s="11"/>
      <c r="AD185" s="11"/>
      <c r="AE185" s="4"/>
      <c r="AF185" s="4"/>
    </row>
    <row r="186" spans="1:32" x14ac:dyDescent="0.2">
      <c r="A186" s="54"/>
      <c r="B186" s="11"/>
      <c r="C186" s="223" t="s">
        <v>105</v>
      </c>
      <c r="D186" s="223"/>
      <c r="E186" s="260">
        <v>8062</v>
      </c>
      <c r="F186" s="11"/>
      <c r="G186" s="11"/>
      <c r="H186" s="11"/>
      <c r="I186" s="11"/>
      <c r="J186" s="11"/>
      <c r="K186" s="11"/>
      <c r="M186" s="185">
        <v>1</v>
      </c>
      <c r="N186" s="11"/>
      <c r="P186" s="211">
        <v>83</v>
      </c>
      <c r="Q186" s="211"/>
      <c r="R186" s="211">
        <v>83</v>
      </c>
      <c r="S186" s="209"/>
      <c r="T186" s="209">
        <v>10.29</v>
      </c>
      <c r="U186" s="209"/>
      <c r="V186" s="209">
        <v>10.29</v>
      </c>
      <c r="W186" s="11"/>
      <c r="Y186" s="211">
        <v>83</v>
      </c>
      <c r="Z186" s="211">
        <v>23.96</v>
      </c>
      <c r="AB186" s="11"/>
      <c r="AC186" s="11"/>
      <c r="AD186" s="11"/>
      <c r="AE186" s="4"/>
      <c r="AF186" s="4"/>
    </row>
    <row r="187" spans="1:32" x14ac:dyDescent="0.2">
      <c r="A187" s="54"/>
      <c r="B187" s="11"/>
      <c r="C187" s="223" t="s">
        <v>106</v>
      </c>
      <c r="D187" s="223"/>
      <c r="E187" s="260">
        <v>8056</v>
      </c>
      <c r="F187" s="11"/>
      <c r="G187" s="11"/>
      <c r="H187" s="11"/>
      <c r="I187" s="11"/>
      <c r="J187" s="11"/>
      <c r="K187" s="11"/>
      <c r="M187" s="185">
        <v>31</v>
      </c>
      <c r="N187" s="11"/>
      <c r="P187" s="211">
        <v>27.664838709677422</v>
      </c>
      <c r="Q187" s="211"/>
      <c r="R187" s="211">
        <v>24.7</v>
      </c>
      <c r="S187" s="209"/>
      <c r="T187" s="209">
        <v>10.987064516129031</v>
      </c>
      <c r="U187" s="209"/>
      <c r="V187" s="209">
        <v>10.29</v>
      </c>
      <c r="W187" s="11"/>
      <c r="Y187" s="211">
        <v>857.61000000000013</v>
      </c>
      <c r="Z187" s="211">
        <v>796</v>
      </c>
      <c r="AB187" s="11"/>
      <c r="AC187" s="11"/>
      <c r="AD187" s="11"/>
      <c r="AE187" s="4"/>
      <c r="AF187" s="4"/>
    </row>
    <row r="188" spans="1:32" x14ac:dyDescent="0.2">
      <c r="A188" s="54"/>
      <c r="B188" s="11"/>
      <c r="C188" s="223" t="s">
        <v>106</v>
      </c>
      <c r="D188" s="223"/>
      <c r="E188" s="260">
        <v>8061</v>
      </c>
      <c r="F188" s="11"/>
      <c r="G188" s="11"/>
      <c r="H188" s="11"/>
      <c r="I188" s="11"/>
      <c r="J188" s="11"/>
      <c r="K188" s="11"/>
      <c r="M188" s="185">
        <v>1</v>
      </c>
      <c r="N188" s="11"/>
      <c r="P188" s="211">
        <v>26.72</v>
      </c>
      <c r="Q188" s="211"/>
      <c r="R188" s="211">
        <v>26.72</v>
      </c>
      <c r="S188" s="209"/>
      <c r="T188" s="209">
        <v>11.319000000000001</v>
      </c>
      <c r="U188" s="209"/>
      <c r="V188" s="209">
        <v>11.319000000000001</v>
      </c>
      <c r="W188" s="11"/>
      <c r="Y188" s="211">
        <v>26.72</v>
      </c>
      <c r="Z188" s="211">
        <v>26.72</v>
      </c>
      <c r="AB188" s="11"/>
      <c r="AC188" s="11"/>
      <c r="AD188" s="11"/>
      <c r="AE188" s="4"/>
      <c r="AF188" s="4"/>
    </row>
    <row r="189" spans="1:32" x14ac:dyDescent="0.2">
      <c r="A189" s="54"/>
      <c r="B189" s="11"/>
      <c r="C189" s="223" t="s">
        <v>543</v>
      </c>
      <c r="D189" s="223"/>
      <c r="E189" s="260">
        <v>8215</v>
      </c>
      <c r="F189" s="11"/>
      <c r="G189" s="11"/>
      <c r="H189" s="11"/>
      <c r="I189" s="11"/>
      <c r="J189" s="11"/>
      <c r="K189" s="11"/>
      <c r="M189" s="185">
        <v>3</v>
      </c>
      <c r="N189" s="11"/>
      <c r="P189" s="211">
        <v>24.853333333333335</v>
      </c>
      <c r="Q189" s="211"/>
      <c r="R189" s="211">
        <v>22.34</v>
      </c>
      <c r="S189" s="209"/>
      <c r="T189" s="209">
        <v>10.975999999999999</v>
      </c>
      <c r="U189" s="209"/>
      <c r="V189" s="209">
        <v>8.2319999999999993</v>
      </c>
      <c r="W189" s="11"/>
      <c r="Y189" s="211">
        <v>74.56</v>
      </c>
      <c r="Z189" s="211">
        <v>74.56</v>
      </c>
      <c r="AB189" s="11"/>
      <c r="AC189" s="11"/>
      <c r="AD189" s="11"/>
      <c r="AE189" s="4"/>
      <c r="AF189" s="4"/>
    </row>
    <row r="190" spans="1:32" x14ac:dyDescent="0.2">
      <c r="A190" s="54"/>
      <c r="B190" s="11"/>
      <c r="C190" s="223" t="s">
        <v>544</v>
      </c>
      <c r="D190" s="223"/>
      <c r="E190" s="260">
        <v>8234</v>
      </c>
      <c r="F190" s="11"/>
      <c r="G190" s="11"/>
      <c r="H190" s="11"/>
      <c r="I190" s="11"/>
      <c r="J190" s="11"/>
      <c r="K190" s="11"/>
      <c r="M190" s="185">
        <v>1</v>
      </c>
      <c r="N190" s="11"/>
      <c r="P190" s="211">
        <v>20.93</v>
      </c>
      <c r="Q190" s="211"/>
      <c r="R190" s="211">
        <v>20.93</v>
      </c>
      <c r="S190" s="209"/>
      <c r="T190" s="209">
        <v>8.2319999999999993</v>
      </c>
      <c r="U190" s="209"/>
      <c r="V190" s="209">
        <v>8.2319999999999993</v>
      </c>
      <c r="W190" s="11"/>
      <c r="Y190" s="211">
        <v>20.93</v>
      </c>
      <c r="Z190" s="211">
        <v>20.93</v>
      </c>
      <c r="AB190" s="11"/>
      <c r="AC190" s="11"/>
      <c r="AD190" s="11"/>
      <c r="AE190" s="4"/>
      <c r="AF190" s="4"/>
    </row>
    <row r="191" spans="1:32" x14ac:dyDescent="0.2">
      <c r="A191" s="54"/>
      <c r="B191" s="11"/>
      <c r="C191" s="223" t="s">
        <v>107</v>
      </c>
      <c r="D191" s="223"/>
      <c r="E191" s="260">
        <v>8234</v>
      </c>
      <c r="F191" s="11"/>
      <c r="G191" s="11"/>
      <c r="H191" s="11"/>
      <c r="I191" s="11"/>
      <c r="J191" s="11"/>
      <c r="K191" s="11"/>
      <c r="M191" s="185">
        <v>1</v>
      </c>
      <c r="N191" s="11"/>
      <c r="P191" s="211">
        <v>19.559999999999999</v>
      </c>
      <c r="Q191" s="211"/>
      <c r="R191" s="211">
        <v>19.559999999999999</v>
      </c>
      <c r="S191" s="209"/>
      <c r="T191" s="209">
        <v>7.2030000000000003</v>
      </c>
      <c r="U191" s="209"/>
      <c r="V191" s="209">
        <v>7.2030000000000003</v>
      </c>
      <c r="W191" s="11"/>
      <c r="Y191" s="211">
        <v>19.559999999999999</v>
      </c>
      <c r="Z191" s="211">
        <v>19.559999999999999</v>
      </c>
      <c r="AB191" s="11"/>
      <c r="AC191" s="11"/>
      <c r="AD191" s="11"/>
      <c r="AE191" s="4"/>
      <c r="AF191" s="4"/>
    </row>
    <row r="192" spans="1:32" x14ac:dyDescent="0.2">
      <c r="A192" s="54"/>
      <c r="B192" s="11"/>
      <c r="C192" s="223" t="s">
        <v>108</v>
      </c>
      <c r="D192" s="223"/>
      <c r="E192" s="260">
        <v>8213</v>
      </c>
      <c r="F192" s="11"/>
      <c r="G192" s="11"/>
      <c r="H192" s="11"/>
      <c r="I192" s="11"/>
      <c r="J192" s="11"/>
      <c r="K192" s="11"/>
      <c r="M192" s="185">
        <v>1</v>
      </c>
      <c r="N192" s="11"/>
      <c r="P192" s="211">
        <v>18.23</v>
      </c>
      <c r="Q192" s="211"/>
      <c r="R192" s="211">
        <v>18.23</v>
      </c>
      <c r="S192" s="209"/>
      <c r="T192" s="209">
        <v>6.1740000000000004</v>
      </c>
      <c r="U192" s="209"/>
      <c r="V192" s="209">
        <v>6.1740000000000004</v>
      </c>
      <c r="W192" s="11"/>
      <c r="Y192" s="211">
        <v>18.23</v>
      </c>
      <c r="Z192" s="211">
        <v>18.23</v>
      </c>
      <c r="AB192" s="11"/>
      <c r="AC192" s="11"/>
      <c r="AD192" s="11"/>
      <c r="AE192" s="4"/>
      <c r="AF192" s="4"/>
    </row>
    <row r="193" spans="1:32" x14ac:dyDescent="0.2">
      <c r="A193" s="54"/>
      <c r="B193" s="11"/>
      <c r="C193" s="223" t="s">
        <v>108</v>
      </c>
      <c r="D193" s="223"/>
      <c r="E193" s="260">
        <v>8215</v>
      </c>
      <c r="F193" s="11"/>
      <c r="G193" s="11"/>
      <c r="H193" s="11"/>
      <c r="I193" s="11"/>
      <c r="J193" s="11"/>
      <c r="K193" s="11"/>
      <c r="M193" s="185">
        <v>3271</v>
      </c>
      <c r="N193" s="11"/>
      <c r="P193" s="211">
        <v>22.211907771473804</v>
      </c>
      <c r="Q193" s="211"/>
      <c r="R193" s="211">
        <v>21.193181818181813</v>
      </c>
      <c r="S193" s="209"/>
      <c r="T193" s="209">
        <v>6.2714367066895429</v>
      </c>
      <c r="U193" s="209"/>
      <c r="V193" s="209">
        <v>5.799818181818182</v>
      </c>
      <c r="W193" s="11"/>
      <c r="Y193" s="211">
        <v>116549.48999999947</v>
      </c>
      <c r="Z193" s="211">
        <v>93189.989999999394</v>
      </c>
      <c r="AB193" s="11"/>
      <c r="AC193" s="11"/>
      <c r="AD193" s="11"/>
      <c r="AE193" s="4"/>
      <c r="AF193" s="4"/>
    </row>
    <row r="194" spans="1:32" x14ac:dyDescent="0.2">
      <c r="A194" s="54"/>
      <c r="B194" s="11"/>
      <c r="C194" s="223" t="s">
        <v>109</v>
      </c>
      <c r="D194" s="223"/>
      <c r="E194" s="260">
        <v>8234</v>
      </c>
      <c r="F194" s="11"/>
      <c r="G194" s="11"/>
      <c r="H194" s="11"/>
      <c r="I194" s="11"/>
      <c r="J194" s="11"/>
      <c r="K194" s="11"/>
      <c r="M194" s="185">
        <v>1</v>
      </c>
      <c r="N194" s="11"/>
      <c r="P194" s="211">
        <v>48.87</v>
      </c>
      <c r="Q194" s="211"/>
      <c r="R194" s="211">
        <v>48.87</v>
      </c>
      <c r="S194" s="209"/>
      <c r="T194" s="209">
        <v>28.812000000000001</v>
      </c>
      <c r="U194" s="209"/>
      <c r="V194" s="209">
        <v>28.812000000000001</v>
      </c>
      <c r="W194" s="11"/>
      <c r="Y194" s="211">
        <v>48.87</v>
      </c>
      <c r="Z194" s="211">
        <v>48.87</v>
      </c>
      <c r="AB194" s="11"/>
      <c r="AC194" s="11"/>
      <c r="AD194" s="11"/>
      <c r="AE194" s="4"/>
      <c r="AF194" s="4"/>
    </row>
    <row r="195" spans="1:32" x14ac:dyDescent="0.2">
      <c r="A195" s="54"/>
      <c r="B195" s="11"/>
      <c r="C195" s="223" t="s">
        <v>108</v>
      </c>
      <c r="D195" s="223"/>
      <c r="E195" s="260">
        <v>8240</v>
      </c>
      <c r="F195" s="11"/>
      <c r="G195" s="11"/>
      <c r="H195" s="11"/>
      <c r="I195" s="11"/>
      <c r="J195" s="11"/>
      <c r="K195" s="11"/>
      <c r="M195" s="185">
        <v>1</v>
      </c>
      <c r="N195" s="11"/>
      <c r="P195" s="211">
        <v>121</v>
      </c>
      <c r="Q195" s="211"/>
      <c r="R195" s="211">
        <v>121</v>
      </c>
      <c r="S195" s="209"/>
      <c r="T195" s="209">
        <v>10.29</v>
      </c>
      <c r="U195" s="209"/>
      <c r="V195" s="209">
        <v>10.29</v>
      </c>
      <c r="W195" s="11"/>
      <c r="Y195" s="211">
        <v>121</v>
      </c>
      <c r="Z195" s="211">
        <v>23.96</v>
      </c>
      <c r="AB195" s="11"/>
      <c r="AC195" s="11"/>
      <c r="AD195" s="11"/>
      <c r="AE195" s="4"/>
      <c r="AF195" s="4"/>
    </row>
    <row r="196" spans="1:32" x14ac:dyDescent="0.2">
      <c r="A196" s="54"/>
      <c r="B196" s="11"/>
      <c r="C196" s="223" t="s">
        <v>108</v>
      </c>
      <c r="D196" s="223"/>
      <c r="E196" s="260">
        <v>8330</v>
      </c>
      <c r="F196" s="11"/>
      <c r="G196" s="11"/>
      <c r="H196" s="11"/>
      <c r="I196" s="11"/>
      <c r="J196" s="11"/>
      <c r="K196" s="11"/>
      <c r="M196" s="185">
        <v>1</v>
      </c>
      <c r="N196" s="11"/>
      <c r="P196" s="211">
        <v>10.5</v>
      </c>
      <c r="Q196" s="211"/>
      <c r="R196" s="211">
        <v>10.5</v>
      </c>
      <c r="S196" s="209"/>
      <c r="T196" s="209">
        <v>0</v>
      </c>
      <c r="U196" s="209"/>
      <c r="V196" s="209">
        <v>0</v>
      </c>
      <c r="W196" s="11"/>
      <c r="Y196" s="211">
        <v>10.5</v>
      </c>
      <c r="Z196" s="211">
        <v>10.5</v>
      </c>
      <c r="AB196" s="11"/>
      <c r="AC196" s="11"/>
      <c r="AD196" s="11"/>
      <c r="AE196" s="4"/>
      <c r="AF196" s="4"/>
    </row>
    <row r="197" spans="1:32" x14ac:dyDescent="0.2">
      <c r="A197" s="54"/>
      <c r="B197" s="11"/>
      <c r="C197" s="223" t="s">
        <v>110</v>
      </c>
      <c r="D197" s="223"/>
      <c r="E197" s="260">
        <v>8232</v>
      </c>
      <c r="F197" s="11"/>
      <c r="G197" s="11"/>
      <c r="H197" s="11"/>
      <c r="I197" s="11"/>
      <c r="J197" s="11"/>
      <c r="K197" s="11"/>
      <c r="M197" s="185">
        <v>1</v>
      </c>
      <c r="N197" s="11"/>
      <c r="P197" s="211">
        <v>16.57</v>
      </c>
      <c r="Q197" s="211"/>
      <c r="R197" s="211">
        <v>16.57</v>
      </c>
      <c r="S197" s="209"/>
      <c r="T197" s="209">
        <v>4.1159999999999997</v>
      </c>
      <c r="U197" s="209"/>
      <c r="V197" s="209">
        <v>4.1159999999999997</v>
      </c>
      <c r="W197" s="11"/>
      <c r="Y197" s="211">
        <v>16.57</v>
      </c>
      <c r="Z197" s="211">
        <v>16.57</v>
      </c>
      <c r="AB197" s="11"/>
      <c r="AC197" s="11"/>
      <c r="AD197" s="11"/>
      <c r="AE197" s="4"/>
      <c r="AF197" s="4"/>
    </row>
    <row r="198" spans="1:32" x14ac:dyDescent="0.2">
      <c r="A198" s="54"/>
      <c r="B198" s="11"/>
      <c r="C198" s="223" t="s">
        <v>110</v>
      </c>
      <c r="D198" s="223"/>
      <c r="E198" s="260">
        <v>8233</v>
      </c>
      <c r="F198" s="11"/>
      <c r="G198" s="11"/>
      <c r="H198" s="11"/>
      <c r="I198" s="11"/>
      <c r="J198" s="11"/>
      <c r="K198" s="11"/>
      <c r="M198" s="185">
        <v>1</v>
      </c>
      <c r="N198" s="11"/>
      <c r="P198" s="211">
        <v>10.15</v>
      </c>
      <c r="Q198" s="211"/>
      <c r="R198" s="211">
        <v>10.15</v>
      </c>
      <c r="S198" s="209"/>
      <c r="T198" s="209">
        <v>0</v>
      </c>
      <c r="U198" s="209"/>
      <c r="V198" s="209">
        <v>0</v>
      </c>
      <c r="W198" s="11"/>
      <c r="Y198" s="211">
        <v>10.15</v>
      </c>
      <c r="Z198" s="211">
        <v>10.15</v>
      </c>
      <c r="AB198" s="11"/>
      <c r="AC198" s="11"/>
      <c r="AD198" s="11"/>
      <c r="AE198" s="4"/>
      <c r="AF198" s="4"/>
    </row>
    <row r="199" spans="1:32" x14ac:dyDescent="0.2">
      <c r="A199" s="54"/>
      <c r="B199" s="11"/>
      <c r="C199" s="223" t="s">
        <v>110</v>
      </c>
      <c r="D199" s="223"/>
      <c r="E199" s="260">
        <v>8234</v>
      </c>
      <c r="F199" s="11"/>
      <c r="G199" s="11"/>
      <c r="H199" s="11"/>
      <c r="I199" s="11"/>
      <c r="J199" s="11"/>
      <c r="K199" s="11"/>
      <c r="M199" s="185">
        <v>12058</v>
      </c>
      <c r="N199" s="11"/>
      <c r="P199" s="211">
        <v>17.88884826995378</v>
      </c>
      <c r="Q199" s="211"/>
      <c r="R199" s="211">
        <v>14.806315789473686</v>
      </c>
      <c r="S199" s="209"/>
      <c r="T199" s="209">
        <v>4.8665754346086221</v>
      </c>
      <c r="U199" s="209"/>
      <c r="V199" s="209">
        <v>2.7620526315789475</v>
      </c>
      <c r="W199" s="11"/>
      <c r="Y199" s="211">
        <v>512140.38000000233</v>
      </c>
      <c r="Z199" s="211">
        <v>401626.47000000399</v>
      </c>
      <c r="AB199" s="11"/>
      <c r="AC199" s="11"/>
      <c r="AD199" s="11"/>
      <c r="AE199" s="4"/>
      <c r="AF199" s="4"/>
    </row>
    <row r="200" spans="1:32" x14ac:dyDescent="0.2">
      <c r="A200" s="54"/>
      <c r="B200" s="11"/>
      <c r="C200" s="223" t="s">
        <v>545</v>
      </c>
      <c r="D200" s="223"/>
      <c r="E200" s="260">
        <v>8234</v>
      </c>
      <c r="F200" s="11"/>
      <c r="G200" s="11"/>
      <c r="H200" s="11"/>
      <c r="I200" s="11"/>
      <c r="J200" s="11"/>
      <c r="K200" s="11"/>
      <c r="M200" s="185">
        <v>1</v>
      </c>
      <c r="N200" s="11"/>
      <c r="P200" s="211">
        <v>47</v>
      </c>
      <c r="Q200" s="211"/>
      <c r="R200" s="211">
        <v>47</v>
      </c>
      <c r="S200" s="209"/>
      <c r="T200" s="209">
        <v>0</v>
      </c>
      <c r="U200" s="209"/>
      <c r="V200" s="209">
        <v>0</v>
      </c>
      <c r="W200" s="11"/>
      <c r="Y200" s="211">
        <v>47</v>
      </c>
      <c r="Z200" s="211">
        <v>11.21</v>
      </c>
      <c r="AB200" s="11"/>
      <c r="AC200" s="11"/>
      <c r="AD200" s="11"/>
      <c r="AE200" s="4"/>
      <c r="AF200" s="4"/>
    </row>
    <row r="201" spans="1:32" x14ac:dyDescent="0.2">
      <c r="A201" s="54"/>
      <c r="B201" s="11"/>
      <c r="C201" s="223" t="s">
        <v>111</v>
      </c>
      <c r="D201" s="223"/>
      <c r="E201" s="260">
        <v>8232</v>
      </c>
      <c r="F201" s="11"/>
      <c r="G201" s="11"/>
      <c r="H201" s="11"/>
      <c r="I201" s="11"/>
      <c r="J201" s="11"/>
      <c r="K201" s="11"/>
      <c r="M201" s="185">
        <v>14</v>
      </c>
      <c r="N201" s="11"/>
      <c r="P201" s="211">
        <v>31.716874999999998</v>
      </c>
      <c r="Q201" s="211"/>
      <c r="R201" s="211">
        <v>26.005000000000003</v>
      </c>
      <c r="S201" s="209"/>
      <c r="T201" s="209">
        <v>13.0554375</v>
      </c>
      <c r="U201" s="209"/>
      <c r="V201" s="209">
        <v>11.318999999999999</v>
      </c>
      <c r="W201" s="11"/>
      <c r="Y201" s="211">
        <v>507.46999999999997</v>
      </c>
      <c r="Z201" s="211">
        <v>452.31</v>
      </c>
      <c r="AB201" s="11"/>
      <c r="AC201" s="11"/>
      <c r="AD201" s="11"/>
      <c r="AE201" s="4"/>
      <c r="AF201" s="4"/>
    </row>
    <row r="202" spans="1:32" x14ac:dyDescent="0.2">
      <c r="A202" s="54"/>
      <c r="B202" s="11"/>
      <c r="C202" s="223" t="s">
        <v>111</v>
      </c>
      <c r="D202" s="223"/>
      <c r="E202" s="260">
        <v>8234</v>
      </c>
      <c r="F202" s="11"/>
      <c r="G202" s="11"/>
      <c r="H202" s="11"/>
      <c r="I202" s="11"/>
      <c r="J202" s="11"/>
      <c r="K202" s="11"/>
      <c r="M202" s="185">
        <v>2534</v>
      </c>
      <c r="N202" s="11"/>
      <c r="P202" s="211">
        <v>49.723300934579292</v>
      </c>
      <c r="Q202" s="211"/>
      <c r="R202" s="211">
        <v>34.409999999999997</v>
      </c>
      <c r="S202" s="209"/>
      <c r="T202" s="209">
        <v>16.627719252336565</v>
      </c>
      <c r="U202" s="209"/>
      <c r="V202" s="209">
        <v>13.377000000000001</v>
      </c>
      <c r="W202" s="11"/>
      <c r="Y202" s="211">
        <v>133009.82999999961</v>
      </c>
      <c r="Z202" s="211">
        <v>87411.979999999399</v>
      </c>
      <c r="AB202" s="11"/>
      <c r="AC202" s="11"/>
      <c r="AD202" s="11"/>
      <c r="AE202" s="4"/>
      <c r="AF202" s="4"/>
    </row>
    <row r="203" spans="1:32" x14ac:dyDescent="0.2">
      <c r="A203" s="54"/>
      <c r="B203" s="11"/>
      <c r="C203" s="223" t="s">
        <v>111</v>
      </c>
      <c r="D203" s="223"/>
      <c r="E203" s="260">
        <v>8324</v>
      </c>
      <c r="F203" s="11"/>
      <c r="G203" s="11"/>
      <c r="H203" s="11"/>
      <c r="I203" s="11"/>
      <c r="J203" s="11"/>
      <c r="K203" s="11"/>
      <c r="M203" s="185">
        <v>1</v>
      </c>
      <c r="N203" s="11"/>
      <c r="P203" s="211">
        <v>20.97</v>
      </c>
      <c r="Q203" s="211"/>
      <c r="R203" s="211">
        <v>20.97</v>
      </c>
      <c r="S203" s="209"/>
      <c r="T203" s="209">
        <v>7.2030000000000003</v>
      </c>
      <c r="U203" s="209"/>
      <c r="V203" s="209">
        <v>7.2030000000000003</v>
      </c>
      <c r="W203" s="11"/>
      <c r="Y203" s="211">
        <v>20.97</v>
      </c>
      <c r="Z203" s="211">
        <v>20.97</v>
      </c>
      <c r="AB203" s="11"/>
      <c r="AC203" s="11"/>
      <c r="AD203" s="11"/>
      <c r="AE203" s="4"/>
      <c r="AF203" s="4"/>
    </row>
    <row r="204" spans="1:32" x14ac:dyDescent="0.2">
      <c r="A204" s="54"/>
      <c r="B204" s="11"/>
      <c r="C204" s="223" t="s">
        <v>112</v>
      </c>
      <c r="D204" s="223"/>
      <c r="E204" s="260">
        <v>8215</v>
      </c>
      <c r="F204" s="11"/>
      <c r="G204" s="11"/>
      <c r="H204" s="11"/>
      <c r="I204" s="11"/>
      <c r="J204" s="11"/>
      <c r="K204" s="11"/>
      <c r="M204" s="185">
        <v>21</v>
      </c>
      <c r="N204" s="11"/>
      <c r="P204" s="211">
        <v>33.361304347826085</v>
      </c>
      <c r="Q204" s="211"/>
      <c r="R204" s="211">
        <v>20.93</v>
      </c>
      <c r="S204" s="209"/>
      <c r="T204" s="209">
        <v>9.7978695652173915</v>
      </c>
      <c r="U204" s="209"/>
      <c r="V204" s="209">
        <v>4.1159999999999997</v>
      </c>
      <c r="W204" s="11"/>
      <c r="Y204" s="211">
        <v>767.31</v>
      </c>
      <c r="Z204" s="211">
        <v>536.47</v>
      </c>
      <c r="AB204" s="11"/>
      <c r="AC204" s="11"/>
      <c r="AD204" s="11"/>
      <c r="AE204" s="4"/>
      <c r="AF204" s="4"/>
    </row>
    <row r="205" spans="1:32" x14ac:dyDescent="0.2">
      <c r="A205" s="54"/>
      <c r="B205" s="11"/>
      <c r="C205" s="223" t="s">
        <v>112</v>
      </c>
      <c r="D205" s="223"/>
      <c r="E205" s="260">
        <v>8234</v>
      </c>
      <c r="F205" s="11"/>
      <c r="G205" s="11"/>
      <c r="H205" s="11"/>
      <c r="I205" s="11"/>
      <c r="J205" s="11"/>
      <c r="K205" s="11"/>
      <c r="M205" s="185">
        <v>1</v>
      </c>
      <c r="N205" s="11"/>
      <c r="P205" s="211">
        <v>26.63</v>
      </c>
      <c r="Q205" s="211"/>
      <c r="R205" s="211">
        <v>26.63</v>
      </c>
      <c r="S205" s="209"/>
      <c r="T205" s="209">
        <v>12.348000000000001</v>
      </c>
      <c r="U205" s="209"/>
      <c r="V205" s="209">
        <v>12.348000000000001</v>
      </c>
      <c r="W205" s="11"/>
      <c r="Y205" s="211">
        <v>26.63</v>
      </c>
      <c r="Z205" s="211">
        <v>26.63</v>
      </c>
      <c r="AB205" s="11"/>
      <c r="AC205" s="11"/>
      <c r="AD205" s="11"/>
      <c r="AE205" s="4"/>
      <c r="AF205" s="4"/>
    </row>
    <row r="206" spans="1:32" x14ac:dyDescent="0.2">
      <c r="A206" s="54"/>
      <c r="B206" s="11"/>
      <c r="C206" s="223" t="s">
        <v>546</v>
      </c>
      <c r="D206" s="223"/>
      <c r="E206" s="260">
        <v>8215</v>
      </c>
      <c r="F206" s="11"/>
      <c r="G206" s="11"/>
      <c r="H206" s="11"/>
      <c r="I206" s="11"/>
      <c r="J206" s="11"/>
      <c r="K206" s="11"/>
      <c r="M206" s="185">
        <v>1</v>
      </c>
      <c r="N206" s="11"/>
      <c r="P206" s="211">
        <v>42.8</v>
      </c>
      <c r="Q206" s="211"/>
      <c r="R206" s="211">
        <v>42.8</v>
      </c>
      <c r="S206" s="209"/>
      <c r="T206" s="209">
        <v>24.696000000000002</v>
      </c>
      <c r="U206" s="209"/>
      <c r="V206" s="209">
        <v>24.696000000000002</v>
      </c>
      <c r="W206" s="11"/>
      <c r="Y206" s="211">
        <v>42.8</v>
      </c>
      <c r="Z206" s="211">
        <v>42.8</v>
      </c>
      <c r="AB206" s="11"/>
      <c r="AC206" s="11"/>
      <c r="AD206" s="11"/>
      <c r="AE206" s="4"/>
      <c r="AF206" s="4"/>
    </row>
    <row r="207" spans="1:32" x14ac:dyDescent="0.2">
      <c r="A207" s="54"/>
      <c r="B207" s="11"/>
      <c r="C207" s="223" t="s">
        <v>547</v>
      </c>
      <c r="D207" s="223"/>
      <c r="E207" s="260">
        <v>8215</v>
      </c>
      <c r="F207" s="11"/>
      <c r="G207" s="11"/>
      <c r="H207" s="11"/>
      <c r="I207" s="11"/>
      <c r="J207" s="11"/>
      <c r="K207" s="11"/>
      <c r="M207" s="185">
        <v>1</v>
      </c>
      <c r="N207" s="11"/>
      <c r="P207" s="211">
        <v>27.99</v>
      </c>
      <c r="Q207" s="211"/>
      <c r="R207" s="211">
        <v>27.99</v>
      </c>
      <c r="S207" s="209"/>
      <c r="T207" s="209">
        <v>13.377000000000001</v>
      </c>
      <c r="U207" s="209"/>
      <c r="V207" s="209">
        <v>13.377000000000001</v>
      </c>
      <c r="W207" s="11"/>
      <c r="Y207" s="211">
        <v>27.99</v>
      </c>
      <c r="Z207" s="211">
        <v>27.99</v>
      </c>
      <c r="AB207" s="11"/>
      <c r="AC207" s="11"/>
      <c r="AD207" s="11"/>
      <c r="AE207" s="4"/>
      <c r="AF207" s="4"/>
    </row>
    <row r="208" spans="1:32" x14ac:dyDescent="0.2">
      <c r="A208" s="54"/>
      <c r="B208" s="11"/>
      <c r="C208" s="223" t="s">
        <v>548</v>
      </c>
      <c r="D208" s="223"/>
      <c r="E208" s="260">
        <v>8234</v>
      </c>
      <c r="F208" s="11"/>
      <c r="G208" s="11"/>
      <c r="H208" s="11"/>
      <c r="I208" s="11"/>
      <c r="J208" s="11"/>
      <c r="K208" s="11"/>
      <c r="M208" s="185">
        <v>1</v>
      </c>
      <c r="N208" s="11"/>
      <c r="P208" s="211">
        <v>31.38</v>
      </c>
      <c r="Q208" s="211"/>
      <c r="R208" s="211">
        <v>31.38</v>
      </c>
      <c r="S208" s="209"/>
      <c r="T208" s="209">
        <v>15.435</v>
      </c>
      <c r="U208" s="209"/>
      <c r="V208" s="209">
        <v>15.435</v>
      </c>
      <c r="W208" s="11"/>
      <c r="Y208" s="211">
        <v>31.38</v>
      </c>
      <c r="Z208" s="211">
        <v>31.38</v>
      </c>
      <c r="AB208" s="11"/>
      <c r="AC208" s="11"/>
      <c r="AD208" s="11"/>
      <c r="AE208" s="4"/>
      <c r="AF208" s="4"/>
    </row>
    <row r="209" spans="1:32" x14ac:dyDescent="0.2">
      <c r="A209" s="54"/>
      <c r="B209" s="11"/>
      <c r="C209" s="223" t="s">
        <v>549</v>
      </c>
      <c r="D209" s="223"/>
      <c r="E209" s="260">
        <v>8028</v>
      </c>
      <c r="F209" s="11"/>
      <c r="G209" s="11"/>
      <c r="H209" s="11"/>
      <c r="I209" s="11"/>
      <c r="J209" s="11"/>
      <c r="K209" s="11"/>
      <c r="M209" s="185">
        <v>4</v>
      </c>
      <c r="N209" s="11"/>
      <c r="P209" s="211">
        <v>25.155000000000001</v>
      </c>
      <c r="Q209" s="211"/>
      <c r="R209" s="211">
        <v>25.310000000000002</v>
      </c>
      <c r="S209" s="209"/>
      <c r="T209" s="209">
        <v>10.804499999999999</v>
      </c>
      <c r="U209" s="209"/>
      <c r="V209" s="209">
        <v>11.318999999999999</v>
      </c>
      <c r="W209" s="11"/>
      <c r="Y209" s="211">
        <v>100.62</v>
      </c>
      <c r="Z209" s="211">
        <v>100.62</v>
      </c>
      <c r="AB209" s="11"/>
      <c r="AC209" s="11"/>
      <c r="AD209" s="11"/>
      <c r="AE209" s="4"/>
      <c r="AF209" s="4"/>
    </row>
    <row r="210" spans="1:32" x14ac:dyDescent="0.2">
      <c r="A210" s="54"/>
      <c r="B210" s="11"/>
      <c r="C210" s="223" t="s">
        <v>113</v>
      </c>
      <c r="D210" s="223"/>
      <c r="E210" s="260">
        <v>8028</v>
      </c>
      <c r="F210" s="11"/>
      <c r="G210" s="11"/>
      <c r="H210" s="11"/>
      <c r="I210" s="11"/>
      <c r="J210" s="11"/>
      <c r="K210" s="11"/>
      <c r="M210" s="185">
        <v>22</v>
      </c>
      <c r="N210" s="11"/>
      <c r="P210" s="211">
        <v>33.900869565217391</v>
      </c>
      <c r="Q210" s="211"/>
      <c r="R210" s="211">
        <v>33</v>
      </c>
      <c r="S210" s="209"/>
      <c r="T210" s="209">
        <v>11.095304347826087</v>
      </c>
      <c r="U210" s="209"/>
      <c r="V210" s="209">
        <v>12.348000000000001</v>
      </c>
      <c r="W210" s="11"/>
      <c r="Y210" s="211">
        <v>779.72</v>
      </c>
      <c r="Z210" s="211">
        <v>575.41999999999996</v>
      </c>
      <c r="AB210" s="11"/>
      <c r="AC210" s="11"/>
      <c r="AD210" s="11"/>
      <c r="AE210" s="4"/>
      <c r="AF210" s="4"/>
    </row>
    <row r="211" spans="1:32" x14ac:dyDescent="0.2">
      <c r="A211" s="54"/>
      <c r="B211" s="11"/>
      <c r="C211" s="223" t="s">
        <v>113</v>
      </c>
      <c r="D211" s="223"/>
      <c r="E211" s="260">
        <v>8343</v>
      </c>
      <c r="F211" s="11"/>
      <c r="G211" s="11"/>
      <c r="H211" s="11"/>
      <c r="I211" s="11"/>
      <c r="J211" s="11"/>
      <c r="K211" s="11"/>
      <c r="M211" s="185">
        <v>71</v>
      </c>
      <c r="N211" s="11"/>
      <c r="P211" s="211">
        <v>45.862702702702705</v>
      </c>
      <c r="Q211" s="211"/>
      <c r="R211" s="211">
        <v>35.959999999999994</v>
      </c>
      <c r="S211" s="209"/>
      <c r="T211" s="209">
        <v>15.476716216216216</v>
      </c>
      <c r="U211" s="209"/>
      <c r="V211" s="209">
        <v>15.435</v>
      </c>
      <c r="W211" s="11"/>
      <c r="Y211" s="211">
        <v>3393.84</v>
      </c>
      <c r="Z211" s="211">
        <v>2301.29</v>
      </c>
      <c r="AB211" s="11"/>
      <c r="AC211" s="11"/>
      <c r="AD211" s="11"/>
      <c r="AE211" s="4"/>
      <c r="AF211" s="4"/>
    </row>
    <row r="212" spans="1:32" x14ac:dyDescent="0.2">
      <c r="A212" s="54"/>
      <c r="B212" s="11"/>
      <c r="C212" s="223" t="s">
        <v>114</v>
      </c>
      <c r="D212" s="223"/>
      <c r="E212" s="260">
        <v>8218</v>
      </c>
      <c r="F212" s="11"/>
      <c r="G212" s="11"/>
      <c r="H212" s="11"/>
      <c r="I212" s="11"/>
      <c r="J212" s="11"/>
      <c r="K212" s="11"/>
      <c r="M212" s="185">
        <v>1</v>
      </c>
      <c r="N212" s="11"/>
      <c r="P212" s="211">
        <v>13.9</v>
      </c>
      <c r="Q212" s="211"/>
      <c r="R212" s="211">
        <v>13.9</v>
      </c>
      <c r="S212" s="209"/>
      <c r="T212" s="209">
        <v>2.0579999999999998</v>
      </c>
      <c r="U212" s="209"/>
      <c r="V212" s="209">
        <v>2.0579999999999998</v>
      </c>
      <c r="W212" s="11"/>
      <c r="Y212" s="211">
        <v>13.9</v>
      </c>
      <c r="Z212" s="211">
        <v>13.9</v>
      </c>
      <c r="AB212" s="11"/>
      <c r="AC212" s="11"/>
      <c r="AD212" s="11"/>
      <c r="AE212" s="4"/>
      <c r="AF212" s="4"/>
    </row>
    <row r="213" spans="1:32" x14ac:dyDescent="0.2">
      <c r="A213" s="54"/>
      <c r="B213" s="11"/>
      <c r="C213" s="223" t="s">
        <v>115</v>
      </c>
      <c r="D213" s="223"/>
      <c r="E213" s="260">
        <v>8302</v>
      </c>
      <c r="F213" s="11"/>
      <c r="G213" s="11"/>
      <c r="H213" s="11"/>
      <c r="I213" s="11"/>
      <c r="J213" s="11"/>
      <c r="K213" s="11"/>
      <c r="M213" s="185">
        <v>2</v>
      </c>
      <c r="N213" s="11"/>
      <c r="P213" s="211">
        <v>31.494999999999997</v>
      </c>
      <c r="Q213" s="211"/>
      <c r="R213" s="211">
        <v>31.494999999999997</v>
      </c>
      <c r="S213" s="209"/>
      <c r="T213" s="209">
        <v>5.1449999999999996</v>
      </c>
      <c r="U213" s="209"/>
      <c r="V213" s="209">
        <v>5.1449999999999996</v>
      </c>
      <c r="W213" s="11"/>
      <c r="Y213" s="211">
        <v>62.989999999999995</v>
      </c>
      <c r="Z213" s="211">
        <v>35.89</v>
      </c>
      <c r="AB213" s="11"/>
      <c r="AC213" s="11"/>
      <c r="AD213" s="11"/>
      <c r="AE213" s="4"/>
      <c r="AF213" s="4"/>
    </row>
    <row r="214" spans="1:32" x14ac:dyDescent="0.2">
      <c r="A214" s="54"/>
      <c r="B214" s="11"/>
      <c r="C214" s="223" t="s">
        <v>114</v>
      </c>
      <c r="D214" s="223"/>
      <c r="E214" s="260">
        <v>8318</v>
      </c>
      <c r="F214" s="11"/>
      <c r="G214" s="11"/>
      <c r="H214" s="11"/>
      <c r="I214" s="11"/>
      <c r="J214" s="11"/>
      <c r="K214" s="11"/>
      <c r="M214" s="185">
        <v>1957</v>
      </c>
      <c r="N214" s="11"/>
      <c r="P214" s="211">
        <v>25.200487251811282</v>
      </c>
      <c r="Q214" s="211"/>
      <c r="R214" s="211">
        <v>24.15111111111111</v>
      </c>
      <c r="S214" s="209"/>
      <c r="T214" s="209">
        <v>10.494286765112557</v>
      </c>
      <c r="U214" s="209"/>
      <c r="V214" s="209">
        <v>10.175666666666666</v>
      </c>
      <c r="W214" s="11"/>
      <c r="Y214" s="211">
        <v>67335.549999999828</v>
      </c>
      <c r="Z214" s="211">
        <v>50934.279999999897</v>
      </c>
      <c r="AB214" s="11"/>
      <c r="AC214" s="11"/>
      <c r="AD214" s="11"/>
      <c r="AE214" s="4"/>
      <c r="AF214" s="4"/>
    </row>
    <row r="215" spans="1:32" x14ac:dyDescent="0.2">
      <c r="A215" s="54"/>
      <c r="B215" s="11"/>
      <c r="C215" s="223" t="s">
        <v>114</v>
      </c>
      <c r="D215" s="223"/>
      <c r="E215" s="260">
        <v>8343</v>
      </c>
      <c r="F215" s="11"/>
      <c r="G215" s="11"/>
      <c r="H215" s="11"/>
      <c r="I215" s="11"/>
      <c r="J215" s="11"/>
      <c r="K215" s="11"/>
      <c r="M215" s="185">
        <v>1</v>
      </c>
      <c r="N215" s="11"/>
      <c r="P215" s="211">
        <v>20.82</v>
      </c>
      <c r="Q215" s="211"/>
      <c r="R215" s="211">
        <v>20.82</v>
      </c>
      <c r="S215" s="209"/>
      <c r="T215" s="209">
        <v>10.29</v>
      </c>
      <c r="U215" s="209"/>
      <c r="V215" s="209">
        <v>10.29</v>
      </c>
      <c r="W215" s="11"/>
      <c r="Y215" s="211">
        <v>20.82</v>
      </c>
      <c r="Z215" s="211">
        <v>20.82</v>
      </c>
      <c r="AB215" s="11"/>
      <c r="AC215" s="11"/>
      <c r="AD215" s="11"/>
      <c r="AE215" s="4"/>
      <c r="AF215" s="4"/>
    </row>
    <row r="216" spans="1:32" x14ac:dyDescent="0.2">
      <c r="A216" s="54"/>
      <c r="B216" s="11"/>
      <c r="C216" s="223" t="s">
        <v>114</v>
      </c>
      <c r="D216" s="223"/>
      <c r="E216" s="260">
        <v>8344</v>
      </c>
      <c r="F216" s="11"/>
      <c r="G216" s="11"/>
      <c r="H216" s="11"/>
      <c r="I216" s="11"/>
      <c r="J216" s="11"/>
      <c r="K216" s="11"/>
      <c r="M216" s="185">
        <v>1</v>
      </c>
      <c r="N216" s="11"/>
      <c r="P216" s="211">
        <v>8.75</v>
      </c>
      <c r="Q216" s="211"/>
      <c r="R216" s="211">
        <v>8.75</v>
      </c>
      <c r="S216" s="209"/>
      <c r="T216" s="209">
        <v>0</v>
      </c>
      <c r="U216" s="209"/>
      <c r="V216" s="209">
        <v>0</v>
      </c>
      <c r="W216" s="11"/>
      <c r="Y216" s="211">
        <v>8.75</v>
      </c>
      <c r="Z216" s="211">
        <v>8.75</v>
      </c>
      <c r="AB216" s="11"/>
      <c r="AC216" s="11"/>
      <c r="AD216" s="11"/>
      <c r="AE216" s="4"/>
      <c r="AF216" s="4"/>
    </row>
    <row r="217" spans="1:32" x14ac:dyDescent="0.2">
      <c r="A217" s="54"/>
      <c r="B217" s="11"/>
      <c r="C217" s="223" t="s">
        <v>116</v>
      </c>
      <c r="D217" s="223"/>
      <c r="E217" s="260">
        <v>8217</v>
      </c>
      <c r="F217" s="11"/>
      <c r="G217" s="11"/>
      <c r="H217" s="11"/>
      <c r="I217" s="11"/>
      <c r="J217" s="11"/>
      <c r="K217" s="11"/>
      <c r="M217" s="185">
        <v>55</v>
      </c>
      <c r="N217" s="11"/>
      <c r="P217" s="211">
        <v>37.97354838709677</v>
      </c>
      <c r="Q217" s="211"/>
      <c r="R217" s="211">
        <v>28.664999999999999</v>
      </c>
      <c r="S217" s="209"/>
      <c r="T217" s="209">
        <v>12.331403225806453</v>
      </c>
      <c r="U217" s="209"/>
      <c r="V217" s="209">
        <v>11.319000000000001</v>
      </c>
      <c r="W217" s="11"/>
      <c r="Y217" s="211">
        <v>2354.3599999999997</v>
      </c>
      <c r="Z217" s="211">
        <v>1655.4</v>
      </c>
      <c r="AB217" s="11"/>
      <c r="AC217" s="11"/>
      <c r="AD217" s="11"/>
      <c r="AE217" s="4"/>
      <c r="AF217" s="4"/>
    </row>
    <row r="218" spans="1:32" x14ac:dyDescent="0.2">
      <c r="A218" s="54"/>
      <c r="B218" s="11"/>
      <c r="C218" s="223" t="s">
        <v>117</v>
      </c>
      <c r="D218" s="223"/>
      <c r="E218" s="260">
        <v>8081</v>
      </c>
      <c r="F218" s="11"/>
      <c r="G218" s="11"/>
      <c r="H218" s="11"/>
      <c r="I218" s="11"/>
      <c r="J218" s="11"/>
      <c r="K218" s="11"/>
      <c r="M218" s="185">
        <v>43</v>
      </c>
      <c r="N218" s="11"/>
      <c r="P218" s="211">
        <v>42.5863829787234</v>
      </c>
      <c r="Q218" s="211"/>
      <c r="R218" s="211">
        <v>24.97</v>
      </c>
      <c r="S218" s="209"/>
      <c r="T218" s="209">
        <v>14.800085106382976</v>
      </c>
      <c r="U218" s="209"/>
      <c r="V218" s="209">
        <v>10.29</v>
      </c>
      <c r="W218" s="11"/>
      <c r="Y218" s="211">
        <v>2001.56</v>
      </c>
      <c r="Z218" s="211">
        <v>1400.16</v>
      </c>
      <c r="AB218" s="11"/>
      <c r="AC218" s="11"/>
      <c r="AD218" s="11"/>
      <c r="AE218" s="4"/>
      <c r="AF218" s="4"/>
    </row>
    <row r="219" spans="1:32" x14ac:dyDescent="0.2">
      <c r="A219" s="54"/>
      <c r="B219" s="11"/>
      <c r="C219" s="223" t="s">
        <v>550</v>
      </c>
      <c r="D219" s="223"/>
      <c r="E219" s="260">
        <v>8204</v>
      </c>
      <c r="F219" s="11"/>
      <c r="G219" s="11"/>
      <c r="H219" s="11"/>
      <c r="I219" s="11"/>
      <c r="J219" s="11"/>
      <c r="K219" s="11"/>
      <c r="M219" s="185">
        <v>3</v>
      </c>
      <c r="N219" s="11"/>
      <c r="P219" s="211">
        <v>32.22</v>
      </c>
      <c r="Q219" s="211"/>
      <c r="R219" s="211">
        <v>32.22</v>
      </c>
      <c r="S219" s="209"/>
      <c r="T219" s="209">
        <v>16.463999999999999</v>
      </c>
      <c r="U219" s="209"/>
      <c r="V219" s="209">
        <v>16.463999999999999</v>
      </c>
      <c r="W219" s="11"/>
      <c r="Y219" s="211">
        <v>64.44</v>
      </c>
      <c r="Z219" s="211">
        <v>64.44</v>
      </c>
      <c r="AB219" s="11"/>
      <c r="AC219" s="11"/>
      <c r="AD219" s="11"/>
      <c r="AE219" s="4"/>
      <c r="AF219" s="4"/>
    </row>
    <row r="220" spans="1:32" x14ac:dyDescent="0.2">
      <c r="A220" s="54"/>
      <c r="B220" s="11"/>
      <c r="C220" s="223" t="s">
        <v>118</v>
      </c>
      <c r="D220" s="223"/>
      <c r="E220" s="260">
        <v>8319</v>
      </c>
      <c r="F220" s="11"/>
      <c r="G220" s="11"/>
      <c r="H220" s="11"/>
      <c r="I220" s="11"/>
      <c r="J220" s="11"/>
      <c r="K220" s="11"/>
      <c r="M220" s="185">
        <v>1</v>
      </c>
      <c r="N220" s="11"/>
      <c r="P220" s="211">
        <v>11.9</v>
      </c>
      <c r="Q220" s="211"/>
      <c r="R220" s="211">
        <v>11.9</v>
      </c>
      <c r="S220" s="209"/>
      <c r="T220" s="209">
        <v>0</v>
      </c>
      <c r="U220" s="209"/>
      <c r="V220" s="209">
        <v>0</v>
      </c>
      <c r="W220" s="11"/>
      <c r="Y220" s="211">
        <v>11.9</v>
      </c>
      <c r="Z220" s="211">
        <v>11.9</v>
      </c>
      <c r="AB220" s="11"/>
      <c r="AC220" s="11"/>
      <c r="AD220" s="11"/>
      <c r="AE220" s="4"/>
      <c r="AF220" s="4"/>
    </row>
    <row r="221" spans="1:32" x14ac:dyDescent="0.2">
      <c r="A221" s="54"/>
      <c r="B221" s="11"/>
      <c r="C221" s="223" t="s">
        <v>118</v>
      </c>
      <c r="D221" s="223"/>
      <c r="E221" s="260">
        <v>8342</v>
      </c>
      <c r="F221" s="11"/>
      <c r="G221" s="11"/>
      <c r="H221" s="11"/>
      <c r="I221" s="11"/>
      <c r="J221" s="11"/>
      <c r="K221" s="11"/>
      <c r="M221" s="185">
        <v>6</v>
      </c>
      <c r="N221" s="11"/>
      <c r="P221" s="211">
        <v>63.818333333333328</v>
      </c>
      <c r="Q221" s="211"/>
      <c r="R221" s="211">
        <v>55.284999999999997</v>
      </c>
      <c r="S221" s="209"/>
      <c r="T221" s="209">
        <v>20.58</v>
      </c>
      <c r="U221" s="209"/>
      <c r="V221" s="209">
        <v>20.58</v>
      </c>
      <c r="W221" s="11"/>
      <c r="Y221" s="211">
        <v>382.90999999999997</v>
      </c>
      <c r="Z221" s="211">
        <v>230.86</v>
      </c>
      <c r="AB221" s="11"/>
      <c r="AC221" s="11"/>
      <c r="AD221" s="11"/>
      <c r="AE221" s="4"/>
      <c r="AF221" s="4"/>
    </row>
    <row r="222" spans="1:32" x14ac:dyDescent="0.2">
      <c r="A222" s="54"/>
      <c r="B222" s="11"/>
      <c r="C222" s="223" t="s">
        <v>551</v>
      </c>
      <c r="D222" s="223"/>
      <c r="E222" s="260">
        <v>8053</v>
      </c>
      <c r="F222" s="11"/>
      <c r="G222" s="11"/>
      <c r="H222" s="11"/>
      <c r="I222" s="11"/>
      <c r="J222" s="11"/>
      <c r="K222" s="11"/>
      <c r="M222" s="185">
        <v>5</v>
      </c>
      <c r="N222" s="11"/>
      <c r="P222" s="211">
        <v>59.366000000000007</v>
      </c>
      <c r="Q222" s="211"/>
      <c r="R222" s="211">
        <v>43.51</v>
      </c>
      <c r="S222" s="209"/>
      <c r="T222" s="209">
        <v>36.838199999999993</v>
      </c>
      <c r="U222" s="209"/>
      <c r="V222" s="209">
        <v>24.696000000000002</v>
      </c>
      <c r="W222" s="11"/>
      <c r="Y222" s="211">
        <v>296.83000000000004</v>
      </c>
      <c r="Z222" s="211">
        <v>296.83</v>
      </c>
      <c r="AB222" s="11"/>
      <c r="AC222" s="11"/>
      <c r="AD222" s="11"/>
      <c r="AE222" s="4"/>
      <c r="AF222" s="4"/>
    </row>
    <row r="223" spans="1:32" x14ac:dyDescent="0.2">
      <c r="A223" s="54"/>
      <c r="B223" s="11"/>
      <c r="C223" s="223" t="s">
        <v>552</v>
      </c>
      <c r="D223" s="223"/>
      <c r="E223" s="260">
        <v>8053</v>
      </c>
      <c r="F223" s="11"/>
      <c r="G223" s="11"/>
      <c r="H223" s="11"/>
      <c r="I223" s="11"/>
      <c r="J223" s="11"/>
      <c r="K223" s="11"/>
      <c r="M223" s="185">
        <v>7</v>
      </c>
      <c r="N223" s="11"/>
      <c r="P223" s="211">
        <v>36.877142857142857</v>
      </c>
      <c r="Q223" s="211"/>
      <c r="R223" s="211">
        <v>33.42</v>
      </c>
      <c r="S223" s="209"/>
      <c r="T223" s="209">
        <v>19.110000000000003</v>
      </c>
      <c r="U223" s="209"/>
      <c r="V223" s="209">
        <v>16.463999999999999</v>
      </c>
      <c r="W223" s="11"/>
      <c r="Y223" s="211">
        <v>258.14</v>
      </c>
      <c r="Z223" s="211">
        <v>258.14</v>
      </c>
      <c r="AB223" s="11"/>
      <c r="AC223" s="11"/>
      <c r="AD223" s="11"/>
      <c r="AE223" s="4"/>
      <c r="AF223" s="4"/>
    </row>
    <row r="224" spans="1:32" x14ac:dyDescent="0.2">
      <c r="A224" s="54"/>
      <c r="B224" s="11"/>
      <c r="C224" s="223" t="s">
        <v>119</v>
      </c>
      <c r="D224" s="223"/>
      <c r="E224" s="260">
        <v>8004</v>
      </c>
      <c r="F224" s="11"/>
      <c r="G224" s="11"/>
      <c r="H224" s="11"/>
      <c r="I224" s="11"/>
      <c r="J224" s="11"/>
      <c r="K224" s="11"/>
      <c r="M224" s="185">
        <v>3</v>
      </c>
      <c r="N224" s="11"/>
      <c r="P224" s="211">
        <v>69.976666666666674</v>
      </c>
      <c r="Q224" s="211"/>
      <c r="R224" s="211">
        <v>71</v>
      </c>
      <c r="S224" s="209"/>
      <c r="T224" s="209">
        <v>14.063000000000001</v>
      </c>
      <c r="U224" s="209"/>
      <c r="V224" s="209">
        <v>12.348000000000001</v>
      </c>
      <c r="W224" s="11"/>
      <c r="Y224" s="211">
        <v>209.93</v>
      </c>
      <c r="Z224" s="211">
        <v>85.26</v>
      </c>
      <c r="AB224" s="11"/>
      <c r="AC224" s="11"/>
      <c r="AD224" s="11"/>
      <c r="AE224" s="4"/>
      <c r="AF224" s="4"/>
    </row>
    <row r="225" spans="1:32" x14ac:dyDescent="0.2">
      <c r="A225" s="54"/>
      <c r="B225" s="11"/>
      <c r="C225" s="223" t="s">
        <v>119</v>
      </c>
      <c r="D225" s="223"/>
      <c r="E225" s="260">
        <v>8053</v>
      </c>
      <c r="F225" s="11"/>
      <c r="G225" s="11"/>
      <c r="H225" s="11"/>
      <c r="I225" s="11"/>
      <c r="J225" s="11"/>
      <c r="K225" s="11"/>
      <c r="M225" s="185">
        <v>797</v>
      </c>
      <c r="N225" s="11"/>
      <c r="P225" s="211">
        <v>49.964981992797114</v>
      </c>
      <c r="Q225" s="211"/>
      <c r="R225" s="211">
        <v>34.75</v>
      </c>
      <c r="S225" s="209"/>
      <c r="T225" s="209">
        <v>16.39891836734698</v>
      </c>
      <c r="U225" s="209"/>
      <c r="V225" s="209">
        <v>13.377000000000001</v>
      </c>
      <c r="W225" s="11"/>
      <c r="Y225" s="211">
        <v>41620.829999999994</v>
      </c>
      <c r="Z225" s="211">
        <v>27106.34</v>
      </c>
      <c r="AB225" s="11"/>
      <c r="AC225" s="11"/>
      <c r="AD225" s="11"/>
      <c r="AE225" s="4"/>
      <c r="AF225" s="4"/>
    </row>
    <row r="226" spans="1:32" x14ac:dyDescent="0.2">
      <c r="A226" s="54"/>
      <c r="B226" s="11"/>
      <c r="C226" s="223" t="s">
        <v>553</v>
      </c>
      <c r="D226" s="223"/>
      <c r="E226" s="260">
        <v>8025</v>
      </c>
      <c r="F226" s="11"/>
      <c r="G226" s="11"/>
      <c r="H226" s="11"/>
      <c r="I226" s="11"/>
      <c r="J226" s="11"/>
      <c r="K226" s="11"/>
      <c r="M226" s="185">
        <v>1</v>
      </c>
      <c r="N226" s="11"/>
      <c r="P226" s="211">
        <v>12.25</v>
      </c>
      <c r="Q226" s="211"/>
      <c r="R226" s="211">
        <v>12.25</v>
      </c>
      <c r="S226" s="209"/>
      <c r="T226" s="209">
        <v>0</v>
      </c>
      <c r="U226" s="209"/>
      <c r="V226" s="209">
        <v>0</v>
      </c>
      <c r="W226" s="11"/>
      <c r="Y226" s="211">
        <v>12.25</v>
      </c>
      <c r="Z226" s="211">
        <v>12.25</v>
      </c>
      <c r="AB226" s="11"/>
      <c r="AC226" s="11"/>
      <c r="AD226" s="11"/>
      <c r="AE226" s="4"/>
      <c r="AF226" s="4"/>
    </row>
    <row r="227" spans="1:32" x14ac:dyDescent="0.2">
      <c r="A227" s="54"/>
      <c r="B227" s="11"/>
      <c r="C227" s="223" t="s">
        <v>120</v>
      </c>
      <c r="D227" s="223"/>
      <c r="E227" s="260">
        <v>8302</v>
      </c>
      <c r="F227" s="11"/>
      <c r="G227" s="11"/>
      <c r="H227" s="11"/>
      <c r="I227" s="11"/>
      <c r="J227" s="11"/>
      <c r="K227" s="11"/>
      <c r="M227" s="185">
        <v>32</v>
      </c>
      <c r="N227" s="11"/>
      <c r="P227" s="211">
        <v>31.648823529411764</v>
      </c>
      <c r="Q227" s="211"/>
      <c r="R227" s="211">
        <v>22.6</v>
      </c>
      <c r="S227" s="209"/>
      <c r="T227" s="209">
        <v>11.258470588235292</v>
      </c>
      <c r="U227" s="209"/>
      <c r="V227" s="209">
        <v>9.2609999999999992</v>
      </c>
      <c r="W227" s="11"/>
      <c r="Y227" s="211">
        <v>1076.06</v>
      </c>
      <c r="Z227" s="211">
        <v>865.54</v>
      </c>
      <c r="AB227" s="11"/>
      <c r="AC227" s="11"/>
      <c r="AD227" s="11"/>
      <c r="AE227" s="4"/>
      <c r="AF227" s="4"/>
    </row>
    <row r="228" spans="1:32" x14ac:dyDescent="0.2">
      <c r="A228" s="54"/>
      <c r="B228" s="11"/>
      <c r="C228" s="223" t="s">
        <v>120</v>
      </c>
      <c r="D228" s="223"/>
      <c r="E228" s="260">
        <v>8320</v>
      </c>
      <c r="F228" s="11"/>
      <c r="G228" s="11"/>
      <c r="H228" s="11"/>
      <c r="I228" s="11"/>
      <c r="J228" s="11"/>
      <c r="K228" s="11"/>
      <c r="M228" s="185">
        <v>4</v>
      </c>
      <c r="N228" s="11"/>
      <c r="P228" s="211">
        <v>40.972000000000001</v>
      </c>
      <c r="Q228" s="211"/>
      <c r="R228" s="211">
        <v>33.700000000000003</v>
      </c>
      <c r="S228" s="209"/>
      <c r="T228" s="209">
        <v>8.2319999999999993</v>
      </c>
      <c r="U228" s="209"/>
      <c r="V228" s="209">
        <v>8.2319999999999993</v>
      </c>
      <c r="W228" s="11"/>
      <c r="Y228" s="211">
        <v>204.86</v>
      </c>
      <c r="Z228" s="211">
        <v>106.99</v>
      </c>
      <c r="AB228" s="11"/>
      <c r="AC228" s="11"/>
      <c r="AD228" s="11"/>
      <c r="AE228" s="4"/>
      <c r="AF228" s="4"/>
    </row>
    <row r="229" spans="1:32" x14ac:dyDescent="0.2">
      <c r="A229" s="54"/>
      <c r="B229" s="11"/>
      <c r="C229" s="223" t="s">
        <v>120</v>
      </c>
      <c r="D229" s="223"/>
      <c r="E229" s="260">
        <v>8332</v>
      </c>
      <c r="F229" s="11"/>
      <c r="G229" s="11"/>
      <c r="H229" s="11"/>
      <c r="I229" s="11"/>
      <c r="J229" s="11"/>
      <c r="K229" s="11"/>
      <c r="M229" s="185">
        <v>16</v>
      </c>
      <c r="N229" s="11"/>
      <c r="P229" s="211">
        <v>33.164117647058823</v>
      </c>
      <c r="Q229" s="211"/>
      <c r="R229" s="211">
        <v>32.020000000000003</v>
      </c>
      <c r="S229" s="209"/>
      <c r="T229" s="209">
        <v>14.345470588235294</v>
      </c>
      <c r="U229" s="209"/>
      <c r="V229" s="209">
        <v>11.319000000000001</v>
      </c>
      <c r="W229" s="11"/>
      <c r="Y229" s="211">
        <v>563.79</v>
      </c>
      <c r="Z229" s="211">
        <v>500.39</v>
      </c>
      <c r="AB229" s="11"/>
      <c r="AC229" s="11"/>
      <c r="AD229" s="11"/>
      <c r="AE229" s="4"/>
      <c r="AF229" s="4"/>
    </row>
    <row r="230" spans="1:32" x14ac:dyDescent="0.2">
      <c r="A230" s="54"/>
      <c r="B230" s="11"/>
      <c r="C230" s="223" t="s">
        <v>121</v>
      </c>
      <c r="D230" s="223"/>
      <c r="E230" s="260">
        <v>8302</v>
      </c>
      <c r="F230" s="11"/>
      <c r="G230" s="11"/>
      <c r="H230" s="11"/>
      <c r="I230" s="11"/>
      <c r="J230" s="11"/>
      <c r="K230" s="11"/>
      <c r="M230" s="185">
        <v>2</v>
      </c>
      <c r="N230" s="11"/>
      <c r="P230" s="211">
        <v>17.23</v>
      </c>
      <c r="Q230" s="211"/>
      <c r="R230" s="211">
        <v>17.23</v>
      </c>
      <c r="S230" s="209"/>
      <c r="T230" s="209">
        <v>5.1449999999999996</v>
      </c>
      <c r="U230" s="209"/>
      <c r="V230" s="209">
        <v>5.1449999999999996</v>
      </c>
      <c r="W230" s="11"/>
      <c r="Y230" s="211">
        <v>34.46</v>
      </c>
      <c r="Z230" s="211">
        <v>34.46</v>
      </c>
      <c r="AB230" s="11"/>
      <c r="AC230" s="11"/>
      <c r="AD230" s="11"/>
      <c r="AE230" s="4"/>
      <c r="AF230" s="4"/>
    </row>
    <row r="231" spans="1:32" x14ac:dyDescent="0.2">
      <c r="A231" s="54"/>
      <c r="B231" s="11"/>
      <c r="C231" s="223" t="s">
        <v>121</v>
      </c>
      <c r="D231" s="223"/>
      <c r="E231" s="260">
        <v>8320</v>
      </c>
      <c r="F231" s="11"/>
      <c r="G231" s="11"/>
      <c r="H231" s="11"/>
      <c r="I231" s="11"/>
      <c r="J231" s="11"/>
      <c r="K231" s="11"/>
      <c r="M231" s="185">
        <v>46</v>
      </c>
      <c r="N231" s="11"/>
      <c r="P231" s="211">
        <v>23.713488372093021</v>
      </c>
      <c r="Q231" s="211"/>
      <c r="R231" s="211">
        <v>14.53</v>
      </c>
      <c r="S231" s="209"/>
      <c r="T231" s="209">
        <v>6.6765348837209295</v>
      </c>
      <c r="U231" s="209"/>
      <c r="V231" s="209">
        <v>3.0870000000000002</v>
      </c>
      <c r="W231" s="11"/>
      <c r="Y231" s="211">
        <v>1019.68</v>
      </c>
      <c r="Z231" s="211">
        <v>814.17</v>
      </c>
      <c r="AB231" s="11"/>
      <c r="AC231" s="11"/>
      <c r="AD231" s="11"/>
      <c r="AE231" s="4"/>
      <c r="AF231" s="4"/>
    </row>
    <row r="232" spans="1:32" x14ac:dyDescent="0.2">
      <c r="A232" s="54"/>
      <c r="B232" s="11"/>
      <c r="C232" s="223" t="s">
        <v>122</v>
      </c>
      <c r="D232" s="223"/>
      <c r="E232" s="260">
        <v>8037</v>
      </c>
      <c r="F232" s="11"/>
      <c r="G232" s="11"/>
      <c r="H232" s="11"/>
      <c r="I232" s="11"/>
      <c r="J232" s="11"/>
      <c r="K232" s="11"/>
      <c r="M232" s="185">
        <v>70</v>
      </c>
      <c r="N232" s="11"/>
      <c r="P232" s="211">
        <v>49.829710144927539</v>
      </c>
      <c r="Q232" s="211"/>
      <c r="R232" s="211">
        <v>30.32</v>
      </c>
      <c r="S232" s="209"/>
      <c r="T232" s="209">
        <v>14.629695652173915</v>
      </c>
      <c r="U232" s="209"/>
      <c r="V232" s="209">
        <v>13.377000000000001</v>
      </c>
      <c r="W232" s="11"/>
      <c r="Y232" s="211">
        <v>3438.25</v>
      </c>
      <c r="Z232" s="211">
        <v>2039.36</v>
      </c>
      <c r="AB232" s="11"/>
      <c r="AC232" s="11"/>
      <c r="AD232" s="11"/>
      <c r="AE232" s="4"/>
      <c r="AF232" s="4"/>
    </row>
    <row r="233" spans="1:32" x14ac:dyDescent="0.2">
      <c r="A233" s="54"/>
      <c r="B233" s="11"/>
      <c r="C233" s="223" t="s">
        <v>122</v>
      </c>
      <c r="D233" s="223"/>
      <c r="E233" s="260">
        <v>8094</v>
      </c>
      <c r="F233" s="11"/>
      <c r="G233" s="11"/>
      <c r="H233" s="11"/>
      <c r="I233" s="11"/>
      <c r="J233" s="11"/>
      <c r="K233" s="11"/>
      <c r="M233" s="185">
        <v>16</v>
      </c>
      <c r="N233" s="11"/>
      <c r="P233" s="211">
        <v>39.938235294117646</v>
      </c>
      <c r="Q233" s="211"/>
      <c r="R233" s="211">
        <v>26.38</v>
      </c>
      <c r="S233" s="209"/>
      <c r="T233" s="209">
        <v>10.411058823529412</v>
      </c>
      <c r="U233" s="209"/>
      <c r="V233" s="209">
        <v>10.29</v>
      </c>
      <c r="W233" s="11"/>
      <c r="Y233" s="211">
        <v>678.95</v>
      </c>
      <c r="Z233" s="211">
        <v>414.7</v>
      </c>
      <c r="AB233" s="11"/>
      <c r="AC233" s="11"/>
      <c r="AD233" s="11"/>
      <c r="AE233" s="4"/>
      <c r="AF233" s="4"/>
    </row>
    <row r="234" spans="1:32" x14ac:dyDescent="0.2">
      <c r="A234" s="54"/>
      <c r="B234" s="11"/>
      <c r="C234" s="223" t="s">
        <v>554</v>
      </c>
      <c r="D234" s="223"/>
      <c r="E234" s="260">
        <v>8321</v>
      </c>
      <c r="F234" s="11"/>
      <c r="G234" s="11"/>
      <c r="H234" s="11"/>
      <c r="I234" s="11"/>
      <c r="J234" s="11"/>
      <c r="K234" s="11"/>
      <c r="M234" s="185">
        <v>1</v>
      </c>
      <c r="N234" s="11"/>
      <c r="P234" s="211">
        <v>13.54</v>
      </c>
      <c r="Q234" s="211"/>
      <c r="R234" s="211">
        <v>13.54</v>
      </c>
      <c r="S234" s="209"/>
      <c r="T234" s="209">
        <v>2.0579999999999998</v>
      </c>
      <c r="U234" s="209"/>
      <c r="V234" s="209">
        <v>2.0579999999999998</v>
      </c>
      <c r="W234" s="11"/>
      <c r="Y234" s="211">
        <v>13.54</v>
      </c>
      <c r="Z234" s="211">
        <v>13.54</v>
      </c>
      <c r="AB234" s="11"/>
      <c r="AC234" s="11"/>
      <c r="AD234" s="11"/>
      <c r="AE234" s="4"/>
      <c r="AF234" s="4"/>
    </row>
    <row r="235" spans="1:32" x14ac:dyDescent="0.2">
      <c r="A235" s="54"/>
      <c r="B235" s="11"/>
      <c r="C235" s="223" t="s">
        <v>123</v>
      </c>
      <c r="D235" s="223"/>
      <c r="E235" s="260">
        <v>8260</v>
      </c>
      <c r="F235" s="11"/>
      <c r="G235" s="11"/>
      <c r="H235" s="11"/>
      <c r="I235" s="11"/>
      <c r="J235" s="11"/>
      <c r="K235" s="11"/>
      <c r="M235" s="185">
        <v>1</v>
      </c>
      <c r="N235" s="11"/>
      <c r="P235" s="211">
        <v>10.85</v>
      </c>
      <c r="Q235" s="211"/>
      <c r="R235" s="211">
        <v>10.85</v>
      </c>
      <c r="S235" s="209"/>
      <c r="T235" s="209">
        <v>0</v>
      </c>
      <c r="U235" s="209"/>
      <c r="V235" s="209">
        <v>0</v>
      </c>
      <c r="W235" s="11"/>
      <c r="Y235" s="211">
        <v>10.85</v>
      </c>
      <c r="Z235" s="211">
        <v>10.85</v>
      </c>
      <c r="AB235" s="11"/>
      <c r="AC235" s="11"/>
      <c r="AD235" s="11"/>
      <c r="AE235" s="4"/>
      <c r="AF235" s="4"/>
    </row>
    <row r="236" spans="1:32" x14ac:dyDescent="0.2">
      <c r="A236" s="54"/>
      <c r="B236" s="11"/>
      <c r="C236" s="223" t="s">
        <v>123</v>
      </c>
      <c r="D236" s="223"/>
      <c r="E236" s="260">
        <v>8321</v>
      </c>
      <c r="F236" s="11"/>
      <c r="G236" s="11"/>
      <c r="H236" s="11"/>
      <c r="I236" s="11"/>
      <c r="J236" s="11"/>
      <c r="K236" s="11"/>
      <c r="M236" s="185">
        <v>42</v>
      </c>
      <c r="N236" s="11"/>
      <c r="P236" s="211">
        <v>12.561590909090908</v>
      </c>
      <c r="Q236" s="211"/>
      <c r="R236" s="211">
        <v>10.85</v>
      </c>
      <c r="S236" s="209"/>
      <c r="T236" s="209">
        <v>1.3096363636363635</v>
      </c>
      <c r="U236" s="209"/>
      <c r="V236" s="209">
        <v>0</v>
      </c>
      <c r="W236" s="11"/>
      <c r="Y236" s="211">
        <v>552.70999999999992</v>
      </c>
      <c r="Z236" s="211">
        <v>552.71</v>
      </c>
      <c r="AB236" s="11"/>
      <c r="AC236" s="11"/>
      <c r="AD236" s="11"/>
      <c r="AE236" s="4"/>
      <c r="AF236" s="4"/>
    </row>
    <row r="237" spans="1:32" x14ac:dyDescent="0.2">
      <c r="A237" s="54"/>
      <c r="B237" s="11"/>
      <c r="C237" s="223" t="s">
        <v>123</v>
      </c>
      <c r="D237" s="223"/>
      <c r="E237" s="260">
        <v>8345</v>
      </c>
      <c r="F237" s="11"/>
      <c r="G237" s="11"/>
      <c r="H237" s="11"/>
      <c r="I237" s="11"/>
      <c r="J237" s="11"/>
      <c r="K237" s="11"/>
      <c r="M237" s="185">
        <v>69</v>
      </c>
      <c r="N237" s="11"/>
      <c r="P237" s="211">
        <v>15.527761194029859</v>
      </c>
      <c r="Q237" s="211"/>
      <c r="R237" s="211">
        <v>10.85</v>
      </c>
      <c r="S237" s="209"/>
      <c r="T237" s="209">
        <v>3.578462686567164</v>
      </c>
      <c r="U237" s="209"/>
      <c r="V237" s="209">
        <v>0</v>
      </c>
      <c r="W237" s="11"/>
      <c r="Y237" s="211">
        <v>1040.3600000000006</v>
      </c>
      <c r="Z237" s="211">
        <v>1040.3599999999999</v>
      </c>
      <c r="AB237" s="11"/>
      <c r="AC237" s="11"/>
      <c r="AD237" s="11"/>
      <c r="AE237" s="4"/>
      <c r="AF237" s="4"/>
    </row>
    <row r="238" spans="1:32" x14ac:dyDescent="0.2">
      <c r="A238" s="54"/>
      <c r="B238" s="11"/>
      <c r="C238" s="223" t="s">
        <v>555</v>
      </c>
      <c r="D238" s="223"/>
      <c r="E238" s="260">
        <v>8345</v>
      </c>
      <c r="F238" s="11"/>
      <c r="G238" s="11"/>
      <c r="H238" s="11"/>
      <c r="I238" s="11"/>
      <c r="J238" s="11"/>
      <c r="K238" s="11"/>
      <c r="M238" s="185">
        <v>1</v>
      </c>
      <c r="N238" s="11"/>
      <c r="P238" s="211">
        <v>12.2</v>
      </c>
      <c r="Q238" s="211"/>
      <c r="R238" s="211">
        <v>12.2</v>
      </c>
      <c r="S238" s="209"/>
      <c r="T238" s="209">
        <v>1.0289999999999999</v>
      </c>
      <c r="U238" s="209"/>
      <c r="V238" s="209">
        <v>1.0289999999999999</v>
      </c>
      <c r="W238" s="11"/>
      <c r="Y238" s="211">
        <v>12.2</v>
      </c>
      <c r="Z238" s="211">
        <v>12.2</v>
      </c>
      <c r="AB238" s="11"/>
      <c r="AC238" s="11"/>
      <c r="AD238" s="11"/>
      <c r="AE238" s="4"/>
      <c r="AF238" s="4"/>
    </row>
    <row r="239" spans="1:32" x14ac:dyDescent="0.2">
      <c r="A239" s="54"/>
      <c r="B239" s="11"/>
      <c r="C239" s="223" t="s">
        <v>556</v>
      </c>
      <c r="D239" s="223"/>
      <c r="E239" s="260">
        <v>8094</v>
      </c>
      <c r="F239" s="11"/>
      <c r="G239" s="11"/>
      <c r="H239" s="11"/>
      <c r="I239" s="11"/>
      <c r="J239" s="11"/>
      <c r="K239" s="11"/>
      <c r="M239" s="185">
        <v>1</v>
      </c>
      <c r="N239" s="11"/>
      <c r="P239" s="211">
        <v>24.31</v>
      </c>
      <c r="Q239" s="211"/>
      <c r="R239" s="211">
        <v>24.31</v>
      </c>
      <c r="S239" s="209"/>
      <c r="T239" s="209">
        <v>10.29</v>
      </c>
      <c r="U239" s="209"/>
      <c r="V239" s="209">
        <v>10.29</v>
      </c>
      <c r="W239" s="11"/>
      <c r="Y239" s="211">
        <v>24.31</v>
      </c>
      <c r="Z239" s="211">
        <v>24.31</v>
      </c>
      <c r="AB239" s="11"/>
      <c r="AC239" s="11"/>
      <c r="AD239" s="11"/>
      <c r="AE239" s="4"/>
      <c r="AF239" s="4"/>
    </row>
    <row r="240" spans="1:32" x14ac:dyDescent="0.2">
      <c r="A240" s="54"/>
      <c r="B240" s="11"/>
      <c r="C240" s="223" t="s">
        <v>556</v>
      </c>
      <c r="D240" s="223"/>
      <c r="E240" s="260">
        <v>8322</v>
      </c>
      <c r="F240" s="11"/>
      <c r="G240" s="11"/>
      <c r="H240" s="11"/>
      <c r="I240" s="11"/>
      <c r="J240" s="11"/>
      <c r="K240" s="11"/>
      <c r="M240" s="185">
        <v>3</v>
      </c>
      <c r="N240" s="11"/>
      <c r="P240" s="211">
        <v>26.41</v>
      </c>
      <c r="Q240" s="211"/>
      <c r="R240" s="211">
        <v>23.26</v>
      </c>
      <c r="S240" s="209"/>
      <c r="T240" s="209">
        <v>12.347999999999999</v>
      </c>
      <c r="U240" s="209"/>
      <c r="V240" s="209">
        <v>10.29</v>
      </c>
      <c r="W240" s="11"/>
      <c r="Y240" s="211">
        <v>79.23</v>
      </c>
      <c r="Z240" s="211">
        <v>79.23</v>
      </c>
      <c r="AB240" s="11"/>
      <c r="AC240" s="11"/>
      <c r="AD240" s="11"/>
      <c r="AE240" s="4"/>
      <c r="AF240" s="4"/>
    </row>
    <row r="241" spans="1:32" x14ac:dyDescent="0.2">
      <c r="A241" s="54"/>
      <c r="B241" s="11"/>
      <c r="C241" s="223" t="s">
        <v>556</v>
      </c>
      <c r="D241" s="223"/>
      <c r="E241" s="260">
        <v>8344</v>
      </c>
      <c r="F241" s="11"/>
      <c r="G241" s="11"/>
      <c r="H241" s="11"/>
      <c r="I241" s="11"/>
      <c r="J241" s="11"/>
      <c r="K241" s="11"/>
      <c r="M241" s="185">
        <v>1</v>
      </c>
      <c r="N241" s="11"/>
      <c r="P241" s="211">
        <v>10.5</v>
      </c>
      <c r="Q241" s="211"/>
      <c r="R241" s="211">
        <v>10.5</v>
      </c>
      <c r="S241" s="209"/>
      <c r="T241" s="209">
        <v>0</v>
      </c>
      <c r="U241" s="209"/>
      <c r="V241" s="209">
        <v>0</v>
      </c>
      <c r="W241" s="11"/>
      <c r="Y241" s="211">
        <v>10.5</v>
      </c>
      <c r="Z241" s="211">
        <v>10.5</v>
      </c>
      <c r="AB241" s="11"/>
      <c r="AC241" s="11"/>
      <c r="AD241" s="11"/>
      <c r="AE241" s="4"/>
      <c r="AF241" s="4"/>
    </row>
    <row r="242" spans="1:32" x14ac:dyDescent="0.2">
      <c r="A242" s="54"/>
      <c r="B242" s="11"/>
      <c r="C242" s="223" t="s">
        <v>124</v>
      </c>
      <c r="D242" s="223"/>
      <c r="E242" s="260">
        <v>8322</v>
      </c>
      <c r="F242" s="11"/>
      <c r="G242" s="11"/>
      <c r="H242" s="11"/>
      <c r="I242" s="11"/>
      <c r="J242" s="11"/>
      <c r="K242" s="11"/>
      <c r="M242" s="185">
        <v>393</v>
      </c>
      <c r="N242" s="11"/>
      <c r="P242" s="211">
        <v>43.720000000000013</v>
      </c>
      <c r="Q242" s="211"/>
      <c r="R242" s="211">
        <v>31.67</v>
      </c>
      <c r="S242" s="209"/>
      <c r="T242" s="209">
        <v>13.842915254237262</v>
      </c>
      <c r="U242" s="209"/>
      <c r="V242" s="209">
        <v>11.319000000000001</v>
      </c>
      <c r="W242" s="11"/>
      <c r="Y242" s="211">
        <v>18056.360000000004</v>
      </c>
      <c r="Z242" s="211">
        <v>11734.27</v>
      </c>
      <c r="AB242" s="11"/>
      <c r="AC242" s="11"/>
      <c r="AD242" s="11"/>
      <c r="AE242" s="4"/>
      <c r="AF242" s="4"/>
    </row>
    <row r="243" spans="1:32" x14ac:dyDescent="0.2">
      <c r="A243" s="54"/>
      <c r="B243" s="11"/>
      <c r="C243" s="223" t="s">
        <v>124</v>
      </c>
      <c r="D243" s="223"/>
      <c r="E243" s="260">
        <v>8328</v>
      </c>
      <c r="F243" s="11"/>
      <c r="G243" s="11"/>
      <c r="H243" s="11"/>
      <c r="I243" s="11"/>
      <c r="J243" s="11"/>
      <c r="K243" s="11"/>
      <c r="M243" s="185">
        <v>80</v>
      </c>
      <c r="N243" s="11"/>
      <c r="P243" s="211">
        <v>34.529294117647062</v>
      </c>
      <c r="Q243" s="211"/>
      <c r="R243" s="211">
        <v>23.57</v>
      </c>
      <c r="S243" s="209"/>
      <c r="T243" s="209">
        <v>10.628964705882353</v>
      </c>
      <c r="U243" s="209"/>
      <c r="V243" s="209">
        <v>9.2609999999999992</v>
      </c>
      <c r="W243" s="11"/>
      <c r="Y243" s="211">
        <v>2934.9900000000002</v>
      </c>
      <c r="Z243" s="211">
        <v>2001.1</v>
      </c>
      <c r="AB243" s="11"/>
      <c r="AC243" s="11"/>
      <c r="AD243" s="11"/>
      <c r="AE243" s="4"/>
      <c r="AF243" s="4"/>
    </row>
    <row r="244" spans="1:32" x14ac:dyDescent="0.2">
      <c r="A244" s="54"/>
      <c r="B244" s="11"/>
      <c r="C244" s="223" t="s">
        <v>124</v>
      </c>
      <c r="D244" s="223"/>
      <c r="E244" s="260">
        <v>8344</v>
      </c>
      <c r="F244" s="11"/>
      <c r="G244" s="11"/>
      <c r="H244" s="11"/>
      <c r="I244" s="11"/>
      <c r="J244" s="11"/>
      <c r="K244" s="11"/>
      <c r="M244" s="185">
        <v>8</v>
      </c>
      <c r="N244" s="11"/>
      <c r="P244" s="211">
        <v>27.747499999999999</v>
      </c>
      <c r="Q244" s="211"/>
      <c r="R244" s="211">
        <v>26.990000000000002</v>
      </c>
      <c r="S244" s="209"/>
      <c r="T244" s="209">
        <v>11.704874999999999</v>
      </c>
      <c r="U244" s="209"/>
      <c r="V244" s="209">
        <v>8.2319999999999993</v>
      </c>
      <c r="W244" s="11"/>
      <c r="Y244" s="211">
        <v>221.98</v>
      </c>
      <c r="Z244" s="211">
        <v>208.81</v>
      </c>
      <c r="AB244" s="11"/>
      <c r="AC244" s="11"/>
      <c r="AD244" s="11"/>
      <c r="AE244" s="4"/>
      <c r="AF244" s="4"/>
    </row>
    <row r="245" spans="1:32" x14ac:dyDescent="0.2">
      <c r="A245" s="54"/>
      <c r="B245" s="11"/>
      <c r="C245" s="223" t="s">
        <v>125</v>
      </c>
      <c r="D245" s="223"/>
      <c r="E245" s="260">
        <v>8094</v>
      </c>
      <c r="F245" s="11"/>
      <c r="G245" s="11"/>
      <c r="H245" s="11"/>
      <c r="I245" s="11"/>
      <c r="J245" s="11"/>
      <c r="K245" s="11"/>
      <c r="M245" s="185">
        <v>3</v>
      </c>
      <c r="N245" s="11"/>
      <c r="P245" s="211">
        <v>27.833333333333332</v>
      </c>
      <c r="Q245" s="211"/>
      <c r="R245" s="211">
        <v>33</v>
      </c>
      <c r="S245" s="209"/>
      <c r="T245" s="209">
        <v>13.719999999999999</v>
      </c>
      <c r="U245" s="209"/>
      <c r="V245" s="209">
        <v>17.492999999999999</v>
      </c>
      <c r="W245" s="11"/>
      <c r="Y245" s="211">
        <v>83.5</v>
      </c>
      <c r="Z245" s="211">
        <v>83.5</v>
      </c>
      <c r="AB245" s="11"/>
      <c r="AC245" s="11"/>
      <c r="AD245" s="11"/>
      <c r="AE245" s="4"/>
      <c r="AF245" s="4"/>
    </row>
    <row r="246" spans="1:32" x14ac:dyDescent="0.2">
      <c r="A246" s="54"/>
      <c r="B246" s="11"/>
      <c r="C246" s="223" t="s">
        <v>125</v>
      </c>
      <c r="D246" s="223"/>
      <c r="E246" s="260">
        <v>8322</v>
      </c>
      <c r="F246" s="11"/>
      <c r="G246" s="11"/>
      <c r="H246" s="11"/>
      <c r="I246" s="11"/>
      <c r="J246" s="11"/>
      <c r="K246" s="11"/>
      <c r="M246" s="185">
        <v>2349</v>
      </c>
      <c r="N246" s="11"/>
      <c r="P246" s="211">
        <v>70.438707808052044</v>
      </c>
      <c r="Q246" s="211"/>
      <c r="R246" s="211">
        <v>68.0625</v>
      </c>
      <c r="S246" s="209"/>
      <c r="T246" s="209">
        <v>19.100050732004902</v>
      </c>
      <c r="U246" s="209"/>
      <c r="V246" s="209">
        <v>18.264749999999999</v>
      </c>
      <c r="W246" s="11"/>
      <c r="Y246" s="211">
        <v>87380.569999999934</v>
      </c>
      <c r="Z246" s="211">
        <v>69101.809999999896</v>
      </c>
      <c r="AB246" s="11"/>
      <c r="AC246" s="11"/>
      <c r="AD246" s="11"/>
      <c r="AE246" s="4"/>
      <c r="AF246" s="4"/>
    </row>
    <row r="247" spans="1:32" x14ac:dyDescent="0.2">
      <c r="A247" s="54"/>
      <c r="B247" s="11"/>
      <c r="C247" s="223" t="s">
        <v>125</v>
      </c>
      <c r="D247" s="223"/>
      <c r="E247" s="260">
        <v>8328</v>
      </c>
      <c r="F247" s="11"/>
      <c r="G247" s="11"/>
      <c r="H247" s="11"/>
      <c r="I247" s="11"/>
      <c r="J247" s="11"/>
      <c r="K247" s="11"/>
      <c r="M247" s="185">
        <v>1</v>
      </c>
      <c r="N247" s="11"/>
      <c r="P247" s="211">
        <v>11.21</v>
      </c>
      <c r="Q247" s="211"/>
      <c r="R247" s="211">
        <v>11.21</v>
      </c>
      <c r="S247" s="209"/>
      <c r="T247" s="209">
        <v>0</v>
      </c>
      <c r="U247" s="209"/>
      <c r="V247" s="209">
        <v>0</v>
      </c>
      <c r="W247" s="11"/>
      <c r="Y247" s="211">
        <v>11.21</v>
      </c>
      <c r="Z247" s="211">
        <v>11.21</v>
      </c>
      <c r="AB247" s="11"/>
      <c r="AC247" s="11"/>
      <c r="AD247" s="11"/>
      <c r="AE247" s="4"/>
      <c r="AF247" s="4"/>
    </row>
    <row r="248" spans="1:32" x14ac:dyDescent="0.2">
      <c r="A248" s="54"/>
      <c r="B248" s="11"/>
      <c r="C248" s="223" t="s">
        <v>125</v>
      </c>
      <c r="D248" s="223"/>
      <c r="E248" s="260">
        <v>8332</v>
      </c>
      <c r="F248" s="11"/>
      <c r="G248" s="11"/>
      <c r="H248" s="11"/>
      <c r="I248" s="11"/>
      <c r="J248" s="11"/>
      <c r="K248" s="11"/>
      <c r="M248" s="185">
        <v>5</v>
      </c>
      <c r="N248" s="11"/>
      <c r="P248" s="211">
        <v>20.844000000000001</v>
      </c>
      <c r="Q248" s="211"/>
      <c r="R248" s="211">
        <v>20.260000000000002</v>
      </c>
      <c r="S248" s="209"/>
      <c r="T248" s="209">
        <v>8.2320000000000011</v>
      </c>
      <c r="U248" s="209"/>
      <c r="V248" s="209">
        <v>7.2030000000000003</v>
      </c>
      <c r="W248" s="11"/>
      <c r="Y248" s="211">
        <v>104.22</v>
      </c>
      <c r="Z248" s="211">
        <v>104.22</v>
      </c>
      <c r="AB248" s="11"/>
      <c r="AC248" s="11"/>
      <c r="AD248" s="11"/>
      <c r="AE248" s="4"/>
      <c r="AF248" s="4"/>
    </row>
    <row r="249" spans="1:32" x14ac:dyDescent="0.2">
      <c r="A249" s="54"/>
      <c r="B249" s="11"/>
      <c r="C249" s="223" t="s">
        <v>125</v>
      </c>
      <c r="D249" s="223"/>
      <c r="E249" s="260">
        <v>8343</v>
      </c>
      <c r="F249" s="11"/>
      <c r="G249" s="11"/>
      <c r="H249" s="11"/>
      <c r="I249" s="11"/>
      <c r="J249" s="11"/>
      <c r="K249" s="11"/>
      <c r="M249" s="185">
        <v>2</v>
      </c>
      <c r="N249" s="11"/>
      <c r="P249" s="211">
        <v>16.524999999999999</v>
      </c>
      <c r="Q249" s="211"/>
      <c r="R249" s="211">
        <v>16.524999999999999</v>
      </c>
      <c r="S249" s="209"/>
      <c r="T249" s="209">
        <v>5.1449999999999996</v>
      </c>
      <c r="U249" s="209"/>
      <c r="V249" s="209">
        <v>5.1449999999999996</v>
      </c>
      <c r="W249" s="11"/>
      <c r="Y249" s="211">
        <v>33.049999999999997</v>
      </c>
      <c r="Z249" s="211">
        <v>33.049999999999997</v>
      </c>
      <c r="AB249" s="11"/>
      <c r="AC249" s="11"/>
      <c r="AD249" s="11"/>
      <c r="AE249" s="4"/>
      <c r="AF249" s="4"/>
    </row>
    <row r="250" spans="1:32" x14ac:dyDescent="0.2">
      <c r="A250" s="54"/>
      <c r="B250" s="11"/>
      <c r="C250" s="223" t="s">
        <v>125</v>
      </c>
      <c r="D250" s="223"/>
      <c r="E250" s="260">
        <v>8344</v>
      </c>
      <c r="F250" s="11"/>
      <c r="G250" s="11"/>
      <c r="H250" s="11"/>
      <c r="I250" s="11"/>
      <c r="J250" s="11"/>
      <c r="K250" s="11"/>
      <c r="M250" s="185">
        <v>1</v>
      </c>
      <c r="N250" s="11"/>
      <c r="P250" s="211">
        <v>30.32</v>
      </c>
      <c r="Q250" s="211"/>
      <c r="R250" s="211">
        <v>30.32</v>
      </c>
      <c r="S250" s="209"/>
      <c r="T250" s="209">
        <v>15.435</v>
      </c>
      <c r="U250" s="209"/>
      <c r="V250" s="209">
        <v>15.435</v>
      </c>
      <c r="W250" s="11"/>
      <c r="Y250" s="211">
        <v>30.32</v>
      </c>
      <c r="Z250" s="211">
        <v>30.32</v>
      </c>
      <c r="AB250" s="11"/>
      <c r="AC250" s="11"/>
      <c r="AD250" s="11"/>
      <c r="AE250" s="4"/>
      <c r="AF250" s="4"/>
    </row>
    <row r="251" spans="1:32" x14ac:dyDescent="0.2">
      <c r="A251" s="54"/>
      <c r="B251" s="11"/>
      <c r="C251" s="223" t="s">
        <v>125</v>
      </c>
      <c r="D251" s="223"/>
      <c r="E251" s="260">
        <v>8360</v>
      </c>
      <c r="F251" s="11"/>
      <c r="G251" s="11"/>
      <c r="H251" s="11"/>
      <c r="I251" s="11"/>
      <c r="J251" s="11"/>
      <c r="K251" s="11"/>
      <c r="M251" s="185">
        <v>1</v>
      </c>
      <c r="N251" s="11"/>
      <c r="P251" s="211">
        <v>12.56</v>
      </c>
      <c r="Q251" s="211"/>
      <c r="R251" s="211">
        <v>12.56</v>
      </c>
      <c r="S251" s="209"/>
      <c r="T251" s="209">
        <v>1.0289999999999999</v>
      </c>
      <c r="U251" s="209"/>
      <c r="V251" s="209">
        <v>1.0289999999999999</v>
      </c>
      <c r="W251" s="11"/>
      <c r="Y251" s="211">
        <v>12.56</v>
      </c>
      <c r="Z251" s="211">
        <v>12.56</v>
      </c>
      <c r="AB251" s="11"/>
      <c r="AC251" s="11"/>
      <c r="AD251" s="11"/>
      <c r="AE251" s="4"/>
      <c r="AF251" s="4"/>
    </row>
    <row r="252" spans="1:32" x14ac:dyDescent="0.2">
      <c r="A252" s="54"/>
      <c r="B252" s="11"/>
      <c r="C252" s="223" t="s">
        <v>557</v>
      </c>
      <c r="D252" s="223"/>
      <c r="E252" s="260">
        <v>8322</v>
      </c>
      <c r="F252" s="11"/>
      <c r="G252" s="11"/>
      <c r="H252" s="11"/>
      <c r="I252" s="11"/>
      <c r="J252" s="11"/>
      <c r="K252" s="11"/>
      <c r="M252" s="185">
        <v>1</v>
      </c>
      <c r="N252" s="11"/>
      <c r="P252" s="211">
        <v>54.67</v>
      </c>
      <c r="Q252" s="211"/>
      <c r="R252" s="211">
        <v>54.67</v>
      </c>
      <c r="S252" s="209"/>
      <c r="T252" s="209">
        <v>10.804499999999999</v>
      </c>
      <c r="U252" s="209"/>
      <c r="V252" s="209">
        <v>10.804499999999999</v>
      </c>
      <c r="W252" s="11"/>
      <c r="Y252" s="211">
        <v>109.34</v>
      </c>
      <c r="Z252" s="211">
        <v>47.83</v>
      </c>
      <c r="AB252" s="11"/>
      <c r="AC252" s="11"/>
      <c r="AD252" s="11"/>
      <c r="AE252" s="4"/>
      <c r="AF252" s="4"/>
    </row>
    <row r="253" spans="1:32" x14ac:dyDescent="0.2">
      <c r="A253" s="54"/>
      <c r="B253" s="11"/>
      <c r="C253" s="223" t="s">
        <v>126</v>
      </c>
      <c r="D253" s="223"/>
      <c r="E253" s="260">
        <v>8205</v>
      </c>
      <c r="F253" s="11"/>
      <c r="G253" s="11"/>
      <c r="H253" s="11"/>
      <c r="I253" s="11"/>
      <c r="J253" s="11"/>
      <c r="K253" s="11"/>
      <c r="M253" s="185">
        <v>11</v>
      </c>
      <c r="N253" s="11"/>
      <c r="P253" s="211">
        <v>20.719000000000001</v>
      </c>
      <c r="Q253" s="211"/>
      <c r="R253" s="211">
        <v>18.66</v>
      </c>
      <c r="S253" s="209"/>
      <c r="T253" s="209">
        <v>7.7174999999999994</v>
      </c>
      <c r="U253" s="209"/>
      <c r="V253" s="209">
        <v>6.6885000000000003</v>
      </c>
      <c r="W253" s="11"/>
      <c r="Y253" s="211">
        <v>207.19</v>
      </c>
      <c r="Z253" s="211">
        <v>207.19</v>
      </c>
      <c r="AB253" s="11"/>
      <c r="AC253" s="11"/>
      <c r="AD253" s="11"/>
      <c r="AE253" s="4"/>
      <c r="AF253" s="4"/>
    </row>
    <row r="254" spans="1:32" x14ac:dyDescent="0.2">
      <c r="A254" s="54"/>
      <c r="B254" s="11"/>
      <c r="C254" s="223" t="s">
        <v>126</v>
      </c>
      <c r="D254" s="223"/>
      <c r="E254" s="260">
        <v>8215</v>
      </c>
      <c r="F254" s="11"/>
      <c r="G254" s="11"/>
      <c r="H254" s="11"/>
      <c r="I254" s="11"/>
      <c r="J254" s="11"/>
      <c r="K254" s="11"/>
      <c r="M254" s="185">
        <v>7</v>
      </c>
      <c r="N254" s="11"/>
      <c r="P254" s="211">
        <v>15.836666666666666</v>
      </c>
      <c r="Q254" s="211"/>
      <c r="R254" s="211">
        <v>11.21</v>
      </c>
      <c r="S254" s="209"/>
      <c r="T254" s="209">
        <v>4.2303333333333333</v>
      </c>
      <c r="U254" s="209"/>
      <c r="V254" s="209">
        <v>0</v>
      </c>
      <c r="W254" s="11"/>
      <c r="Y254" s="211">
        <v>142.53</v>
      </c>
      <c r="Z254" s="211">
        <v>142.53</v>
      </c>
      <c r="AB254" s="11"/>
      <c r="AC254" s="11"/>
      <c r="AD254" s="11"/>
      <c r="AE254" s="4"/>
      <c r="AF254" s="4"/>
    </row>
    <row r="255" spans="1:32" x14ac:dyDescent="0.2">
      <c r="A255" s="54"/>
      <c r="B255" s="11"/>
      <c r="C255" s="223" t="s">
        <v>558</v>
      </c>
      <c r="D255" s="223"/>
      <c r="E255" s="260">
        <v>8205</v>
      </c>
      <c r="F255" s="11"/>
      <c r="G255" s="11"/>
      <c r="H255" s="11"/>
      <c r="I255" s="11"/>
      <c r="J255" s="11"/>
      <c r="K255" s="11"/>
      <c r="M255" s="185">
        <v>7</v>
      </c>
      <c r="N255" s="11"/>
      <c r="P255" s="211">
        <v>20.675714285714285</v>
      </c>
      <c r="Q255" s="211"/>
      <c r="R255" s="211">
        <v>16.57</v>
      </c>
      <c r="S255" s="209"/>
      <c r="T255" s="209">
        <v>7.2029999999999985</v>
      </c>
      <c r="U255" s="209"/>
      <c r="V255" s="209">
        <v>4.1159999999999997</v>
      </c>
      <c r="W255" s="11"/>
      <c r="Y255" s="211">
        <v>144.72999999999999</v>
      </c>
      <c r="Z255" s="211">
        <v>144.72999999999999</v>
      </c>
      <c r="AB255" s="11"/>
      <c r="AC255" s="11"/>
      <c r="AD255" s="11"/>
      <c r="AE255" s="4"/>
      <c r="AF255" s="4"/>
    </row>
    <row r="256" spans="1:32" x14ac:dyDescent="0.2">
      <c r="A256" s="54"/>
      <c r="B256" s="11"/>
      <c r="C256" s="223" t="s">
        <v>127</v>
      </c>
      <c r="D256" s="223"/>
      <c r="E256" s="260">
        <v>8201</v>
      </c>
      <c r="F256" s="11"/>
      <c r="G256" s="11"/>
      <c r="H256" s="11"/>
      <c r="I256" s="11"/>
      <c r="J256" s="11"/>
      <c r="K256" s="11"/>
      <c r="M256" s="185">
        <v>14</v>
      </c>
      <c r="N256" s="11"/>
      <c r="P256" s="211">
        <v>27.706923076923076</v>
      </c>
      <c r="Q256" s="211"/>
      <c r="R256" s="211">
        <v>27.305</v>
      </c>
      <c r="S256" s="209"/>
      <c r="T256" s="209">
        <v>11.793923076923075</v>
      </c>
      <c r="U256" s="209"/>
      <c r="V256" s="209">
        <v>11.833499999999999</v>
      </c>
      <c r="W256" s="11"/>
      <c r="Y256" s="211">
        <v>485.66</v>
      </c>
      <c r="Z256" s="211">
        <v>436.19</v>
      </c>
      <c r="AB256" s="11"/>
      <c r="AC256" s="11"/>
      <c r="AD256" s="11"/>
      <c r="AE256" s="4"/>
      <c r="AF256" s="4"/>
    </row>
    <row r="257" spans="1:32" x14ac:dyDescent="0.2">
      <c r="A257" s="54"/>
      <c r="B257" s="11"/>
      <c r="C257" s="223" t="s">
        <v>127</v>
      </c>
      <c r="D257" s="223"/>
      <c r="E257" s="260">
        <v>8205</v>
      </c>
      <c r="F257" s="11"/>
      <c r="G257" s="11"/>
      <c r="H257" s="11"/>
      <c r="I257" s="11"/>
      <c r="J257" s="11"/>
      <c r="K257" s="11"/>
      <c r="M257" s="185">
        <v>10511</v>
      </c>
      <c r="N257" s="11"/>
      <c r="P257" s="211">
        <v>31.615232238238708</v>
      </c>
      <c r="Q257" s="211"/>
      <c r="R257" s="211">
        <v>30.548243243243245</v>
      </c>
      <c r="S257" s="209"/>
      <c r="T257" s="209">
        <v>13.944358821988384</v>
      </c>
      <c r="U257" s="209"/>
      <c r="V257" s="209">
        <v>13.821972972972974</v>
      </c>
      <c r="W257" s="11"/>
      <c r="Y257" s="211">
        <v>457417.32999999984</v>
      </c>
      <c r="Z257" s="211">
        <v>347620.10000000201</v>
      </c>
      <c r="AB257" s="11"/>
      <c r="AC257" s="11"/>
      <c r="AD257" s="11"/>
      <c r="AE257" s="4"/>
      <c r="AF257" s="4"/>
    </row>
    <row r="258" spans="1:32" x14ac:dyDescent="0.2">
      <c r="A258" s="54"/>
      <c r="B258" s="11"/>
      <c r="C258" s="223" t="s">
        <v>127</v>
      </c>
      <c r="D258" s="223"/>
      <c r="E258" s="260">
        <v>8213</v>
      </c>
      <c r="F258" s="11"/>
      <c r="G258" s="11"/>
      <c r="H258" s="11"/>
      <c r="I258" s="11"/>
      <c r="J258" s="11"/>
      <c r="K258" s="11"/>
      <c r="M258" s="185">
        <v>10</v>
      </c>
      <c r="N258" s="11"/>
      <c r="P258" s="211">
        <v>29.817</v>
      </c>
      <c r="Q258" s="211"/>
      <c r="R258" s="211">
        <v>18.905000000000001</v>
      </c>
      <c r="S258" s="209"/>
      <c r="T258" s="209">
        <v>7.9233000000000002</v>
      </c>
      <c r="U258" s="209"/>
      <c r="V258" s="209">
        <v>6.6884999999999994</v>
      </c>
      <c r="W258" s="11"/>
      <c r="Y258" s="211">
        <v>298.17</v>
      </c>
      <c r="Z258" s="211">
        <v>204.56</v>
      </c>
      <c r="AB258" s="11"/>
      <c r="AC258" s="11"/>
      <c r="AD258" s="11"/>
      <c r="AE258" s="4"/>
      <c r="AF258" s="4"/>
    </row>
    <row r="259" spans="1:32" x14ac:dyDescent="0.2">
      <c r="A259" s="54"/>
      <c r="B259" s="11"/>
      <c r="C259" s="223" t="s">
        <v>127</v>
      </c>
      <c r="D259" s="223"/>
      <c r="E259" s="260">
        <v>8215</v>
      </c>
      <c r="F259" s="11"/>
      <c r="G259" s="11"/>
      <c r="H259" s="11"/>
      <c r="I259" s="11"/>
      <c r="J259" s="11"/>
      <c r="K259" s="11"/>
      <c r="M259" s="185">
        <v>104</v>
      </c>
      <c r="N259" s="11"/>
      <c r="P259" s="211">
        <v>54.218318584070808</v>
      </c>
      <c r="Q259" s="211"/>
      <c r="R259" s="211">
        <v>33</v>
      </c>
      <c r="S259" s="209"/>
      <c r="T259" s="209">
        <v>14.169238938053089</v>
      </c>
      <c r="U259" s="209"/>
      <c r="V259" s="209">
        <v>12.348000000000001</v>
      </c>
      <c r="W259" s="11"/>
      <c r="Y259" s="211">
        <v>6126.670000000001</v>
      </c>
      <c r="Z259" s="211">
        <v>3310.57</v>
      </c>
      <c r="AB259" s="11"/>
      <c r="AC259" s="11"/>
      <c r="AD259" s="11"/>
      <c r="AE259" s="4"/>
      <c r="AF259" s="4"/>
    </row>
    <row r="260" spans="1:32" x14ac:dyDescent="0.2">
      <c r="A260" s="54"/>
      <c r="B260" s="11"/>
      <c r="C260" s="223" t="s">
        <v>127</v>
      </c>
      <c r="D260" s="223"/>
      <c r="E260" s="260">
        <v>8231</v>
      </c>
      <c r="F260" s="11"/>
      <c r="G260" s="11"/>
      <c r="H260" s="11"/>
      <c r="I260" s="11"/>
      <c r="J260" s="11"/>
      <c r="K260" s="11"/>
      <c r="M260" s="185">
        <v>1</v>
      </c>
      <c r="N260" s="11"/>
      <c r="P260" s="211">
        <v>34.35</v>
      </c>
      <c r="Q260" s="211"/>
      <c r="R260" s="211">
        <v>34.35</v>
      </c>
      <c r="S260" s="209"/>
      <c r="T260" s="209">
        <v>18.521999999999998</v>
      </c>
      <c r="U260" s="209"/>
      <c r="V260" s="209">
        <v>18.521999999999998</v>
      </c>
      <c r="W260" s="11"/>
      <c r="Y260" s="211">
        <v>34.35</v>
      </c>
      <c r="Z260" s="211">
        <v>34.35</v>
      </c>
      <c r="AB260" s="11"/>
      <c r="AC260" s="11"/>
      <c r="AD260" s="11"/>
      <c r="AE260" s="4"/>
      <c r="AF260" s="4"/>
    </row>
    <row r="261" spans="1:32" x14ac:dyDescent="0.2">
      <c r="A261" s="54"/>
      <c r="B261" s="11"/>
      <c r="C261" s="223" t="s">
        <v>127</v>
      </c>
      <c r="D261" s="223"/>
      <c r="E261" s="260">
        <v>8240</v>
      </c>
      <c r="F261" s="11"/>
      <c r="G261" s="11"/>
      <c r="H261" s="11"/>
      <c r="I261" s="11"/>
      <c r="J261" s="11"/>
      <c r="K261" s="11"/>
      <c r="M261" s="185">
        <v>15</v>
      </c>
      <c r="N261" s="11"/>
      <c r="P261" s="211">
        <v>45.964666666666666</v>
      </c>
      <c r="Q261" s="211"/>
      <c r="R261" s="211">
        <v>29.34</v>
      </c>
      <c r="S261" s="209"/>
      <c r="T261" s="209">
        <v>12.073600000000001</v>
      </c>
      <c r="U261" s="209"/>
      <c r="V261" s="209">
        <v>12.348000000000001</v>
      </c>
      <c r="W261" s="11"/>
      <c r="Y261" s="211">
        <v>689.47</v>
      </c>
      <c r="Z261" s="211">
        <v>423.9</v>
      </c>
      <c r="AB261" s="11"/>
      <c r="AC261" s="11"/>
      <c r="AD261" s="11"/>
      <c r="AE261" s="4"/>
      <c r="AF261" s="4"/>
    </row>
    <row r="262" spans="1:32" x14ac:dyDescent="0.2">
      <c r="A262" s="54"/>
      <c r="B262" s="11"/>
      <c r="C262" s="223" t="s">
        <v>127</v>
      </c>
      <c r="D262" s="223"/>
      <c r="E262" s="260">
        <v>8330</v>
      </c>
      <c r="F262" s="11"/>
      <c r="G262" s="11"/>
      <c r="H262" s="11"/>
      <c r="I262" s="11"/>
      <c r="J262" s="11"/>
      <c r="K262" s="11"/>
      <c r="M262" s="185">
        <v>1</v>
      </c>
      <c r="N262" s="11"/>
      <c r="P262" s="211">
        <v>56.6</v>
      </c>
      <c r="Q262" s="211"/>
      <c r="R262" s="211">
        <v>56.6</v>
      </c>
      <c r="S262" s="209"/>
      <c r="T262" s="209">
        <v>34.985999999999997</v>
      </c>
      <c r="U262" s="209"/>
      <c r="V262" s="209">
        <v>34.985999999999997</v>
      </c>
      <c r="W262" s="11"/>
      <c r="Y262" s="211">
        <v>56.6</v>
      </c>
      <c r="Z262" s="211">
        <v>56.6</v>
      </c>
      <c r="AB262" s="11"/>
      <c r="AC262" s="11"/>
      <c r="AD262" s="11"/>
      <c r="AE262" s="4"/>
      <c r="AF262" s="4"/>
    </row>
    <row r="263" spans="1:32" x14ac:dyDescent="0.2">
      <c r="A263" s="54"/>
      <c r="B263" s="11"/>
      <c r="C263" s="223" t="s">
        <v>127</v>
      </c>
      <c r="D263" s="223"/>
      <c r="E263" s="260">
        <v>9205</v>
      </c>
      <c r="F263" s="11"/>
      <c r="G263" s="11"/>
      <c r="H263" s="11"/>
      <c r="I263" s="11"/>
      <c r="J263" s="11"/>
      <c r="K263" s="11"/>
      <c r="M263" s="185">
        <v>1</v>
      </c>
      <c r="N263" s="11"/>
      <c r="P263" s="211">
        <v>48.51</v>
      </c>
      <c r="Q263" s="211"/>
      <c r="R263" s="211">
        <v>48.51</v>
      </c>
      <c r="S263" s="209"/>
      <c r="T263" s="209">
        <v>28.812000000000001</v>
      </c>
      <c r="U263" s="209"/>
      <c r="V263" s="209">
        <v>28.812000000000001</v>
      </c>
      <c r="W263" s="11"/>
      <c r="Y263" s="211">
        <v>48.51</v>
      </c>
      <c r="Z263" s="211">
        <v>48.51</v>
      </c>
      <c r="AB263" s="11"/>
      <c r="AC263" s="11"/>
      <c r="AD263" s="11"/>
      <c r="AE263" s="4"/>
      <c r="AF263" s="4"/>
    </row>
    <row r="264" spans="1:32" x14ac:dyDescent="0.2">
      <c r="A264" s="54"/>
      <c r="B264" s="11"/>
      <c r="C264" s="223" t="s">
        <v>129</v>
      </c>
      <c r="D264" s="223"/>
      <c r="E264" s="260">
        <v>8026</v>
      </c>
      <c r="F264" s="11"/>
      <c r="G264" s="11"/>
      <c r="H264" s="11"/>
      <c r="I264" s="11"/>
      <c r="J264" s="11"/>
      <c r="K264" s="11"/>
      <c r="M264" s="185">
        <v>828</v>
      </c>
      <c r="N264" s="11"/>
      <c r="P264" s="211">
        <v>47.269876957494411</v>
      </c>
      <c r="Q264" s="211"/>
      <c r="R264" s="211">
        <v>30.32</v>
      </c>
      <c r="S264" s="209"/>
      <c r="T264" s="209">
        <v>16.857434004474339</v>
      </c>
      <c r="U264" s="209"/>
      <c r="V264" s="209">
        <v>11.319000000000001</v>
      </c>
      <c r="W264" s="11"/>
      <c r="Y264" s="211">
        <v>42259.270000000004</v>
      </c>
      <c r="Z264" s="211">
        <v>29378.82</v>
      </c>
      <c r="AB264" s="11"/>
      <c r="AC264" s="11"/>
      <c r="AD264" s="11"/>
      <c r="AE264" s="4"/>
      <c r="AF264" s="4"/>
    </row>
    <row r="265" spans="1:32" x14ac:dyDescent="0.2">
      <c r="A265" s="54"/>
      <c r="B265" s="11"/>
      <c r="C265" s="223" t="s">
        <v>129</v>
      </c>
      <c r="D265" s="223"/>
      <c r="E265" s="260">
        <v>8027</v>
      </c>
      <c r="F265" s="11"/>
      <c r="G265" s="11"/>
      <c r="H265" s="11"/>
      <c r="I265" s="11"/>
      <c r="J265" s="11"/>
      <c r="K265" s="11"/>
      <c r="M265" s="185">
        <v>1</v>
      </c>
      <c r="N265" s="11"/>
      <c r="P265" s="211">
        <v>24.67</v>
      </c>
      <c r="Q265" s="211"/>
      <c r="R265" s="211">
        <v>24.67</v>
      </c>
      <c r="S265" s="209"/>
      <c r="T265" s="209">
        <v>10.29</v>
      </c>
      <c r="U265" s="209"/>
      <c r="V265" s="209">
        <v>10.29</v>
      </c>
      <c r="W265" s="11"/>
      <c r="Y265" s="211">
        <v>24.67</v>
      </c>
      <c r="Z265" s="211">
        <v>24.67</v>
      </c>
      <c r="AB265" s="11"/>
      <c r="AC265" s="11"/>
      <c r="AD265" s="11"/>
      <c r="AE265" s="4"/>
      <c r="AF265" s="4"/>
    </row>
    <row r="266" spans="1:32" x14ac:dyDescent="0.2">
      <c r="A266" s="54"/>
      <c r="B266" s="11"/>
      <c r="C266" s="223" t="s">
        <v>130</v>
      </c>
      <c r="D266" s="223"/>
      <c r="E266" s="260">
        <v>8027</v>
      </c>
      <c r="F266" s="11"/>
      <c r="G266" s="11"/>
      <c r="H266" s="11"/>
      <c r="I266" s="11"/>
      <c r="J266" s="11"/>
      <c r="K266" s="11"/>
      <c r="M266" s="185">
        <v>1232</v>
      </c>
      <c r="N266" s="11"/>
      <c r="P266" s="211">
        <v>29.209655700076507</v>
      </c>
      <c r="Q266" s="211"/>
      <c r="R266" s="211">
        <v>27.708333333333332</v>
      </c>
      <c r="S266" s="209"/>
      <c r="T266" s="209">
        <v>12.316354756439694</v>
      </c>
      <c r="U266" s="209"/>
      <c r="V266" s="209">
        <v>12.004999999999997</v>
      </c>
      <c r="W266" s="11"/>
      <c r="Y266" s="211">
        <v>44615.739999999969</v>
      </c>
      <c r="Z266" s="211">
        <v>33953.33</v>
      </c>
      <c r="AB266" s="11"/>
      <c r="AC266" s="11"/>
      <c r="AD266" s="11"/>
      <c r="AE266" s="4"/>
      <c r="AF266" s="4"/>
    </row>
    <row r="267" spans="1:32" x14ac:dyDescent="0.2">
      <c r="A267" s="54"/>
      <c r="B267" s="11"/>
      <c r="C267" s="223" t="s">
        <v>559</v>
      </c>
      <c r="D267" s="223"/>
      <c r="E267" s="260">
        <v>8028</v>
      </c>
      <c r="F267" s="11"/>
      <c r="G267" s="11"/>
      <c r="H267" s="11"/>
      <c r="I267" s="11"/>
      <c r="J267" s="11"/>
      <c r="K267" s="11"/>
      <c r="M267" s="185">
        <v>2</v>
      </c>
      <c r="N267" s="11"/>
      <c r="P267" s="211">
        <v>12.52</v>
      </c>
      <c r="Q267" s="211"/>
      <c r="R267" s="211">
        <v>12.52</v>
      </c>
      <c r="S267" s="209"/>
      <c r="T267" s="209">
        <v>1.5434999999999999</v>
      </c>
      <c r="U267" s="209"/>
      <c r="V267" s="209">
        <v>1.5434999999999999</v>
      </c>
      <c r="W267" s="11"/>
      <c r="Y267" s="211">
        <v>25.04</v>
      </c>
      <c r="Z267" s="211">
        <v>25.04</v>
      </c>
      <c r="AB267" s="11"/>
      <c r="AC267" s="11"/>
      <c r="AD267" s="11"/>
      <c r="AE267" s="4"/>
      <c r="AF267" s="4"/>
    </row>
    <row r="268" spans="1:32" x14ac:dyDescent="0.2">
      <c r="A268" s="54"/>
      <c r="B268" s="11"/>
      <c r="C268" s="223" t="s">
        <v>131</v>
      </c>
      <c r="D268" s="223"/>
      <c r="E268" s="260">
        <v>8028</v>
      </c>
      <c r="F268" s="11"/>
      <c r="G268" s="11"/>
      <c r="H268" s="11"/>
      <c r="I268" s="11"/>
      <c r="J268" s="11"/>
      <c r="K268" s="11"/>
      <c r="M268" s="185">
        <v>6191</v>
      </c>
      <c r="N268" s="11"/>
      <c r="P268" s="211">
        <v>28.972275665691864</v>
      </c>
      <c r="Q268" s="211"/>
      <c r="R268" s="211">
        <v>28.529999999999998</v>
      </c>
      <c r="S268" s="209"/>
      <c r="T268" s="209">
        <v>12.959966765979905</v>
      </c>
      <c r="U268" s="209"/>
      <c r="V268" s="209">
        <v>12.774299999999997</v>
      </c>
      <c r="W268" s="11"/>
      <c r="Y268" s="211">
        <v>228883.37000000128</v>
      </c>
      <c r="Z268" s="211">
        <v>170986.33000000301</v>
      </c>
      <c r="AB268" s="11"/>
      <c r="AC268" s="11"/>
      <c r="AD268" s="11"/>
      <c r="AE268" s="4"/>
      <c r="AF268" s="4"/>
    </row>
    <row r="269" spans="1:32" x14ac:dyDescent="0.2">
      <c r="A269" s="54"/>
      <c r="B269" s="11"/>
      <c r="C269" s="223" t="s">
        <v>131</v>
      </c>
      <c r="D269" s="223"/>
      <c r="E269" s="260">
        <v>8062</v>
      </c>
      <c r="F269" s="11"/>
      <c r="G269" s="11"/>
      <c r="H269" s="11"/>
      <c r="I269" s="11"/>
      <c r="J269" s="11"/>
      <c r="K269" s="11"/>
      <c r="M269" s="185">
        <v>4</v>
      </c>
      <c r="N269" s="11"/>
      <c r="P269" s="211">
        <v>22.192499999999999</v>
      </c>
      <c r="Q269" s="211"/>
      <c r="R269" s="211">
        <v>20.59</v>
      </c>
      <c r="S269" s="209"/>
      <c r="T269" s="209">
        <v>8.7465000000000011</v>
      </c>
      <c r="U269" s="209"/>
      <c r="V269" s="209">
        <v>7.7174999999999994</v>
      </c>
      <c r="W269" s="11"/>
      <c r="Y269" s="211">
        <v>88.77</v>
      </c>
      <c r="Z269" s="211">
        <v>88.77</v>
      </c>
      <c r="AB269" s="11"/>
      <c r="AC269" s="11"/>
      <c r="AD269" s="11"/>
      <c r="AE269" s="4"/>
      <c r="AF269" s="4"/>
    </row>
    <row r="270" spans="1:32" x14ac:dyDescent="0.2">
      <c r="A270" s="54"/>
      <c r="B270" s="11"/>
      <c r="C270" s="223" t="s">
        <v>131</v>
      </c>
      <c r="D270" s="223"/>
      <c r="E270" s="260">
        <v>8071</v>
      </c>
      <c r="F270" s="11"/>
      <c r="G270" s="11"/>
      <c r="H270" s="11"/>
      <c r="I270" s="11"/>
      <c r="J270" s="11"/>
      <c r="K270" s="11"/>
      <c r="M270" s="185">
        <v>3</v>
      </c>
      <c r="N270" s="11"/>
      <c r="P270" s="211">
        <v>43.75</v>
      </c>
      <c r="Q270" s="211"/>
      <c r="R270" s="211">
        <v>42</v>
      </c>
      <c r="S270" s="209"/>
      <c r="T270" s="209">
        <v>7.8890000000000002</v>
      </c>
      <c r="U270" s="209"/>
      <c r="V270" s="209">
        <v>9.2609999999999992</v>
      </c>
      <c r="W270" s="11"/>
      <c r="Y270" s="211">
        <v>131.25</v>
      </c>
      <c r="Z270" s="211">
        <v>61.02</v>
      </c>
      <c r="AB270" s="11"/>
      <c r="AC270" s="11"/>
      <c r="AD270" s="11"/>
      <c r="AE270" s="4"/>
      <c r="AF270" s="4"/>
    </row>
    <row r="271" spans="1:32" x14ac:dyDescent="0.2">
      <c r="A271" s="54"/>
      <c r="B271" s="11"/>
      <c r="C271" s="223" t="s">
        <v>131</v>
      </c>
      <c r="D271" s="223"/>
      <c r="E271" s="260">
        <v>8208</v>
      </c>
      <c r="F271" s="11"/>
      <c r="G271" s="11"/>
      <c r="H271" s="11"/>
      <c r="I271" s="11"/>
      <c r="J271" s="11"/>
      <c r="K271" s="11"/>
      <c r="M271" s="185">
        <v>6</v>
      </c>
      <c r="N271" s="11"/>
      <c r="P271" s="211">
        <v>20.59</v>
      </c>
      <c r="Q271" s="211"/>
      <c r="R271" s="211">
        <v>19.91</v>
      </c>
      <c r="S271" s="209"/>
      <c r="T271" s="209">
        <v>7.7175000000000002</v>
      </c>
      <c r="U271" s="209"/>
      <c r="V271" s="209">
        <v>7.2030000000000003</v>
      </c>
      <c r="W271" s="11"/>
      <c r="Y271" s="211">
        <v>123.53999999999999</v>
      </c>
      <c r="Z271" s="211">
        <v>123.54</v>
      </c>
      <c r="AB271" s="11"/>
      <c r="AC271" s="11"/>
      <c r="AD271" s="11"/>
      <c r="AE271" s="4"/>
      <c r="AF271" s="4"/>
    </row>
    <row r="272" spans="1:32" x14ac:dyDescent="0.2">
      <c r="A272" s="54"/>
      <c r="B272" s="11"/>
      <c r="C272" s="223" t="s">
        <v>131</v>
      </c>
      <c r="D272" s="223"/>
      <c r="E272" s="260">
        <v>8343</v>
      </c>
      <c r="F272" s="11"/>
      <c r="G272" s="11"/>
      <c r="H272" s="11"/>
      <c r="I272" s="11"/>
      <c r="J272" s="11"/>
      <c r="K272" s="11"/>
      <c r="M272" s="185">
        <v>1</v>
      </c>
      <c r="N272" s="11"/>
      <c r="P272" s="211">
        <v>19.559999999999999</v>
      </c>
      <c r="Q272" s="211"/>
      <c r="R272" s="211">
        <v>19.559999999999999</v>
      </c>
      <c r="S272" s="209"/>
      <c r="T272" s="209">
        <v>7.2030000000000003</v>
      </c>
      <c r="U272" s="209"/>
      <c r="V272" s="209">
        <v>7.2030000000000003</v>
      </c>
      <c r="W272" s="11"/>
      <c r="Y272" s="211">
        <v>19.559999999999999</v>
      </c>
      <c r="Z272" s="211">
        <v>19.559999999999999</v>
      </c>
      <c r="AB272" s="11"/>
      <c r="AC272" s="11"/>
      <c r="AD272" s="11"/>
      <c r="AE272" s="4"/>
      <c r="AF272" s="4"/>
    </row>
    <row r="273" spans="1:32" x14ac:dyDescent="0.2">
      <c r="A273" s="54"/>
      <c r="B273" s="11"/>
      <c r="C273" s="223" t="s">
        <v>131</v>
      </c>
      <c r="D273" s="223"/>
      <c r="E273" s="260">
        <v>9028</v>
      </c>
      <c r="F273" s="11"/>
      <c r="G273" s="11"/>
      <c r="H273" s="11"/>
      <c r="I273" s="11"/>
      <c r="J273" s="11"/>
      <c r="K273" s="11"/>
      <c r="M273" s="185">
        <v>1</v>
      </c>
      <c r="N273" s="11"/>
      <c r="P273" s="211">
        <v>11.85</v>
      </c>
      <c r="Q273" s="211"/>
      <c r="R273" s="211">
        <v>11.85</v>
      </c>
      <c r="S273" s="209"/>
      <c r="T273" s="209">
        <v>1.0289999999999999</v>
      </c>
      <c r="U273" s="209"/>
      <c r="V273" s="209">
        <v>1.0289999999999999</v>
      </c>
      <c r="W273" s="11"/>
      <c r="Y273" s="211">
        <v>11.85</v>
      </c>
      <c r="Z273" s="211">
        <v>11.85</v>
      </c>
      <c r="AB273" s="11"/>
      <c r="AC273" s="11"/>
      <c r="AD273" s="11"/>
      <c r="AE273" s="4"/>
      <c r="AF273" s="4"/>
    </row>
    <row r="274" spans="1:32" x14ac:dyDescent="0.2">
      <c r="A274" s="54"/>
      <c r="B274" s="11"/>
      <c r="C274" s="223" t="s">
        <v>132</v>
      </c>
      <c r="D274" s="223"/>
      <c r="E274" s="260">
        <v>8012</v>
      </c>
      <c r="F274" s="11"/>
      <c r="G274" s="11"/>
      <c r="H274" s="11"/>
      <c r="I274" s="11"/>
      <c r="J274" s="11"/>
      <c r="K274" s="11"/>
      <c r="M274" s="185">
        <v>2</v>
      </c>
      <c r="N274" s="11"/>
      <c r="P274" s="211">
        <v>69.02</v>
      </c>
      <c r="Q274" s="211"/>
      <c r="R274" s="211">
        <v>69.02</v>
      </c>
      <c r="S274" s="209"/>
      <c r="T274" s="209">
        <v>16.463999999999999</v>
      </c>
      <c r="U274" s="209"/>
      <c r="V274" s="209">
        <v>16.463999999999999</v>
      </c>
      <c r="W274" s="11"/>
      <c r="Y274" s="211">
        <v>138.04</v>
      </c>
      <c r="Z274" s="211">
        <v>63.32</v>
      </c>
      <c r="AB274" s="11"/>
      <c r="AC274" s="11"/>
      <c r="AD274" s="11"/>
      <c r="AE274" s="4"/>
      <c r="AF274" s="4"/>
    </row>
    <row r="275" spans="1:32" x14ac:dyDescent="0.2">
      <c r="A275" s="54"/>
      <c r="B275" s="11"/>
      <c r="C275" s="223" t="s">
        <v>560</v>
      </c>
      <c r="D275" s="223"/>
      <c r="E275" s="260">
        <v>8029</v>
      </c>
      <c r="F275" s="11"/>
      <c r="G275" s="11"/>
      <c r="H275" s="11"/>
      <c r="I275" s="11"/>
      <c r="J275" s="11"/>
      <c r="K275" s="11"/>
      <c r="M275" s="185">
        <v>1420</v>
      </c>
      <c r="N275" s="11"/>
      <c r="P275" s="211">
        <v>39.53745430809402</v>
      </c>
      <c r="Q275" s="211"/>
      <c r="R275" s="211">
        <v>27.95</v>
      </c>
      <c r="S275" s="209"/>
      <c r="T275" s="209">
        <v>13.859776109660666</v>
      </c>
      <c r="U275" s="209"/>
      <c r="V275" s="209">
        <v>11.319000000000001</v>
      </c>
      <c r="W275" s="11"/>
      <c r="Y275" s="211">
        <v>60571.380000000034</v>
      </c>
      <c r="Z275" s="211">
        <v>43348.440000000097</v>
      </c>
      <c r="AB275" s="11"/>
      <c r="AC275" s="11"/>
      <c r="AD275" s="11"/>
      <c r="AE275" s="4"/>
      <c r="AF275" s="4"/>
    </row>
    <row r="276" spans="1:32" x14ac:dyDescent="0.2">
      <c r="A276" s="54"/>
      <c r="B276" s="11"/>
      <c r="C276" s="223" t="s">
        <v>561</v>
      </c>
      <c r="D276" s="223"/>
      <c r="E276" s="260">
        <v>8021</v>
      </c>
      <c r="F276" s="11"/>
      <c r="G276" s="11"/>
      <c r="H276" s="11"/>
      <c r="I276" s="11"/>
      <c r="J276" s="11"/>
      <c r="K276" s="11"/>
      <c r="M276" s="185">
        <v>1</v>
      </c>
      <c r="N276" s="11"/>
      <c r="P276" s="211">
        <v>52</v>
      </c>
      <c r="Q276" s="211"/>
      <c r="R276" s="211">
        <v>52</v>
      </c>
      <c r="S276" s="209"/>
      <c r="T276" s="209">
        <v>11.319000000000001</v>
      </c>
      <c r="U276" s="209"/>
      <c r="V276" s="209">
        <v>11.319000000000001</v>
      </c>
      <c r="W276" s="11"/>
      <c r="Y276" s="211">
        <v>52</v>
      </c>
      <c r="Z276" s="211">
        <v>24.97</v>
      </c>
      <c r="AB276" s="11"/>
      <c r="AC276" s="11"/>
      <c r="AD276" s="11"/>
      <c r="AE276" s="4"/>
      <c r="AF276" s="4"/>
    </row>
    <row r="277" spans="1:32" x14ac:dyDescent="0.2">
      <c r="A277" s="54"/>
      <c r="B277" s="11"/>
      <c r="C277" s="223" t="s">
        <v>133</v>
      </c>
      <c r="D277" s="223"/>
      <c r="E277" s="260">
        <v>8012</v>
      </c>
      <c r="F277" s="11"/>
      <c r="G277" s="11"/>
      <c r="H277" s="11"/>
      <c r="I277" s="11"/>
      <c r="J277" s="11"/>
      <c r="K277" s="11"/>
      <c r="M277" s="185">
        <v>573</v>
      </c>
      <c r="N277" s="11"/>
      <c r="P277" s="211">
        <v>46.516613965744398</v>
      </c>
      <c r="Q277" s="211"/>
      <c r="R277" s="211">
        <v>31.73</v>
      </c>
      <c r="S277" s="209"/>
      <c r="T277" s="209">
        <v>14.353179183135719</v>
      </c>
      <c r="U277" s="209"/>
      <c r="V277" s="209">
        <v>12.348000000000001</v>
      </c>
      <c r="W277" s="11"/>
      <c r="Y277" s="211">
        <v>35306.11</v>
      </c>
      <c r="Z277" s="211">
        <v>22216.06</v>
      </c>
      <c r="AB277" s="11"/>
      <c r="AC277" s="11"/>
      <c r="AD277" s="11"/>
      <c r="AE277" s="4"/>
      <c r="AF277" s="4"/>
    </row>
    <row r="278" spans="1:32" x14ac:dyDescent="0.2">
      <c r="A278" s="54"/>
      <c r="B278" s="11"/>
      <c r="C278" s="223" t="s">
        <v>133</v>
      </c>
      <c r="D278" s="223"/>
      <c r="E278" s="260">
        <v>8021</v>
      </c>
      <c r="F278" s="11"/>
      <c r="G278" s="11"/>
      <c r="H278" s="11"/>
      <c r="I278" s="11"/>
      <c r="J278" s="11"/>
      <c r="K278" s="11"/>
      <c r="M278" s="185">
        <v>492</v>
      </c>
      <c r="N278" s="11"/>
      <c r="P278" s="211">
        <v>48.959908592321753</v>
      </c>
      <c r="Q278" s="211"/>
      <c r="R278" s="211">
        <v>34.06</v>
      </c>
      <c r="S278" s="209"/>
      <c r="T278" s="209">
        <v>15.66912979890308</v>
      </c>
      <c r="U278" s="209"/>
      <c r="V278" s="209">
        <v>12.348000000000001</v>
      </c>
      <c r="W278" s="11"/>
      <c r="Y278" s="211">
        <v>26781.07</v>
      </c>
      <c r="Z278" s="211">
        <v>17058.16</v>
      </c>
      <c r="AB278" s="11"/>
      <c r="AC278" s="11"/>
      <c r="AD278" s="11"/>
      <c r="AE278" s="4"/>
      <c r="AF278" s="4"/>
    </row>
    <row r="279" spans="1:32" x14ac:dyDescent="0.2">
      <c r="A279" s="54"/>
      <c r="B279" s="11"/>
      <c r="C279" s="223" t="s">
        <v>133</v>
      </c>
      <c r="D279" s="223"/>
      <c r="E279" s="260">
        <v>8029</v>
      </c>
      <c r="F279" s="11"/>
      <c r="G279" s="11"/>
      <c r="H279" s="11"/>
      <c r="I279" s="11"/>
      <c r="J279" s="11"/>
      <c r="K279" s="11"/>
      <c r="M279" s="185">
        <v>142</v>
      </c>
      <c r="N279" s="11"/>
      <c r="P279" s="211">
        <v>42.66</v>
      </c>
      <c r="Q279" s="211"/>
      <c r="R279" s="211">
        <v>33</v>
      </c>
      <c r="S279" s="209"/>
      <c r="T279" s="209">
        <v>13.84262091503267</v>
      </c>
      <c r="U279" s="209"/>
      <c r="V279" s="209">
        <v>12.348000000000001</v>
      </c>
      <c r="W279" s="11"/>
      <c r="Y279" s="211">
        <v>6526.98</v>
      </c>
      <c r="Z279" s="211">
        <v>4337.76</v>
      </c>
      <c r="AB279" s="11"/>
      <c r="AC279" s="11"/>
      <c r="AD279" s="11"/>
      <c r="AE279" s="4"/>
      <c r="AF279" s="4"/>
    </row>
    <row r="280" spans="1:32" x14ac:dyDescent="0.2">
      <c r="A280" s="54"/>
      <c r="B280" s="11"/>
      <c r="C280" s="223" t="s">
        <v>133</v>
      </c>
      <c r="D280" s="223"/>
      <c r="E280" s="260">
        <v>8081</v>
      </c>
      <c r="F280" s="11"/>
      <c r="G280" s="11"/>
      <c r="H280" s="11"/>
      <c r="I280" s="11"/>
      <c r="J280" s="11"/>
      <c r="K280" s="11"/>
      <c r="M280" s="185">
        <v>794</v>
      </c>
      <c r="N280" s="11"/>
      <c r="P280" s="211">
        <v>50.716347438752784</v>
      </c>
      <c r="Q280" s="211"/>
      <c r="R280" s="211">
        <v>34.35</v>
      </c>
      <c r="S280" s="209"/>
      <c r="T280" s="209">
        <v>15.163426503340796</v>
      </c>
      <c r="U280" s="209"/>
      <c r="V280" s="209">
        <v>13.377000000000001</v>
      </c>
      <c r="W280" s="11"/>
      <c r="Y280" s="211">
        <v>45543.28</v>
      </c>
      <c r="Z280" s="211">
        <v>27151.9</v>
      </c>
      <c r="AB280" s="11"/>
      <c r="AC280" s="11"/>
      <c r="AD280" s="11"/>
      <c r="AE280" s="4"/>
      <c r="AF280" s="4"/>
    </row>
    <row r="281" spans="1:32" x14ac:dyDescent="0.2">
      <c r="A281" s="54"/>
      <c r="B281" s="11"/>
      <c r="C281" s="223" t="s">
        <v>133</v>
      </c>
      <c r="D281" s="223"/>
      <c r="E281" s="260">
        <v>8083</v>
      </c>
      <c r="F281" s="11"/>
      <c r="G281" s="11"/>
      <c r="H281" s="11"/>
      <c r="I281" s="11"/>
      <c r="J281" s="11"/>
      <c r="K281" s="11"/>
      <c r="M281" s="185">
        <v>123</v>
      </c>
      <c r="N281" s="11"/>
      <c r="P281" s="211">
        <v>51.560942028985508</v>
      </c>
      <c r="Q281" s="211"/>
      <c r="R281" s="211">
        <v>33.35</v>
      </c>
      <c r="S281" s="209"/>
      <c r="T281" s="209">
        <v>15.092260869565211</v>
      </c>
      <c r="U281" s="209"/>
      <c r="V281" s="209">
        <v>13.377000000000001</v>
      </c>
      <c r="W281" s="11"/>
      <c r="Y281" s="211">
        <v>7115.41</v>
      </c>
      <c r="Z281" s="211">
        <v>4171.3599999999997</v>
      </c>
      <c r="AB281" s="11"/>
      <c r="AC281" s="11"/>
      <c r="AD281" s="11"/>
      <c r="AE281" s="4"/>
      <c r="AF281" s="4"/>
    </row>
    <row r="282" spans="1:32" x14ac:dyDescent="0.2">
      <c r="A282" s="54"/>
      <c r="B282" s="11"/>
      <c r="C282" s="223" t="s">
        <v>134</v>
      </c>
      <c r="D282" s="223"/>
      <c r="E282" s="260">
        <v>8219</v>
      </c>
      <c r="F282" s="11"/>
      <c r="G282" s="11"/>
      <c r="H282" s="11"/>
      <c r="I282" s="11"/>
      <c r="J282" s="11"/>
      <c r="K282" s="11"/>
      <c r="M282" s="185">
        <v>53</v>
      </c>
      <c r="N282" s="11"/>
      <c r="P282" s="211">
        <v>21.400754716981133</v>
      </c>
      <c r="Q282" s="211"/>
      <c r="R282" s="211">
        <v>16.920000000000002</v>
      </c>
      <c r="S282" s="209"/>
      <c r="T282" s="209">
        <v>6.290490566037735</v>
      </c>
      <c r="U282" s="209"/>
      <c r="V282" s="209">
        <v>4.1159999999999997</v>
      </c>
      <c r="W282" s="11"/>
      <c r="Y282" s="211">
        <v>1134.24</v>
      </c>
      <c r="Z282" s="211">
        <v>987.53</v>
      </c>
      <c r="AB282" s="11"/>
      <c r="AC282" s="11"/>
      <c r="AD282" s="11"/>
      <c r="AE282" s="4"/>
      <c r="AF282" s="4"/>
    </row>
    <row r="283" spans="1:32" x14ac:dyDescent="0.2">
      <c r="A283" s="54"/>
      <c r="B283" s="11"/>
      <c r="C283" s="223" t="s">
        <v>135</v>
      </c>
      <c r="D283" s="223"/>
      <c r="E283" s="260">
        <v>8027</v>
      </c>
      <c r="F283" s="11"/>
      <c r="G283" s="11"/>
      <c r="H283" s="11"/>
      <c r="I283" s="11"/>
      <c r="J283" s="11"/>
      <c r="K283" s="11"/>
      <c r="M283" s="185">
        <v>245</v>
      </c>
      <c r="N283" s="11"/>
      <c r="P283" s="211">
        <v>43.12864864864865</v>
      </c>
      <c r="Q283" s="211"/>
      <c r="R283" s="211">
        <v>28.34</v>
      </c>
      <c r="S283" s="209"/>
      <c r="T283" s="209">
        <v>12.757602316602295</v>
      </c>
      <c r="U283" s="209"/>
      <c r="V283" s="209">
        <v>10.29</v>
      </c>
      <c r="W283" s="11"/>
      <c r="Y283" s="211">
        <v>11170.32</v>
      </c>
      <c r="Z283" s="211">
        <v>7277.16</v>
      </c>
      <c r="AB283" s="11"/>
      <c r="AC283" s="11"/>
      <c r="AD283" s="11"/>
      <c r="AE283" s="4"/>
      <c r="AF283" s="4"/>
    </row>
    <row r="284" spans="1:32" x14ac:dyDescent="0.2">
      <c r="A284" s="54"/>
      <c r="B284" s="11"/>
      <c r="C284" s="223" t="s">
        <v>136</v>
      </c>
      <c r="D284" s="223"/>
      <c r="E284" s="260">
        <v>8032</v>
      </c>
      <c r="F284" s="11"/>
      <c r="G284" s="11"/>
      <c r="H284" s="11"/>
      <c r="I284" s="11"/>
      <c r="J284" s="11"/>
      <c r="K284" s="11"/>
      <c r="M284" s="185">
        <v>156</v>
      </c>
      <c r="N284" s="11"/>
      <c r="P284" s="211">
        <v>51.456285714285706</v>
      </c>
      <c r="Q284" s="211"/>
      <c r="R284" s="211">
        <v>32.729999999999997</v>
      </c>
      <c r="S284" s="209"/>
      <c r="T284" s="209">
        <v>15.617937142857128</v>
      </c>
      <c r="U284" s="209"/>
      <c r="V284" s="209">
        <v>13.377000000000001</v>
      </c>
      <c r="W284" s="11"/>
      <c r="Y284" s="211">
        <v>9004.8499999999985</v>
      </c>
      <c r="Z284" s="211">
        <v>5432.75</v>
      </c>
      <c r="AB284" s="11"/>
      <c r="AC284" s="11"/>
      <c r="AD284" s="11"/>
      <c r="AE284" s="4"/>
      <c r="AF284" s="4"/>
    </row>
    <row r="285" spans="1:32" x14ac:dyDescent="0.2">
      <c r="A285" s="54"/>
      <c r="B285" s="11"/>
      <c r="C285" s="223" t="s">
        <v>137</v>
      </c>
      <c r="D285" s="223"/>
      <c r="E285" s="260">
        <v>8330</v>
      </c>
      <c r="F285" s="11"/>
      <c r="G285" s="11"/>
      <c r="H285" s="11"/>
      <c r="I285" s="11"/>
      <c r="J285" s="11"/>
      <c r="K285" s="11"/>
      <c r="M285" s="185">
        <v>830</v>
      </c>
      <c r="N285" s="11"/>
      <c r="P285" s="211">
        <v>45.091550116550053</v>
      </c>
      <c r="Q285" s="211"/>
      <c r="R285" s="211">
        <v>31.67</v>
      </c>
      <c r="S285" s="209"/>
      <c r="T285" s="209">
        <v>12.882888111888146</v>
      </c>
      <c r="U285" s="209"/>
      <c r="V285" s="209">
        <v>11.319000000000001</v>
      </c>
      <c r="W285" s="11"/>
      <c r="Y285" s="211">
        <v>38688.549999999945</v>
      </c>
      <c r="Z285" s="211">
        <v>23652.12</v>
      </c>
      <c r="AB285" s="11"/>
      <c r="AC285" s="11"/>
      <c r="AD285" s="11"/>
      <c r="AE285" s="4"/>
      <c r="AF285" s="4"/>
    </row>
    <row r="286" spans="1:32" x14ac:dyDescent="0.2">
      <c r="A286" s="54"/>
      <c r="B286" s="11"/>
      <c r="C286" s="223" t="s">
        <v>562</v>
      </c>
      <c r="D286" s="223"/>
      <c r="E286" s="260">
        <v>8037</v>
      </c>
      <c r="F286" s="11"/>
      <c r="G286" s="11"/>
      <c r="H286" s="11"/>
      <c r="I286" s="11"/>
      <c r="J286" s="11"/>
      <c r="K286" s="11"/>
      <c r="M286" s="185">
        <v>1</v>
      </c>
      <c r="N286" s="11"/>
      <c r="P286" s="211">
        <v>10.15</v>
      </c>
      <c r="Q286" s="211"/>
      <c r="R286" s="211">
        <v>10.15</v>
      </c>
      <c r="S286" s="209"/>
      <c r="T286" s="209">
        <v>0</v>
      </c>
      <c r="U286" s="209"/>
      <c r="V286" s="209">
        <v>0</v>
      </c>
      <c r="W286" s="11"/>
      <c r="Y286" s="211">
        <v>10.15</v>
      </c>
      <c r="Z286" s="211">
        <v>10.15</v>
      </c>
      <c r="AB286" s="11"/>
      <c r="AC286" s="11"/>
      <c r="AD286" s="11"/>
      <c r="AE286" s="4"/>
      <c r="AF286" s="4"/>
    </row>
    <row r="287" spans="1:32" x14ac:dyDescent="0.2">
      <c r="A287" s="54"/>
      <c r="B287" s="11"/>
      <c r="C287" s="223" t="s">
        <v>138</v>
      </c>
      <c r="D287" s="223"/>
      <c r="E287" s="260">
        <v>8037</v>
      </c>
      <c r="F287" s="11"/>
      <c r="G287" s="11"/>
      <c r="H287" s="11"/>
      <c r="I287" s="11"/>
      <c r="J287" s="11"/>
      <c r="K287" s="11"/>
      <c r="M287" s="185">
        <v>6047</v>
      </c>
      <c r="N287" s="11"/>
      <c r="P287" s="211">
        <v>35.003147297943542</v>
      </c>
      <c r="Q287" s="211"/>
      <c r="R287" s="211">
        <v>33.811999999999998</v>
      </c>
      <c r="S287" s="209"/>
      <c r="T287" s="209">
        <v>13.607952893352479</v>
      </c>
      <c r="U287" s="209"/>
      <c r="V287" s="209">
        <v>13.274100000000001</v>
      </c>
      <c r="W287" s="11"/>
      <c r="Y287" s="211">
        <v>239886.94999999832</v>
      </c>
      <c r="Z287" s="211">
        <v>177099.21999999901</v>
      </c>
      <c r="AB287" s="11"/>
      <c r="AC287" s="11"/>
      <c r="AD287" s="11"/>
      <c r="AE287" s="4"/>
      <c r="AF287" s="4"/>
    </row>
    <row r="288" spans="1:32" x14ac:dyDescent="0.2">
      <c r="A288" s="54"/>
      <c r="B288" s="11"/>
      <c r="C288" s="223" t="s">
        <v>138</v>
      </c>
      <c r="D288" s="223"/>
      <c r="E288" s="260">
        <v>8081</v>
      </c>
      <c r="F288" s="11"/>
      <c r="G288" s="11"/>
      <c r="H288" s="11"/>
      <c r="I288" s="11"/>
      <c r="J288" s="11"/>
      <c r="K288" s="11"/>
      <c r="M288" s="185">
        <v>1</v>
      </c>
      <c r="N288" s="11"/>
      <c r="P288" s="211">
        <v>45</v>
      </c>
      <c r="Q288" s="211"/>
      <c r="R288" s="211">
        <v>45</v>
      </c>
      <c r="S288" s="209"/>
      <c r="T288" s="209">
        <v>4.1159999999999997</v>
      </c>
      <c r="U288" s="209"/>
      <c r="V288" s="209">
        <v>4.1159999999999997</v>
      </c>
      <c r="W288" s="11"/>
      <c r="Y288" s="211">
        <v>45</v>
      </c>
      <c r="Z288" s="211">
        <v>17.260000000000002</v>
      </c>
      <c r="AB288" s="11"/>
      <c r="AC288" s="11"/>
      <c r="AD288" s="11"/>
      <c r="AE288" s="4"/>
      <c r="AF288" s="4"/>
    </row>
    <row r="289" spans="1:32" x14ac:dyDescent="0.2">
      <c r="A289" s="54"/>
      <c r="B289" s="11"/>
      <c r="C289" s="223" t="s">
        <v>138</v>
      </c>
      <c r="D289" s="223"/>
      <c r="E289" s="260">
        <v>8089</v>
      </c>
      <c r="F289" s="11"/>
      <c r="G289" s="11"/>
      <c r="H289" s="11"/>
      <c r="I289" s="11"/>
      <c r="J289" s="11"/>
      <c r="K289" s="11"/>
      <c r="M289" s="185">
        <v>1</v>
      </c>
      <c r="N289" s="11"/>
      <c r="P289" s="211">
        <v>10.15</v>
      </c>
      <c r="Q289" s="211"/>
      <c r="R289" s="211">
        <v>10.15</v>
      </c>
      <c r="S289" s="209"/>
      <c r="T289" s="209">
        <v>0</v>
      </c>
      <c r="U289" s="209"/>
      <c r="V289" s="209">
        <v>0</v>
      </c>
      <c r="W289" s="11"/>
      <c r="Y289" s="211">
        <v>10.15</v>
      </c>
      <c r="Z289" s="211">
        <v>10.15</v>
      </c>
      <c r="AB289" s="11"/>
      <c r="AC289" s="11"/>
      <c r="AD289" s="11"/>
      <c r="AE289" s="4"/>
      <c r="AF289" s="4"/>
    </row>
    <row r="290" spans="1:32" x14ac:dyDescent="0.2">
      <c r="A290" s="54"/>
      <c r="B290" s="11"/>
      <c r="C290" s="223" t="s">
        <v>139</v>
      </c>
      <c r="D290" s="223"/>
      <c r="E290" s="260">
        <v>8094</v>
      </c>
      <c r="F290" s="11"/>
      <c r="G290" s="11"/>
      <c r="H290" s="11"/>
      <c r="I290" s="11"/>
      <c r="J290" s="11"/>
      <c r="K290" s="11"/>
      <c r="M290" s="185">
        <v>1</v>
      </c>
      <c r="N290" s="11"/>
      <c r="P290" s="211">
        <v>10.15</v>
      </c>
      <c r="Q290" s="211"/>
      <c r="R290" s="211">
        <v>10.15</v>
      </c>
      <c r="S290" s="209"/>
      <c r="T290" s="209">
        <v>0</v>
      </c>
      <c r="U290" s="209"/>
      <c r="V290" s="209">
        <v>0</v>
      </c>
      <c r="W290" s="11"/>
      <c r="Y290" s="211">
        <v>10.15</v>
      </c>
      <c r="Z290" s="211">
        <v>10.15</v>
      </c>
      <c r="AB290" s="11"/>
      <c r="AC290" s="11"/>
      <c r="AD290" s="11"/>
      <c r="AE290" s="4"/>
      <c r="AF290" s="4"/>
    </row>
    <row r="291" spans="1:32" x14ac:dyDescent="0.2">
      <c r="A291" s="54"/>
      <c r="B291" s="11"/>
      <c r="C291" s="223" t="s">
        <v>138</v>
      </c>
      <c r="D291" s="223"/>
      <c r="E291" s="260">
        <v>8095</v>
      </c>
      <c r="F291" s="11"/>
      <c r="G291" s="11"/>
      <c r="H291" s="11"/>
      <c r="I291" s="11"/>
      <c r="J291" s="11"/>
      <c r="K291" s="11"/>
      <c r="M291" s="185">
        <v>1</v>
      </c>
      <c r="N291" s="11"/>
      <c r="P291" s="211">
        <v>18.29</v>
      </c>
      <c r="Q291" s="211"/>
      <c r="R291" s="211">
        <v>18.29</v>
      </c>
      <c r="S291" s="209"/>
      <c r="T291" s="209">
        <v>5.1449999999999996</v>
      </c>
      <c r="U291" s="209"/>
      <c r="V291" s="209">
        <v>5.1449999999999996</v>
      </c>
      <c r="W291" s="11"/>
      <c r="Y291" s="211">
        <v>18.29</v>
      </c>
      <c r="Z291" s="211">
        <v>18.29</v>
      </c>
      <c r="AB291" s="11"/>
      <c r="AC291" s="11"/>
      <c r="AD291" s="11"/>
      <c r="AE291" s="4"/>
      <c r="AF291" s="4"/>
    </row>
    <row r="292" spans="1:32" x14ac:dyDescent="0.2">
      <c r="A292" s="54"/>
      <c r="B292" s="11"/>
      <c r="C292" s="223" t="s">
        <v>138</v>
      </c>
      <c r="D292" s="223"/>
      <c r="E292" s="260">
        <v>8307</v>
      </c>
      <c r="F292" s="11"/>
      <c r="G292" s="11"/>
      <c r="H292" s="11"/>
      <c r="I292" s="11"/>
      <c r="J292" s="11"/>
      <c r="K292" s="11"/>
      <c r="M292" s="185">
        <v>1</v>
      </c>
      <c r="N292" s="11"/>
      <c r="P292" s="211">
        <v>11.43</v>
      </c>
      <c r="Q292" s="211"/>
      <c r="R292" s="211">
        <v>11.43</v>
      </c>
      <c r="S292" s="209"/>
      <c r="T292" s="209">
        <v>1.0289999999999999</v>
      </c>
      <c r="U292" s="209"/>
      <c r="V292" s="209">
        <v>1.0289999999999999</v>
      </c>
      <c r="W292" s="11"/>
      <c r="Y292" s="211">
        <v>11.43</v>
      </c>
      <c r="Z292" s="211">
        <v>11.43</v>
      </c>
      <c r="AB292" s="11"/>
      <c r="AC292" s="11"/>
      <c r="AD292" s="11"/>
      <c r="AE292" s="4"/>
      <c r="AF292" s="4"/>
    </row>
    <row r="293" spans="1:32" x14ac:dyDescent="0.2">
      <c r="A293" s="54"/>
      <c r="B293" s="11"/>
      <c r="C293" s="223" t="s">
        <v>563</v>
      </c>
      <c r="D293" s="223"/>
      <c r="E293" s="260">
        <v>8037</v>
      </c>
      <c r="F293" s="11"/>
      <c r="G293" s="11"/>
      <c r="H293" s="11"/>
      <c r="I293" s="11"/>
      <c r="J293" s="11"/>
      <c r="K293" s="11"/>
      <c r="M293" s="185">
        <v>1</v>
      </c>
      <c r="N293" s="11"/>
      <c r="P293" s="211">
        <v>73.37</v>
      </c>
      <c r="Q293" s="211"/>
      <c r="R293" s="211">
        <v>73.37</v>
      </c>
      <c r="S293" s="209"/>
      <c r="T293" s="209">
        <v>48.363</v>
      </c>
      <c r="U293" s="209"/>
      <c r="V293" s="209">
        <v>48.363</v>
      </c>
      <c r="W293" s="11"/>
      <c r="Y293" s="211">
        <v>73.37</v>
      </c>
      <c r="Z293" s="211">
        <v>73.37</v>
      </c>
      <c r="AB293" s="11"/>
      <c r="AC293" s="11"/>
      <c r="AD293" s="11"/>
      <c r="AE293" s="4"/>
      <c r="AF293" s="4"/>
    </row>
    <row r="294" spans="1:32" x14ac:dyDescent="0.2">
      <c r="A294" s="54"/>
      <c r="B294" s="11"/>
      <c r="C294" s="223" t="s">
        <v>140</v>
      </c>
      <c r="D294" s="223"/>
      <c r="E294" s="260">
        <v>8020</v>
      </c>
      <c r="F294" s="11"/>
      <c r="G294" s="11"/>
      <c r="H294" s="11"/>
      <c r="I294" s="11"/>
      <c r="J294" s="11"/>
      <c r="K294" s="11"/>
      <c r="M294" s="185">
        <v>11</v>
      </c>
      <c r="N294" s="11"/>
      <c r="P294" s="211">
        <v>40.409999999999997</v>
      </c>
      <c r="Q294" s="211"/>
      <c r="R294" s="211">
        <v>29.63</v>
      </c>
      <c r="S294" s="209"/>
      <c r="T294" s="209">
        <v>12.909272727272729</v>
      </c>
      <c r="U294" s="209"/>
      <c r="V294" s="209">
        <v>11.319000000000001</v>
      </c>
      <c r="W294" s="11"/>
      <c r="Y294" s="211">
        <v>444.51</v>
      </c>
      <c r="Z294" s="211">
        <v>297.93</v>
      </c>
      <c r="AB294" s="11"/>
      <c r="AC294" s="11"/>
      <c r="AD294" s="11"/>
      <c r="AE294" s="4"/>
      <c r="AF294" s="4"/>
    </row>
    <row r="295" spans="1:32" x14ac:dyDescent="0.2">
      <c r="A295" s="54"/>
      <c r="B295" s="11"/>
      <c r="C295" s="223" t="s">
        <v>140</v>
      </c>
      <c r="D295" s="223"/>
      <c r="E295" s="260">
        <v>8039</v>
      </c>
      <c r="F295" s="11"/>
      <c r="G295" s="11"/>
      <c r="H295" s="11"/>
      <c r="I295" s="11"/>
      <c r="J295" s="11"/>
      <c r="K295" s="11"/>
      <c r="M295" s="185">
        <v>14</v>
      </c>
      <c r="N295" s="11"/>
      <c r="P295" s="211">
        <v>79.742857142857147</v>
      </c>
      <c r="Q295" s="211"/>
      <c r="R295" s="211">
        <v>36.225000000000001</v>
      </c>
      <c r="S295" s="209"/>
      <c r="T295" s="209">
        <v>22.270500000000002</v>
      </c>
      <c r="U295" s="209"/>
      <c r="V295" s="209">
        <v>19.550999999999998</v>
      </c>
      <c r="W295" s="11"/>
      <c r="Y295" s="211">
        <v>1116.4000000000001</v>
      </c>
      <c r="Z295" s="211">
        <v>564.71</v>
      </c>
      <c r="AB295" s="11"/>
      <c r="AC295" s="11"/>
      <c r="AD295" s="11"/>
      <c r="AE295" s="4"/>
      <c r="AF295" s="4"/>
    </row>
    <row r="296" spans="1:32" x14ac:dyDescent="0.2">
      <c r="A296" s="54"/>
      <c r="B296" s="11"/>
      <c r="C296" s="223" t="s">
        <v>140</v>
      </c>
      <c r="D296" s="223"/>
      <c r="E296" s="260">
        <v>8062</v>
      </c>
      <c r="F296" s="11"/>
      <c r="G296" s="11"/>
      <c r="H296" s="11"/>
      <c r="I296" s="11"/>
      <c r="J296" s="11"/>
      <c r="K296" s="11"/>
      <c r="M296" s="185">
        <v>758</v>
      </c>
      <c r="N296" s="11"/>
      <c r="P296" s="211">
        <v>52.893261146496805</v>
      </c>
      <c r="Q296" s="211"/>
      <c r="R296" s="211">
        <v>38.69</v>
      </c>
      <c r="S296" s="209"/>
      <c r="T296" s="209">
        <v>19.313321019108333</v>
      </c>
      <c r="U296" s="209"/>
      <c r="V296" s="209">
        <v>15.435</v>
      </c>
      <c r="W296" s="11"/>
      <c r="Y296" s="211">
        <v>41521.209999999992</v>
      </c>
      <c r="Z296" s="211">
        <v>28408.81</v>
      </c>
      <c r="AB296" s="11"/>
      <c r="AC296" s="11"/>
      <c r="AD296" s="11"/>
      <c r="AE296" s="4"/>
      <c r="AF296" s="4"/>
    </row>
    <row r="297" spans="1:32" x14ac:dyDescent="0.2">
      <c r="A297" s="54"/>
      <c r="B297" s="11"/>
      <c r="C297" s="223" t="s">
        <v>140</v>
      </c>
      <c r="D297" s="223"/>
      <c r="E297" s="260">
        <v>8074</v>
      </c>
      <c r="F297" s="11"/>
      <c r="G297" s="11"/>
      <c r="H297" s="11"/>
      <c r="I297" s="11"/>
      <c r="J297" s="11"/>
      <c r="K297" s="11"/>
      <c r="M297" s="185">
        <v>19</v>
      </c>
      <c r="N297" s="11"/>
      <c r="P297" s="211">
        <v>72.349999999999994</v>
      </c>
      <c r="Q297" s="211"/>
      <c r="R297" s="211">
        <v>36.519999999999996</v>
      </c>
      <c r="S297" s="209"/>
      <c r="T297" s="209">
        <v>28.914899999999996</v>
      </c>
      <c r="U297" s="209"/>
      <c r="V297" s="209">
        <v>12.862500000000001</v>
      </c>
      <c r="W297" s="11"/>
      <c r="Y297" s="211">
        <v>1447</v>
      </c>
      <c r="Z297" s="211">
        <v>949.2</v>
      </c>
      <c r="AB297" s="11"/>
      <c r="AC297" s="11"/>
      <c r="AD297" s="11"/>
      <c r="AE297" s="4"/>
      <c r="AF297" s="4"/>
    </row>
    <row r="298" spans="1:32" x14ac:dyDescent="0.2">
      <c r="A298" s="54"/>
      <c r="B298" s="11"/>
      <c r="C298" s="223" t="s">
        <v>140</v>
      </c>
      <c r="D298" s="223"/>
      <c r="E298" s="260">
        <v>8085</v>
      </c>
      <c r="F298" s="11"/>
      <c r="G298" s="11"/>
      <c r="H298" s="11"/>
      <c r="I298" s="11"/>
      <c r="J298" s="11"/>
      <c r="K298" s="11"/>
      <c r="M298" s="185">
        <v>8</v>
      </c>
      <c r="N298" s="11"/>
      <c r="P298" s="211">
        <v>42.471249999999998</v>
      </c>
      <c r="Q298" s="211"/>
      <c r="R298" s="211">
        <v>38.049999999999997</v>
      </c>
      <c r="S298" s="209"/>
      <c r="T298" s="209">
        <v>20.965874999999997</v>
      </c>
      <c r="U298" s="209"/>
      <c r="V298" s="209">
        <v>18.0075</v>
      </c>
      <c r="W298" s="11"/>
      <c r="Y298" s="211">
        <v>339.77</v>
      </c>
      <c r="Z298" s="211">
        <v>314.36</v>
      </c>
      <c r="AB298" s="11"/>
      <c r="AC298" s="11"/>
      <c r="AD298" s="11"/>
      <c r="AE298" s="4"/>
      <c r="AF298" s="4"/>
    </row>
    <row r="299" spans="1:32" x14ac:dyDescent="0.2">
      <c r="A299" s="54"/>
      <c r="B299" s="11"/>
      <c r="C299" s="223" t="s">
        <v>564</v>
      </c>
      <c r="D299" s="223"/>
      <c r="E299" s="260">
        <v>8062</v>
      </c>
      <c r="F299" s="11"/>
      <c r="G299" s="11"/>
      <c r="H299" s="11"/>
      <c r="I299" s="11"/>
      <c r="J299" s="11"/>
      <c r="K299" s="11"/>
      <c r="M299" s="185">
        <v>2</v>
      </c>
      <c r="N299" s="11"/>
      <c r="P299" s="211">
        <v>37.43</v>
      </c>
      <c r="Q299" s="211"/>
      <c r="R299" s="211">
        <v>37.43</v>
      </c>
      <c r="S299" s="209"/>
      <c r="T299" s="209">
        <v>20.0655</v>
      </c>
      <c r="U299" s="209"/>
      <c r="V299" s="209">
        <v>20.0655</v>
      </c>
      <c r="W299" s="11"/>
      <c r="Y299" s="211">
        <v>74.86</v>
      </c>
      <c r="Z299" s="211">
        <v>74.86</v>
      </c>
      <c r="AB299" s="11"/>
      <c r="AC299" s="11"/>
      <c r="AD299" s="11"/>
      <c r="AE299" s="4"/>
      <c r="AF299" s="4"/>
    </row>
    <row r="300" spans="1:32" x14ac:dyDescent="0.2">
      <c r="A300" s="54"/>
      <c r="B300" s="11"/>
      <c r="C300" s="223" t="s">
        <v>564</v>
      </c>
      <c r="D300" s="223"/>
      <c r="E300" s="260">
        <v>8080</v>
      </c>
      <c r="F300" s="11"/>
      <c r="G300" s="11"/>
      <c r="H300" s="11"/>
      <c r="I300" s="11"/>
      <c r="J300" s="11"/>
      <c r="K300" s="11"/>
      <c r="M300" s="185">
        <v>1</v>
      </c>
      <c r="N300" s="11"/>
      <c r="P300" s="211">
        <v>58.91</v>
      </c>
      <c r="Q300" s="211"/>
      <c r="R300" s="211">
        <v>58.91</v>
      </c>
      <c r="S300" s="209"/>
      <c r="T300" s="209">
        <v>37.043999999999997</v>
      </c>
      <c r="U300" s="209"/>
      <c r="V300" s="209">
        <v>37.043999999999997</v>
      </c>
      <c r="W300" s="11"/>
      <c r="Y300" s="211">
        <v>58.91</v>
      </c>
      <c r="Z300" s="211">
        <v>58.91</v>
      </c>
      <c r="AB300" s="11"/>
      <c r="AC300" s="11"/>
      <c r="AD300" s="11"/>
      <c r="AE300" s="4"/>
      <c r="AF300" s="4"/>
    </row>
    <row r="301" spans="1:32" x14ac:dyDescent="0.2">
      <c r="A301" s="54"/>
      <c r="B301" s="11"/>
      <c r="C301" s="223" t="s">
        <v>141</v>
      </c>
      <c r="D301" s="223"/>
      <c r="E301" s="260">
        <v>8039</v>
      </c>
      <c r="F301" s="11"/>
      <c r="G301" s="11"/>
      <c r="H301" s="11"/>
      <c r="I301" s="11"/>
      <c r="J301" s="11"/>
      <c r="K301" s="11"/>
      <c r="M301" s="185">
        <v>60</v>
      </c>
      <c r="N301" s="11"/>
      <c r="P301" s="211">
        <v>47.800327868852456</v>
      </c>
      <c r="Q301" s="211"/>
      <c r="R301" s="211">
        <v>37.1</v>
      </c>
      <c r="S301" s="209"/>
      <c r="T301" s="209">
        <v>18.842508196721312</v>
      </c>
      <c r="U301" s="209"/>
      <c r="V301" s="209">
        <v>18.521999999999998</v>
      </c>
      <c r="W301" s="11"/>
      <c r="Y301" s="211">
        <v>2915.8199999999997</v>
      </c>
      <c r="Z301" s="211">
        <v>2190.5</v>
      </c>
      <c r="AB301" s="11"/>
      <c r="AC301" s="11"/>
      <c r="AD301" s="11"/>
      <c r="AE301" s="4"/>
      <c r="AF301" s="4"/>
    </row>
    <row r="302" spans="1:32" x14ac:dyDescent="0.2">
      <c r="A302" s="54"/>
      <c r="B302" s="11"/>
      <c r="C302" s="223" t="s">
        <v>141</v>
      </c>
      <c r="D302" s="223"/>
      <c r="E302" s="260">
        <v>8062</v>
      </c>
      <c r="F302" s="11"/>
      <c r="G302" s="11"/>
      <c r="H302" s="11"/>
      <c r="I302" s="11"/>
      <c r="J302" s="11"/>
      <c r="K302" s="11"/>
      <c r="M302" s="185">
        <v>1</v>
      </c>
      <c r="N302" s="11"/>
      <c r="P302" s="211">
        <v>25.36</v>
      </c>
      <c r="Q302" s="211"/>
      <c r="R302" s="211">
        <v>25.36</v>
      </c>
      <c r="S302" s="209"/>
      <c r="T302" s="209">
        <v>10.29</v>
      </c>
      <c r="U302" s="209"/>
      <c r="V302" s="209">
        <v>10.29</v>
      </c>
      <c r="W302" s="11"/>
      <c r="Y302" s="211">
        <v>25.36</v>
      </c>
      <c r="Z302" s="211">
        <v>25.36</v>
      </c>
      <c r="AB302" s="11"/>
      <c r="AC302" s="11"/>
      <c r="AD302" s="11"/>
      <c r="AE302" s="4"/>
      <c r="AF302" s="4"/>
    </row>
    <row r="303" spans="1:32" x14ac:dyDescent="0.2">
      <c r="A303" s="54"/>
      <c r="B303" s="11"/>
      <c r="C303" s="223" t="s">
        <v>142</v>
      </c>
      <c r="D303" s="223"/>
      <c r="E303" s="260">
        <v>8083</v>
      </c>
      <c r="F303" s="11"/>
      <c r="G303" s="11"/>
      <c r="H303" s="11"/>
      <c r="I303" s="11"/>
      <c r="J303" s="11"/>
      <c r="K303" s="11"/>
      <c r="M303" s="185">
        <v>4</v>
      </c>
      <c r="N303" s="11"/>
      <c r="P303" s="211">
        <v>16.734999999999999</v>
      </c>
      <c r="Q303" s="211"/>
      <c r="R303" s="211">
        <v>16.059999999999999</v>
      </c>
      <c r="S303" s="209"/>
      <c r="T303" s="209">
        <v>5.6594999999999995</v>
      </c>
      <c r="U303" s="209"/>
      <c r="V303" s="209">
        <v>5.1449999999999996</v>
      </c>
      <c r="W303" s="11"/>
      <c r="Y303" s="211">
        <v>66.94</v>
      </c>
      <c r="Z303" s="211">
        <v>66.94</v>
      </c>
      <c r="AB303" s="11"/>
      <c r="AC303" s="11"/>
      <c r="AD303" s="11"/>
      <c r="AE303" s="4"/>
      <c r="AF303" s="4"/>
    </row>
    <row r="304" spans="1:32" x14ac:dyDescent="0.2">
      <c r="A304" s="54"/>
      <c r="B304" s="11"/>
      <c r="C304" s="223" t="s">
        <v>565</v>
      </c>
      <c r="D304" s="223"/>
      <c r="E304" s="260">
        <v>8083</v>
      </c>
      <c r="F304" s="11"/>
      <c r="G304" s="11"/>
      <c r="H304" s="11"/>
      <c r="I304" s="11"/>
      <c r="J304" s="11"/>
      <c r="K304" s="11"/>
      <c r="M304" s="185">
        <v>10</v>
      </c>
      <c r="N304" s="11"/>
      <c r="P304" s="211">
        <v>45.972499999999997</v>
      </c>
      <c r="Q304" s="211"/>
      <c r="R304" s="211">
        <v>26.64</v>
      </c>
      <c r="S304" s="209"/>
      <c r="T304" s="209">
        <v>11.319000000000001</v>
      </c>
      <c r="U304" s="209"/>
      <c r="V304" s="209">
        <v>10.29</v>
      </c>
      <c r="W304" s="11"/>
      <c r="Y304" s="211">
        <v>551.66999999999996</v>
      </c>
      <c r="Z304" s="211">
        <v>298.08999999999997</v>
      </c>
      <c r="AB304" s="11"/>
      <c r="AC304" s="11"/>
      <c r="AD304" s="11"/>
      <c r="AE304" s="4"/>
      <c r="AF304" s="4"/>
    </row>
    <row r="305" spans="1:32" x14ac:dyDescent="0.2">
      <c r="A305" s="54"/>
      <c r="B305" s="11"/>
      <c r="C305" s="223" t="s">
        <v>143</v>
      </c>
      <c r="D305" s="223"/>
      <c r="E305" s="260">
        <v>8302</v>
      </c>
      <c r="F305" s="11"/>
      <c r="G305" s="11"/>
      <c r="H305" s="11"/>
      <c r="I305" s="11"/>
      <c r="J305" s="11"/>
      <c r="K305" s="11"/>
      <c r="M305" s="185">
        <v>14</v>
      </c>
      <c r="N305" s="11"/>
      <c r="P305" s="211">
        <v>30.727142857142862</v>
      </c>
      <c r="Q305" s="211"/>
      <c r="R305" s="211">
        <v>29.74</v>
      </c>
      <c r="S305" s="209"/>
      <c r="T305" s="209">
        <v>14.994</v>
      </c>
      <c r="U305" s="209"/>
      <c r="V305" s="209">
        <v>14.406000000000001</v>
      </c>
      <c r="W305" s="11"/>
      <c r="Y305" s="211">
        <v>430.18000000000006</v>
      </c>
      <c r="Z305" s="211">
        <v>430.18</v>
      </c>
      <c r="AB305" s="11"/>
      <c r="AC305" s="11"/>
      <c r="AD305" s="11"/>
      <c r="AE305" s="4"/>
      <c r="AF305" s="4"/>
    </row>
    <row r="306" spans="1:32" x14ac:dyDescent="0.2">
      <c r="A306" s="54"/>
      <c r="B306" s="11"/>
      <c r="C306" s="223" t="s">
        <v>144</v>
      </c>
      <c r="D306" s="223"/>
      <c r="E306" s="260">
        <v>8302</v>
      </c>
      <c r="F306" s="11"/>
      <c r="G306" s="11"/>
      <c r="H306" s="11"/>
      <c r="I306" s="11"/>
      <c r="J306" s="11"/>
      <c r="K306" s="11"/>
      <c r="M306" s="185">
        <v>53</v>
      </c>
      <c r="N306" s="11"/>
      <c r="P306" s="211">
        <v>42.256610169491516</v>
      </c>
      <c r="Q306" s="211"/>
      <c r="R306" s="211">
        <v>34.700000000000003</v>
      </c>
      <c r="S306" s="209"/>
      <c r="T306" s="209">
        <v>31.340898305084725</v>
      </c>
      <c r="U306" s="209"/>
      <c r="V306" s="209">
        <v>12.348000000000001</v>
      </c>
      <c r="W306" s="11"/>
      <c r="Y306" s="211">
        <v>2493.1399999999994</v>
      </c>
      <c r="Z306" s="211">
        <v>3082.14</v>
      </c>
      <c r="AB306" s="11"/>
      <c r="AC306" s="11"/>
      <c r="AD306" s="11"/>
      <c r="AE306" s="4"/>
      <c r="AF306" s="4"/>
    </row>
    <row r="307" spans="1:32" x14ac:dyDescent="0.2">
      <c r="A307" s="54"/>
      <c r="B307" s="11"/>
      <c r="C307" s="223" t="s">
        <v>566</v>
      </c>
      <c r="D307" s="223"/>
      <c r="E307" s="260">
        <v>8204</v>
      </c>
      <c r="F307" s="11"/>
      <c r="G307" s="11"/>
      <c r="H307" s="11"/>
      <c r="I307" s="11"/>
      <c r="J307" s="11"/>
      <c r="K307" s="11"/>
      <c r="M307" s="185">
        <v>1</v>
      </c>
      <c r="N307" s="11"/>
      <c r="P307" s="211">
        <v>36.75</v>
      </c>
      <c r="Q307" s="211"/>
      <c r="R307" s="211">
        <v>36.75</v>
      </c>
      <c r="S307" s="209"/>
      <c r="T307" s="209">
        <v>19.550999999999998</v>
      </c>
      <c r="U307" s="209"/>
      <c r="V307" s="209">
        <v>19.550999999999998</v>
      </c>
      <c r="W307" s="11"/>
      <c r="Y307" s="211">
        <v>36.75</v>
      </c>
      <c r="Z307" s="211">
        <v>36.75</v>
      </c>
      <c r="AB307" s="11"/>
      <c r="AC307" s="11"/>
      <c r="AD307" s="11"/>
      <c r="AE307" s="4"/>
      <c r="AF307" s="4"/>
    </row>
    <row r="308" spans="1:32" x14ac:dyDescent="0.2">
      <c r="A308" s="54"/>
      <c r="B308" s="11"/>
      <c r="C308" s="223" t="s">
        <v>145</v>
      </c>
      <c r="D308" s="223"/>
      <c r="E308" s="260">
        <v>8036</v>
      </c>
      <c r="F308" s="11"/>
      <c r="G308" s="11"/>
      <c r="H308" s="11"/>
      <c r="I308" s="11"/>
      <c r="J308" s="11"/>
      <c r="K308" s="11"/>
      <c r="M308" s="185">
        <v>1</v>
      </c>
      <c r="N308" s="11"/>
      <c r="P308" s="211">
        <v>10.15</v>
      </c>
      <c r="Q308" s="211"/>
      <c r="R308" s="211">
        <v>10.15</v>
      </c>
      <c r="S308" s="209"/>
      <c r="T308" s="209">
        <v>0</v>
      </c>
      <c r="U308" s="209"/>
      <c r="V308" s="209">
        <v>0</v>
      </c>
      <c r="W308" s="11"/>
      <c r="Y308" s="211">
        <v>10.15</v>
      </c>
      <c r="Z308" s="211">
        <v>10.15</v>
      </c>
      <c r="AB308" s="11"/>
      <c r="AC308" s="11"/>
      <c r="AD308" s="11"/>
      <c r="AE308" s="4"/>
      <c r="AF308" s="4"/>
    </row>
    <row r="309" spans="1:32" x14ac:dyDescent="0.2">
      <c r="A309" s="54"/>
      <c r="B309" s="11"/>
      <c r="C309" s="223" t="s">
        <v>146</v>
      </c>
      <c r="D309" s="223"/>
      <c r="E309" s="260">
        <v>8046</v>
      </c>
      <c r="F309" s="11"/>
      <c r="G309" s="11"/>
      <c r="H309" s="11"/>
      <c r="I309" s="11"/>
      <c r="J309" s="11"/>
      <c r="K309" s="11"/>
      <c r="M309" s="185">
        <v>2</v>
      </c>
      <c r="N309" s="11"/>
      <c r="P309" s="211">
        <v>24.27</v>
      </c>
      <c r="Q309" s="211"/>
      <c r="R309" s="211">
        <v>24.270000000000003</v>
      </c>
      <c r="S309" s="209"/>
      <c r="T309" s="209">
        <v>10.804500000000001</v>
      </c>
      <c r="U309" s="209"/>
      <c r="V309" s="209">
        <v>10.804500000000001</v>
      </c>
      <c r="W309" s="11"/>
      <c r="Y309" s="211">
        <v>48.54</v>
      </c>
      <c r="Z309" s="211">
        <v>48.54</v>
      </c>
      <c r="AB309" s="11"/>
      <c r="AC309" s="11"/>
      <c r="AD309" s="11"/>
      <c r="AE309" s="4"/>
      <c r="AF309" s="4"/>
    </row>
    <row r="310" spans="1:32" x14ac:dyDescent="0.2">
      <c r="A310" s="54"/>
      <c r="B310" s="11"/>
      <c r="C310" s="223" t="s">
        <v>145</v>
      </c>
      <c r="D310" s="223"/>
      <c r="E310" s="260">
        <v>8326</v>
      </c>
      <c r="F310" s="11"/>
      <c r="G310" s="11"/>
      <c r="H310" s="11"/>
      <c r="I310" s="11"/>
      <c r="J310" s="11"/>
      <c r="K310" s="11"/>
      <c r="M310" s="185">
        <v>522</v>
      </c>
      <c r="N310" s="11"/>
      <c r="P310" s="211">
        <v>66.102288288288293</v>
      </c>
      <c r="Q310" s="211"/>
      <c r="R310" s="211">
        <v>62.484999999999999</v>
      </c>
      <c r="S310" s="209"/>
      <c r="T310" s="209">
        <v>15.197831531531518</v>
      </c>
      <c r="U310" s="209"/>
      <c r="V310" s="209">
        <v>13.891499999999999</v>
      </c>
      <c r="W310" s="11"/>
      <c r="Y310" s="211">
        <v>17973.54</v>
      </c>
      <c r="Z310" s="211">
        <v>14327.52</v>
      </c>
      <c r="AB310" s="11"/>
      <c r="AC310" s="11"/>
      <c r="AD310" s="11"/>
      <c r="AE310" s="4"/>
      <c r="AF310" s="4"/>
    </row>
    <row r="311" spans="1:32" x14ac:dyDescent="0.2">
      <c r="A311" s="54"/>
      <c r="B311" s="11"/>
      <c r="C311" s="223" t="s">
        <v>567</v>
      </c>
      <c r="D311" s="223"/>
      <c r="E311" s="260">
        <v>8021</v>
      </c>
      <c r="F311" s="11"/>
      <c r="G311" s="11"/>
      <c r="H311" s="11"/>
      <c r="I311" s="11"/>
      <c r="J311" s="11"/>
      <c r="K311" s="11"/>
      <c r="M311" s="185">
        <v>1</v>
      </c>
      <c r="N311" s="11"/>
      <c r="P311" s="211">
        <v>42.45</v>
      </c>
      <c r="Q311" s="211"/>
      <c r="R311" s="211">
        <v>42.45</v>
      </c>
      <c r="S311" s="209"/>
      <c r="T311" s="209">
        <v>24.696000000000002</v>
      </c>
      <c r="U311" s="209"/>
      <c r="V311" s="209">
        <v>24.696000000000002</v>
      </c>
      <c r="W311" s="11"/>
      <c r="Y311" s="211">
        <v>42.45</v>
      </c>
      <c r="Z311" s="211">
        <v>42.45</v>
      </c>
      <c r="AB311" s="11"/>
      <c r="AC311" s="11"/>
      <c r="AD311" s="11"/>
      <c r="AE311" s="4"/>
      <c r="AF311" s="4"/>
    </row>
    <row r="312" spans="1:32" x14ac:dyDescent="0.2">
      <c r="A312" s="54"/>
      <c r="B312" s="11"/>
      <c r="C312" s="223" t="s">
        <v>568</v>
      </c>
      <c r="D312" s="223"/>
      <c r="E312" s="260">
        <v>8337</v>
      </c>
      <c r="F312" s="11"/>
      <c r="G312" s="11"/>
      <c r="H312" s="11"/>
      <c r="I312" s="11"/>
      <c r="J312" s="11"/>
      <c r="K312" s="11"/>
      <c r="M312" s="185">
        <v>1</v>
      </c>
      <c r="N312" s="11"/>
      <c r="P312" s="211">
        <v>25.02</v>
      </c>
      <c r="Q312" s="211"/>
      <c r="R312" s="211">
        <v>25.02</v>
      </c>
      <c r="S312" s="209"/>
      <c r="T312" s="209">
        <v>10.29</v>
      </c>
      <c r="U312" s="209"/>
      <c r="V312" s="209">
        <v>10.29</v>
      </c>
      <c r="W312" s="11"/>
      <c r="Y312" s="211">
        <v>25.02</v>
      </c>
      <c r="Z312" s="211">
        <v>25.02</v>
      </c>
      <c r="AB312" s="11"/>
      <c r="AC312" s="11"/>
      <c r="AD312" s="11"/>
      <c r="AE312" s="4"/>
      <c r="AF312" s="4"/>
    </row>
    <row r="313" spans="1:32" x14ac:dyDescent="0.2">
      <c r="A313" s="54"/>
      <c r="B313" s="11"/>
      <c r="C313" s="223" t="s">
        <v>147</v>
      </c>
      <c r="D313" s="223"/>
      <c r="E313" s="260">
        <v>8012</v>
      </c>
      <c r="F313" s="11"/>
      <c r="G313" s="11"/>
      <c r="H313" s="11"/>
      <c r="I313" s="11"/>
      <c r="J313" s="11"/>
      <c r="K313" s="11"/>
      <c r="M313" s="185">
        <v>1</v>
      </c>
      <c r="N313" s="11"/>
      <c r="P313" s="211">
        <v>63.66</v>
      </c>
      <c r="Q313" s="211"/>
      <c r="R313" s="211">
        <v>63.66</v>
      </c>
      <c r="S313" s="209"/>
      <c r="T313" s="209">
        <v>40.131</v>
      </c>
      <c r="U313" s="209"/>
      <c r="V313" s="209">
        <v>40.131</v>
      </c>
      <c r="W313" s="11"/>
      <c r="Y313" s="211">
        <v>63.66</v>
      </c>
      <c r="Z313" s="211">
        <v>63.66</v>
      </c>
      <c r="AB313" s="11"/>
      <c r="AC313" s="11"/>
      <c r="AD313" s="11"/>
      <c r="AE313" s="4"/>
      <c r="AF313" s="4"/>
    </row>
    <row r="314" spans="1:32" x14ac:dyDescent="0.2">
      <c r="A314" s="54"/>
      <c r="B314" s="11"/>
      <c r="C314" s="223" t="s">
        <v>147</v>
      </c>
      <c r="D314" s="223"/>
      <c r="E314" s="260">
        <v>8021</v>
      </c>
      <c r="F314" s="11"/>
      <c r="G314" s="11"/>
      <c r="H314" s="11"/>
      <c r="I314" s="11"/>
      <c r="J314" s="11"/>
      <c r="K314" s="11"/>
      <c r="M314" s="185">
        <v>1334</v>
      </c>
      <c r="N314" s="11"/>
      <c r="P314" s="211">
        <v>43.446383130807661</v>
      </c>
      <c r="Q314" s="211"/>
      <c r="R314" s="211">
        <v>30.32</v>
      </c>
      <c r="S314" s="209"/>
      <c r="T314" s="209">
        <v>15.170501786990807</v>
      </c>
      <c r="U314" s="209"/>
      <c r="V314" s="209">
        <v>12.348000000000001</v>
      </c>
      <c r="W314" s="11"/>
      <c r="Y314" s="211">
        <v>60781.489999999918</v>
      </c>
      <c r="Z314" s="211">
        <v>42285.319999999898</v>
      </c>
      <c r="AB314" s="11"/>
      <c r="AC314" s="11"/>
      <c r="AD314" s="11"/>
      <c r="AE314" s="4"/>
      <c r="AF314" s="4"/>
    </row>
    <row r="315" spans="1:32" x14ac:dyDescent="0.2">
      <c r="A315" s="54"/>
      <c r="B315" s="11"/>
      <c r="C315" s="223" t="s">
        <v>148</v>
      </c>
      <c r="D315" s="223"/>
      <c r="E315" s="260">
        <v>8045</v>
      </c>
      <c r="F315" s="11"/>
      <c r="G315" s="11"/>
      <c r="H315" s="11"/>
      <c r="I315" s="11"/>
      <c r="J315" s="11"/>
      <c r="K315" s="11"/>
      <c r="M315" s="185">
        <v>458</v>
      </c>
      <c r="N315" s="11"/>
      <c r="P315" s="211">
        <v>35.127845360824736</v>
      </c>
      <c r="Q315" s="211"/>
      <c r="R315" s="211">
        <v>30.005000000000003</v>
      </c>
      <c r="S315" s="209"/>
      <c r="T315" s="209">
        <v>15.107354639175243</v>
      </c>
      <c r="U315" s="209"/>
      <c r="V315" s="209">
        <v>14.405999999999999</v>
      </c>
      <c r="W315" s="11"/>
      <c r="Y315" s="211">
        <v>18576.329999999991</v>
      </c>
      <c r="Z315" s="211">
        <v>13779.94</v>
      </c>
      <c r="AB315" s="11"/>
      <c r="AC315" s="11"/>
      <c r="AD315" s="11"/>
      <c r="AE315" s="4"/>
      <c r="AF315" s="4"/>
    </row>
    <row r="316" spans="1:32" x14ac:dyDescent="0.2">
      <c r="A316" s="54"/>
      <c r="B316" s="11"/>
      <c r="C316" s="223" t="s">
        <v>148</v>
      </c>
      <c r="D316" s="223"/>
      <c r="E316" s="260">
        <v>8049</v>
      </c>
      <c r="F316" s="11"/>
      <c r="G316" s="11"/>
      <c r="H316" s="11"/>
      <c r="I316" s="11"/>
      <c r="J316" s="11"/>
      <c r="K316" s="11"/>
      <c r="M316" s="185">
        <v>2</v>
      </c>
      <c r="N316" s="11"/>
      <c r="P316" s="211">
        <v>27.64</v>
      </c>
      <c r="Q316" s="211"/>
      <c r="R316" s="211">
        <v>27.64</v>
      </c>
      <c r="S316" s="209"/>
      <c r="T316" s="209">
        <v>13.376999999999999</v>
      </c>
      <c r="U316" s="209"/>
      <c r="V316" s="209">
        <v>13.376999999999999</v>
      </c>
      <c r="W316" s="11"/>
      <c r="Y316" s="211">
        <v>55.28</v>
      </c>
      <c r="Z316" s="211">
        <v>55.28</v>
      </c>
      <c r="AB316" s="11"/>
      <c r="AC316" s="11"/>
      <c r="AD316" s="11"/>
      <c r="AE316" s="4"/>
      <c r="AF316" s="4"/>
    </row>
    <row r="317" spans="1:32" x14ac:dyDescent="0.2">
      <c r="A317" s="54"/>
      <c r="B317" s="11"/>
      <c r="C317" s="223" t="s">
        <v>569</v>
      </c>
      <c r="D317" s="223"/>
      <c r="E317" s="260">
        <v>8311</v>
      </c>
      <c r="F317" s="11"/>
      <c r="G317" s="11"/>
      <c r="H317" s="11"/>
      <c r="I317" s="11"/>
      <c r="J317" s="11"/>
      <c r="K317" s="11"/>
      <c r="M317" s="185">
        <v>1</v>
      </c>
      <c r="N317" s="11"/>
      <c r="P317" s="211">
        <v>10.5</v>
      </c>
      <c r="Q317" s="211"/>
      <c r="R317" s="211">
        <v>10.5</v>
      </c>
      <c r="S317" s="209"/>
      <c r="T317" s="209">
        <v>0</v>
      </c>
      <c r="U317" s="209"/>
      <c r="V317" s="209">
        <v>0</v>
      </c>
      <c r="W317" s="11"/>
      <c r="Y317" s="211">
        <v>10.5</v>
      </c>
      <c r="Z317" s="211">
        <v>10.5</v>
      </c>
      <c r="AB317" s="11"/>
      <c r="AC317" s="11"/>
      <c r="AD317" s="11"/>
      <c r="AE317" s="4"/>
      <c r="AF317" s="4"/>
    </row>
    <row r="318" spans="1:32" x14ac:dyDescent="0.2">
      <c r="A318" s="54"/>
      <c r="B318" s="11"/>
      <c r="C318" s="223" t="s">
        <v>149</v>
      </c>
      <c r="D318" s="223"/>
      <c r="E318" s="260">
        <v>8311</v>
      </c>
      <c r="F318" s="11"/>
      <c r="G318" s="11"/>
      <c r="H318" s="11"/>
      <c r="I318" s="11"/>
      <c r="J318" s="11"/>
      <c r="K318" s="11"/>
      <c r="M318" s="185">
        <v>32</v>
      </c>
      <c r="N318" s="11"/>
      <c r="P318" s="211">
        <v>38.44</v>
      </c>
      <c r="Q318" s="211"/>
      <c r="R318" s="211">
        <v>30.045000000000002</v>
      </c>
      <c r="S318" s="209"/>
      <c r="T318" s="209">
        <v>12.438794117647058</v>
      </c>
      <c r="U318" s="209"/>
      <c r="V318" s="209">
        <v>8.2319999999999993</v>
      </c>
      <c r="W318" s="11"/>
      <c r="Y318" s="211">
        <v>1306.96</v>
      </c>
      <c r="Z318" s="211">
        <v>928.58</v>
      </c>
      <c r="AB318" s="11"/>
      <c r="AC318" s="11"/>
      <c r="AD318" s="11"/>
      <c r="AE318" s="4"/>
      <c r="AF318" s="4"/>
    </row>
    <row r="319" spans="1:32" x14ac:dyDescent="0.2">
      <c r="A319" s="54"/>
      <c r="B319" s="11"/>
      <c r="C319" s="223" t="s">
        <v>570</v>
      </c>
      <c r="D319" s="223"/>
      <c r="E319" s="260">
        <v>8220</v>
      </c>
      <c r="F319" s="11"/>
      <c r="G319" s="11"/>
      <c r="H319" s="11"/>
      <c r="I319" s="11"/>
      <c r="J319" s="11"/>
      <c r="K319" s="11"/>
      <c r="M319" s="185">
        <v>4</v>
      </c>
      <c r="N319" s="11"/>
      <c r="P319" s="211">
        <v>10.8375</v>
      </c>
      <c r="Q319" s="211"/>
      <c r="R319" s="211">
        <v>10.5</v>
      </c>
      <c r="S319" s="209"/>
      <c r="T319" s="209">
        <v>0.25724999999999998</v>
      </c>
      <c r="U319" s="209"/>
      <c r="V319" s="209">
        <v>0</v>
      </c>
      <c r="W319" s="11"/>
      <c r="Y319" s="211">
        <v>43.35</v>
      </c>
      <c r="Z319" s="211">
        <v>43.35</v>
      </c>
      <c r="AB319" s="11"/>
      <c r="AC319" s="11"/>
      <c r="AD319" s="11"/>
      <c r="AE319" s="4"/>
      <c r="AF319" s="4"/>
    </row>
    <row r="320" spans="1:32" x14ac:dyDescent="0.2">
      <c r="A320" s="54"/>
      <c r="B320" s="11"/>
      <c r="C320" s="223" t="s">
        <v>150</v>
      </c>
      <c r="D320" s="223"/>
      <c r="E320" s="260">
        <v>8327</v>
      </c>
      <c r="F320" s="11"/>
      <c r="G320" s="11"/>
      <c r="H320" s="11"/>
      <c r="I320" s="11"/>
      <c r="J320" s="11"/>
      <c r="K320" s="11"/>
      <c r="M320" s="185">
        <v>139</v>
      </c>
      <c r="N320" s="11"/>
      <c r="P320" s="211">
        <v>31.09783783783784</v>
      </c>
      <c r="Q320" s="211"/>
      <c r="R320" s="211">
        <v>22.25</v>
      </c>
      <c r="S320" s="209"/>
      <c r="T320" s="209">
        <v>8.9620337837837791</v>
      </c>
      <c r="U320" s="209"/>
      <c r="V320" s="209">
        <v>7.2030000000000003</v>
      </c>
      <c r="W320" s="11"/>
      <c r="Y320" s="211">
        <v>4602.4800000000005</v>
      </c>
      <c r="Z320" s="211">
        <v>3190.2</v>
      </c>
      <c r="AB320" s="11"/>
      <c r="AC320" s="11"/>
      <c r="AD320" s="11"/>
      <c r="AE320" s="4"/>
      <c r="AF320" s="4"/>
    </row>
    <row r="321" spans="1:32" x14ac:dyDescent="0.2">
      <c r="A321" s="54"/>
      <c r="B321" s="11"/>
      <c r="C321" s="223" t="s">
        <v>151</v>
      </c>
      <c r="D321" s="223"/>
      <c r="E321" s="260">
        <v>8021</v>
      </c>
      <c r="F321" s="11"/>
      <c r="G321" s="11"/>
      <c r="H321" s="11"/>
      <c r="I321" s="11"/>
      <c r="J321" s="11"/>
      <c r="K321" s="11"/>
      <c r="M321" s="185">
        <v>4424</v>
      </c>
      <c r="N321" s="11"/>
      <c r="P321" s="211">
        <v>21.070363408521278</v>
      </c>
      <c r="Q321" s="211"/>
      <c r="R321" s="211">
        <v>19.514166666666668</v>
      </c>
      <c r="S321" s="209"/>
      <c r="T321" s="209">
        <v>6.0055848832608065</v>
      </c>
      <c r="U321" s="209"/>
      <c r="V321" s="209">
        <v>5.4022499999999996</v>
      </c>
      <c r="W321" s="11"/>
      <c r="Y321" s="211">
        <v>153307.02999999918</v>
      </c>
      <c r="Z321" s="211">
        <v>124157.46</v>
      </c>
      <c r="AB321" s="11"/>
      <c r="AC321" s="11"/>
      <c r="AD321" s="11"/>
      <c r="AE321" s="4"/>
      <c r="AF321" s="4"/>
    </row>
    <row r="322" spans="1:32" x14ac:dyDescent="0.2">
      <c r="A322" s="54"/>
      <c r="B322" s="11"/>
      <c r="C322" s="223" t="s">
        <v>151</v>
      </c>
      <c r="D322" s="223"/>
      <c r="E322" s="260">
        <v>8022</v>
      </c>
      <c r="F322" s="11"/>
      <c r="G322" s="11"/>
      <c r="H322" s="11"/>
      <c r="I322" s="11"/>
      <c r="J322" s="11"/>
      <c r="K322" s="11"/>
      <c r="M322" s="185">
        <v>1</v>
      </c>
      <c r="N322" s="11"/>
      <c r="P322" s="211">
        <v>16.57</v>
      </c>
      <c r="Q322" s="211"/>
      <c r="R322" s="211">
        <v>16.57</v>
      </c>
      <c r="S322" s="209"/>
      <c r="T322" s="209">
        <v>4.1159999999999997</v>
      </c>
      <c r="U322" s="209"/>
      <c r="V322" s="209">
        <v>4.1159999999999997</v>
      </c>
      <c r="W322" s="11"/>
      <c r="Y322" s="211">
        <v>16.57</v>
      </c>
      <c r="Z322" s="211">
        <v>16.57</v>
      </c>
      <c r="AB322" s="11"/>
      <c r="AC322" s="11"/>
      <c r="AD322" s="11"/>
      <c r="AE322" s="4"/>
      <c r="AF322" s="4"/>
    </row>
    <row r="323" spans="1:32" x14ac:dyDescent="0.2">
      <c r="A323" s="54"/>
      <c r="B323" s="11"/>
      <c r="C323" s="223" t="s">
        <v>152</v>
      </c>
      <c r="D323" s="223"/>
      <c r="E323" s="260">
        <v>8221</v>
      </c>
      <c r="F323" s="11"/>
      <c r="G323" s="11"/>
      <c r="H323" s="11"/>
      <c r="I323" s="11"/>
      <c r="J323" s="11"/>
      <c r="K323" s="11"/>
      <c r="M323" s="185">
        <v>2676</v>
      </c>
      <c r="N323" s="11"/>
      <c r="P323" s="211">
        <v>41.022323214285677</v>
      </c>
      <c r="Q323" s="211"/>
      <c r="R323" s="211">
        <v>32.07</v>
      </c>
      <c r="S323" s="209"/>
      <c r="T323" s="209">
        <v>17.652511428571483</v>
      </c>
      <c r="U323" s="209"/>
      <c r="V323" s="209">
        <v>13.891500000000001</v>
      </c>
      <c r="W323" s="11"/>
      <c r="Y323" s="211">
        <v>147462.39999999979</v>
      </c>
      <c r="Z323" s="211">
        <v>111694.459999999</v>
      </c>
      <c r="AB323" s="11"/>
      <c r="AC323" s="11"/>
      <c r="AD323" s="11"/>
      <c r="AE323" s="4"/>
      <c r="AF323" s="4"/>
    </row>
    <row r="324" spans="1:32" x14ac:dyDescent="0.2">
      <c r="A324" s="54"/>
      <c r="B324" s="11"/>
      <c r="C324" s="223" t="s">
        <v>152</v>
      </c>
      <c r="D324" s="223"/>
      <c r="E324" s="260">
        <v>8225</v>
      </c>
      <c r="F324" s="11"/>
      <c r="G324" s="11"/>
      <c r="H324" s="11"/>
      <c r="I324" s="11"/>
      <c r="J324" s="11"/>
      <c r="K324" s="11"/>
      <c r="M324" s="185">
        <v>1</v>
      </c>
      <c r="N324" s="11"/>
      <c r="P324" s="211">
        <v>28.7</v>
      </c>
      <c r="Q324" s="211"/>
      <c r="R324" s="211">
        <v>28.7</v>
      </c>
      <c r="S324" s="209"/>
      <c r="T324" s="209">
        <v>13.377000000000001</v>
      </c>
      <c r="U324" s="209"/>
      <c r="V324" s="209">
        <v>13.377000000000001</v>
      </c>
      <c r="W324" s="11"/>
      <c r="Y324" s="211">
        <v>28.7</v>
      </c>
      <c r="Z324" s="211">
        <v>28.7</v>
      </c>
      <c r="AB324" s="11"/>
      <c r="AC324" s="11"/>
      <c r="AD324" s="11"/>
      <c r="AE324" s="4"/>
      <c r="AF324" s="4"/>
    </row>
    <row r="325" spans="1:32" x14ac:dyDescent="0.2">
      <c r="A325" s="54"/>
      <c r="B325" s="11"/>
      <c r="C325" s="223" t="s">
        <v>153</v>
      </c>
      <c r="D325" s="223"/>
      <c r="E325" s="260">
        <v>8085</v>
      </c>
      <c r="F325" s="11"/>
      <c r="G325" s="11"/>
      <c r="H325" s="11"/>
      <c r="I325" s="11"/>
      <c r="J325" s="11"/>
      <c r="K325" s="11"/>
      <c r="M325" s="185">
        <v>63</v>
      </c>
      <c r="N325" s="11"/>
      <c r="P325" s="211">
        <v>44.265820895522396</v>
      </c>
      <c r="Q325" s="211"/>
      <c r="R325" s="211">
        <v>35.76</v>
      </c>
      <c r="S325" s="209"/>
      <c r="T325" s="209">
        <v>15.834313432835819</v>
      </c>
      <c r="U325" s="209"/>
      <c r="V325" s="209">
        <v>14.406000000000001</v>
      </c>
      <c r="W325" s="11"/>
      <c r="Y325" s="211">
        <v>2965.8100000000004</v>
      </c>
      <c r="Z325" s="211">
        <v>2156.0500000000002</v>
      </c>
      <c r="AB325" s="11"/>
      <c r="AC325" s="11"/>
      <c r="AD325" s="11"/>
      <c r="AE325" s="4"/>
      <c r="AF325" s="4"/>
    </row>
    <row r="326" spans="1:32" x14ac:dyDescent="0.2">
      <c r="A326" s="54"/>
      <c r="B326" s="11"/>
      <c r="C326" s="223" t="s">
        <v>154</v>
      </c>
      <c r="D326" s="223"/>
      <c r="E326" s="260">
        <v>8014</v>
      </c>
      <c r="F326" s="11"/>
      <c r="G326" s="11"/>
      <c r="H326" s="11"/>
      <c r="I326" s="11"/>
      <c r="J326" s="11"/>
      <c r="K326" s="11"/>
      <c r="M326" s="185">
        <v>30</v>
      </c>
      <c r="N326" s="11"/>
      <c r="P326" s="211">
        <v>32.443548387096776</v>
      </c>
      <c r="Q326" s="211"/>
      <c r="R326" s="211">
        <v>19.91</v>
      </c>
      <c r="S326" s="209"/>
      <c r="T326" s="209">
        <v>8.9290645161290314</v>
      </c>
      <c r="U326" s="209"/>
      <c r="V326" s="209">
        <v>6.1740000000000004</v>
      </c>
      <c r="W326" s="11"/>
      <c r="Y326" s="211">
        <v>1005.75</v>
      </c>
      <c r="Z326" s="211">
        <v>714.9</v>
      </c>
      <c r="AB326" s="11"/>
      <c r="AC326" s="11"/>
      <c r="AD326" s="11"/>
      <c r="AE326" s="4"/>
      <c r="AF326" s="4"/>
    </row>
    <row r="327" spans="1:32" x14ac:dyDescent="0.2">
      <c r="A327" s="54"/>
      <c r="B327" s="11"/>
      <c r="C327" s="223" t="s">
        <v>154</v>
      </c>
      <c r="D327" s="223"/>
      <c r="E327" s="260">
        <v>8085</v>
      </c>
      <c r="F327" s="11"/>
      <c r="G327" s="11"/>
      <c r="H327" s="11"/>
      <c r="I327" s="11"/>
      <c r="J327" s="11"/>
      <c r="K327" s="11"/>
      <c r="M327" s="185">
        <v>255</v>
      </c>
      <c r="N327" s="11"/>
      <c r="P327" s="211">
        <v>45.279563636363626</v>
      </c>
      <c r="Q327" s="211"/>
      <c r="R327" s="211">
        <v>35</v>
      </c>
      <c r="S327" s="209"/>
      <c r="T327" s="209">
        <v>13.994996363636343</v>
      </c>
      <c r="U327" s="209"/>
      <c r="V327" s="209">
        <v>12.348000000000001</v>
      </c>
      <c r="W327" s="11"/>
      <c r="Y327" s="211">
        <v>12451.879999999997</v>
      </c>
      <c r="Z327" s="211">
        <v>8087.55</v>
      </c>
      <c r="AB327" s="11"/>
      <c r="AC327" s="11"/>
      <c r="AD327" s="11"/>
      <c r="AE327" s="4"/>
      <c r="AF327" s="4"/>
    </row>
    <row r="328" spans="1:32" x14ac:dyDescent="0.2">
      <c r="A328" s="54"/>
      <c r="B328" s="11"/>
      <c r="C328" s="223" t="s">
        <v>571</v>
      </c>
      <c r="D328" s="223"/>
      <c r="E328" s="260">
        <v>8085</v>
      </c>
      <c r="F328" s="11"/>
      <c r="G328" s="11"/>
      <c r="H328" s="11"/>
      <c r="I328" s="11"/>
      <c r="J328" s="11"/>
      <c r="K328" s="11"/>
      <c r="M328" s="185">
        <v>1</v>
      </c>
      <c r="N328" s="11"/>
      <c r="P328" s="211">
        <v>93</v>
      </c>
      <c r="Q328" s="211"/>
      <c r="R328" s="211">
        <v>93</v>
      </c>
      <c r="S328" s="209"/>
      <c r="T328" s="209">
        <v>11.319000000000001</v>
      </c>
      <c r="U328" s="209"/>
      <c r="V328" s="209">
        <v>11.319000000000001</v>
      </c>
      <c r="W328" s="11"/>
      <c r="Y328" s="211">
        <v>93</v>
      </c>
      <c r="Z328" s="211">
        <v>26.03</v>
      </c>
      <c r="AB328" s="11"/>
      <c r="AC328" s="11"/>
      <c r="AD328" s="11"/>
      <c r="AE328" s="4"/>
      <c r="AF328" s="4"/>
    </row>
    <row r="329" spans="1:32" x14ac:dyDescent="0.2">
      <c r="A329" s="54"/>
      <c r="B329" s="11"/>
      <c r="C329" s="223" t="s">
        <v>572</v>
      </c>
      <c r="D329" s="223"/>
      <c r="E329" s="260">
        <v>8403</v>
      </c>
      <c r="F329" s="11"/>
      <c r="G329" s="11"/>
      <c r="H329" s="11"/>
      <c r="I329" s="11"/>
      <c r="J329" s="11"/>
      <c r="K329" s="11"/>
      <c r="M329" s="185">
        <v>1</v>
      </c>
      <c r="N329" s="11"/>
      <c r="P329" s="211">
        <v>113.77</v>
      </c>
      <c r="Q329" s="211"/>
      <c r="R329" s="211">
        <v>113.77</v>
      </c>
      <c r="S329" s="209"/>
      <c r="T329" s="209">
        <v>78.203999999999994</v>
      </c>
      <c r="U329" s="209"/>
      <c r="V329" s="209">
        <v>78.203999999999994</v>
      </c>
      <c r="W329" s="11"/>
      <c r="Y329" s="211">
        <v>113.77</v>
      </c>
      <c r="Z329" s="211">
        <v>113.77</v>
      </c>
      <c r="AB329" s="11"/>
      <c r="AC329" s="11"/>
      <c r="AD329" s="11"/>
      <c r="AE329" s="4"/>
      <c r="AF329" s="4"/>
    </row>
    <row r="330" spans="1:32" x14ac:dyDescent="0.2">
      <c r="A330" s="54"/>
      <c r="B330" s="11"/>
      <c r="C330" s="223" t="s">
        <v>155</v>
      </c>
      <c r="D330" s="223"/>
      <c r="E330" s="260">
        <v>8403</v>
      </c>
      <c r="F330" s="11"/>
      <c r="G330" s="11"/>
      <c r="H330" s="11"/>
      <c r="I330" s="11"/>
      <c r="J330" s="11"/>
      <c r="K330" s="11"/>
      <c r="M330" s="185">
        <v>1329</v>
      </c>
      <c r="N330" s="11"/>
      <c r="P330" s="211">
        <v>48.382620967741914</v>
      </c>
      <c r="Q330" s="211"/>
      <c r="R330" s="211">
        <v>37.28</v>
      </c>
      <c r="S330" s="209"/>
      <c r="T330" s="209">
        <v>26.382256964809443</v>
      </c>
      <c r="U330" s="209"/>
      <c r="V330" s="209">
        <v>18.522000000000002</v>
      </c>
      <c r="W330" s="11"/>
      <c r="Y330" s="211">
        <v>75450.549999999945</v>
      </c>
      <c r="Z330" s="211">
        <v>68756.95</v>
      </c>
      <c r="AB330" s="11"/>
      <c r="AC330" s="11"/>
      <c r="AD330" s="11"/>
      <c r="AE330" s="4"/>
      <c r="AF330" s="4"/>
    </row>
    <row r="331" spans="1:32" x14ac:dyDescent="0.2">
      <c r="A331" s="54"/>
      <c r="B331" s="11"/>
      <c r="C331" s="223" t="s">
        <v>573</v>
      </c>
      <c r="D331" s="223"/>
      <c r="E331" s="260">
        <v>8204</v>
      </c>
      <c r="F331" s="11"/>
      <c r="G331" s="11"/>
      <c r="H331" s="11"/>
      <c r="I331" s="11"/>
      <c r="J331" s="11"/>
      <c r="K331" s="11"/>
      <c r="M331" s="185">
        <v>3</v>
      </c>
      <c r="N331" s="11"/>
      <c r="P331" s="211">
        <v>19.799999999999997</v>
      </c>
      <c r="Q331" s="211"/>
      <c r="R331" s="211">
        <v>16.88</v>
      </c>
      <c r="S331" s="209"/>
      <c r="T331" s="209">
        <v>7.2029999999999994</v>
      </c>
      <c r="U331" s="209"/>
      <c r="V331" s="209">
        <v>5.1449999999999996</v>
      </c>
      <c r="W331" s="11"/>
      <c r="Y331" s="211">
        <v>59.399999999999991</v>
      </c>
      <c r="Z331" s="211">
        <v>59.4</v>
      </c>
      <c r="AB331" s="11"/>
      <c r="AC331" s="11"/>
      <c r="AD331" s="11"/>
      <c r="AE331" s="4"/>
      <c r="AF331" s="4"/>
    </row>
    <row r="332" spans="1:32" x14ac:dyDescent="0.2">
      <c r="A332" s="54"/>
      <c r="B332" s="11"/>
      <c r="C332" s="223" t="s">
        <v>574</v>
      </c>
      <c r="D332" s="223"/>
      <c r="E332" s="260">
        <v>8251</v>
      </c>
      <c r="F332" s="11"/>
      <c r="G332" s="11"/>
      <c r="H332" s="11"/>
      <c r="I332" s="11"/>
      <c r="J332" s="11"/>
      <c r="K332" s="11"/>
      <c r="M332" s="185">
        <v>1</v>
      </c>
      <c r="N332" s="11"/>
      <c r="P332" s="211">
        <v>37</v>
      </c>
      <c r="Q332" s="211"/>
      <c r="R332" s="211">
        <v>37</v>
      </c>
      <c r="S332" s="209"/>
      <c r="T332" s="209">
        <v>8.2319999999999993</v>
      </c>
      <c r="U332" s="209"/>
      <c r="V332" s="209">
        <v>8.2319999999999993</v>
      </c>
      <c r="W332" s="11"/>
      <c r="Y332" s="211">
        <v>37</v>
      </c>
      <c r="Z332" s="211">
        <v>20.67</v>
      </c>
      <c r="AB332" s="11"/>
      <c r="AC332" s="11"/>
      <c r="AD332" s="11"/>
      <c r="AE332" s="4"/>
      <c r="AF332" s="4"/>
    </row>
    <row r="333" spans="1:32" x14ac:dyDescent="0.2">
      <c r="A333" s="54"/>
      <c r="B333" s="11"/>
      <c r="C333" s="223" t="s">
        <v>574</v>
      </c>
      <c r="D333" s="223"/>
      <c r="E333" s="260">
        <v>8260</v>
      </c>
      <c r="F333" s="11"/>
      <c r="G333" s="11"/>
      <c r="H333" s="11"/>
      <c r="I333" s="11"/>
      <c r="J333" s="11"/>
      <c r="K333" s="11"/>
      <c r="M333" s="185">
        <v>4</v>
      </c>
      <c r="N333" s="11"/>
      <c r="P333" s="211">
        <v>27.942500000000003</v>
      </c>
      <c r="Q333" s="211"/>
      <c r="R333" s="211">
        <v>27.380000000000003</v>
      </c>
      <c r="S333" s="209"/>
      <c r="T333" s="209">
        <v>12.60525</v>
      </c>
      <c r="U333" s="209"/>
      <c r="V333" s="209">
        <v>11.833500000000001</v>
      </c>
      <c r="W333" s="11"/>
      <c r="Y333" s="211">
        <v>111.77000000000001</v>
      </c>
      <c r="Z333" s="211">
        <v>111.77</v>
      </c>
      <c r="AB333" s="11"/>
      <c r="AC333" s="11"/>
      <c r="AD333" s="11"/>
      <c r="AE333" s="4"/>
      <c r="AF333" s="4"/>
    </row>
    <row r="334" spans="1:32" x14ac:dyDescent="0.2">
      <c r="A334" s="54"/>
      <c r="B334" s="11"/>
      <c r="C334" s="223" t="s">
        <v>156</v>
      </c>
      <c r="D334" s="223"/>
      <c r="E334" s="260">
        <v>8204</v>
      </c>
      <c r="F334" s="11"/>
      <c r="G334" s="11"/>
      <c r="H334" s="11"/>
      <c r="I334" s="11"/>
      <c r="J334" s="11"/>
      <c r="K334" s="11"/>
      <c r="M334" s="185">
        <v>825</v>
      </c>
      <c r="N334" s="11"/>
      <c r="P334" s="211">
        <v>38.355311398354878</v>
      </c>
      <c r="Q334" s="211"/>
      <c r="R334" s="211">
        <v>24.97</v>
      </c>
      <c r="S334" s="209"/>
      <c r="T334" s="209">
        <v>12.965883666275005</v>
      </c>
      <c r="U334" s="209"/>
      <c r="V334" s="209">
        <v>8.2319999999999993</v>
      </c>
      <c r="W334" s="11"/>
      <c r="Y334" s="211">
        <v>32640.370000000003</v>
      </c>
      <c r="Z334" s="211">
        <v>23163.23</v>
      </c>
      <c r="AB334" s="11"/>
      <c r="AC334" s="11"/>
      <c r="AD334" s="11"/>
      <c r="AE334" s="4"/>
      <c r="AF334" s="4"/>
    </row>
    <row r="335" spans="1:32" x14ac:dyDescent="0.2">
      <c r="A335" s="54"/>
      <c r="B335" s="11"/>
      <c r="C335" s="223" t="s">
        <v>156</v>
      </c>
      <c r="D335" s="223"/>
      <c r="E335" s="260">
        <v>8251</v>
      </c>
      <c r="F335" s="11"/>
      <c r="G335" s="11"/>
      <c r="H335" s="11"/>
      <c r="I335" s="11"/>
      <c r="J335" s="11"/>
      <c r="K335" s="11"/>
      <c r="M335" s="185">
        <v>431</v>
      </c>
      <c r="N335" s="11"/>
      <c r="P335" s="211">
        <v>24.869010989010977</v>
      </c>
      <c r="Q335" s="211"/>
      <c r="R335" s="211">
        <v>16.53</v>
      </c>
      <c r="S335" s="209"/>
      <c r="T335" s="209">
        <v>6.3662461538461432</v>
      </c>
      <c r="U335" s="209"/>
      <c r="V335" s="209">
        <v>3.0870000000000002</v>
      </c>
      <c r="W335" s="11"/>
      <c r="Y335" s="211">
        <v>11315.399999999994</v>
      </c>
      <c r="Z335" s="211">
        <v>8450.59</v>
      </c>
      <c r="AB335" s="11"/>
      <c r="AC335" s="11"/>
      <c r="AD335" s="11"/>
      <c r="AE335" s="4"/>
      <c r="AF335" s="4"/>
    </row>
    <row r="336" spans="1:32" x14ac:dyDescent="0.2">
      <c r="A336" s="54"/>
      <c r="B336" s="11"/>
      <c r="C336" s="223" t="s">
        <v>156</v>
      </c>
      <c r="D336" s="223"/>
      <c r="E336" s="260">
        <v>8260</v>
      </c>
      <c r="F336" s="11"/>
      <c r="G336" s="11"/>
      <c r="H336" s="11"/>
      <c r="I336" s="11"/>
      <c r="J336" s="11"/>
      <c r="K336" s="11"/>
      <c r="M336" s="185">
        <v>94</v>
      </c>
      <c r="N336" s="11"/>
      <c r="P336" s="211">
        <v>28.337448979591834</v>
      </c>
      <c r="Q336" s="211"/>
      <c r="R336" s="211">
        <v>22.6</v>
      </c>
      <c r="S336" s="209"/>
      <c r="T336" s="209">
        <v>10.5</v>
      </c>
      <c r="U336" s="209"/>
      <c r="V336" s="209">
        <v>9.2609999999999992</v>
      </c>
      <c r="W336" s="11"/>
      <c r="Y336" s="211">
        <v>2777.0699999999997</v>
      </c>
      <c r="Z336" s="211">
        <v>2399.6799999999998</v>
      </c>
      <c r="AB336" s="11"/>
      <c r="AC336" s="11"/>
      <c r="AD336" s="11"/>
      <c r="AE336" s="4"/>
      <c r="AF336" s="4"/>
    </row>
    <row r="337" spans="1:32" x14ac:dyDescent="0.2">
      <c r="A337" s="54"/>
      <c r="B337" s="11"/>
      <c r="C337" s="223" t="s">
        <v>157</v>
      </c>
      <c r="D337" s="223"/>
      <c r="E337" s="260">
        <v>8049</v>
      </c>
      <c r="F337" s="11"/>
      <c r="G337" s="11"/>
      <c r="H337" s="11"/>
      <c r="I337" s="11"/>
      <c r="J337" s="11"/>
      <c r="K337" s="11"/>
      <c r="M337" s="185">
        <v>1821</v>
      </c>
      <c r="N337" s="11"/>
      <c r="P337" s="211">
        <v>40.733184843829939</v>
      </c>
      <c r="Q337" s="211"/>
      <c r="R337" s="211">
        <v>29.69</v>
      </c>
      <c r="S337" s="209"/>
      <c r="T337" s="209">
        <v>14.650082949308867</v>
      </c>
      <c r="U337" s="209"/>
      <c r="V337" s="209">
        <v>12.348000000000001</v>
      </c>
      <c r="W337" s="11"/>
      <c r="Y337" s="211">
        <v>79551.909999999873</v>
      </c>
      <c r="Z337" s="211">
        <v>58579.02</v>
      </c>
      <c r="AB337" s="11"/>
      <c r="AC337" s="11"/>
      <c r="AD337" s="11"/>
      <c r="AE337" s="4"/>
      <c r="AF337" s="4"/>
    </row>
    <row r="338" spans="1:32" x14ac:dyDescent="0.2">
      <c r="A338" s="54"/>
      <c r="B338" s="11"/>
      <c r="C338" s="223" t="s">
        <v>158</v>
      </c>
      <c r="D338" s="223"/>
      <c r="E338" s="260">
        <v>8328</v>
      </c>
      <c r="F338" s="11"/>
      <c r="G338" s="11"/>
      <c r="H338" s="11"/>
      <c r="I338" s="11"/>
      <c r="J338" s="11"/>
      <c r="K338" s="11"/>
      <c r="M338" s="185">
        <v>391</v>
      </c>
      <c r="N338" s="11"/>
      <c r="P338" s="211">
        <v>20.716915829145726</v>
      </c>
      <c r="Q338" s="211"/>
      <c r="R338" s="211">
        <v>18.701249999999998</v>
      </c>
      <c r="S338" s="209"/>
      <c r="T338" s="209">
        <v>7.2475986180904473</v>
      </c>
      <c r="U338" s="209"/>
      <c r="V338" s="209">
        <v>6.9457499999999994</v>
      </c>
      <c r="W338" s="11"/>
      <c r="Y338" s="211">
        <v>12666.839999999997</v>
      </c>
      <c r="Z338" s="211">
        <v>9824.61</v>
      </c>
      <c r="AB338" s="11"/>
      <c r="AC338" s="11"/>
      <c r="AD338" s="11"/>
      <c r="AE338" s="4"/>
      <c r="AF338" s="4"/>
    </row>
    <row r="339" spans="1:32" x14ac:dyDescent="0.2">
      <c r="A339" s="54"/>
      <c r="B339" s="11"/>
      <c r="C339" s="223" t="s">
        <v>158</v>
      </c>
      <c r="D339" s="223"/>
      <c r="E339" s="260">
        <v>8344</v>
      </c>
      <c r="F339" s="11"/>
      <c r="G339" s="11"/>
      <c r="H339" s="11"/>
      <c r="I339" s="11"/>
      <c r="J339" s="11"/>
      <c r="K339" s="11"/>
      <c r="M339" s="185">
        <v>3</v>
      </c>
      <c r="N339" s="11"/>
      <c r="P339" s="211">
        <v>28.26</v>
      </c>
      <c r="Q339" s="211"/>
      <c r="R339" s="211">
        <v>36.35</v>
      </c>
      <c r="S339" s="209"/>
      <c r="T339" s="209">
        <v>14.749000000000001</v>
      </c>
      <c r="U339" s="209"/>
      <c r="V339" s="209">
        <v>20.58</v>
      </c>
      <c r="W339" s="11"/>
      <c r="Y339" s="211">
        <v>84.78</v>
      </c>
      <c r="Z339" s="211">
        <v>84.78</v>
      </c>
      <c r="AB339" s="11"/>
      <c r="AC339" s="11"/>
      <c r="AD339" s="11"/>
      <c r="AE339" s="4"/>
      <c r="AF339" s="4"/>
    </row>
    <row r="340" spans="1:32" x14ac:dyDescent="0.2">
      <c r="A340" s="54"/>
      <c r="B340" s="11"/>
      <c r="C340" s="223" t="s">
        <v>159</v>
      </c>
      <c r="D340" s="223"/>
      <c r="E340" s="260">
        <v>8079</v>
      </c>
      <c r="F340" s="11"/>
      <c r="G340" s="11"/>
      <c r="H340" s="11"/>
      <c r="I340" s="11"/>
      <c r="J340" s="11"/>
      <c r="K340" s="11"/>
      <c r="M340" s="185">
        <v>14</v>
      </c>
      <c r="N340" s="11"/>
      <c r="P340" s="211">
        <v>34.744000000000007</v>
      </c>
      <c r="Q340" s="211"/>
      <c r="R340" s="211">
        <v>21.99</v>
      </c>
      <c r="S340" s="209"/>
      <c r="T340" s="209">
        <v>9.6725999999999992</v>
      </c>
      <c r="U340" s="209"/>
      <c r="V340" s="209">
        <v>8.2319999999999993</v>
      </c>
      <c r="W340" s="11"/>
      <c r="Y340" s="211">
        <v>521.16000000000008</v>
      </c>
      <c r="Z340" s="211">
        <v>355.45</v>
      </c>
      <c r="AB340" s="11"/>
      <c r="AC340" s="11"/>
      <c r="AD340" s="11"/>
      <c r="AE340" s="4"/>
      <c r="AF340" s="4"/>
    </row>
    <row r="341" spans="1:32" x14ac:dyDescent="0.2">
      <c r="A341" s="54"/>
      <c r="B341" s="11"/>
      <c r="C341" s="223" t="s">
        <v>159</v>
      </c>
      <c r="D341" s="223"/>
      <c r="E341" s="260">
        <v>8098</v>
      </c>
      <c r="F341" s="11"/>
      <c r="G341" s="11"/>
      <c r="H341" s="11"/>
      <c r="I341" s="11"/>
      <c r="J341" s="11"/>
      <c r="K341" s="11"/>
      <c r="M341" s="185">
        <v>1</v>
      </c>
      <c r="N341" s="11"/>
      <c r="P341" s="211">
        <v>10.15</v>
      </c>
      <c r="Q341" s="211"/>
      <c r="R341" s="211">
        <v>10.15</v>
      </c>
      <c r="S341" s="209"/>
      <c r="T341" s="209">
        <v>0</v>
      </c>
      <c r="U341" s="209"/>
      <c r="V341" s="209">
        <v>0</v>
      </c>
      <c r="W341" s="11"/>
      <c r="Y341" s="211">
        <v>10.15</v>
      </c>
      <c r="Z341" s="211">
        <v>10.15</v>
      </c>
      <c r="AB341" s="11"/>
      <c r="AC341" s="11"/>
      <c r="AD341" s="11"/>
      <c r="AE341" s="4"/>
      <c r="AF341" s="4"/>
    </row>
    <row r="342" spans="1:32" x14ac:dyDescent="0.2">
      <c r="A342" s="54"/>
      <c r="B342" s="11"/>
      <c r="C342" s="223" t="s">
        <v>160</v>
      </c>
      <c r="D342" s="223"/>
      <c r="E342" s="260">
        <v>8051</v>
      </c>
      <c r="F342" s="11"/>
      <c r="G342" s="11"/>
      <c r="H342" s="11"/>
      <c r="I342" s="11"/>
      <c r="J342" s="11"/>
      <c r="K342" s="11"/>
      <c r="M342" s="185">
        <v>7</v>
      </c>
      <c r="N342" s="11"/>
      <c r="P342" s="211">
        <v>22.15285714285714</v>
      </c>
      <c r="Q342" s="211"/>
      <c r="R342" s="211">
        <v>21.28</v>
      </c>
      <c r="S342" s="209"/>
      <c r="T342" s="209">
        <v>6.4679999999999991</v>
      </c>
      <c r="U342" s="209"/>
      <c r="V342" s="209">
        <v>8.2319999999999993</v>
      </c>
      <c r="W342" s="11"/>
      <c r="Y342" s="211">
        <v>155.07</v>
      </c>
      <c r="Z342" s="211">
        <v>132.03</v>
      </c>
      <c r="AB342" s="11"/>
      <c r="AC342" s="11"/>
      <c r="AD342" s="11"/>
      <c r="AE342" s="4"/>
      <c r="AF342" s="4"/>
    </row>
    <row r="343" spans="1:32" x14ac:dyDescent="0.2">
      <c r="A343" s="54"/>
      <c r="B343" s="11"/>
      <c r="C343" s="223" t="s">
        <v>575</v>
      </c>
      <c r="D343" s="223"/>
      <c r="E343" s="260">
        <v>8051</v>
      </c>
      <c r="F343" s="11"/>
      <c r="G343" s="11"/>
      <c r="H343" s="11"/>
      <c r="I343" s="11"/>
      <c r="J343" s="11"/>
      <c r="K343" s="11"/>
      <c r="M343" s="185">
        <v>1</v>
      </c>
      <c r="N343" s="11"/>
      <c r="P343" s="211">
        <v>16.88</v>
      </c>
      <c r="Q343" s="211"/>
      <c r="R343" s="211">
        <v>16.88</v>
      </c>
      <c r="S343" s="209"/>
      <c r="T343" s="209">
        <v>5.1449999999999996</v>
      </c>
      <c r="U343" s="209"/>
      <c r="V343" s="209">
        <v>5.1449999999999996</v>
      </c>
      <c r="W343" s="11"/>
      <c r="Y343" s="211">
        <v>16.88</v>
      </c>
      <c r="Z343" s="211">
        <v>16.88</v>
      </c>
      <c r="AB343" s="11"/>
      <c r="AC343" s="11"/>
      <c r="AD343" s="11"/>
      <c r="AE343" s="4"/>
      <c r="AF343" s="4"/>
    </row>
    <row r="344" spans="1:32" x14ac:dyDescent="0.2">
      <c r="A344" s="54"/>
      <c r="B344" s="11"/>
      <c r="C344" s="223" t="s">
        <v>161</v>
      </c>
      <c r="D344" s="223"/>
      <c r="E344" s="260">
        <v>8051</v>
      </c>
      <c r="F344" s="11"/>
      <c r="G344" s="11"/>
      <c r="H344" s="11"/>
      <c r="I344" s="11"/>
      <c r="J344" s="11"/>
      <c r="K344" s="11"/>
      <c r="M344" s="185">
        <v>3262</v>
      </c>
      <c r="N344" s="11"/>
      <c r="P344" s="211">
        <v>28.388343341912094</v>
      </c>
      <c r="Q344" s="211"/>
      <c r="R344" s="211">
        <v>25.213333333333335</v>
      </c>
      <c r="S344" s="209"/>
      <c r="T344" s="209">
        <v>10.576135258793292</v>
      </c>
      <c r="U344" s="209"/>
      <c r="V344" s="209">
        <v>9.9469999999999992</v>
      </c>
      <c r="W344" s="11"/>
      <c r="Y344" s="211">
        <v>126483.14999999981</v>
      </c>
      <c r="Z344" s="211">
        <v>93150.499999999898</v>
      </c>
      <c r="AB344" s="11"/>
      <c r="AC344" s="11"/>
      <c r="AD344" s="11"/>
      <c r="AE344" s="4"/>
      <c r="AF344" s="4"/>
    </row>
    <row r="345" spans="1:32" x14ac:dyDescent="0.2">
      <c r="A345" s="54"/>
      <c r="B345" s="11"/>
      <c r="C345" s="223" t="s">
        <v>161</v>
      </c>
      <c r="D345" s="223"/>
      <c r="E345" s="260">
        <v>8062</v>
      </c>
      <c r="F345" s="11"/>
      <c r="G345" s="11"/>
      <c r="H345" s="11"/>
      <c r="I345" s="11"/>
      <c r="J345" s="11"/>
      <c r="K345" s="11"/>
      <c r="M345" s="185">
        <v>3</v>
      </c>
      <c r="N345" s="11"/>
      <c r="P345" s="211">
        <v>20.366666666666664</v>
      </c>
      <c r="Q345" s="211"/>
      <c r="R345" s="211">
        <v>21.28</v>
      </c>
      <c r="S345" s="209"/>
      <c r="T345" s="209">
        <v>7.5459999999999994</v>
      </c>
      <c r="U345" s="209"/>
      <c r="V345" s="209">
        <v>8.2319999999999993</v>
      </c>
      <c r="W345" s="11"/>
      <c r="Y345" s="211">
        <v>61.099999999999994</v>
      </c>
      <c r="Z345" s="211">
        <v>61.1</v>
      </c>
      <c r="AB345" s="11"/>
      <c r="AC345" s="11"/>
      <c r="AD345" s="11"/>
      <c r="AE345" s="4"/>
      <c r="AF345" s="4"/>
    </row>
    <row r="346" spans="1:32" x14ac:dyDescent="0.2">
      <c r="A346" s="54"/>
      <c r="B346" s="11"/>
      <c r="C346" s="223" t="s">
        <v>161</v>
      </c>
      <c r="D346" s="223"/>
      <c r="E346" s="260">
        <v>8080</v>
      </c>
      <c r="F346" s="11"/>
      <c r="G346" s="11"/>
      <c r="H346" s="11"/>
      <c r="I346" s="11"/>
      <c r="J346" s="11"/>
      <c r="K346" s="11"/>
      <c r="M346" s="185">
        <v>445</v>
      </c>
      <c r="N346" s="11"/>
      <c r="P346" s="211">
        <v>47.462935010482163</v>
      </c>
      <c r="Q346" s="211"/>
      <c r="R346" s="211">
        <v>30.67</v>
      </c>
      <c r="S346" s="209"/>
      <c r="T346" s="209">
        <v>15.029440251572295</v>
      </c>
      <c r="U346" s="209"/>
      <c r="V346" s="209">
        <v>11.319000000000001</v>
      </c>
      <c r="W346" s="11"/>
      <c r="Y346" s="211">
        <v>22639.819999999992</v>
      </c>
      <c r="Z346" s="211">
        <v>14271</v>
      </c>
      <c r="AB346" s="11"/>
      <c r="AC346" s="11"/>
      <c r="AD346" s="11"/>
      <c r="AE346" s="4"/>
      <c r="AF346" s="4"/>
    </row>
    <row r="347" spans="1:32" x14ac:dyDescent="0.2">
      <c r="A347" s="54"/>
      <c r="B347" s="11"/>
      <c r="C347" s="223" t="s">
        <v>576</v>
      </c>
      <c r="D347" s="223"/>
      <c r="E347" s="260">
        <v>8081</v>
      </c>
      <c r="F347" s="11"/>
      <c r="G347" s="11"/>
      <c r="H347" s="11"/>
      <c r="I347" s="11"/>
      <c r="J347" s="11"/>
      <c r="K347" s="11"/>
      <c r="M347" s="185">
        <v>1</v>
      </c>
      <c r="N347" s="11"/>
      <c r="P347" s="211">
        <v>39.729999999999997</v>
      </c>
      <c r="Q347" s="211"/>
      <c r="R347" s="211">
        <v>39.729999999999997</v>
      </c>
      <c r="S347" s="209"/>
      <c r="T347" s="209">
        <v>22.638000000000002</v>
      </c>
      <c r="U347" s="209"/>
      <c r="V347" s="209">
        <v>22.638000000000002</v>
      </c>
      <c r="W347" s="11"/>
      <c r="Y347" s="211">
        <v>39.729999999999997</v>
      </c>
      <c r="Z347" s="211">
        <v>39.729999999999997</v>
      </c>
      <c r="AB347" s="11"/>
      <c r="AC347" s="11"/>
      <c r="AD347" s="11"/>
      <c r="AE347" s="4"/>
      <c r="AF347" s="4"/>
    </row>
    <row r="348" spans="1:32" x14ac:dyDescent="0.2">
      <c r="A348" s="54"/>
      <c r="B348" s="11"/>
      <c r="C348" s="223" t="s">
        <v>161</v>
      </c>
      <c r="D348" s="223"/>
      <c r="E348" s="260">
        <v>8086</v>
      </c>
      <c r="F348" s="11"/>
      <c r="G348" s="11"/>
      <c r="H348" s="11"/>
      <c r="I348" s="11"/>
      <c r="J348" s="11"/>
      <c r="K348" s="11"/>
      <c r="M348" s="185">
        <v>1</v>
      </c>
      <c r="N348" s="11"/>
      <c r="P348" s="211">
        <v>38.04</v>
      </c>
      <c r="Q348" s="211"/>
      <c r="R348" s="211">
        <v>38.04</v>
      </c>
      <c r="S348" s="209"/>
      <c r="T348" s="209">
        <v>21.609000000000002</v>
      </c>
      <c r="U348" s="209"/>
      <c r="V348" s="209">
        <v>21.609000000000002</v>
      </c>
      <c r="W348" s="11"/>
      <c r="Y348" s="211">
        <v>38.04</v>
      </c>
      <c r="Z348" s="211">
        <v>38.04</v>
      </c>
      <c r="AB348" s="11"/>
      <c r="AC348" s="11"/>
      <c r="AD348" s="11"/>
      <c r="AE348" s="4"/>
      <c r="AF348" s="4"/>
    </row>
    <row r="349" spans="1:32" x14ac:dyDescent="0.2">
      <c r="A349" s="54"/>
      <c r="B349" s="11"/>
      <c r="C349" s="223" t="s">
        <v>161</v>
      </c>
      <c r="D349" s="223"/>
      <c r="E349" s="260">
        <v>8096</v>
      </c>
      <c r="F349" s="11"/>
      <c r="G349" s="11"/>
      <c r="H349" s="11"/>
      <c r="I349" s="11"/>
      <c r="J349" s="11"/>
      <c r="K349" s="11"/>
      <c r="M349" s="185">
        <v>1</v>
      </c>
      <c r="N349" s="11"/>
      <c r="P349" s="211">
        <v>12.2</v>
      </c>
      <c r="Q349" s="211"/>
      <c r="R349" s="211">
        <v>12.2</v>
      </c>
      <c r="S349" s="209"/>
      <c r="T349" s="209">
        <v>1.0289999999999999</v>
      </c>
      <c r="U349" s="209"/>
      <c r="V349" s="209">
        <v>1.0289999999999999</v>
      </c>
      <c r="W349" s="11"/>
      <c r="Y349" s="211">
        <v>12.2</v>
      </c>
      <c r="Z349" s="211">
        <v>12.2</v>
      </c>
      <c r="AB349" s="11"/>
      <c r="AC349" s="11"/>
      <c r="AD349" s="11"/>
      <c r="AE349" s="4"/>
      <c r="AF349" s="4"/>
    </row>
    <row r="350" spans="1:32" x14ac:dyDescent="0.2">
      <c r="A350" s="54"/>
      <c r="B350" s="11"/>
      <c r="C350" s="223" t="s">
        <v>577</v>
      </c>
      <c r="D350" s="223"/>
      <c r="E350" s="260">
        <v>8051</v>
      </c>
      <c r="F350" s="11"/>
      <c r="G350" s="11"/>
      <c r="H350" s="11"/>
      <c r="I350" s="11"/>
      <c r="J350" s="11"/>
      <c r="K350" s="11"/>
      <c r="M350" s="185">
        <v>1</v>
      </c>
      <c r="N350" s="11"/>
      <c r="P350" s="211">
        <v>31.67</v>
      </c>
      <c r="Q350" s="211"/>
      <c r="R350" s="211">
        <v>31.67</v>
      </c>
      <c r="S350" s="209"/>
      <c r="T350" s="209">
        <v>16.463999999999999</v>
      </c>
      <c r="U350" s="209"/>
      <c r="V350" s="209">
        <v>16.463999999999999</v>
      </c>
      <c r="W350" s="11"/>
      <c r="Y350" s="211">
        <v>31.67</v>
      </c>
      <c r="Z350" s="211">
        <v>31.67</v>
      </c>
      <c r="AB350" s="11"/>
      <c r="AC350" s="11"/>
      <c r="AD350" s="11"/>
      <c r="AE350" s="4"/>
      <c r="AF350" s="4"/>
    </row>
    <row r="351" spans="1:32" x14ac:dyDescent="0.2">
      <c r="A351" s="54"/>
      <c r="B351" s="11"/>
      <c r="C351" s="223" t="s">
        <v>578</v>
      </c>
      <c r="D351" s="223"/>
      <c r="E351" s="260">
        <v>8051</v>
      </c>
      <c r="F351" s="11"/>
      <c r="G351" s="11"/>
      <c r="H351" s="11"/>
      <c r="I351" s="11"/>
      <c r="J351" s="11"/>
      <c r="K351" s="11"/>
      <c r="M351" s="185">
        <v>1</v>
      </c>
      <c r="N351" s="11"/>
      <c r="P351" s="211">
        <v>27.99</v>
      </c>
      <c r="Q351" s="211"/>
      <c r="R351" s="211">
        <v>27.99</v>
      </c>
      <c r="S351" s="209"/>
      <c r="T351" s="209">
        <v>13.377000000000001</v>
      </c>
      <c r="U351" s="209"/>
      <c r="V351" s="209">
        <v>13.377000000000001</v>
      </c>
      <c r="W351" s="11"/>
      <c r="Y351" s="211">
        <v>27.99</v>
      </c>
      <c r="Z351" s="211">
        <v>27.99</v>
      </c>
      <c r="AB351" s="11"/>
      <c r="AC351" s="11"/>
      <c r="AD351" s="11"/>
      <c r="AE351" s="4"/>
      <c r="AF351" s="4"/>
    </row>
    <row r="352" spans="1:32" x14ac:dyDescent="0.2">
      <c r="A352" s="54"/>
      <c r="B352" s="11"/>
      <c r="C352" s="223" t="s">
        <v>578</v>
      </c>
      <c r="D352" s="223"/>
      <c r="E352" s="260">
        <v>8080</v>
      </c>
      <c r="F352" s="11"/>
      <c r="G352" s="11"/>
      <c r="H352" s="11"/>
      <c r="I352" s="11"/>
      <c r="J352" s="11"/>
      <c r="K352" s="11"/>
      <c r="M352" s="185">
        <v>18</v>
      </c>
      <c r="N352" s="11"/>
      <c r="P352" s="211">
        <v>17.226111111111113</v>
      </c>
      <c r="Q352" s="211"/>
      <c r="R352" s="211">
        <v>15.86</v>
      </c>
      <c r="S352" s="209"/>
      <c r="T352" s="209">
        <v>5.1450000000000005</v>
      </c>
      <c r="U352" s="209"/>
      <c r="V352" s="209">
        <v>4.1159999999999997</v>
      </c>
      <c r="W352" s="11"/>
      <c r="Y352" s="211">
        <v>310.07000000000005</v>
      </c>
      <c r="Z352" s="211">
        <v>310.07</v>
      </c>
      <c r="AB352" s="11"/>
      <c r="AC352" s="11"/>
      <c r="AD352" s="11"/>
      <c r="AE352" s="4"/>
      <c r="AF352" s="4"/>
    </row>
    <row r="353" spans="1:32" x14ac:dyDescent="0.2">
      <c r="A353" s="54"/>
      <c r="B353" s="11"/>
      <c r="C353" s="223" t="s">
        <v>162</v>
      </c>
      <c r="D353" s="223"/>
      <c r="E353" s="260">
        <v>8402</v>
      </c>
      <c r="F353" s="11"/>
      <c r="G353" s="11"/>
      <c r="H353" s="11"/>
      <c r="I353" s="11"/>
      <c r="J353" s="11"/>
      <c r="K353" s="11"/>
      <c r="M353" s="185">
        <v>5248</v>
      </c>
      <c r="N353" s="11"/>
      <c r="P353" s="211">
        <v>21.970318058903619</v>
      </c>
      <c r="Q353" s="211"/>
      <c r="R353" s="211">
        <v>20.731153846153845</v>
      </c>
      <c r="S353" s="209"/>
      <c r="T353" s="209">
        <v>8.0697916263695166</v>
      </c>
      <c r="U353" s="209"/>
      <c r="V353" s="209">
        <v>7.400884615384614</v>
      </c>
      <c r="W353" s="11"/>
      <c r="Y353" s="211">
        <v>231922.87999999942</v>
      </c>
      <c r="Z353" s="211">
        <v>191868.679999999</v>
      </c>
      <c r="AB353" s="11"/>
      <c r="AC353" s="11"/>
      <c r="AD353" s="11"/>
      <c r="AE353" s="4"/>
      <c r="AF353" s="4"/>
    </row>
    <row r="354" spans="1:32" x14ac:dyDescent="0.2">
      <c r="A354" s="54"/>
      <c r="B354" s="11"/>
      <c r="C354" s="223" t="s">
        <v>162</v>
      </c>
      <c r="D354" s="223"/>
      <c r="E354" s="260">
        <v>8403</v>
      </c>
      <c r="F354" s="11"/>
      <c r="G354" s="11"/>
      <c r="H354" s="11"/>
      <c r="I354" s="11"/>
      <c r="J354" s="11"/>
      <c r="K354" s="11"/>
      <c r="M354" s="185">
        <v>5</v>
      </c>
      <c r="N354" s="11"/>
      <c r="P354" s="211">
        <v>24.678000000000001</v>
      </c>
      <c r="Q354" s="211"/>
      <c r="R354" s="211">
        <v>27.64</v>
      </c>
      <c r="S354" s="209"/>
      <c r="T354" s="209">
        <v>11.113200000000001</v>
      </c>
      <c r="U354" s="209"/>
      <c r="V354" s="209">
        <v>13.377000000000001</v>
      </c>
      <c r="W354" s="11"/>
      <c r="Y354" s="211">
        <v>123.39</v>
      </c>
      <c r="Z354" s="211">
        <v>123.39</v>
      </c>
      <c r="AB354" s="11"/>
      <c r="AC354" s="11"/>
      <c r="AD354" s="11"/>
      <c r="AE354" s="4"/>
      <c r="AF354" s="4"/>
    </row>
    <row r="355" spans="1:32" x14ac:dyDescent="0.2">
      <c r="A355" s="54"/>
      <c r="B355" s="11"/>
      <c r="C355" s="223" t="s">
        <v>162</v>
      </c>
      <c r="D355" s="223"/>
      <c r="E355" s="260">
        <v>8420</v>
      </c>
      <c r="F355" s="11"/>
      <c r="G355" s="11"/>
      <c r="H355" s="11"/>
      <c r="I355" s="11"/>
      <c r="J355" s="11"/>
      <c r="K355" s="11"/>
      <c r="M355" s="185">
        <v>1</v>
      </c>
      <c r="N355" s="11"/>
      <c r="P355" s="211">
        <v>86.87</v>
      </c>
      <c r="Q355" s="211"/>
      <c r="R355" s="211">
        <v>86.87</v>
      </c>
      <c r="S355" s="209"/>
      <c r="T355" s="209">
        <v>57.624000000000002</v>
      </c>
      <c r="U355" s="209"/>
      <c r="V355" s="209">
        <v>57.624000000000002</v>
      </c>
      <c r="W355" s="11"/>
      <c r="Y355" s="211">
        <v>86.87</v>
      </c>
      <c r="Z355" s="211">
        <v>86.87</v>
      </c>
      <c r="AB355" s="11"/>
      <c r="AC355" s="11"/>
      <c r="AD355" s="11"/>
      <c r="AE355" s="4"/>
      <c r="AF355" s="4"/>
    </row>
    <row r="356" spans="1:32" x14ac:dyDescent="0.2">
      <c r="A356" s="54"/>
      <c r="B356" s="11"/>
      <c r="C356" s="223" t="s">
        <v>163</v>
      </c>
      <c r="D356" s="223"/>
      <c r="E356" s="260">
        <v>8402</v>
      </c>
      <c r="F356" s="11"/>
      <c r="G356" s="11"/>
      <c r="H356" s="11"/>
      <c r="I356" s="11"/>
      <c r="J356" s="11"/>
      <c r="K356" s="11"/>
      <c r="M356" s="185">
        <v>251</v>
      </c>
      <c r="N356" s="11"/>
      <c r="P356" s="211">
        <v>45.561181102362205</v>
      </c>
      <c r="Q356" s="211"/>
      <c r="R356" s="211">
        <v>30.36</v>
      </c>
      <c r="S356" s="209"/>
      <c r="T356" s="209">
        <v>18.882555118110215</v>
      </c>
      <c r="U356" s="209"/>
      <c r="V356" s="209">
        <v>11.319000000000001</v>
      </c>
      <c r="W356" s="11"/>
      <c r="Y356" s="211">
        <v>11572.54</v>
      </c>
      <c r="Z356" s="211">
        <v>9076.84</v>
      </c>
      <c r="AB356" s="11"/>
      <c r="AC356" s="11"/>
      <c r="AD356" s="11"/>
      <c r="AE356" s="4"/>
      <c r="AF356" s="4"/>
    </row>
    <row r="357" spans="1:32" x14ac:dyDescent="0.2">
      <c r="A357" s="54"/>
      <c r="B357" s="11"/>
      <c r="C357" s="223" t="s">
        <v>163</v>
      </c>
      <c r="D357" s="223"/>
      <c r="E357" s="260">
        <v>8406</v>
      </c>
      <c r="F357" s="11"/>
      <c r="G357" s="11"/>
      <c r="H357" s="11"/>
      <c r="I357" s="11"/>
      <c r="J357" s="11"/>
      <c r="K357" s="11"/>
      <c r="M357" s="185">
        <v>7</v>
      </c>
      <c r="N357" s="11"/>
      <c r="P357" s="211">
        <v>35.005714285714291</v>
      </c>
      <c r="Q357" s="211"/>
      <c r="R357" s="211">
        <v>30.74</v>
      </c>
      <c r="S357" s="209"/>
      <c r="T357" s="209">
        <v>15.141</v>
      </c>
      <c r="U357" s="209"/>
      <c r="V357" s="209">
        <v>14.406000000000001</v>
      </c>
      <c r="W357" s="11"/>
      <c r="Y357" s="211">
        <v>245.04000000000002</v>
      </c>
      <c r="Z357" s="211">
        <v>221.14</v>
      </c>
      <c r="AB357" s="11"/>
      <c r="AC357" s="11"/>
      <c r="AD357" s="11"/>
      <c r="AE357" s="4"/>
      <c r="AF357" s="4"/>
    </row>
    <row r="358" spans="1:32" x14ac:dyDescent="0.2">
      <c r="A358" s="54"/>
      <c r="B358" s="11"/>
      <c r="C358" s="223" t="s">
        <v>164</v>
      </c>
      <c r="D358" s="223"/>
      <c r="E358" s="260">
        <v>805</v>
      </c>
      <c r="F358" s="11"/>
      <c r="G358" s="11"/>
      <c r="H358" s="11"/>
      <c r="I358" s="11"/>
      <c r="J358" s="11"/>
      <c r="K358" s="11"/>
      <c r="M358" s="185">
        <v>1</v>
      </c>
      <c r="N358" s="11"/>
      <c r="P358" s="211">
        <v>11.56</v>
      </c>
      <c r="Q358" s="211"/>
      <c r="R358" s="211">
        <v>11.56</v>
      </c>
      <c r="S358" s="209"/>
      <c r="T358" s="209">
        <v>0</v>
      </c>
      <c r="U358" s="209"/>
      <c r="V358" s="209">
        <v>0</v>
      </c>
      <c r="W358" s="11"/>
      <c r="Y358" s="211">
        <v>11.56</v>
      </c>
      <c r="Z358" s="211">
        <v>11.56</v>
      </c>
      <c r="AB358" s="11"/>
      <c r="AC358" s="11"/>
      <c r="AD358" s="11"/>
      <c r="AE358" s="4"/>
      <c r="AF358" s="4"/>
    </row>
    <row r="359" spans="1:32" x14ac:dyDescent="0.2">
      <c r="A359" s="54"/>
      <c r="B359" s="11"/>
      <c r="C359" s="223" t="s">
        <v>164</v>
      </c>
      <c r="D359" s="223"/>
      <c r="E359" s="260">
        <v>8053</v>
      </c>
      <c r="F359" s="11"/>
      <c r="G359" s="11"/>
      <c r="H359" s="11"/>
      <c r="I359" s="11"/>
      <c r="J359" s="11"/>
      <c r="K359" s="11"/>
      <c r="M359" s="185">
        <v>6188</v>
      </c>
      <c r="N359" s="11"/>
      <c r="P359" s="211">
        <v>34.621245274102272</v>
      </c>
      <c r="Q359" s="211"/>
      <c r="R359" s="211">
        <v>29.36</v>
      </c>
      <c r="S359" s="209"/>
      <c r="T359" s="209">
        <v>14.648770163831214</v>
      </c>
      <c r="U359" s="209"/>
      <c r="V359" s="209">
        <v>13.377000000000001</v>
      </c>
      <c r="W359" s="11"/>
      <c r="Y359" s="211">
        <v>240382.47000000247</v>
      </c>
      <c r="Z359" s="211">
        <v>184694.68000000299</v>
      </c>
      <c r="AB359" s="11"/>
      <c r="AC359" s="11"/>
      <c r="AD359" s="11"/>
      <c r="AE359" s="4"/>
      <c r="AF359" s="4"/>
    </row>
    <row r="360" spans="1:32" x14ac:dyDescent="0.2">
      <c r="A360" s="54"/>
      <c r="B360" s="11"/>
      <c r="C360" s="223" t="s">
        <v>165</v>
      </c>
      <c r="D360" s="223"/>
      <c r="E360" s="260">
        <v>8043</v>
      </c>
      <c r="F360" s="11"/>
      <c r="G360" s="11"/>
      <c r="H360" s="11"/>
      <c r="I360" s="11"/>
      <c r="J360" s="11"/>
      <c r="K360" s="11"/>
      <c r="M360" s="185">
        <v>1</v>
      </c>
      <c r="N360" s="11"/>
      <c r="P360" s="211">
        <v>16.88</v>
      </c>
      <c r="Q360" s="211"/>
      <c r="R360" s="211">
        <v>16.88</v>
      </c>
      <c r="S360" s="209"/>
      <c r="T360" s="209">
        <v>5.1449999999999996</v>
      </c>
      <c r="U360" s="209"/>
      <c r="V360" s="209">
        <v>5.1449999999999996</v>
      </c>
      <c r="W360" s="11"/>
      <c r="Y360" s="211">
        <v>16.88</v>
      </c>
      <c r="Z360" s="211">
        <v>16.88</v>
      </c>
      <c r="AB360" s="11"/>
      <c r="AC360" s="11"/>
      <c r="AD360" s="11"/>
      <c r="AE360" s="4"/>
      <c r="AF360" s="4"/>
    </row>
    <row r="361" spans="1:32" x14ac:dyDescent="0.2">
      <c r="A361" s="54"/>
      <c r="B361" s="11"/>
      <c r="C361" s="223" t="s">
        <v>165</v>
      </c>
      <c r="D361" s="223"/>
      <c r="E361" s="260">
        <v>8223</v>
      </c>
      <c r="F361" s="11"/>
      <c r="G361" s="11"/>
      <c r="H361" s="11"/>
      <c r="I361" s="11"/>
      <c r="J361" s="11"/>
      <c r="K361" s="11"/>
      <c r="M361" s="185">
        <v>1206</v>
      </c>
      <c r="N361" s="11"/>
      <c r="P361" s="211">
        <v>34.660532687651305</v>
      </c>
      <c r="Q361" s="211"/>
      <c r="R361" s="211">
        <v>23</v>
      </c>
      <c r="S361" s="209"/>
      <c r="T361" s="209">
        <v>12.376237288135643</v>
      </c>
      <c r="U361" s="209"/>
      <c r="V361" s="209">
        <v>8.2319999999999993</v>
      </c>
      <c r="W361" s="11"/>
      <c r="Y361" s="211">
        <v>42944.399999999965</v>
      </c>
      <c r="Z361" s="211">
        <v>33025.379999999997</v>
      </c>
      <c r="AB361" s="11"/>
      <c r="AC361" s="11"/>
      <c r="AD361" s="11"/>
      <c r="AE361" s="4"/>
      <c r="AF361" s="4"/>
    </row>
    <row r="362" spans="1:32" x14ac:dyDescent="0.2">
      <c r="A362" s="54"/>
      <c r="B362" s="11"/>
      <c r="C362" s="223" t="s">
        <v>165</v>
      </c>
      <c r="D362" s="223"/>
      <c r="E362" s="260">
        <v>8233</v>
      </c>
      <c r="F362" s="11"/>
      <c r="G362" s="11"/>
      <c r="H362" s="11"/>
      <c r="I362" s="11"/>
      <c r="J362" s="11"/>
      <c r="K362" s="11"/>
      <c r="M362" s="185">
        <v>2</v>
      </c>
      <c r="N362" s="11"/>
      <c r="P362" s="211">
        <v>38.75</v>
      </c>
      <c r="Q362" s="211"/>
      <c r="R362" s="211">
        <v>38.75</v>
      </c>
      <c r="S362" s="209"/>
      <c r="T362" s="209">
        <v>1.0289999999999999</v>
      </c>
      <c r="U362" s="209"/>
      <c r="V362" s="209">
        <v>1.0289999999999999</v>
      </c>
      <c r="W362" s="11"/>
      <c r="Y362" s="211">
        <v>77.5</v>
      </c>
      <c r="Z362" s="211">
        <v>23.34</v>
      </c>
      <c r="AB362" s="11"/>
      <c r="AC362" s="11"/>
      <c r="AD362" s="11"/>
      <c r="AE362" s="4"/>
      <c r="AF362" s="4"/>
    </row>
    <row r="363" spans="1:32" x14ac:dyDescent="0.2">
      <c r="A363" s="54"/>
      <c r="B363" s="11"/>
      <c r="C363" s="223" t="s">
        <v>165</v>
      </c>
      <c r="D363" s="223"/>
      <c r="E363" s="260">
        <v>8332</v>
      </c>
      <c r="F363" s="11"/>
      <c r="G363" s="11"/>
      <c r="H363" s="11"/>
      <c r="I363" s="11"/>
      <c r="J363" s="11"/>
      <c r="K363" s="11"/>
      <c r="M363" s="185">
        <v>1</v>
      </c>
      <c r="N363" s="11"/>
      <c r="P363" s="211">
        <v>12.84</v>
      </c>
      <c r="Q363" s="211"/>
      <c r="R363" s="211">
        <v>12.84</v>
      </c>
      <c r="S363" s="209"/>
      <c r="T363" s="209">
        <v>2.0579999999999998</v>
      </c>
      <c r="U363" s="209"/>
      <c r="V363" s="209">
        <v>2.0579999999999998</v>
      </c>
      <c r="W363" s="11"/>
      <c r="Y363" s="211">
        <v>12.84</v>
      </c>
      <c r="Z363" s="211">
        <v>12.84</v>
      </c>
      <c r="AB363" s="11"/>
      <c r="AC363" s="11"/>
      <c r="AD363" s="11"/>
      <c r="AE363" s="4"/>
      <c r="AF363" s="4"/>
    </row>
    <row r="364" spans="1:32" x14ac:dyDescent="0.2">
      <c r="A364" s="54"/>
      <c r="B364" s="11"/>
      <c r="C364" s="223" t="s">
        <v>166</v>
      </c>
      <c r="D364" s="223"/>
      <c r="E364" s="260">
        <v>8316</v>
      </c>
      <c r="F364" s="11"/>
      <c r="G364" s="11"/>
      <c r="H364" s="11"/>
      <c r="I364" s="11"/>
      <c r="J364" s="11"/>
      <c r="K364" s="11"/>
      <c r="M364" s="185">
        <v>19</v>
      </c>
      <c r="N364" s="11"/>
      <c r="P364" s="211">
        <v>58.427368421052627</v>
      </c>
      <c r="Q364" s="211"/>
      <c r="R364" s="211">
        <v>33</v>
      </c>
      <c r="S364" s="209"/>
      <c r="T364" s="209">
        <v>10.939894736842106</v>
      </c>
      <c r="U364" s="209"/>
      <c r="V364" s="209">
        <v>10.29</v>
      </c>
      <c r="W364" s="11"/>
      <c r="Y364" s="211">
        <v>1110.1199999999999</v>
      </c>
      <c r="Z364" s="211">
        <v>465.56</v>
      </c>
      <c r="AB364" s="11"/>
      <c r="AC364" s="11"/>
      <c r="AD364" s="11"/>
      <c r="AE364" s="4"/>
      <c r="AF364" s="4"/>
    </row>
    <row r="365" spans="1:32" x14ac:dyDescent="0.2">
      <c r="A365" s="54"/>
      <c r="B365" s="11"/>
      <c r="C365" s="223" t="s">
        <v>166</v>
      </c>
      <c r="D365" s="223"/>
      <c r="E365" s="260">
        <v>8327</v>
      </c>
      <c r="F365" s="11"/>
      <c r="G365" s="11"/>
      <c r="H365" s="11"/>
      <c r="I365" s="11"/>
      <c r="J365" s="11"/>
      <c r="K365" s="11"/>
      <c r="M365" s="185">
        <v>23</v>
      </c>
      <c r="N365" s="11"/>
      <c r="P365" s="211">
        <v>40.477083333333333</v>
      </c>
      <c r="Q365" s="211"/>
      <c r="R365" s="211">
        <v>26.305</v>
      </c>
      <c r="S365" s="209"/>
      <c r="T365" s="209">
        <v>10.847375</v>
      </c>
      <c r="U365" s="209"/>
      <c r="V365" s="209">
        <v>9.2609999999999992</v>
      </c>
      <c r="W365" s="11"/>
      <c r="Y365" s="211">
        <v>971.44999999999993</v>
      </c>
      <c r="Z365" s="211">
        <v>585.37</v>
      </c>
      <c r="AB365" s="11"/>
      <c r="AC365" s="11"/>
      <c r="AD365" s="11"/>
      <c r="AE365" s="4"/>
      <c r="AF365" s="4"/>
    </row>
    <row r="366" spans="1:32" x14ac:dyDescent="0.2">
      <c r="A366" s="54"/>
      <c r="B366" s="11"/>
      <c r="C366" s="223" t="s">
        <v>166</v>
      </c>
      <c r="D366" s="223"/>
      <c r="E366" s="260">
        <v>8332</v>
      </c>
      <c r="F366" s="11"/>
      <c r="G366" s="11"/>
      <c r="H366" s="11"/>
      <c r="I366" s="11"/>
      <c r="J366" s="11"/>
      <c r="K366" s="11"/>
      <c r="M366" s="185">
        <v>6</v>
      </c>
      <c r="N366" s="11"/>
      <c r="P366" s="211">
        <v>29.218333333333334</v>
      </c>
      <c r="Q366" s="211"/>
      <c r="R366" s="211">
        <v>21.33</v>
      </c>
      <c r="S366" s="209"/>
      <c r="T366" s="209">
        <v>13.377000000000001</v>
      </c>
      <c r="U366" s="209"/>
      <c r="V366" s="209">
        <v>7.2029999999999994</v>
      </c>
      <c r="W366" s="11"/>
      <c r="Y366" s="211">
        <v>175.31</v>
      </c>
      <c r="Z366" s="211">
        <v>175.31</v>
      </c>
      <c r="AB366" s="11"/>
      <c r="AC366" s="11"/>
      <c r="AD366" s="11"/>
      <c r="AE366" s="4"/>
      <c r="AF366" s="4"/>
    </row>
    <row r="367" spans="1:32" x14ac:dyDescent="0.2">
      <c r="A367" s="54"/>
      <c r="B367" s="11"/>
      <c r="C367" s="223" t="s">
        <v>166</v>
      </c>
      <c r="D367" s="223"/>
      <c r="E367" s="260">
        <v>8348</v>
      </c>
      <c r="F367" s="11"/>
      <c r="G367" s="11"/>
      <c r="H367" s="11"/>
      <c r="I367" s="11"/>
      <c r="J367" s="11"/>
      <c r="K367" s="11"/>
      <c r="M367" s="185">
        <v>8</v>
      </c>
      <c r="N367" s="11"/>
      <c r="P367" s="211">
        <v>41.563000000000002</v>
      </c>
      <c r="Q367" s="211"/>
      <c r="R367" s="211">
        <v>25.67</v>
      </c>
      <c r="S367" s="209"/>
      <c r="T367" s="209">
        <v>11.524799999999999</v>
      </c>
      <c r="U367" s="209"/>
      <c r="V367" s="209">
        <v>10.804500000000001</v>
      </c>
      <c r="W367" s="11"/>
      <c r="Y367" s="211">
        <v>415.63</v>
      </c>
      <c r="Z367" s="211">
        <v>264.77999999999997</v>
      </c>
      <c r="AB367" s="11"/>
      <c r="AC367" s="11"/>
      <c r="AD367" s="11"/>
      <c r="AE367" s="4"/>
      <c r="AF367" s="4"/>
    </row>
    <row r="368" spans="1:32" x14ac:dyDescent="0.2">
      <c r="A368" s="54"/>
      <c r="B368" s="11"/>
      <c r="C368" s="223" t="s">
        <v>579</v>
      </c>
      <c r="D368" s="223"/>
      <c r="E368" s="260">
        <v>8340</v>
      </c>
      <c r="F368" s="11"/>
      <c r="G368" s="11"/>
      <c r="H368" s="11"/>
      <c r="I368" s="11"/>
      <c r="J368" s="11"/>
      <c r="K368" s="11"/>
      <c r="M368" s="185">
        <v>1</v>
      </c>
      <c r="N368" s="11"/>
      <c r="P368" s="211">
        <v>13.25</v>
      </c>
      <c r="Q368" s="211"/>
      <c r="R368" s="211">
        <v>13.25</v>
      </c>
      <c r="S368" s="209"/>
      <c r="T368" s="209">
        <v>1.0289999999999999</v>
      </c>
      <c r="U368" s="209"/>
      <c r="V368" s="209">
        <v>1.0289999999999999</v>
      </c>
      <c r="W368" s="11"/>
      <c r="Y368" s="211">
        <v>13.25</v>
      </c>
      <c r="Z368" s="211">
        <v>13.25</v>
      </c>
      <c r="AB368" s="11"/>
      <c r="AC368" s="11"/>
      <c r="AD368" s="11"/>
      <c r="AE368" s="4"/>
      <c r="AF368" s="4"/>
    </row>
    <row r="369" spans="1:32" x14ac:dyDescent="0.2">
      <c r="A369" s="54"/>
      <c r="B369" s="11"/>
      <c r="C369" s="223" t="s">
        <v>167</v>
      </c>
      <c r="D369" s="223"/>
      <c r="E369" s="260">
        <v>8329</v>
      </c>
      <c r="F369" s="11"/>
      <c r="G369" s="11"/>
      <c r="H369" s="11"/>
      <c r="I369" s="11"/>
      <c r="J369" s="11"/>
      <c r="K369" s="11"/>
      <c r="M369" s="185">
        <v>81</v>
      </c>
      <c r="N369" s="11"/>
      <c r="P369" s="211">
        <v>41.621411764705876</v>
      </c>
      <c r="Q369" s="211"/>
      <c r="R369" s="211">
        <v>26.38</v>
      </c>
      <c r="S369" s="209"/>
      <c r="T369" s="209">
        <v>10.822658823529414</v>
      </c>
      <c r="U369" s="209"/>
      <c r="V369" s="209">
        <v>9.2609999999999992</v>
      </c>
      <c r="W369" s="11"/>
      <c r="Y369" s="211">
        <v>3537.8199999999997</v>
      </c>
      <c r="Z369" s="211">
        <v>2177.5500000000002</v>
      </c>
      <c r="AB369" s="11"/>
      <c r="AC369" s="11"/>
      <c r="AD369" s="11"/>
      <c r="AE369" s="4"/>
      <c r="AF369" s="4"/>
    </row>
    <row r="370" spans="1:32" x14ac:dyDescent="0.2">
      <c r="A370" s="54"/>
      <c r="B370" s="11"/>
      <c r="C370" s="223" t="s">
        <v>168</v>
      </c>
      <c r="D370" s="223"/>
      <c r="E370" s="260">
        <v>8330</v>
      </c>
      <c r="F370" s="11"/>
      <c r="G370" s="11"/>
      <c r="H370" s="11"/>
      <c r="I370" s="11"/>
      <c r="J370" s="11"/>
      <c r="K370" s="11"/>
      <c r="M370" s="185">
        <v>8258</v>
      </c>
      <c r="N370" s="11"/>
      <c r="P370" s="211">
        <v>29.551256929112018</v>
      </c>
      <c r="Q370" s="211"/>
      <c r="R370" s="211">
        <v>28.327253521126764</v>
      </c>
      <c r="S370" s="209"/>
      <c r="T370" s="209">
        <v>12.356158959302315</v>
      </c>
      <c r="U370" s="209"/>
      <c r="V370" s="209">
        <v>11.572626760563374</v>
      </c>
      <c r="W370" s="11"/>
      <c r="Y370" s="211">
        <v>299970.42000000051</v>
      </c>
      <c r="Z370" s="211">
        <v>237617.660000003</v>
      </c>
      <c r="AB370" s="11"/>
      <c r="AC370" s="11"/>
      <c r="AD370" s="11"/>
      <c r="AE370" s="4"/>
      <c r="AF370" s="4"/>
    </row>
    <row r="371" spans="1:32" x14ac:dyDescent="0.2">
      <c r="A371" s="54"/>
      <c r="B371" s="11"/>
      <c r="C371" s="223" t="s">
        <v>169</v>
      </c>
      <c r="D371" s="223"/>
      <c r="E371" s="260">
        <v>9330</v>
      </c>
      <c r="F371" s="11"/>
      <c r="G371" s="11"/>
      <c r="H371" s="11"/>
      <c r="I371" s="11"/>
      <c r="J371" s="11"/>
      <c r="K371" s="11"/>
      <c r="M371" s="185">
        <v>1</v>
      </c>
      <c r="N371" s="11"/>
      <c r="P371" s="211">
        <v>22.25</v>
      </c>
      <c r="Q371" s="211"/>
      <c r="R371" s="211">
        <v>22.25</v>
      </c>
      <c r="S371" s="209"/>
      <c r="T371" s="209">
        <v>9.2609999999999992</v>
      </c>
      <c r="U371" s="209"/>
      <c r="V371" s="209">
        <v>9.2609999999999992</v>
      </c>
      <c r="W371" s="11"/>
      <c r="Y371" s="211">
        <v>22.25</v>
      </c>
      <c r="Z371" s="211">
        <v>22.25</v>
      </c>
      <c r="AB371" s="11"/>
      <c r="AC371" s="11"/>
      <c r="AD371" s="11"/>
      <c r="AE371" s="4"/>
      <c r="AF371" s="4"/>
    </row>
    <row r="372" spans="1:32" x14ac:dyDescent="0.2">
      <c r="A372" s="54"/>
      <c r="B372" s="11"/>
      <c r="C372" s="223" t="s">
        <v>170</v>
      </c>
      <c r="D372" s="223"/>
      <c r="E372" s="260">
        <v>8330</v>
      </c>
      <c r="F372" s="11"/>
      <c r="G372" s="11"/>
      <c r="H372" s="11"/>
      <c r="I372" s="11"/>
      <c r="J372" s="11"/>
      <c r="K372" s="11"/>
      <c r="M372" s="185">
        <v>29</v>
      </c>
      <c r="N372" s="11"/>
      <c r="P372" s="211">
        <v>30.180689655172415</v>
      </c>
      <c r="Q372" s="211"/>
      <c r="R372" s="211">
        <v>25.02</v>
      </c>
      <c r="S372" s="209"/>
      <c r="T372" s="209">
        <v>12.809275862068963</v>
      </c>
      <c r="U372" s="209"/>
      <c r="V372" s="209">
        <v>10.29</v>
      </c>
      <c r="W372" s="11"/>
      <c r="Y372" s="211">
        <v>875.24</v>
      </c>
      <c r="Z372" s="211">
        <v>820.86</v>
      </c>
      <c r="AB372" s="11"/>
      <c r="AC372" s="11"/>
      <c r="AD372" s="11"/>
      <c r="AE372" s="4"/>
      <c r="AF372" s="4"/>
    </row>
    <row r="373" spans="1:32" x14ac:dyDescent="0.2">
      <c r="A373" s="54"/>
      <c r="B373" s="11"/>
      <c r="C373" s="223" t="s">
        <v>580</v>
      </c>
      <c r="D373" s="223"/>
      <c r="E373" s="260">
        <v>8330</v>
      </c>
      <c r="F373" s="11"/>
      <c r="G373" s="11"/>
      <c r="H373" s="11"/>
      <c r="I373" s="11"/>
      <c r="J373" s="11"/>
      <c r="K373" s="11"/>
      <c r="M373" s="185">
        <v>2</v>
      </c>
      <c r="N373" s="11"/>
      <c r="P373" s="211">
        <v>19.75</v>
      </c>
      <c r="Q373" s="211"/>
      <c r="R373" s="211">
        <v>19.75</v>
      </c>
      <c r="S373" s="209"/>
      <c r="T373" s="209">
        <v>7.2030000000000003</v>
      </c>
      <c r="U373" s="209"/>
      <c r="V373" s="209">
        <v>7.2030000000000012</v>
      </c>
      <c r="W373" s="11"/>
      <c r="Y373" s="211">
        <v>39.5</v>
      </c>
      <c r="Z373" s="211">
        <v>39.5</v>
      </c>
      <c r="AB373" s="11"/>
      <c r="AC373" s="11"/>
      <c r="AD373" s="11"/>
      <c r="AE373" s="4"/>
      <c r="AF373" s="4"/>
    </row>
    <row r="374" spans="1:32" x14ac:dyDescent="0.2">
      <c r="A374" s="54"/>
      <c r="B374" s="11"/>
      <c r="C374" s="223" t="s">
        <v>581</v>
      </c>
      <c r="D374" s="223"/>
      <c r="E374" s="260">
        <v>8055</v>
      </c>
      <c r="F374" s="11"/>
      <c r="G374" s="11"/>
      <c r="H374" s="11"/>
      <c r="I374" s="11"/>
      <c r="J374" s="11"/>
      <c r="K374" s="11"/>
      <c r="M374" s="185">
        <v>1</v>
      </c>
      <c r="N374" s="11"/>
      <c r="P374" s="211">
        <v>41.83</v>
      </c>
      <c r="Q374" s="211"/>
      <c r="R374" s="211">
        <v>41.83</v>
      </c>
      <c r="S374" s="209"/>
      <c r="T374" s="209">
        <v>22.638000000000002</v>
      </c>
      <c r="U374" s="209"/>
      <c r="V374" s="209">
        <v>22.638000000000002</v>
      </c>
      <c r="W374" s="11"/>
      <c r="Y374" s="211">
        <v>41.83</v>
      </c>
      <c r="Z374" s="211">
        <v>41.83</v>
      </c>
      <c r="AB374" s="11"/>
      <c r="AC374" s="11"/>
      <c r="AD374" s="11"/>
      <c r="AE374" s="4"/>
      <c r="AF374" s="4"/>
    </row>
    <row r="375" spans="1:32" x14ac:dyDescent="0.2">
      <c r="A375" s="54"/>
      <c r="B375" s="11"/>
      <c r="C375" s="223" t="s">
        <v>171</v>
      </c>
      <c r="D375" s="223"/>
      <c r="E375" s="260">
        <v>8055</v>
      </c>
      <c r="F375" s="11"/>
      <c r="G375" s="11"/>
      <c r="H375" s="11"/>
      <c r="I375" s="11"/>
      <c r="J375" s="11"/>
      <c r="K375" s="11"/>
      <c r="M375" s="185">
        <v>252</v>
      </c>
      <c r="N375" s="11"/>
      <c r="P375" s="211">
        <v>51.042615384615381</v>
      </c>
      <c r="Q375" s="211"/>
      <c r="R375" s="211">
        <v>35.43</v>
      </c>
      <c r="S375" s="209"/>
      <c r="T375" s="209">
        <v>16.911219230769209</v>
      </c>
      <c r="U375" s="209"/>
      <c r="V375" s="209">
        <v>15.435</v>
      </c>
      <c r="W375" s="11"/>
      <c r="Y375" s="211">
        <v>13271.08</v>
      </c>
      <c r="Z375" s="211">
        <v>8600.39</v>
      </c>
      <c r="AB375" s="11"/>
      <c r="AC375" s="11"/>
      <c r="AD375" s="11"/>
      <c r="AE375" s="4"/>
      <c r="AF375" s="4"/>
    </row>
    <row r="376" spans="1:32" x14ac:dyDescent="0.2">
      <c r="A376" s="54"/>
      <c r="B376" s="11"/>
      <c r="C376" s="223" t="s">
        <v>582</v>
      </c>
      <c r="D376" s="223"/>
      <c r="E376" s="260">
        <v>8055</v>
      </c>
      <c r="F376" s="11"/>
      <c r="G376" s="11"/>
      <c r="H376" s="11"/>
      <c r="I376" s="11"/>
      <c r="J376" s="11"/>
      <c r="K376" s="11"/>
      <c r="M376" s="185">
        <v>2</v>
      </c>
      <c r="N376" s="11"/>
      <c r="P376" s="211">
        <v>7.36</v>
      </c>
      <c r="Q376" s="211"/>
      <c r="R376" s="211">
        <v>7.36</v>
      </c>
      <c r="S376" s="209"/>
      <c r="T376" s="209">
        <v>0</v>
      </c>
      <c r="U376" s="209"/>
      <c r="V376" s="209">
        <v>0</v>
      </c>
      <c r="W376" s="11"/>
      <c r="Y376" s="211">
        <v>14.72</v>
      </c>
      <c r="Z376" s="211">
        <v>14.72</v>
      </c>
      <c r="AB376" s="11"/>
      <c r="AC376" s="11"/>
      <c r="AD376" s="11"/>
      <c r="AE376" s="4"/>
      <c r="AF376" s="4"/>
    </row>
    <row r="377" spans="1:32" x14ac:dyDescent="0.2">
      <c r="A377" s="54"/>
      <c r="B377" s="11"/>
      <c r="C377" s="223" t="s">
        <v>172</v>
      </c>
      <c r="D377" s="223"/>
      <c r="E377" s="260">
        <v>8053</v>
      </c>
      <c r="F377" s="11"/>
      <c r="G377" s="11"/>
      <c r="H377" s="11"/>
      <c r="I377" s="11"/>
      <c r="J377" s="11"/>
      <c r="K377" s="11"/>
      <c r="M377" s="185">
        <v>3</v>
      </c>
      <c r="N377" s="11"/>
      <c r="P377" s="211">
        <v>73.976666666666674</v>
      </c>
      <c r="Q377" s="211"/>
      <c r="R377" s="211">
        <v>46.17</v>
      </c>
      <c r="S377" s="209"/>
      <c r="T377" s="209">
        <v>21.952000000000002</v>
      </c>
      <c r="U377" s="209"/>
      <c r="V377" s="209">
        <v>21.609000000000002</v>
      </c>
      <c r="W377" s="11"/>
      <c r="Y377" s="211">
        <v>221.93</v>
      </c>
      <c r="Z377" s="211">
        <v>118.38</v>
      </c>
      <c r="AB377" s="11"/>
      <c r="AC377" s="11"/>
      <c r="AD377" s="11"/>
      <c r="AE377" s="4"/>
      <c r="AF377" s="4"/>
    </row>
    <row r="378" spans="1:32" x14ac:dyDescent="0.2">
      <c r="A378" s="54"/>
      <c r="B378" s="11"/>
      <c r="C378" s="223" t="s">
        <v>172</v>
      </c>
      <c r="D378" s="223"/>
      <c r="E378" s="260">
        <v>8055</v>
      </c>
      <c r="F378" s="11"/>
      <c r="G378" s="11"/>
      <c r="H378" s="11"/>
      <c r="I378" s="11"/>
      <c r="J378" s="11"/>
      <c r="K378" s="11"/>
      <c r="M378" s="185">
        <v>7310</v>
      </c>
      <c r="N378" s="11"/>
      <c r="P378" s="211">
        <v>26.530388045248479</v>
      </c>
      <c r="Q378" s="211"/>
      <c r="R378" s="211">
        <v>24.662999999999997</v>
      </c>
      <c r="S378" s="209"/>
      <c r="T378" s="209">
        <v>10.881455826620904</v>
      </c>
      <c r="U378" s="209"/>
      <c r="V378" s="209">
        <v>10.34145</v>
      </c>
      <c r="W378" s="11"/>
      <c r="Y378" s="211">
        <v>399357.53000000113</v>
      </c>
      <c r="Z378" s="211">
        <v>279574.03000000003</v>
      </c>
      <c r="AB378" s="11"/>
      <c r="AC378" s="11"/>
      <c r="AD378" s="11"/>
      <c r="AE378" s="4"/>
      <c r="AF378" s="4"/>
    </row>
    <row r="379" spans="1:32" x14ac:dyDescent="0.2">
      <c r="A379" s="54"/>
      <c r="B379" s="11"/>
      <c r="C379" s="223" t="s">
        <v>173</v>
      </c>
      <c r="D379" s="223"/>
      <c r="E379" s="260">
        <v>8088</v>
      </c>
      <c r="F379" s="11"/>
      <c r="G379" s="11"/>
      <c r="H379" s="11"/>
      <c r="I379" s="11"/>
      <c r="J379" s="11"/>
      <c r="K379" s="11"/>
      <c r="M379" s="185">
        <v>1</v>
      </c>
      <c r="N379" s="11"/>
      <c r="P379" s="211">
        <v>25.71</v>
      </c>
      <c r="Q379" s="211"/>
      <c r="R379" s="211">
        <v>25.71</v>
      </c>
      <c r="S379" s="209"/>
      <c r="T379" s="209">
        <v>10.29</v>
      </c>
      <c r="U379" s="209"/>
      <c r="V379" s="209">
        <v>10.29</v>
      </c>
      <c r="W379" s="11"/>
      <c r="Y379" s="211">
        <v>25.71</v>
      </c>
      <c r="Z379" s="211">
        <v>25.71</v>
      </c>
      <c r="AB379" s="11"/>
      <c r="AC379" s="11"/>
      <c r="AD379" s="11"/>
      <c r="AE379" s="4"/>
      <c r="AF379" s="4"/>
    </row>
    <row r="380" spans="1:32" x14ac:dyDescent="0.2">
      <c r="A380" s="54"/>
      <c r="B380" s="11"/>
      <c r="C380" s="223" t="s">
        <v>173</v>
      </c>
      <c r="D380" s="223"/>
      <c r="E380" s="260">
        <v>8225</v>
      </c>
      <c r="F380" s="11"/>
      <c r="G380" s="11"/>
      <c r="H380" s="11"/>
      <c r="I380" s="11"/>
      <c r="J380" s="11"/>
      <c r="K380" s="11"/>
      <c r="M380" s="185">
        <v>1</v>
      </c>
      <c r="N380" s="11"/>
      <c r="P380" s="211">
        <v>41.1</v>
      </c>
      <c r="Q380" s="211"/>
      <c r="R380" s="211">
        <v>41.1</v>
      </c>
      <c r="S380" s="209"/>
      <c r="T380" s="209">
        <v>23.667000000000002</v>
      </c>
      <c r="U380" s="209"/>
      <c r="V380" s="209">
        <v>23.667000000000002</v>
      </c>
      <c r="W380" s="11"/>
      <c r="Y380" s="211">
        <v>41.1</v>
      </c>
      <c r="Z380" s="211">
        <v>41.1</v>
      </c>
      <c r="AB380" s="11"/>
      <c r="AC380" s="11"/>
      <c r="AD380" s="11"/>
      <c r="AE380" s="4"/>
      <c r="AF380" s="4"/>
    </row>
    <row r="381" spans="1:32" x14ac:dyDescent="0.2">
      <c r="A381" s="54"/>
      <c r="B381" s="11"/>
      <c r="C381" s="223" t="s">
        <v>583</v>
      </c>
      <c r="D381" s="223"/>
      <c r="E381" s="260">
        <v>8056</v>
      </c>
      <c r="F381" s="11"/>
      <c r="G381" s="11"/>
      <c r="H381" s="11"/>
      <c r="I381" s="11"/>
      <c r="J381" s="11"/>
      <c r="K381" s="11"/>
      <c r="M381" s="185">
        <v>2</v>
      </c>
      <c r="N381" s="11"/>
      <c r="P381" s="211">
        <v>37.61</v>
      </c>
      <c r="Q381" s="211"/>
      <c r="R381" s="211">
        <v>37.61</v>
      </c>
      <c r="S381" s="209"/>
      <c r="T381" s="209">
        <v>20.0655</v>
      </c>
      <c r="U381" s="209"/>
      <c r="V381" s="209">
        <v>20.0655</v>
      </c>
      <c r="W381" s="11"/>
      <c r="Y381" s="211">
        <v>75.22</v>
      </c>
      <c r="Z381" s="211">
        <v>75.22</v>
      </c>
      <c r="AB381" s="11"/>
      <c r="AC381" s="11"/>
      <c r="AD381" s="11"/>
      <c r="AE381" s="4"/>
      <c r="AF381" s="4"/>
    </row>
    <row r="382" spans="1:32" x14ac:dyDescent="0.2">
      <c r="A382" s="54"/>
      <c r="B382" s="11"/>
      <c r="C382" s="223" t="s">
        <v>174</v>
      </c>
      <c r="D382" s="223"/>
      <c r="E382" s="260">
        <v>8027</v>
      </c>
      <c r="F382" s="11"/>
      <c r="G382" s="11"/>
      <c r="H382" s="11"/>
      <c r="I382" s="11"/>
      <c r="J382" s="11"/>
      <c r="K382" s="11"/>
      <c r="M382" s="185">
        <v>4</v>
      </c>
      <c r="N382" s="11"/>
      <c r="P382" s="211">
        <v>16.348571428571429</v>
      </c>
      <c r="Q382" s="211"/>
      <c r="R382" s="211">
        <v>11.21</v>
      </c>
      <c r="S382" s="209"/>
      <c r="T382" s="209">
        <v>4.7039999999999997</v>
      </c>
      <c r="U382" s="209"/>
      <c r="V382" s="209">
        <v>0</v>
      </c>
      <c r="W382" s="11"/>
      <c r="Y382" s="211">
        <v>114.44000000000001</v>
      </c>
      <c r="Z382" s="211">
        <v>114.44</v>
      </c>
      <c r="AB382" s="11"/>
      <c r="AC382" s="11"/>
      <c r="AD382" s="11"/>
      <c r="AE382" s="4"/>
      <c r="AF382" s="4"/>
    </row>
    <row r="383" spans="1:32" x14ac:dyDescent="0.2">
      <c r="A383" s="54"/>
      <c r="B383" s="11"/>
      <c r="C383" s="223" t="s">
        <v>174</v>
      </c>
      <c r="D383" s="223"/>
      <c r="E383" s="260">
        <v>8056</v>
      </c>
      <c r="F383" s="11"/>
      <c r="G383" s="11"/>
      <c r="H383" s="11"/>
      <c r="I383" s="11"/>
      <c r="J383" s="11"/>
      <c r="K383" s="11"/>
      <c r="M383" s="185">
        <v>1149</v>
      </c>
      <c r="N383" s="11"/>
      <c r="P383" s="211">
        <v>39.041940049958384</v>
      </c>
      <c r="Q383" s="211"/>
      <c r="R383" s="211">
        <v>32.064999999999998</v>
      </c>
      <c r="S383" s="209"/>
      <c r="T383" s="209">
        <v>16.541682348043349</v>
      </c>
      <c r="U383" s="209"/>
      <c r="V383" s="209">
        <v>13.891500000000001</v>
      </c>
      <c r="W383" s="11"/>
      <c r="Y383" s="211">
        <v>60142.740000000034</v>
      </c>
      <c r="Z383" s="211">
        <v>46763.39</v>
      </c>
      <c r="AB383" s="11"/>
      <c r="AC383" s="11"/>
      <c r="AD383" s="11"/>
      <c r="AE383" s="4"/>
      <c r="AF383" s="4"/>
    </row>
    <row r="384" spans="1:32" x14ac:dyDescent="0.2">
      <c r="A384" s="54"/>
      <c r="B384" s="11"/>
      <c r="C384" s="223" t="s">
        <v>584</v>
      </c>
      <c r="D384" s="223"/>
      <c r="E384" s="260">
        <v>8202</v>
      </c>
      <c r="F384" s="11"/>
      <c r="G384" s="11"/>
      <c r="H384" s="11"/>
      <c r="I384" s="11"/>
      <c r="J384" s="11"/>
      <c r="K384" s="11"/>
      <c r="M384" s="185">
        <v>1</v>
      </c>
      <c r="N384" s="11"/>
      <c r="P384" s="211">
        <v>13.19</v>
      </c>
      <c r="Q384" s="211"/>
      <c r="R384" s="211">
        <v>13.19</v>
      </c>
      <c r="S384" s="209"/>
      <c r="T384" s="209">
        <v>2.0579999999999998</v>
      </c>
      <c r="U384" s="209"/>
      <c r="V384" s="209">
        <v>2.0579999999999998</v>
      </c>
      <c r="W384" s="11"/>
      <c r="Y384" s="211">
        <v>13.19</v>
      </c>
      <c r="Z384" s="211">
        <v>13.19</v>
      </c>
      <c r="AB384" s="11"/>
      <c r="AC384" s="11"/>
      <c r="AD384" s="11"/>
      <c r="AE384" s="4"/>
      <c r="AF384" s="4"/>
    </row>
    <row r="385" spans="1:32" x14ac:dyDescent="0.2">
      <c r="A385" s="54"/>
      <c r="B385" s="11"/>
      <c r="C385" s="223" t="s">
        <v>584</v>
      </c>
      <c r="D385" s="223"/>
      <c r="E385" s="260">
        <v>8210</v>
      </c>
      <c r="F385" s="11"/>
      <c r="G385" s="11"/>
      <c r="H385" s="11"/>
      <c r="I385" s="11"/>
      <c r="J385" s="11"/>
      <c r="K385" s="11"/>
      <c r="M385" s="185">
        <v>5</v>
      </c>
      <c r="N385" s="11"/>
      <c r="P385" s="211">
        <v>34.064</v>
      </c>
      <c r="Q385" s="211"/>
      <c r="R385" s="211">
        <v>16.260000000000002</v>
      </c>
      <c r="S385" s="209"/>
      <c r="T385" s="209">
        <v>11.730599999999999</v>
      </c>
      <c r="U385" s="209"/>
      <c r="V385" s="209">
        <v>4.1159999999999997</v>
      </c>
      <c r="W385" s="11"/>
      <c r="Y385" s="211">
        <v>170.32</v>
      </c>
      <c r="Z385" s="211">
        <v>131.66</v>
      </c>
      <c r="AB385" s="11"/>
      <c r="AC385" s="11"/>
      <c r="AD385" s="11"/>
      <c r="AE385" s="4"/>
      <c r="AF385" s="4"/>
    </row>
    <row r="386" spans="1:32" x14ac:dyDescent="0.2">
      <c r="A386" s="54"/>
      <c r="B386" s="11"/>
      <c r="C386" s="223" t="s">
        <v>584</v>
      </c>
      <c r="D386" s="223"/>
      <c r="E386" s="260">
        <v>8242</v>
      </c>
      <c r="F386" s="11"/>
      <c r="G386" s="11"/>
      <c r="H386" s="11"/>
      <c r="I386" s="11"/>
      <c r="J386" s="11"/>
      <c r="K386" s="11"/>
      <c r="M386" s="185">
        <v>1</v>
      </c>
      <c r="N386" s="11"/>
      <c r="P386" s="211">
        <v>15.86</v>
      </c>
      <c r="Q386" s="211"/>
      <c r="R386" s="211">
        <v>15.86</v>
      </c>
      <c r="S386" s="209"/>
      <c r="T386" s="209">
        <v>4.1159999999999997</v>
      </c>
      <c r="U386" s="209"/>
      <c r="V386" s="209">
        <v>4.1159999999999997</v>
      </c>
      <c r="W386" s="11"/>
      <c r="Y386" s="211">
        <v>15.86</v>
      </c>
      <c r="Z386" s="211">
        <v>15.86</v>
      </c>
      <c r="AB386" s="11"/>
      <c r="AC386" s="11"/>
      <c r="AD386" s="11"/>
      <c r="AE386" s="4"/>
      <c r="AF386" s="4"/>
    </row>
    <row r="387" spans="1:32" x14ac:dyDescent="0.2">
      <c r="A387" s="54"/>
      <c r="B387" s="11"/>
      <c r="C387" s="223" t="s">
        <v>584</v>
      </c>
      <c r="D387" s="223"/>
      <c r="E387" s="260">
        <v>8251</v>
      </c>
      <c r="F387" s="11"/>
      <c r="G387" s="11"/>
      <c r="H387" s="11"/>
      <c r="I387" s="11"/>
      <c r="J387" s="11"/>
      <c r="K387" s="11"/>
      <c r="M387" s="185">
        <v>2</v>
      </c>
      <c r="N387" s="11"/>
      <c r="P387" s="211">
        <v>13.505000000000001</v>
      </c>
      <c r="Q387" s="211"/>
      <c r="R387" s="211">
        <v>13.505000000000001</v>
      </c>
      <c r="S387" s="209"/>
      <c r="T387" s="209">
        <v>2.0579999999999998</v>
      </c>
      <c r="U387" s="209"/>
      <c r="V387" s="209">
        <v>2.0579999999999998</v>
      </c>
      <c r="W387" s="11"/>
      <c r="Y387" s="211">
        <v>27.01</v>
      </c>
      <c r="Z387" s="211">
        <v>27.01</v>
      </c>
      <c r="AB387" s="11"/>
      <c r="AC387" s="11"/>
      <c r="AD387" s="11"/>
      <c r="AE387" s="4"/>
      <c r="AF387" s="4"/>
    </row>
    <row r="388" spans="1:32" x14ac:dyDescent="0.2">
      <c r="A388" s="54"/>
      <c r="B388" s="11"/>
      <c r="C388" s="223" t="s">
        <v>175</v>
      </c>
      <c r="D388" s="223"/>
      <c r="E388" s="260">
        <v>8202</v>
      </c>
      <c r="F388" s="11"/>
      <c r="G388" s="11"/>
      <c r="H388" s="11"/>
      <c r="I388" s="11"/>
      <c r="J388" s="11"/>
      <c r="K388" s="11"/>
      <c r="M388" s="185">
        <v>2</v>
      </c>
      <c r="N388" s="11"/>
      <c r="P388" s="211">
        <v>19.914999999999999</v>
      </c>
      <c r="Q388" s="211"/>
      <c r="R388" s="211">
        <v>19.914999999999999</v>
      </c>
      <c r="S388" s="209"/>
      <c r="T388" s="209">
        <v>7.2029999999999994</v>
      </c>
      <c r="U388" s="209"/>
      <c r="V388" s="209">
        <v>7.2029999999999994</v>
      </c>
      <c r="W388" s="11"/>
      <c r="Y388" s="211">
        <v>39.83</v>
      </c>
      <c r="Z388" s="211">
        <v>39.83</v>
      </c>
      <c r="AB388" s="11"/>
      <c r="AC388" s="11"/>
      <c r="AD388" s="11"/>
      <c r="AE388" s="4"/>
      <c r="AF388" s="4"/>
    </row>
    <row r="389" spans="1:32" x14ac:dyDescent="0.2">
      <c r="A389" s="54"/>
      <c r="B389" s="11"/>
      <c r="C389" s="223" t="s">
        <v>175</v>
      </c>
      <c r="D389" s="223"/>
      <c r="E389" s="260">
        <v>8204</v>
      </c>
      <c r="F389" s="11"/>
      <c r="G389" s="11"/>
      <c r="H389" s="11"/>
      <c r="I389" s="11"/>
      <c r="J389" s="11"/>
      <c r="K389" s="11"/>
      <c r="M389" s="185">
        <v>1</v>
      </c>
      <c r="N389" s="11"/>
      <c r="P389" s="211">
        <v>84</v>
      </c>
      <c r="Q389" s="211"/>
      <c r="R389" s="211">
        <v>84</v>
      </c>
      <c r="S389" s="209"/>
      <c r="T389" s="209">
        <v>3.0870000000000002</v>
      </c>
      <c r="U389" s="209"/>
      <c r="V389" s="209">
        <v>3.0870000000000002</v>
      </c>
      <c r="W389" s="11"/>
      <c r="Y389" s="211">
        <v>84</v>
      </c>
      <c r="Z389" s="211">
        <v>15.24</v>
      </c>
      <c r="AB389" s="11"/>
      <c r="AC389" s="11"/>
      <c r="AD389" s="11"/>
      <c r="AE389" s="4"/>
      <c r="AF389" s="4"/>
    </row>
    <row r="390" spans="1:32" x14ac:dyDescent="0.2">
      <c r="A390" s="54"/>
      <c r="B390" s="11"/>
      <c r="C390" s="223" t="s">
        <v>175</v>
      </c>
      <c r="D390" s="223"/>
      <c r="E390" s="260">
        <v>8210</v>
      </c>
      <c r="F390" s="11"/>
      <c r="G390" s="11"/>
      <c r="H390" s="11"/>
      <c r="I390" s="11"/>
      <c r="J390" s="11"/>
      <c r="K390" s="11"/>
      <c r="M390" s="185">
        <v>534</v>
      </c>
      <c r="N390" s="11"/>
      <c r="P390" s="211">
        <v>48.551942446043171</v>
      </c>
      <c r="Q390" s="211"/>
      <c r="R390" s="211">
        <v>32.020000000000003</v>
      </c>
      <c r="S390" s="209"/>
      <c r="T390" s="209">
        <v>14.90199280575537</v>
      </c>
      <c r="U390" s="209"/>
      <c r="V390" s="209">
        <v>11.319000000000001</v>
      </c>
      <c r="W390" s="11"/>
      <c r="Y390" s="211">
        <v>26994.880000000005</v>
      </c>
      <c r="Z390" s="211">
        <v>16796.32</v>
      </c>
      <c r="AB390" s="11"/>
      <c r="AC390" s="11"/>
      <c r="AD390" s="11"/>
      <c r="AE390" s="4"/>
      <c r="AF390" s="4"/>
    </row>
    <row r="391" spans="1:32" x14ac:dyDescent="0.2">
      <c r="A391" s="54"/>
      <c r="B391" s="11"/>
      <c r="C391" s="223" t="s">
        <v>175</v>
      </c>
      <c r="D391" s="223"/>
      <c r="E391" s="260">
        <v>8219</v>
      </c>
      <c r="F391" s="11"/>
      <c r="G391" s="11"/>
      <c r="H391" s="11"/>
      <c r="I391" s="11"/>
      <c r="J391" s="11"/>
      <c r="K391" s="11"/>
      <c r="M391" s="185">
        <v>14</v>
      </c>
      <c r="N391" s="11"/>
      <c r="P391" s="211">
        <v>25.785714285714285</v>
      </c>
      <c r="Q391" s="211"/>
      <c r="R391" s="211">
        <v>19.914999999999999</v>
      </c>
      <c r="S391" s="209"/>
      <c r="T391" s="209">
        <v>6.1004999999999985</v>
      </c>
      <c r="U391" s="209"/>
      <c r="V391" s="209">
        <v>6.1739999999999995</v>
      </c>
      <c r="W391" s="11"/>
      <c r="Y391" s="211">
        <v>361</v>
      </c>
      <c r="Z391" s="211">
        <v>259.42</v>
      </c>
      <c r="AB391" s="11"/>
      <c r="AC391" s="11"/>
      <c r="AD391" s="11"/>
      <c r="AE391" s="4"/>
      <c r="AF391" s="4"/>
    </row>
    <row r="392" spans="1:32" x14ac:dyDescent="0.2">
      <c r="A392" s="54"/>
      <c r="B392" s="11"/>
      <c r="C392" s="223" t="s">
        <v>175</v>
      </c>
      <c r="D392" s="223"/>
      <c r="E392" s="260">
        <v>8242</v>
      </c>
      <c r="F392" s="11"/>
      <c r="G392" s="11"/>
      <c r="H392" s="11"/>
      <c r="I392" s="11"/>
      <c r="J392" s="11"/>
      <c r="K392" s="11"/>
      <c r="M392" s="185">
        <v>203</v>
      </c>
      <c r="N392" s="11"/>
      <c r="P392" s="211">
        <v>39.870751173708925</v>
      </c>
      <c r="Q392" s="211"/>
      <c r="R392" s="211">
        <v>26.63</v>
      </c>
      <c r="S392" s="209"/>
      <c r="T392" s="209">
        <v>11.009816901408437</v>
      </c>
      <c r="U392" s="209"/>
      <c r="V392" s="209">
        <v>9.2609999999999992</v>
      </c>
      <c r="W392" s="11"/>
      <c r="Y392" s="211">
        <v>8492.4700000000012</v>
      </c>
      <c r="Z392" s="211">
        <v>5246.03</v>
      </c>
      <c r="AB392" s="11"/>
      <c r="AC392" s="11"/>
      <c r="AD392" s="11"/>
      <c r="AE392" s="4"/>
      <c r="AF392" s="4"/>
    </row>
    <row r="393" spans="1:32" x14ac:dyDescent="0.2">
      <c r="A393" s="54"/>
      <c r="B393" s="11"/>
      <c r="C393" s="223" t="s">
        <v>175</v>
      </c>
      <c r="D393" s="223"/>
      <c r="E393" s="260">
        <v>8251</v>
      </c>
      <c r="F393" s="11"/>
      <c r="G393" s="11"/>
      <c r="H393" s="11"/>
      <c r="I393" s="11"/>
      <c r="J393" s="11"/>
      <c r="K393" s="11"/>
      <c r="M393" s="185">
        <v>58</v>
      </c>
      <c r="N393" s="11"/>
      <c r="P393" s="211">
        <v>30.967500000000005</v>
      </c>
      <c r="Q393" s="211"/>
      <c r="R393" s="211">
        <v>19.734999999999999</v>
      </c>
      <c r="S393" s="209"/>
      <c r="T393" s="209">
        <v>7.0657999999999985</v>
      </c>
      <c r="U393" s="209"/>
      <c r="V393" s="209">
        <v>6.6885000000000003</v>
      </c>
      <c r="W393" s="11"/>
      <c r="Y393" s="211">
        <v>1858.0500000000002</v>
      </c>
      <c r="Z393" s="211">
        <v>1152.45</v>
      </c>
      <c r="AB393" s="11"/>
      <c r="AC393" s="11"/>
      <c r="AD393" s="11"/>
      <c r="AE393" s="4"/>
      <c r="AF393" s="4"/>
    </row>
    <row r="394" spans="1:32" x14ac:dyDescent="0.2">
      <c r="A394" s="54"/>
      <c r="B394" s="11"/>
      <c r="C394" s="223" t="s">
        <v>175</v>
      </c>
      <c r="D394" s="223"/>
      <c r="E394" s="260">
        <v>8252</v>
      </c>
      <c r="F394" s="11"/>
      <c r="G394" s="11"/>
      <c r="H394" s="11"/>
      <c r="I394" s="11"/>
      <c r="J394" s="11"/>
      <c r="K394" s="11"/>
      <c r="M394" s="185">
        <v>9</v>
      </c>
      <c r="N394" s="11"/>
      <c r="P394" s="211">
        <v>31.798888888888889</v>
      </c>
      <c r="Q394" s="211"/>
      <c r="R394" s="211">
        <v>23.96</v>
      </c>
      <c r="S394" s="209"/>
      <c r="T394" s="209">
        <v>6.86</v>
      </c>
      <c r="U394" s="209"/>
      <c r="V394" s="209">
        <v>2.0579999999999998</v>
      </c>
      <c r="W394" s="11"/>
      <c r="Y394" s="211">
        <v>286.19</v>
      </c>
      <c r="Z394" s="211">
        <v>175.21</v>
      </c>
      <c r="AB394" s="11"/>
      <c r="AC394" s="11"/>
      <c r="AD394" s="11"/>
      <c r="AE394" s="4"/>
      <c r="AF394" s="4"/>
    </row>
    <row r="395" spans="1:32" x14ac:dyDescent="0.2">
      <c r="A395" s="54"/>
      <c r="B395" s="11"/>
      <c r="C395" s="223" t="s">
        <v>175</v>
      </c>
      <c r="D395" s="223"/>
      <c r="E395" s="260">
        <v>8270</v>
      </c>
      <c r="F395" s="11"/>
      <c r="G395" s="11"/>
      <c r="H395" s="11"/>
      <c r="I395" s="11"/>
      <c r="J395" s="11"/>
      <c r="K395" s="11"/>
      <c r="M395" s="185">
        <v>1</v>
      </c>
      <c r="N395" s="11"/>
      <c r="P395" s="211">
        <v>191.37</v>
      </c>
      <c r="Q395" s="211"/>
      <c r="R395" s="211">
        <v>191.37</v>
      </c>
      <c r="S395" s="209"/>
      <c r="T395" s="209">
        <v>138.91499999999999</v>
      </c>
      <c r="U395" s="209"/>
      <c r="V395" s="209">
        <v>138.91499999999999</v>
      </c>
      <c r="W395" s="11"/>
      <c r="Y395" s="211">
        <v>191.37</v>
      </c>
      <c r="Z395" s="211">
        <v>191.37</v>
      </c>
      <c r="AB395" s="11"/>
      <c r="AC395" s="11"/>
      <c r="AD395" s="11"/>
      <c r="AE395" s="4"/>
      <c r="AF395" s="4"/>
    </row>
    <row r="396" spans="1:32" x14ac:dyDescent="0.2">
      <c r="A396" s="54"/>
      <c r="B396" s="11"/>
      <c r="C396" s="223" t="s">
        <v>585</v>
      </c>
      <c r="D396" s="223"/>
      <c r="E396" s="260">
        <v>8242</v>
      </c>
      <c r="F396" s="11"/>
      <c r="G396" s="11"/>
      <c r="H396" s="11"/>
      <c r="I396" s="11"/>
      <c r="J396" s="11"/>
      <c r="K396" s="11"/>
      <c r="M396" s="185">
        <v>1</v>
      </c>
      <c r="N396" s="11"/>
      <c r="P396" s="211">
        <v>10.15</v>
      </c>
      <c r="Q396" s="211"/>
      <c r="R396" s="211">
        <v>10.15</v>
      </c>
      <c r="S396" s="209"/>
      <c r="T396" s="209">
        <v>0</v>
      </c>
      <c r="U396" s="209"/>
      <c r="V396" s="209">
        <v>0</v>
      </c>
      <c r="W396" s="11"/>
      <c r="Y396" s="211">
        <v>10.15</v>
      </c>
      <c r="Z396" s="211">
        <v>10.15</v>
      </c>
      <c r="AB396" s="11"/>
      <c r="AC396" s="11"/>
      <c r="AD396" s="11"/>
      <c r="AE396" s="4"/>
      <c r="AF396" s="4"/>
    </row>
    <row r="397" spans="1:32" x14ac:dyDescent="0.2">
      <c r="A397" s="54"/>
      <c r="B397" s="11"/>
      <c r="C397" s="223" t="s">
        <v>176</v>
      </c>
      <c r="D397" s="223"/>
      <c r="E397" s="260">
        <v>8332</v>
      </c>
      <c r="F397" s="11"/>
      <c r="G397" s="11"/>
      <c r="H397" s="11"/>
      <c r="I397" s="11"/>
      <c r="J397" s="11"/>
      <c r="K397" s="11"/>
      <c r="M397" s="185">
        <v>2</v>
      </c>
      <c r="N397" s="11"/>
      <c r="P397" s="211">
        <v>11.175000000000001</v>
      </c>
      <c r="Q397" s="211"/>
      <c r="R397" s="211">
        <v>11.175000000000001</v>
      </c>
      <c r="S397" s="209"/>
      <c r="T397" s="209">
        <v>0.51449999999999996</v>
      </c>
      <c r="U397" s="209"/>
      <c r="V397" s="209">
        <v>0.51449999999999996</v>
      </c>
      <c r="W397" s="11"/>
      <c r="Y397" s="211">
        <v>22.35</v>
      </c>
      <c r="Z397" s="211">
        <v>22.35</v>
      </c>
      <c r="AB397" s="11"/>
      <c r="AC397" s="11"/>
      <c r="AD397" s="11"/>
      <c r="AE397" s="4"/>
      <c r="AF397" s="4"/>
    </row>
    <row r="398" spans="1:32" x14ac:dyDescent="0.2">
      <c r="A398" s="54"/>
      <c r="B398" s="11"/>
      <c r="C398" s="223" t="s">
        <v>177</v>
      </c>
      <c r="D398" s="223"/>
      <c r="E398" s="260">
        <v>8033</v>
      </c>
      <c r="F398" s="11"/>
      <c r="G398" s="11"/>
      <c r="H398" s="11"/>
      <c r="I398" s="11"/>
      <c r="J398" s="11"/>
      <c r="K398" s="11"/>
      <c r="M398" s="185">
        <v>1</v>
      </c>
      <c r="N398" s="11"/>
      <c r="P398" s="211">
        <v>12.56</v>
      </c>
      <c r="Q398" s="211"/>
      <c r="R398" s="211">
        <v>12.56</v>
      </c>
      <c r="S398" s="209"/>
      <c r="T398" s="209">
        <v>1.0289999999999999</v>
      </c>
      <c r="U398" s="209"/>
      <c r="V398" s="209">
        <v>1.0289999999999999</v>
      </c>
      <c r="W398" s="11"/>
      <c r="Y398" s="211">
        <v>12.56</v>
      </c>
      <c r="Z398" s="211">
        <v>12.56</v>
      </c>
      <c r="AB398" s="11"/>
      <c r="AC398" s="11"/>
      <c r="AD398" s="11"/>
      <c r="AE398" s="4"/>
      <c r="AF398" s="4"/>
    </row>
    <row r="399" spans="1:32" x14ac:dyDescent="0.2">
      <c r="A399" s="54"/>
      <c r="B399" s="11"/>
      <c r="C399" s="223" t="s">
        <v>177</v>
      </c>
      <c r="D399" s="223"/>
      <c r="E399" s="260">
        <v>8302</v>
      </c>
      <c r="F399" s="11"/>
      <c r="G399" s="11"/>
      <c r="H399" s="11"/>
      <c r="I399" s="11"/>
      <c r="J399" s="11"/>
      <c r="K399" s="11"/>
      <c r="M399" s="185">
        <v>3</v>
      </c>
      <c r="N399" s="11"/>
      <c r="P399" s="211">
        <v>30.819999999999997</v>
      </c>
      <c r="Q399" s="211"/>
      <c r="R399" s="211">
        <v>21.99</v>
      </c>
      <c r="S399" s="209"/>
      <c r="T399" s="209">
        <v>15.091999999999999</v>
      </c>
      <c r="U399" s="209"/>
      <c r="V399" s="209">
        <v>8.2319999999999993</v>
      </c>
      <c r="W399" s="11"/>
      <c r="Y399" s="211">
        <v>92.46</v>
      </c>
      <c r="Z399" s="211">
        <v>92.46</v>
      </c>
      <c r="AB399" s="11"/>
      <c r="AC399" s="11"/>
      <c r="AD399" s="11"/>
      <c r="AE399" s="4"/>
      <c r="AF399" s="4"/>
    </row>
    <row r="400" spans="1:32" x14ac:dyDescent="0.2">
      <c r="A400" s="54"/>
      <c r="B400" s="11"/>
      <c r="C400" s="223" t="s">
        <v>177</v>
      </c>
      <c r="D400" s="223"/>
      <c r="E400" s="260">
        <v>8322</v>
      </c>
      <c r="F400" s="11"/>
      <c r="G400" s="11"/>
      <c r="H400" s="11"/>
      <c r="I400" s="11"/>
      <c r="J400" s="11"/>
      <c r="K400" s="11"/>
      <c r="M400" s="185">
        <v>1</v>
      </c>
      <c r="N400" s="11"/>
      <c r="P400" s="211">
        <v>26.03</v>
      </c>
      <c r="Q400" s="211"/>
      <c r="R400" s="211">
        <v>26.03</v>
      </c>
      <c r="S400" s="209"/>
      <c r="T400" s="209">
        <v>11.319000000000001</v>
      </c>
      <c r="U400" s="209"/>
      <c r="V400" s="209">
        <v>11.319000000000001</v>
      </c>
      <c r="W400" s="11"/>
      <c r="Y400" s="211">
        <v>26.03</v>
      </c>
      <c r="Z400" s="211">
        <v>26.03</v>
      </c>
      <c r="AB400" s="11"/>
      <c r="AC400" s="11"/>
      <c r="AD400" s="11"/>
      <c r="AE400" s="4"/>
      <c r="AF400" s="4"/>
    </row>
    <row r="401" spans="1:32" x14ac:dyDescent="0.2">
      <c r="A401" s="54"/>
      <c r="B401" s="11"/>
      <c r="C401" s="223" t="s">
        <v>177</v>
      </c>
      <c r="D401" s="223"/>
      <c r="E401" s="260">
        <v>8329</v>
      </c>
      <c r="F401" s="11"/>
      <c r="G401" s="11"/>
      <c r="H401" s="11"/>
      <c r="I401" s="11"/>
      <c r="J401" s="11"/>
      <c r="K401" s="11"/>
      <c r="M401" s="185">
        <v>1</v>
      </c>
      <c r="N401" s="11"/>
      <c r="P401" s="211">
        <v>41.14</v>
      </c>
      <c r="Q401" s="211"/>
      <c r="R401" s="211">
        <v>41.14</v>
      </c>
      <c r="S401" s="209"/>
      <c r="T401" s="209">
        <v>22.638000000000002</v>
      </c>
      <c r="U401" s="209"/>
      <c r="V401" s="209">
        <v>22.638000000000002</v>
      </c>
      <c r="W401" s="11"/>
      <c r="Y401" s="211">
        <v>41.14</v>
      </c>
      <c r="Z401" s="211">
        <v>41.14</v>
      </c>
      <c r="AB401" s="11"/>
      <c r="AC401" s="11"/>
      <c r="AD401" s="11"/>
      <c r="AE401" s="4"/>
      <c r="AF401" s="4"/>
    </row>
    <row r="402" spans="1:32" x14ac:dyDescent="0.2">
      <c r="A402" s="54"/>
      <c r="B402" s="11"/>
      <c r="C402" s="223" t="s">
        <v>177</v>
      </c>
      <c r="D402" s="223"/>
      <c r="E402" s="260">
        <v>8332</v>
      </c>
      <c r="F402" s="11"/>
      <c r="G402" s="11"/>
      <c r="H402" s="11"/>
      <c r="I402" s="11"/>
      <c r="J402" s="11"/>
      <c r="K402" s="11"/>
      <c r="M402" s="185">
        <v>9607</v>
      </c>
      <c r="N402" s="11"/>
      <c r="P402" s="211">
        <v>21.766448592756987</v>
      </c>
      <c r="Q402" s="211"/>
      <c r="R402" s="211">
        <v>21.040731707317072</v>
      </c>
      <c r="S402" s="209"/>
      <c r="T402" s="209">
        <v>6.3319404498546596</v>
      </c>
      <c r="U402" s="209"/>
      <c r="V402" s="209">
        <v>6.2367439024390245</v>
      </c>
      <c r="W402" s="11"/>
      <c r="Y402" s="211">
        <v>344776.85000000353</v>
      </c>
      <c r="Z402" s="211">
        <v>275773.59000000602</v>
      </c>
      <c r="AB402" s="11"/>
      <c r="AC402" s="11"/>
      <c r="AD402" s="11"/>
      <c r="AE402" s="4"/>
      <c r="AF402" s="4"/>
    </row>
    <row r="403" spans="1:32" x14ac:dyDescent="0.2">
      <c r="A403" s="54"/>
      <c r="B403" s="11"/>
      <c r="C403" s="223" t="s">
        <v>177</v>
      </c>
      <c r="D403" s="223"/>
      <c r="E403" s="260">
        <v>8333</v>
      </c>
      <c r="F403" s="11"/>
      <c r="G403" s="11"/>
      <c r="H403" s="11"/>
      <c r="I403" s="11"/>
      <c r="J403" s="11"/>
      <c r="K403" s="11"/>
      <c r="M403" s="185">
        <v>1</v>
      </c>
      <c r="N403" s="11"/>
      <c r="P403" s="211">
        <v>43.51</v>
      </c>
      <c r="Q403" s="211"/>
      <c r="R403" s="211">
        <v>43.51</v>
      </c>
      <c r="S403" s="209"/>
      <c r="T403" s="209">
        <v>24.696000000000002</v>
      </c>
      <c r="U403" s="209"/>
      <c r="V403" s="209">
        <v>24.696000000000002</v>
      </c>
      <c r="W403" s="11"/>
      <c r="Y403" s="211">
        <v>43.51</v>
      </c>
      <c r="Z403" s="211">
        <v>43.51</v>
      </c>
      <c r="AB403" s="11"/>
      <c r="AC403" s="11"/>
      <c r="AD403" s="11"/>
      <c r="AE403" s="4"/>
      <c r="AF403" s="4"/>
    </row>
    <row r="404" spans="1:32" x14ac:dyDescent="0.2">
      <c r="A404" s="54"/>
      <c r="B404" s="11"/>
      <c r="C404" s="223" t="s">
        <v>177</v>
      </c>
      <c r="D404" s="223"/>
      <c r="E404" s="260">
        <v>8348</v>
      </c>
      <c r="F404" s="11"/>
      <c r="G404" s="11"/>
      <c r="H404" s="11"/>
      <c r="I404" s="11"/>
      <c r="J404" s="11"/>
      <c r="K404" s="11"/>
      <c r="M404" s="185">
        <v>1</v>
      </c>
      <c r="N404" s="11"/>
      <c r="P404" s="211">
        <v>11.56</v>
      </c>
      <c r="Q404" s="211"/>
      <c r="R404" s="211">
        <v>11.56</v>
      </c>
      <c r="S404" s="209"/>
      <c r="T404" s="209">
        <v>0</v>
      </c>
      <c r="U404" s="209"/>
      <c r="V404" s="209">
        <v>0</v>
      </c>
      <c r="W404" s="11"/>
      <c r="Y404" s="211">
        <v>11.56</v>
      </c>
      <c r="Z404" s="211">
        <v>11.56</v>
      </c>
      <c r="AB404" s="11"/>
      <c r="AC404" s="11"/>
      <c r="AD404" s="11"/>
      <c r="AE404" s="4"/>
      <c r="AF404" s="4"/>
    </row>
    <row r="405" spans="1:32" x14ac:dyDescent="0.2">
      <c r="A405" s="54"/>
      <c r="B405" s="11"/>
      <c r="C405" s="223" t="s">
        <v>177</v>
      </c>
      <c r="D405" s="223"/>
      <c r="E405" s="260">
        <v>8352</v>
      </c>
      <c r="F405" s="11"/>
      <c r="G405" s="11"/>
      <c r="H405" s="11"/>
      <c r="I405" s="11"/>
      <c r="J405" s="11"/>
      <c r="K405" s="11"/>
      <c r="M405" s="185">
        <v>3</v>
      </c>
      <c r="N405" s="11"/>
      <c r="P405" s="211">
        <v>52.22</v>
      </c>
      <c r="Q405" s="211"/>
      <c r="R405" s="211">
        <v>52.22</v>
      </c>
      <c r="S405" s="209"/>
      <c r="T405" s="209">
        <v>31.384500000000003</v>
      </c>
      <c r="U405" s="209"/>
      <c r="V405" s="209">
        <v>31.384500000000003</v>
      </c>
      <c r="W405" s="11"/>
      <c r="Y405" s="211">
        <v>104.44</v>
      </c>
      <c r="Z405" s="211">
        <v>104.44</v>
      </c>
      <c r="AB405" s="11"/>
      <c r="AC405" s="11"/>
      <c r="AD405" s="11"/>
      <c r="AE405" s="4"/>
      <c r="AF405" s="4"/>
    </row>
    <row r="406" spans="1:32" x14ac:dyDescent="0.2">
      <c r="A406" s="54"/>
      <c r="B406" s="11"/>
      <c r="C406" s="223" t="s">
        <v>179</v>
      </c>
      <c r="D406" s="223"/>
      <c r="E406" s="260">
        <v>8340</v>
      </c>
      <c r="F406" s="11"/>
      <c r="G406" s="11"/>
      <c r="H406" s="11"/>
      <c r="I406" s="11"/>
      <c r="J406" s="11"/>
      <c r="K406" s="11"/>
      <c r="M406" s="185">
        <v>134</v>
      </c>
      <c r="N406" s="11"/>
      <c r="P406" s="211">
        <v>34.359007092198588</v>
      </c>
      <c r="Q406" s="211"/>
      <c r="R406" s="211">
        <v>26.72</v>
      </c>
      <c r="S406" s="209"/>
      <c r="T406" s="209">
        <v>13.530255319148933</v>
      </c>
      <c r="U406" s="209"/>
      <c r="V406" s="209">
        <v>11.319000000000001</v>
      </c>
      <c r="W406" s="11"/>
      <c r="Y406" s="211">
        <v>4844.6200000000008</v>
      </c>
      <c r="Z406" s="211">
        <v>4138.3999999999996</v>
      </c>
      <c r="AB406" s="11"/>
      <c r="AC406" s="11"/>
      <c r="AD406" s="11"/>
      <c r="AE406" s="4"/>
      <c r="AF406" s="4"/>
    </row>
    <row r="407" spans="1:32" x14ac:dyDescent="0.2">
      <c r="A407" s="54"/>
      <c r="B407" s="11"/>
      <c r="C407" s="223" t="s">
        <v>586</v>
      </c>
      <c r="D407" s="223"/>
      <c r="E407" s="260">
        <v>8332</v>
      </c>
      <c r="F407" s="11"/>
      <c r="G407" s="11"/>
      <c r="H407" s="11"/>
      <c r="I407" s="11"/>
      <c r="J407" s="11"/>
      <c r="K407" s="11"/>
      <c r="M407" s="185">
        <v>1</v>
      </c>
      <c r="N407" s="11"/>
      <c r="P407" s="211">
        <v>11.85</v>
      </c>
      <c r="Q407" s="211"/>
      <c r="R407" s="211">
        <v>11.85</v>
      </c>
      <c r="S407" s="209"/>
      <c r="T407" s="209">
        <v>1.0289999999999999</v>
      </c>
      <c r="U407" s="209"/>
      <c r="V407" s="209">
        <v>1.0289999999999999</v>
      </c>
      <c r="W407" s="11"/>
      <c r="Y407" s="211">
        <v>11.85</v>
      </c>
      <c r="Z407" s="211">
        <v>11.85</v>
      </c>
      <c r="AB407" s="11"/>
      <c r="AC407" s="11"/>
      <c r="AD407" s="11"/>
      <c r="AE407" s="4"/>
      <c r="AF407" s="4"/>
    </row>
    <row r="408" spans="1:32" x14ac:dyDescent="0.2">
      <c r="A408" s="54"/>
      <c r="B408" s="11"/>
      <c r="C408" s="223" t="s">
        <v>180</v>
      </c>
      <c r="D408" s="223"/>
      <c r="E408" s="260">
        <v>8341</v>
      </c>
      <c r="F408" s="11"/>
      <c r="G408" s="11"/>
      <c r="H408" s="11"/>
      <c r="I408" s="11"/>
      <c r="J408" s="11"/>
      <c r="K408" s="11"/>
      <c r="M408" s="185">
        <v>381</v>
      </c>
      <c r="N408" s="11"/>
      <c r="P408" s="211">
        <v>25.070560821484985</v>
      </c>
      <c r="Q408" s="211"/>
      <c r="R408" s="211">
        <v>21.925000000000001</v>
      </c>
      <c r="S408" s="209"/>
      <c r="T408" s="209">
        <v>9.0743578199052042</v>
      </c>
      <c r="U408" s="209"/>
      <c r="V408" s="209">
        <v>8.2320000000000011</v>
      </c>
      <c r="W408" s="11"/>
      <c r="Y408" s="211">
        <v>14593.179999999989</v>
      </c>
      <c r="Z408" s="211">
        <v>11736.14</v>
      </c>
      <c r="AB408" s="11"/>
      <c r="AC408" s="11"/>
      <c r="AD408" s="11"/>
      <c r="AE408" s="4"/>
      <c r="AF408" s="4"/>
    </row>
    <row r="409" spans="1:32" x14ac:dyDescent="0.2">
      <c r="A409" s="54"/>
      <c r="B409" s="11"/>
      <c r="C409" s="223" t="s">
        <v>181</v>
      </c>
      <c r="D409" s="223"/>
      <c r="E409" s="260">
        <v>8342</v>
      </c>
      <c r="F409" s="11"/>
      <c r="G409" s="11"/>
      <c r="H409" s="11"/>
      <c r="I409" s="11"/>
      <c r="J409" s="11"/>
      <c r="K409" s="11"/>
      <c r="M409" s="185">
        <v>32</v>
      </c>
      <c r="N409" s="11"/>
      <c r="P409" s="211">
        <v>40.780625000000001</v>
      </c>
      <c r="Q409" s="211"/>
      <c r="R409" s="211">
        <v>27.365000000000002</v>
      </c>
      <c r="S409" s="209"/>
      <c r="T409" s="209">
        <v>10.57940625</v>
      </c>
      <c r="U409" s="209"/>
      <c r="V409" s="209">
        <v>10.29</v>
      </c>
      <c r="W409" s="11"/>
      <c r="Y409" s="211">
        <v>1304.98</v>
      </c>
      <c r="Z409" s="211">
        <v>804.72</v>
      </c>
      <c r="AB409" s="11"/>
      <c r="AC409" s="11"/>
      <c r="AD409" s="11"/>
      <c r="AE409" s="4"/>
      <c r="AF409" s="4"/>
    </row>
    <row r="410" spans="1:32" x14ac:dyDescent="0.2">
      <c r="A410" s="54"/>
      <c r="B410" s="11"/>
      <c r="C410" s="223" t="s">
        <v>182</v>
      </c>
      <c r="D410" s="223"/>
      <c r="E410" s="260">
        <v>8009</v>
      </c>
      <c r="F410" s="11"/>
      <c r="G410" s="11"/>
      <c r="H410" s="11"/>
      <c r="I410" s="11"/>
      <c r="J410" s="11"/>
      <c r="K410" s="11"/>
      <c r="M410" s="185">
        <v>3</v>
      </c>
      <c r="N410" s="11"/>
      <c r="P410" s="211">
        <v>27.64</v>
      </c>
      <c r="Q410" s="211"/>
      <c r="R410" s="211">
        <v>26.424999999999997</v>
      </c>
      <c r="S410" s="209"/>
      <c r="T410" s="209">
        <v>15.177750000000001</v>
      </c>
      <c r="U410" s="209"/>
      <c r="V410" s="209">
        <v>13.377000000000001</v>
      </c>
      <c r="W410" s="11"/>
      <c r="Y410" s="211">
        <v>110.56</v>
      </c>
      <c r="Z410" s="211">
        <v>110.56</v>
      </c>
      <c r="AB410" s="11"/>
      <c r="AC410" s="11"/>
      <c r="AD410" s="11"/>
      <c r="AE410" s="4"/>
      <c r="AF410" s="4"/>
    </row>
    <row r="411" spans="1:32" x14ac:dyDescent="0.2">
      <c r="A411" s="54"/>
      <c r="B411" s="11"/>
      <c r="C411" s="223" t="s">
        <v>182</v>
      </c>
      <c r="D411" s="223"/>
      <c r="E411" s="260">
        <v>8094</v>
      </c>
      <c r="F411" s="11"/>
      <c r="G411" s="11"/>
      <c r="H411" s="11"/>
      <c r="I411" s="11"/>
      <c r="J411" s="11"/>
      <c r="K411" s="11"/>
      <c r="M411" s="185">
        <v>1036</v>
      </c>
      <c r="N411" s="11"/>
      <c r="P411" s="211">
        <v>47.257835420393583</v>
      </c>
      <c r="Q411" s="211"/>
      <c r="R411" s="211">
        <v>32.020000000000003</v>
      </c>
      <c r="S411" s="209"/>
      <c r="T411" s="209">
        <v>12.963804114490221</v>
      </c>
      <c r="U411" s="209"/>
      <c r="V411" s="209">
        <v>11.833500000000001</v>
      </c>
      <c r="W411" s="11"/>
      <c r="Y411" s="211">
        <v>52834.260000000024</v>
      </c>
      <c r="Z411" s="211">
        <v>30584.53</v>
      </c>
      <c r="AB411" s="11"/>
      <c r="AC411" s="11"/>
      <c r="AD411" s="11"/>
      <c r="AE411" s="4"/>
      <c r="AF411" s="4"/>
    </row>
    <row r="412" spans="1:32" x14ac:dyDescent="0.2">
      <c r="A412" s="54"/>
      <c r="B412" s="11"/>
      <c r="C412" s="223" t="s">
        <v>183</v>
      </c>
      <c r="D412" s="223"/>
      <c r="E412" s="260">
        <v>8322</v>
      </c>
      <c r="F412" s="11"/>
      <c r="G412" s="11"/>
      <c r="H412" s="11"/>
      <c r="I412" s="11"/>
      <c r="J412" s="11"/>
      <c r="K412" s="11"/>
      <c r="M412" s="185">
        <v>1</v>
      </c>
      <c r="N412" s="11"/>
      <c r="P412" s="211">
        <v>10.85</v>
      </c>
      <c r="Q412" s="211"/>
      <c r="R412" s="211">
        <v>10.85</v>
      </c>
      <c r="S412" s="209"/>
      <c r="T412" s="209">
        <v>0</v>
      </c>
      <c r="U412" s="209"/>
      <c r="V412" s="209">
        <v>0</v>
      </c>
      <c r="W412" s="11"/>
      <c r="Y412" s="211">
        <v>10.85</v>
      </c>
      <c r="Z412" s="211">
        <v>10.85</v>
      </c>
      <c r="AB412" s="11"/>
      <c r="AC412" s="11"/>
      <c r="AD412" s="11"/>
      <c r="AE412" s="4"/>
      <c r="AF412" s="4"/>
    </row>
    <row r="413" spans="1:32" x14ac:dyDescent="0.2">
      <c r="A413" s="54"/>
      <c r="B413" s="11"/>
      <c r="C413" s="223" t="s">
        <v>183</v>
      </c>
      <c r="D413" s="223"/>
      <c r="E413" s="260">
        <v>8343</v>
      </c>
      <c r="F413" s="11"/>
      <c r="G413" s="11"/>
      <c r="H413" s="11"/>
      <c r="I413" s="11"/>
      <c r="J413" s="11"/>
      <c r="K413" s="11"/>
      <c r="M413" s="185">
        <v>765</v>
      </c>
      <c r="N413" s="11"/>
      <c r="P413" s="211">
        <v>31.572515782828283</v>
      </c>
      <c r="Q413" s="211"/>
      <c r="R413" s="211">
        <v>29.146249999999998</v>
      </c>
      <c r="S413" s="209"/>
      <c r="T413" s="209">
        <v>15.359643939393944</v>
      </c>
      <c r="U413" s="209"/>
      <c r="V413" s="209">
        <v>14.406000000000001</v>
      </c>
      <c r="W413" s="11"/>
      <c r="Y413" s="211">
        <v>28590.230000000003</v>
      </c>
      <c r="Z413" s="211">
        <v>24295.84</v>
      </c>
      <c r="AB413" s="11"/>
      <c r="AC413" s="11"/>
      <c r="AD413" s="11"/>
      <c r="AE413" s="4"/>
      <c r="AF413" s="4"/>
    </row>
    <row r="414" spans="1:32" x14ac:dyDescent="0.2">
      <c r="A414" s="54"/>
      <c r="B414" s="11"/>
      <c r="C414" s="223" t="s">
        <v>184</v>
      </c>
      <c r="D414" s="223"/>
      <c r="E414" s="260">
        <v>8020</v>
      </c>
      <c r="F414" s="11"/>
      <c r="G414" s="11"/>
      <c r="H414" s="11"/>
      <c r="I414" s="11"/>
      <c r="J414" s="11"/>
      <c r="K414" s="11"/>
      <c r="M414" s="185">
        <v>1</v>
      </c>
      <c r="N414" s="11"/>
      <c r="P414" s="211">
        <v>29.39</v>
      </c>
      <c r="Q414" s="211"/>
      <c r="R414" s="211">
        <v>29.39</v>
      </c>
      <c r="S414" s="209"/>
      <c r="T414" s="209">
        <v>13.377000000000001</v>
      </c>
      <c r="U414" s="209"/>
      <c r="V414" s="209">
        <v>13.377000000000001</v>
      </c>
      <c r="W414" s="11"/>
      <c r="Y414" s="211">
        <v>29.39</v>
      </c>
      <c r="Z414" s="211">
        <v>29.39</v>
      </c>
      <c r="AB414" s="11"/>
      <c r="AC414" s="11"/>
      <c r="AD414" s="11"/>
      <c r="AE414" s="4"/>
      <c r="AF414" s="4"/>
    </row>
    <row r="415" spans="1:32" x14ac:dyDescent="0.2">
      <c r="A415" s="54"/>
      <c r="B415" s="11"/>
      <c r="C415" s="223" t="s">
        <v>184</v>
      </c>
      <c r="D415" s="223"/>
      <c r="E415" s="260">
        <v>8061</v>
      </c>
      <c r="F415" s="11"/>
      <c r="G415" s="11"/>
      <c r="H415" s="11"/>
      <c r="I415" s="11"/>
      <c r="J415" s="11"/>
      <c r="K415" s="11"/>
      <c r="M415" s="185">
        <v>864</v>
      </c>
      <c r="N415" s="11"/>
      <c r="P415" s="211">
        <v>45.040719101123571</v>
      </c>
      <c r="Q415" s="211"/>
      <c r="R415" s="211">
        <v>41.134999999999998</v>
      </c>
      <c r="S415" s="209"/>
      <c r="T415" s="209">
        <v>23.971592134831475</v>
      </c>
      <c r="U415" s="209"/>
      <c r="V415" s="209">
        <v>23.1525</v>
      </c>
      <c r="W415" s="11"/>
      <c r="Y415" s="211">
        <v>30788.529999999952</v>
      </c>
      <c r="Z415" s="211">
        <v>25061.85</v>
      </c>
      <c r="AB415" s="11"/>
      <c r="AC415" s="11"/>
      <c r="AD415" s="11"/>
      <c r="AE415" s="4"/>
      <c r="AF415" s="4"/>
    </row>
    <row r="416" spans="1:32" x14ac:dyDescent="0.2">
      <c r="A416" s="54"/>
      <c r="B416" s="11"/>
      <c r="C416" s="223" t="s">
        <v>185</v>
      </c>
      <c r="D416" s="223"/>
      <c r="E416" s="260">
        <v>8056</v>
      </c>
      <c r="F416" s="11"/>
      <c r="G416" s="11"/>
      <c r="H416" s="11"/>
      <c r="I416" s="11"/>
      <c r="J416" s="11"/>
      <c r="K416" s="11"/>
      <c r="M416" s="185">
        <v>2</v>
      </c>
      <c r="N416" s="11"/>
      <c r="P416" s="211">
        <v>26.32</v>
      </c>
      <c r="Q416" s="211"/>
      <c r="R416" s="211">
        <v>26.32</v>
      </c>
      <c r="S416" s="209"/>
      <c r="T416" s="209">
        <v>11.833500000000001</v>
      </c>
      <c r="U416" s="209"/>
      <c r="V416" s="209">
        <v>11.833500000000001</v>
      </c>
      <c r="W416" s="11"/>
      <c r="Y416" s="211">
        <v>52.64</v>
      </c>
      <c r="Z416" s="211">
        <v>52.64</v>
      </c>
      <c r="AB416" s="11"/>
      <c r="AC416" s="11"/>
      <c r="AD416" s="11"/>
      <c r="AE416" s="4"/>
      <c r="AF416" s="4"/>
    </row>
    <row r="417" spans="1:32" x14ac:dyDescent="0.2">
      <c r="A417" s="54"/>
      <c r="B417" s="11"/>
      <c r="C417" s="223" t="s">
        <v>185</v>
      </c>
      <c r="D417" s="223"/>
      <c r="E417" s="260">
        <v>8061</v>
      </c>
      <c r="F417" s="11"/>
      <c r="G417" s="11"/>
      <c r="H417" s="11"/>
      <c r="I417" s="11"/>
      <c r="J417" s="11"/>
      <c r="K417" s="11"/>
      <c r="M417" s="185">
        <v>8</v>
      </c>
      <c r="N417" s="11"/>
      <c r="P417" s="211">
        <v>36.651249999999997</v>
      </c>
      <c r="Q417" s="211"/>
      <c r="R417" s="211">
        <v>24.305</v>
      </c>
      <c r="S417" s="209"/>
      <c r="T417" s="209">
        <v>10.418625</v>
      </c>
      <c r="U417" s="209"/>
      <c r="V417" s="209">
        <v>8.2319999999999993</v>
      </c>
      <c r="W417" s="11"/>
      <c r="Y417" s="211">
        <v>293.20999999999998</v>
      </c>
      <c r="Z417" s="211">
        <v>198.89</v>
      </c>
      <c r="AB417" s="11"/>
      <c r="AC417" s="11"/>
      <c r="AD417" s="11"/>
      <c r="AE417" s="4"/>
      <c r="AF417" s="4"/>
    </row>
    <row r="418" spans="1:32" x14ac:dyDescent="0.2">
      <c r="A418" s="54"/>
      <c r="B418" s="11"/>
      <c r="C418" s="223" t="s">
        <v>186</v>
      </c>
      <c r="D418" s="223"/>
      <c r="E418" s="260">
        <v>8020</v>
      </c>
      <c r="F418" s="11"/>
      <c r="G418" s="11"/>
      <c r="H418" s="11"/>
      <c r="I418" s="11"/>
      <c r="J418" s="11"/>
      <c r="K418" s="11"/>
      <c r="M418" s="185">
        <v>5</v>
      </c>
      <c r="N418" s="11"/>
      <c r="P418" s="211">
        <v>23.18</v>
      </c>
      <c r="Q418" s="211"/>
      <c r="R418" s="211">
        <v>26.28</v>
      </c>
      <c r="S418" s="209"/>
      <c r="T418" s="209">
        <v>10.495799999999999</v>
      </c>
      <c r="U418" s="209"/>
      <c r="V418" s="209">
        <v>13.377000000000001</v>
      </c>
      <c r="W418" s="11"/>
      <c r="Y418" s="211">
        <v>115.9</v>
      </c>
      <c r="Z418" s="211">
        <v>115.9</v>
      </c>
      <c r="AB418" s="11"/>
      <c r="AC418" s="11"/>
      <c r="AD418" s="11"/>
      <c r="AE418" s="4"/>
      <c r="AF418" s="4"/>
    </row>
    <row r="419" spans="1:32" x14ac:dyDescent="0.2">
      <c r="A419" s="54"/>
      <c r="B419" s="11"/>
      <c r="C419" s="223" t="s">
        <v>187</v>
      </c>
      <c r="D419" s="223"/>
      <c r="E419" s="260">
        <v>8039</v>
      </c>
      <c r="F419" s="11"/>
      <c r="G419" s="11"/>
      <c r="H419" s="11"/>
      <c r="I419" s="11"/>
      <c r="J419" s="11"/>
      <c r="K419" s="11"/>
      <c r="M419" s="185">
        <v>1</v>
      </c>
      <c r="N419" s="11"/>
      <c r="P419" s="211">
        <v>14.25</v>
      </c>
      <c r="Q419" s="211"/>
      <c r="R419" s="211">
        <v>14.25</v>
      </c>
      <c r="S419" s="209"/>
      <c r="T419" s="209">
        <v>2.0579999999999998</v>
      </c>
      <c r="U419" s="209"/>
      <c r="V419" s="209">
        <v>2.0579999999999998</v>
      </c>
      <c r="W419" s="11"/>
      <c r="Y419" s="211">
        <v>14.25</v>
      </c>
      <c r="Z419" s="211">
        <v>14.25</v>
      </c>
      <c r="AB419" s="11"/>
      <c r="AC419" s="11"/>
      <c r="AD419" s="11"/>
      <c r="AE419" s="4"/>
      <c r="AF419" s="4"/>
    </row>
    <row r="420" spans="1:32" x14ac:dyDescent="0.2">
      <c r="A420" s="54"/>
      <c r="B420" s="11"/>
      <c r="C420" s="223" t="s">
        <v>187</v>
      </c>
      <c r="D420" s="223"/>
      <c r="E420" s="260">
        <v>8054</v>
      </c>
      <c r="F420" s="11"/>
      <c r="G420" s="11"/>
      <c r="H420" s="11"/>
      <c r="I420" s="11"/>
      <c r="J420" s="11"/>
      <c r="K420" s="11"/>
      <c r="M420" s="185">
        <v>1</v>
      </c>
      <c r="N420" s="11"/>
      <c r="P420" s="211">
        <v>31.38</v>
      </c>
      <c r="Q420" s="211"/>
      <c r="R420" s="211">
        <v>31.38</v>
      </c>
      <c r="S420" s="209"/>
      <c r="T420" s="209">
        <v>15.435</v>
      </c>
      <c r="U420" s="209"/>
      <c r="V420" s="209">
        <v>15.435</v>
      </c>
      <c r="W420" s="11"/>
      <c r="Y420" s="211">
        <v>31.38</v>
      </c>
      <c r="Z420" s="211">
        <v>31.38</v>
      </c>
      <c r="AB420" s="11"/>
      <c r="AC420" s="11"/>
      <c r="AD420" s="11"/>
      <c r="AE420" s="4"/>
      <c r="AF420" s="4"/>
    </row>
    <row r="421" spans="1:32" x14ac:dyDescent="0.2">
      <c r="A421" s="54"/>
      <c r="B421" s="11"/>
      <c r="C421" s="223" t="s">
        <v>187</v>
      </c>
      <c r="D421" s="223"/>
      <c r="E421" s="260">
        <v>8060</v>
      </c>
      <c r="F421" s="11"/>
      <c r="G421" s="11"/>
      <c r="H421" s="11"/>
      <c r="I421" s="11"/>
      <c r="J421" s="11"/>
      <c r="K421" s="11"/>
      <c r="M421" s="185">
        <v>1</v>
      </c>
      <c r="N421" s="11"/>
      <c r="P421" s="211">
        <v>22.6</v>
      </c>
      <c r="Q421" s="211"/>
      <c r="R421" s="211">
        <v>22.6</v>
      </c>
      <c r="S421" s="209"/>
      <c r="T421" s="209">
        <v>9.2609999999999992</v>
      </c>
      <c r="U421" s="209"/>
      <c r="V421" s="209">
        <v>9.2609999999999992</v>
      </c>
      <c r="W421" s="11"/>
      <c r="Y421" s="211">
        <v>22.6</v>
      </c>
      <c r="Z421" s="211">
        <v>22.6</v>
      </c>
      <c r="AB421" s="11"/>
      <c r="AC421" s="11"/>
      <c r="AD421" s="11"/>
      <c r="AE421" s="4"/>
      <c r="AF421" s="4"/>
    </row>
    <row r="422" spans="1:32" x14ac:dyDescent="0.2">
      <c r="A422" s="54"/>
      <c r="B422" s="11"/>
      <c r="C422" s="223" t="s">
        <v>187</v>
      </c>
      <c r="D422" s="223"/>
      <c r="E422" s="260">
        <v>8061</v>
      </c>
      <c r="F422" s="11"/>
      <c r="G422" s="11"/>
      <c r="H422" s="11"/>
      <c r="I422" s="11"/>
      <c r="J422" s="11"/>
      <c r="K422" s="11"/>
      <c r="M422" s="185">
        <v>1</v>
      </c>
      <c r="N422" s="11"/>
      <c r="P422" s="211">
        <v>21.28</v>
      </c>
      <c r="Q422" s="211"/>
      <c r="R422" s="211">
        <v>21.28</v>
      </c>
      <c r="S422" s="209"/>
      <c r="T422" s="209">
        <v>8.2319999999999993</v>
      </c>
      <c r="U422" s="209"/>
      <c r="V422" s="209">
        <v>8.2319999999999993</v>
      </c>
      <c r="W422" s="11"/>
      <c r="Y422" s="211">
        <v>21.28</v>
      </c>
      <c r="Z422" s="211">
        <v>21.28</v>
      </c>
      <c r="AB422" s="11"/>
      <c r="AC422" s="11"/>
      <c r="AD422" s="11"/>
      <c r="AE422" s="4"/>
      <c r="AF422" s="4"/>
    </row>
    <row r="423" spans="1:32" x14ac:dyDescent="0.2">
      <c r="A423" s="54"/>
      <c r="B423" s="11"/>
      <c r="C423" s="223" t="s">
        <v>186</v>
      </c>
      <c r="D423" s="223"/>
      <c r="E423" s="260">
        <v>8062</v>
      </c>
      <c r="F423" s="11"/>
      <c r="G423" s="11"/>
      <c r="H423" s="11"/>
      <c r="I423" s="11"/>
      <c r="J423" s="11"/>
      <c r="K423" s="11"/>
      <c r="M423" s="185">
        <v>3675</v>
      </c>
      <c r="N423" s="11"/>
      <c r="P423" s="211">
        <v>25.573212677439997</v>
      </c>
      <c r="Q423" s="211"/>
      <c r="R423" s="211">
        <v>23.945769230769233</v>
      </c>
      <c r="S423" s="209"/>
      <c r="T423" s="209">
        <v>10.031561821310611</v>
      </c>
      <c r="U423" s="209"/>
      <c r="V423" s="209">
        <v>9.2214230769230774</v>
      </c>
      <c r="W423" s="11"/>
      <c r="Y423" s="211">
        <v>181596.34000000081</v>
      </c>
      <c r="Z423" s="211">
        <v>138855.51999999999</v>
      </c>
      <c r="AB423" s="11"/>
      <c r="AC423" s="11"/>
      <c r="AD423" s="11"/>
      <c r="AE423" s="4"/>
      <c r="AF423" s="4"/>
    </row>
    <row r="424" spans="1:32" x14ac:dyDescent="0.2">
      <c r="A424" s="54"/>
      <c r="B424" s="11"/>
      <c r="C424" s="223" t="s">
        <v>187</v>
      </c>
      <c r="D424" s="223"/>
      <c r="E424" s="260">
        <v>8206</v>
      </c>
      <c r="F424" s="11"/>
      <c r="G424" s="11"/>
      <c r="H424" s="11"/>
      <c r="I424" s="11"/>
      <c r="J424" s="11"/>
      <c r="K424" s="11"/>
      <c r="M424" s="185">
        <v>1</v>
      </c>
      <c r="N424" s="11"/>
      <c r="P424" s="211">
        <v>30.05</v>
      </c>
      <c r="Q424" s="211"/>
      <c r="R424" s="211">
        <v>30.05</v>
      </c>
      <c r="S424" s="209"/>
      <c r="T424" s="209">
        <v>14.406000000000001</v>
      </c>
      <c r="U424" s="209"/>
      <c r="V424" s="209">
        <v>14.406000000000001</v>
      </c>
      <c r="W424" s="11"/>
      <c r="Y424" s="211">
        <v>30.05</v>
      </c>
      <c r="Z424" s="211">
        <v>30.05</v>
      </c>
      <c r="AB424" s="11"/>
      <c r="AC424" s="11"/>
      <c r="AD424" s="11"/>
      <c r="AE424" s="4"/>
      <c r="AF424" s="4"/>
    </row>
    <row r="425" spans="1:32" x14ac:dyDescent="0.2">
      <c r="A425" s="54"/>
      <c r="B425" s="11"/>
      <c r="C425" s="223" t="s">
        <v>186</v>
      </c>
      <c r="D425" s="223"/>
      <c r="E425" s="260">
        <v>8343</v>
      </c>
      <c r="F425" s="11"/>
      <c r="G425" s="11"/>
      <c r="H425" s="11"/>
      <c r="I425" s="11"/>
      <c r="J425" s="11"/>
      <c r="K425" s="11"/>
      <c r="M425" s="185">
        <v>1</v>
      </c>
      <c r="N425" s="11"/>
      <c r="P425" s="211">
        <v>12.49</v>
      </c>
      <c r="Q425" s="211"/>
      <c r="R425" s="211">
        <v>12.49</v>
      </c>
      <c r="S425" s="209"/>
      <c r="T425" s="209">
        <v>2.0579999999999998</v>
      </c>
      <c r="U425" s="209"/>
      <c r="V425" s="209">
        <v>2.0579999999999998</v>
      </c>
      <c r="W425" s="11"/>
      <c r="Y425" s="211">
        <v>12.49</v>
      </c>
      <c r="Z425" s="211">
        <v>12.49</v>
      </c>
      <c r="AB425" s="11"/>
      <c r="AC425" s="11"/>
      <c r="AD425" s="11"/>
      <c r="AE425" s="4"/>
      <c r="AF425" s="4"/>
    </row>
    <row r="426" spans="1:32" x14ac:dyDescent="0.2">
      <c r="A426" s="54"/>
      <c r="B426" s="11"/>
      <c r="C426" s="223" t="s">
        <v>187</v>
      </c>
      <c r="D426" s="223"/>
      <c r="E426" s="260">
        <v>8602</v>
      </c>
      <c r="F426" s="11"/>
      <c r="G426" s="11"/>
      <c r="H426" s="11"/>
      <c r="I426" s="11"/>
      <c r="J426" s="11"/>
      <c r="K426" s="11"/>
      <c r="M426" s="185">
        <v>1</v>
      </c>
      <c r="N426" s="11"/>
      <c r="P426" s="211">
        <v>36.04</v>
      </c>
      <c r="Q426" s="211"/>
      <c r="R426" s="211">
        <v>36.04</v>
      </c>
      <c r="S426" s="209"/>
      <c r="T426" s="209">
        <v>19.550999999999998</v>
      </c>
      <c r="U426" s="209"/>
      <c r="V426" s="209">
        <v>19.550999999999998</v>
      </c>
      <c r="W426" s="11"/>
      <c r="Y426" s="211">
        <v>36.04</v>
      </c>
      <c r="Z426" s="211">
        <v>36.04</v>
      </c>
      <c r="AB426" s="11"/>
      <c r="AC426" s="11"/>
      <c r="AD426" s="11"/>
      <c r="AE426" s="4"/>
      <c r="AF426" s="4"/>
    </row>
    <row r="427" spans="1:32" x14ac:dyDescent="0.2">
      <c r="A427" s="54"/>
      <c r="B427" s="11"/>
      <c r="C427" s="223" t="s">
        <v>188</v>
      </c>
      <c r="D427" s="223"/>
      <c r="E427" s="260">
        <v>8215</v>
      </c>
      <c r="F427" s="11"/>
      <c r="G427" s="11"/>
      <c r="H427" s="11"/>
      <c r="I427" s="11"/>
      <c r="J427" s="11"/>
      <c r="K427" s="11"/>
      <c r="M427" s="185">
        <v>32</v>
      </c>
      <c r="N427" s="11"/>
      <c r="P427" s="211">
        <v>30.219411764705878</v>
      </c>
      <c r="Q427" s="211"/>
      <c r="R427" s="211">
        <v>21.99</v>
      </c>
      <c r="S427" s="209"/>
      <c r="T427" s="209">
        <v>7.9596176470588222</v>
      </c>
      <c r="U427" s="209"/>
      <c r="V427" s="209">
        <v>8.2319999999999993</v>
      </c>
      <c r="W427" s="11"/>
      <c r="Y427" s="211">
        <v>1027.4599999999998</v>
      </c>
      <c r="Z427" s="211">
        <v>734.96</v>
      </c>
      <c r="AB427" s="11"/>
      <c r="AC427" s="11"/>
      <c r="AD427" s="11"/>
      <c r="AE427" s="4"/>
      <c r="AF427" s="4"/>
    </row>
    <row r="428" spans="1:32" x14ac:dyDescent="0.2">
      <c r="A428" s="54"/>
      <c r="B428" s="11"/>
      <c r="C428" s="223" t="s">
        <v>189</v>
      </c>
      <c r="D428" s="223"/>
      <c r="E428" s="260">
        <v>8037</v>
      </c>
      <c r="F428" s="11"/>
      <c r="G428" s="11"/>
      <c r="H428" s="11"/>
      <c r="I428" s="11"/>
      <c r="J428" s="11"/>
      <c r="K428" s="11"/>
      <c r="M428" s="185">
        <v>20</v>
      </c>
      <c r="N428" s="11"/>
      <c r="P428" s="211">
        <v>39.465652173913043</v>
      </c>
      <c r="Q428" s="211"/>
      <c r="R428" s="211">
        <v>33.35</v>
      </c>
      <c r="S428" s="209"/>
      <c r="T428" s="209">
        <v>15.211304347826088</v>
      </c>
      <c r="U428" s="209"/>
      <c r="V428" s="209">
        <v>13.377000000000001</v>
      </c>
      <c r="W428" s="11"/>
      <c r="Y428" s="211">
        <v>907.71</v>
      </c>
      <c r="Z428" s="211">
        <v>697.8</v>
      </c>
      <c r="AB428" s="11"/>
      <c r="AC428" s="11"/>
      <c r="AD428" s="11"/>
      <c r="AE428" s="4"/>
      <c r="AF428" s="4"/>
    </row>
    <row r="429" spans="1:32" x14ac:dyDescent="0.2">
      <c r="A429" s="54"/>
      <c r="B429" s="11"/>
      <c r="C429" s="223" t="s">
        <v>189</v>
      </c>
      <c r="D429" s="223"/>
      <c r="E429" s="260">
        <v>8215</v>
      </c>
      <c r="F429" s="11"/>
      <c r="G429" s="11"/>
      <c r="H429" s="11"/>
      <c r="I429" s="11"/>
      <c r="J429" s="11"/>
      <c r="K429" s="11"/>
      <c r="M429" s="185">
        <v>36</v>
      </c>
      <c r="N429" s="11"/>
      <c r="P429" s="211">
        <v>40.264054054054057</v>
      </c>
      <c r="Q429" s="211"/>
      <c r="R429" s="211">
        <v>29.34</v>
      </c>
      <c r="S429" s="209"/>
      <c r="T429" s="209">
        <v>11.791783783783782</v>
      </c>
      <c r="U429" s="209"/>
      <c r="V429" s="209">
        <v>11.319000000000001</v>
      </c>
      <c r="W429" s="11"/>
      <c r="Y429" s="211">
        <v>1489.7700000000002</v>
      </c>
      <c r="Z429" s="211">
        <v>972.18</v>
      </c>
      <c r="AB429" s="11"/>
      <c r="AC429" s="11"/>
      <c r="AD429" s="11"/>
      <c r="AE429" s="4"/>
      <c r="AF429" s="4"/>
    </row>
    <row r="430" spans="1:32" x14ac:dyDescent="0.2">
      <c r="A430" s="54"/>
      <c r="B430" s="11"/>
      <c r="C430" s="223" t="s">
        <v>189</v>
      </c>
      <c r="D430" s="223"/>
      <c r="E430" s="260">
        <v>8217</v>
      </c>
      <c r="F430" s="11"/>
      <c r="G430" s="11"/>
      <c r="H430" s="11"/>
      <c r="I430" s="11"/>
      <c r="J430" s="11"/>
      <c r="K430" s="11"/>
      <c r="M430" s="185">
        <v>12</v>
      </c>
      <c r="N430" s="11"/>
      <c r="P430" s="211">
        <v>28.9375</v>
      </c>
      <c r="Q430" s="211"/>
      <c r="R430" s="211">
        <v>26.655000000000001</v>
      </c>
      <c r="S430" s="209"/>
      <c r="T430" s="209">
        <v>14.148750000000001</v>
      </c>
      <c r="U430" s="209"/>
      <c r="V430" s="209">
        <v>12.348000000000001</v>
      </c>
      <c r="W430" s="11"/>
      <c r="Y430" s="211">
        <v>347.25</v>
      </c>
      <c r="Z430" s="211">
        <v>347.25</v>
      </c>
      <c r="AB430" s="11"/>
      <c r="AC430" s="11"/>
      <c r="AD430" s="11"/>
      <c r="AE430" s="4"/>
      <c r="AF430" s="4"/>
    </row>
    <row r="431" spans="1:32" x14ac:dyDescent="0.2">
      <c r="A431" s="54"/>
      <c r="B431" s="11"/>
      <c r="C431" s="223" t="s">
        <v>587</v>
      </c>
      <c r="D431" s="223"/>
      <c r="E431" s="260">
        <v>8204</v>
      </c>
      <c r="F431" s="11"/>
      <c r="G431" s="11"/>
      <c r="H431" s="11"/>
      <c r="I431" s="11"/>
      <c r="J431" s="11"/>
      <c r="K431" s="11"/>
      <c r="M431" s="185">
        <v>1</v>
      </c>
      <c r="N431" s="11"/>
      <c r="P431" s="211">
        <v>13.03</v>
      </c>
      <c r="Q431" s="211"/>
      <c r="R431" s="211">
        <v>13.03</v>
      </c>
      <c r="S431" s="209"/>
      <c r="T431" s="209">
        <v>2.0579999999999998</v>
      </c>
      <c r="U431" s="209"/>
      <c r="V431" s="209">
        <v>2.0579999999999998</v>
      </c>
      <c r="W431" s="11"/>
      <c r="Y431" s="211">
        <v>13.03</v>
      </c>
      <c r="Z431" s="211">
        <v>13.03</v>
      </c>
      <c r="AB431" s="11"/>
      <c r="AC431" s="11"/>
      <c r="AD431" s="11"/>
      <c r="AE431" s="4"/>
      <c r="AF431" s="4"/>
    </row>
    <row r="432" spans="1:32" x14ac:dyDescent="0.2">
      <c r="A432" s="54"/>
      <c r="B432" s="11"/>
      <c r="C432" s="223" t="s">
        <v>588</v>
      </c>
      <c r="D432" s="223"/>
      <c r="E432" s="260">
        <v>8260</v>
      </c>
      <c r="F432" s="11"/>
      <c r="G432" s="11"/>
      <c r="H432" s="11"/>
      <c r="I432" s="11"/>
      <c r="J432" s="11"/>
      <c r="K432" s="11"/>
      <c r="M432" s="185">
        <v>4</v>
      </c>
      <c r="N432" s="11"/>
      <c r="P432" s="211">
        <v>34.407499999999999</v>
      </c>
      <c r="Q432" s="211"/>
      <c r="R432" s="211">
        <v>33.394999999999996</v>
      </c>
      <c r="S432" s="209"/>
      <c r="T432" s="209">
        <v>17.750249999999998</v>
      </c>
      <c r="U432" s="209"/>
      <c r="V432" s="209">
        <v>16.978499999999997</v>
      </c>
      <c r="W432" s="11"/>
      <c r="Y432" s="211">
        <v>137.63</v>
      </c>
      <c r="Z432" s="211">
        <v>137.63</v>
      </c>
      <c r="AB432" s="11"/>
      <c r="AC432" s="11"/>
      <c r="AD432" s="11"/>
      <c r="AE432" s="4"/>
      <c r="AF432" s="4"/>
    </row>
    <row r="433" spans="1:32" x14ac:dyDescent="0.2">
      <c r="A433" s="54"/>
      <c r="B433" s="11"/>
      <c r="C433" s="223" t="s">
        <v>190</v>
      </c>
      <c r="D433" s="223"/>
      <c r="E433" s="260">
        <v>8318</v>
      </c>
      <c r="F433" s="11"/>
      <c r="G433" s="11"/>
      <c r="H433" s="11"/>
      <c r="I433" s="11"/>
      <c r="J433" s="11"/>
      <c r="K433" s="11"/>
      <c r="M433" s="185">
        <v>2</v>
      </c>
      <c r="N433" s="11"/>
      <c r="P433" s="211">
        <v>62.875</v>
      </c>
      <c r="Q433" s="211"/>
      <c r="R433" s="211">
        <v>62.875</v>
      </c>
      <c r="S433" s="209"/>
      <c r="T433" s="209">
        <v>9.2609999999999992</v>
      </c>
      <c r="U433" s="209"/>
      <c r="V433" s="209">
        <v>9.2609999999999992</v>
      </c>
      <c r="W433" s="11"/>
      <c r="Y433" s="211">
        <v>125.75</v>
      </c>
      <c r="Z433" s="211">
        <v>41.7</v>
      </c>
      <c r="AB433" s="11"/>
      <c r="AC433" s="11"/>
      <c r="AD433" s="11"/>
      <c r="AE433" s="4"/>
      <c r="AF433" s="4"/>
    </row>
    <row r="434" spans="1:32" x14ac:dyDescent="0.2">
      <c r="A434" s="54"/>
      <c r="B434" s="11"/>
      <c r="C434" s="223" t="s">
        <v>190</v>
      </c>
      <c r="D434" s="223"/>
      <c r="E434" s="260">
        <v>8322</v>
      </c>
      <c r="F434" s="11"/>
      <c r="G434" s="11"/>
      <c r="H434" s="11"/>
      <c r="I434" s="11"/>
      <c r="J434" s="11"/>
      <c r="K434" s="11"/>
      <c r="M434" s="185">
        <v>2</v>
      </c>
      <c r="N434" s="11"/>
      <c r="P434" s="211">
        <v>17.23</v>
      </c>
      <c r="Q434" s="211"/>
      <c r="R434" s="211">
        <v>17.23</v>
      </c>
      <c r="S434" s="209"/>
      <c r="T434" s="209">
        <v>5.1449999999999996</v>
      </c>
      <c r="U434" s="209"/>
      <c r="V434" s="209">
        <v>5.1449999999999996</v>
      </c>
      <c r="W434" s="11"/>
      <c r="Y434" s="211">
        <v>34.46</v>
      </c>
      <c r="Z434" s="211">
        <v>34.46</v>
      </c>
      <c r="AB434" s="11"/>
      <c r="AC434" s="11"/>
      <c r="AD434" s="11"/>
      <c r="AE434" s="4"/>
      <c r="AF434" s="4"/>
    </row>
    <row r="435" spans="1:32" x14ac:dyDescent="0.2">
      <c r="A435" s="54"/>
      <c r="B435" s="11"/>
      <c r="C435" s="223" t="s">
        <v>190</v>
      </c>
      <c r="D435" s="223"/>
      <c r="E435" s="260">
        <v>8343</v>
      </c>
      <c r="F435" s="11"/>
      <c r="G435" s="11"/>
      <c r="H435" s="11"/>
      <c r="I435" s="11"/>
      <c r="J435" s="11"/>
      <c r="K435" s="11"/>
      <c r="M435" s="185">
        <v>2</v>
      </c>
      <c r="N435" s="11"/>
      <c r="P435" s="211">
        <v>10.476666666666667</v>
      </c>
      <c r="Q435" s="211"/>
      <c r="R435" s="211">
        <v>9.1</v>
      </c>
      <c r="S435" s="209"/>
      <c r="T435" s="209">
        <v>1.5434999999999999</v>
      </c>
      <c r="U435" s="209"/>
      <c r="V435" s="209">
        <v>0</v>
      </c>
      <c r="W435" s="11"/>
      <c r="Y435" s="211">
        <v>62.86</v>
      </c>
      <c r="Z435" s="211">
        <v>62.86</v>
      </c>
      <c r="AB435" s="11"/>
      <c r="AC435" s="11"/>
      <c r="AD435" s="11"/>
      <c r="AE435" s="4"/>
      <c r="AF435" s="4"/>
    </row>
    <row r="436" spans="1:32" x14ac:dyDescent="0.2">
      <c r="A436" s="54"/>
      <c r="B436" s="11"/>
      <c r="C436" s="223" t="s">
        <v>190</v>
      </c>
      <c r="D436" s="223"/>
      <c r="E436" s="260">
        <v>8344</v>
      </c>
      <c r="F436" s="11"/>
      <c r="G436" s="11"/>
      <c r="H436" s="11"/>
      <c r="I436" s="11"/>
      <c r="J436" s="11"/>
      <c r="K436" s="11"/>
      <c r="M436" s="185">
        <v>1556</v>
      </c>
      <c r="N436" s="11"/>
      <c r="P436" s="211">
        <v>32.615848096110746</v>
      </c>
      <c r="Q436" s="211"/>
      <c r="R436" s="211">
        <v>29.456666666666667</v>
      </c>
      <c r="S436" s="209"/>
      <c r="T436" s="209">
        <v>14.957697821217709</v>
      </c>
      <c r="U436" s="209"/>
      <c r="V436" s="209">
        <v>14.063000000000001</v>
      </c>
      <c r="W436" s="11"/>
      <c r="Y436" s="211">
        <v>57026.629999999852</v>
      </c>
      <c r="Z436" s="211">
        <v>45276.6499999999</v>
      </c>
      <c r="AB436" s="11"/>
      <c r="AC436" s="11"/>
      <c r="AD436" s="11"/>
      <c r="AE436" s="4"/>
      <c r="AF436" s="4"/>
    </row>
    <row r="437" spans="1:32" x14ac:dyDescent="0.2">
      <c r="A437" s="54"/>
      <c r="B437" s="11"/>
      <c r="C437" s="223" t="s">
        <v>190</v>
      </c>
      <c r="D437" s="223"/>
      <c r="E437" s="260">
        <v>8360</v>
      </c>
      <c r="F437" s="11"/>
      <c r="G437" s="11"/>
      <c r="H437" s="11"/>
      <c r="I437" s="11"/>
      <c r="J437" s="11"/>
      <c r="K437" s="11"/>
      <c r="M437" s="185">
        <v>6</v>
      </c>
      <c r="N437" s="11"/>
      <c r="P437" s="211">
        <v>57.186666666666667</v>
      </c>
      <c r="Q437" s="211"/>
      <c r="R437" s="211">
        <v>46.53</v>
      </c>
      <c r="S437" s="209"/>
      <c r="T437" s="209">
        <v>19.3795</v>
      </c>
      <c r="U437" s="209"/>
      <c r="V437" s="209">
        <v>21.0945</v>
      </c>
      <c r="W437" s="11"/>
      <c r="Y437" s="211">
        <v>343.12</v>
      </c>
      <c r="Z437" s="211">
        <v>218.87</v>
      </c>
      <c r="AB437" s="11"/>
      <c r="AC437" s="11"/>
      <c r="AD437" s="11"/>
      <c r="AE437" s="4"/>
      <c r="AF437" s="4"/>
    </row>
    <row r="438" spans="1:32" x14ac:dyDescent="0.2">
      <c r="A438" s="54"/>
      <c r="B438" s="11"/>
      <c r="C438" s="223" t="s">
        <v>191</v>
      </c>
      <c r="D438" s="223"/>
      <c r="E438" s="260">
        <v>8345</v>
      </c>
      <c r="F438" s="11"/>
      <c r="G438" s="11"/>
      <c r="H438" s="11"/>
      <c r="I438" s="11"/>
      <c r="J438" s="11"/>
      <c r="K438" s="11"/>
      <c r="M438" s="185">
        <v>178</v>
      </c>
      <c r="N438" s="11"/>
      <c r="P438" s="211">
        <v>29.616923076923079</v>
      </c>
      <c r="Q438" s="211"/>
      <c r="R438" s="211">
        <v>20.085000000000001</v>
      </c>
      <c r="S438" s="209"/>
      <c r="T438" s="209">
        <v>8.3111538461538412</v>
      </c>
      <c r="U438" s="209"/>
      <c r="V438" s="209">
        <v>5.6594999999999995</v>
      </c>
      <c r="W438" s="11"/>
      <c r="Y438" s="211">
        <v>5390.2800000000007</v>
      </c>
      <c r="Z438" s="211">
        <v>3949.91</v>
      </c>
      <c r="AB438" s="11"/>
      <c r="AC438" s="11"/>
      <c r="AD438" s="11"/>
      <c r="AE438" s="4"/>
      <c r="AF438" s="4"/>
    </row>
    <row r="439" spans="1:32" x14ac:dyDescent="0.2">
      <c r="A439" s="54"/>
      <c r="B439" s="11"/>
      <c r="C439" s="223" t="s">
        <v>192</v>
      </c>
      <c r="D439" s="223"/>
      <c r="E439" s="260">
        <v>8094</v>
      </c>
      <c r="F439" s="11"/>
      <c r="G439" s="11"/>
      <c r="H439" s="11"/>
      <c r="I439" s="11"/>
      <c r="J439" s="11"/>
      <c r="K439" s="11"/>
      <c r="M439" s="185">
        <v>1</v>
      </c>
      <c r="N439" s="11"/>
      <c r="P439" s="211">
        <v>14.25</v>
      </c>
      <c r="Q439" s="211"/>
      <c r="R439" s="211">
        <v>14.25</v>
      </c>
      <c r="S439" s="209"/>
      <c r="T439" s="209">
        <v>2.0579999999999998</v>
      </c>
      <c r="U439" s="209"/>
      <c r="V439" s="209">
        <v>2.0579999999999998</v>
      </c>
      <c r="W439" s="11"/>
      <c r="Y439" s="211">
        <v>14.25</v>
      </c>
      <c r="Z439" s="211">
        <v>14.25</v>
      </c>
      <c r="AB439" s="11"/>
      <c r="AC439" s="11"/>
      <c r="AD439" s="11"/>
      <c r="AE439" s="4"/>
      <c r="AF439" s="4"/>
    </row>
    <row r="440" spans="1:32" x14ac:dyDescent="0.2">
      <c r="A440" s="54"/>
      <c r="B440" s="11"/>
      <c r="C440" s="223" t="s">
        <v>192</v>
      </c>
      <c r="D440" s="223"/>
      <c r="E440" s="260">
        <v>8346</v>
      </c>
      <c r="F440" s="11"/>
      <c r="G440" s="11"/>
      <c r="H440" s="11"/>
      <c r="I440" s="11"/>
      <c r="J440" s="11"/>
      <c r="K440" s="11"/>
      <c r="M440" s="185">
        <v>226</v>
      </c>
      <c r="N440" s="11"/>
      <c r="P440" s="211">
        <v>35.355021459227466</v>
      </c>
      <c r="Q440" s="211"/>
      <c r="R440" s="211">
        <v>27.34</v>
      </c>
      <c r="S440" s="209"/>
      <c r="T440" s="209">
        <v>12.776381974248913</v>
      </c>
      <c r="U440" s="209"/>
      <c r="V440" s="209">
        <v>10.29</v>
      </c>
      <c r="W440" s="11"/>
      <c r="Y440" s="211">
        <v>8237.7199999999993</v>
      </c>
      <c r="Z440" s="211">
        <v>6516.17</v>
      </c>
      <c r="AB440" s="11"/>
      <c r="AC440" s="11"/>
      <c r="AD440" s="11"/>
      <c r="AE440" s="4"/>
      <c r="AF440" s="4"/>
    </row>
    <row r="441" spans="1:32" x14ac:dyDescent="0.2">
      <c r="A441" s="54"/>
      <c r="B441" s="11"/>
      <c r="C441" s="223" t="s">
        <v>193</v>
      </c>
      <c r="D441" s="223"/>
      <c r="E441" s="260">
        <v>8347</v>
      </c>
      <c r="F441" s="11"/>
      <c r="G441" s="11"/>
      <c r="H441" s="11"/>
      <c r="I441" s="11"/>
      <c r="J441" s="11"/>
      <c r="K441" s="11"/>
      <c r="M441" s="185">
        <v>22</v>
      </c>
      <c r="N441" s="11"/>
      <c r="P441" s="211">
        <v>33.727083333333333</v>
      </c>
      <c r="Q441" s="211"/>
      <c r="R441" s="211">
        <v>24.97</v>
      </c>
      <c r="S441" s="209"/>
      <c r="T441" s="209">
        <v>12.991124999999998</v>
      </c>
      <c r="U441" s="209"/>
      <c r="V441" s="209">
        <v>9.2609999999999992</v>
      </c>
      <c r="W441" s="11"/>
      <c r="Y441" s="211">
        <v>809.45</v>
      </c>
      <c r="Z441" s="211">
        <v>663.07</v>
      </c>
      <c r="AB441" s="11"/>
      <c r="AC441" s="11"/>
      <c r="AD441" s="11"/>
      <c r="AE441" s="4"/>
      <c r="AF441" s="4"/>
    </row>
    <row r="442" spans="1:32" x14ac:dyDescent="0.2">
      <c r="A442" s="54"/>
      <c r="B442" s="11"/>
      <c r="C442" s="223" t="s">
        <v>194</v>
      </c>
      <c r="D442" s="223"/>
      <c r="E442" s="260">
        <v>8204</v>
      </c>
      <c r="F442" s="11"/>
      <c r="G442" s="11"/>
      <c r="H442" s="11"/>
      <c r="I442" s="11"/>
      <c r="J442" s="11"/>
      <c r="K442" s="11"/>
      <c r="M442" s="185">
        <v>1795</v>
      </c>
      <c r="N442" s="11"/>
      <c r="P442" s="211">
        <v>31.279919268030209</v>
      </c>
      <c r="Q442" s="211"/>
      <c r="R442" s="211">
        <v>22.125</v>
      </c>
      <c r="S442" s="209"/>
      <c r="T442" s="209">
        <v>10.398793864370381</v>
      </c>
      <c r="U442" s="209"/>
      <c r="V442" s="209">
        <v>7.2030000000000003</v>
      </c>
      <c r="W442" s="11"/>
      <c r="Y442" s="211">
        <v>58118.090000000127</v>
      </c>
      <c r="Z442" s="211">
        <v>44244.030000000101</v>
      </c>
      <c r="AB442" s="11"/>
      <c r="AC442" s="11"/>
      <c r="AD442" s="11"/>
      <c r="AE442" s="4"/>
      <c r="AF442" s="4"/>
    </row>
    <row r="443" spans="1:32" x14ac:dyDescent="0.2">
      <c r="A443" s="54"/>
      <c r="B443" s="11"/>
      <c r="C443" s="223" t="s">
        <v>194</v>
      </c>
      <c r="D443" s="223"/>
      <c r="E443" s="260">
        <v>8226</v>
      </c>
      <c r="F443" s="11"/>
      <c r="G443" s="11"/>
      <c r="H443" s="11"/>
      <c r="I443" s="11"/>
      <c r="J443" s="11"/>
      <c r="K443" s="11"/>
      <c r="M443" s="185">
        <v>1</v>
      </c>
      <c r="N443" s="11"/>
      <c r="P443" s="211">
        <v>10.15</v>
      </c>
      <c r="Q443" s="211"/>
      <c r="R443" s="211">
        <v>10.15</v>
      </c>
      <c r="S443" s="209"/>
      <c r="T443" s="209">
        <v>0</v>
      </c>
      <c r="U443" s="209"/>
      <c r="V443" s="209">
        <v>0</v>
      </c>
      <c r="W443" s="11"/>
      <c r="Y443" s="211">
        <v>10.15</v>
      </c>
      <c r="Z443" s="211">
        <v>10.15</v>
      </c>
      <c r="AB443" s="11"/>
      <c r="AC443" s="11"/>
      <c r="AD443" s="11"/>
      <c r="AE443" s="4"/>
      <c r="AF443" s="4"/>
    </row>
    <row r="444" spans="1:32" x14ac:dyDescent="0.2">
      <c r="A444" s="54"/>
      <c r="B444" s="11"/>
      <c r="C444" s="223" t="s">
        <v>589</v>
      </c>
      <c r="D444" s="223"/>
      <c r="E444" s="260">
        <v>8260</v>
      </c>
      <c r="F444" s="11"/>
      <c r="G444" s="11"/>
      <c r="H444" s="11"/>
      <c r="I444" s="11"/>
      <c r="J444" s="11"/>
      <c r="K444" s="11"/>
      <c r="M444" s="185">
        <v>4</v>
      </c>
      <c r="N444" s="11"/>
      <c r="P444" s="211">
        <v>15.372499999999999</v>
      </c>
      <c r="Q444" s="211"/>
      <c r="R444" s="211">
        <v>14.75</v>
      </c>
      <c r="S444" s="209"/>
      <c r="T444" s="209">
        <v>3.6014999999999997</v>
      </c>
      <c r="U444" s="209"/>
      <c r="V444" s="209">
        <v>3.0869999999999997</v>
      </c>
      <c r="W444" s="11"/>
      <c r="Y444" s="211">
        <v>61.489999999999995</v>
      </c>
      <c r="Z444" s="211">
        <v>64.05</v>
      </c>
      <c r="AB444" s="11"/>
      <c r="AC444" s="11"/>
      <c r="AD444" s="11"/>
      <c r="AE444" s="4"/>
      <c r="AF444" s="4"/>
    </row>
    <row r="445" spans="1:32" x14ac:dyDescent="0.2">
      <c r="A445" s="54"/>
      <c r="B445" s="11"/>
      <c r="C445" s="223" t="s">
        <v>195</v>
      </c>
      <c r="D445" s="223"/>
      <c r="E445" s="260">
        <v>8026</v>
      </c>
      <c r="F445" s="11"/>
      <c r="G445" s="11"/>
      <c r="H445" s="11"/>
      <c r="I445" s="11"/>
      <c r="J445" s="11"/>
      <c r="K445" s="11"/>
      <c r="M445" s="185">
        <v>1</v>
      </c>
      <c r="N445" s="11"/>
      <c r="P445" s="211">
        <v>20.68</v>
      </c>
      <c r="Q445" s="211"/>
      <c r="R445" s="211">
        <v>20.68</v>
      </c>
      <c r="S445" s="209"/>
      <c r="T445" s="209">
        <v>6.1740000000000004</v>
      </c>
      <c r="U445" s="209"/>
      <c r="V445" s="209">
        <v>6.1740000000000004</v>
      </c>
      <c r="W445" s="11"/>
      <c r="Y445" s="211">
        <v>20.68</v>
      </c>
      <c r="Z445" s="211">
        <v>20.68</v>
      </c>
      <c r="AB445" s="11"/>
      <c r="AC445" s="11"/>
      <c r="AD445" s="11"/>
      <c r="AE445" s="4"/>
      <c r="AF445" s="4"/>
    </row>
    <row r="446" spans="1:32" x14ac:dyDescent="0.2">
      <c r="A446" s="54"/>
      <c r="B446" s="11"/>
      <c r="C446" s="223" t="s">
        <v>195</v>
      </c>
      <c r="D446" s="223"/>
      <c r="E446" s="260">
        <v>8210</v>
      </c>
      <c r="F446" s="11"/>
      <c r="G446" s="11"/>
      <c r="H446" s="11"/>
      <c r="I446" s="11"/>
      <c r="J446" s="11"/>
      <c r="K446" s="11"/>
      <c r="M446" s="185">
        <v>1</v>
      </c>
      <c r="N446" s="11"/>
      <c r="P446" s="211">
        <v>10.85</v>
      </c>
      <c r="Q446" s="211"/>
      <c r="R446" s="211">
        <v>10.85</v>
      </c>
      <c r="S446" s="209"/>
      <c r="T446" s="209">
        <v>0</v>
      </c>
      <c r="U446" s="209"/>
      <c r="V446" s="209">
        <v>0</v>
      </c>
      <c r="W446" s="11"/>
      <c r="Y446" s="211">
        <v>10.85</v>
      </c>
      <c r="Z446" s="211">
        <v>10.85</v>
      </c>
      <c r="AB446" s="11"/>
      <c r="AC446" s="11"/>
      <c r="AD446" s="11"/>
      <c r="AE446" s="4"/>
      <c r="AF446" s="4"/>
    </row>
    <row r="447" spans="1:32" x14ac:dyDescent="0.2">
      <c r="A447" s="54"/>
      <c r="B447" s="11"/>
      <c r="C447" s="223" t="s">
        <v>195</v>
      </c>
      <c r="D447" s="223"/>
      <c r="E447" s="260">
        <v>8260</v>
      </c>
      <c r="F447" s="11"/>
      <c r="G447" s="11"/>
      <c r="H447" s="11"/>
      <c r="I447" s="11"/>
      <c r="J447" s="11"/>
      <c r="K447" s="11"/>
      <c r="M447" s="185">
        <v>1237</v>
      </c>
      <c r="N447" s="11"/>
      <c r="P447" s="211">
        <v>33.280759392486004</v>
      </c>
      <c r="Q447" s="211"/>
      <c r="R447" s="211">
        <v>24.67</v>
      </c>
      <c r="S447" s="209"/>
      <c r="T447" s="209">
        <v>14.919266187050431</v>
      </c>
      <c r="U447" s="209"/>
      <c r="V447" s="209">
        <v>10.29</v>
      </c>
      <c r="W447" s="11"/>
      <c r="Y447" s="211">
        <v>41634.229999999989</v>
      </c>
      <c r="Z447" s="211">
        <v>38318.410000000003</v>
      </c>
      <c r="AB447" s="11"/>
      <c r="AC447" s="11"/>
      <c r="AD447" s="11"/>
      <c r="AE447" s="4"/>
      <c r="AF447" s="4"/>
    </row>
    <row r="448" spans="1:32" x14ac:dyDescent="0.2">
      <c r="A448" s="54"/>
      <c r="B448" s="11"/>
      <c r="C448" s="223" t="s">
        <v>590</v>
      </c>
      <c r="D448" s="223"/>
      <c r="E448" s="260">
        <v>8260</v>
      </c>
      <c r="F448" s="11"/>
      <c r="G448" s="11"/>
      <c r="H448" s="11"/>
      <c r="I448" s="11"/>
      <c r="J448" s="11"/>
      <c r="K448" s="11"/>
      <c r="M448" s="185">
        <v>1</v>
      </c>
      <c r="N448" s="11"/>
      <c r="P448" s="211">
        <v>26.03</v>
      </c>
      <c r="Q448" s="211"/>
      <c r="R448" s="211">
        <v>26.03</v>
      </c>
      <c r="S448" s="209"/>
      <c r="T448" s="209">
        <v>11.319000000000001</v>
      </c>
      <c r="U448" s="209"/>
      <c r="V448" s="209">
        <v>11.319000000000001</v>
      </c>
      <c r="W448" s="11"/>
      <c r="Y448" s="211">
        <v>26.03</v>
      </c>
      <c r="Z448" s="211">
        <v>26.03</v>
      </c>
      <c r="AB448" s="11"/>
      <c r="AC448" s="11"/>
      <c r="AD448" s="11"/>
      <c r="AE448" s="4"/>
      <c r="AF448" s="4"/>
    </row>
    <row r="449" spans="1:32" x14ac:dyDescent="0.2">
      <c r="A449" s="54"/>
      <c r="B449" s="11"/>
      <c r="C449" s="223" t="s">
        <v>196</v>
      </c>
      <c r="D449" s="223"/>
      <c r="E449" s="260">
        <v>8225</v>
      </c>
      <c r="F449" s="11"/>
      <c r="G449" s="11"/>
      <c r="H449" s="11"/>
      <c r="I449" s="11"/>
      <c r="J449" s="11"/>
      <c r="K449" s="11"/>
      <c r="M449" s="185">
        <v>3258</v>
      </c>
      <c r="N449" s="11"/>
      <c r="P449" s="211">
        <v>19.049892303593882</v>
      </c>
      <c r="Q449" s="211"/>
      <c r="R449" s="211">
        <v>16.514166666666668</v>
      </c>
      <c r="S449" s="209"/>
      <c r="T449" s="209">
        <v>4.6757808824954168</v>
      </c>
      <c r="U449" s="209"/>
      <c r="V449" s="209">
        <v>3.6872500000000006</v>
      </c>
      <c r="W449" s="11"/>
      <c r="Y449" s="211">
        <v>151844.22999999934</v>
      </c>
      <c r="Z449" s="211">
        <v>109291.379999999</v>
      </c>
      <c r="AB449" s="11"/>
      <c r="AC449" s="11"/>
      <c r="AD449" s="11"/>
      <c r="AE449" s="4"/>
      <c r="AF449" s="4"/>
    </row>
    <row r="450" spans="1:32" x14ac:dyDescent="0.2">
      <c r="A450" s="54"/>
      <c r="B450" s="11"/>
      <c r="C450" s="223" t="s">
        <v>591</v>
      </c>
      <c r="D450" s="223"/>
      <c r="E450" s="260">
        <v>8226</v>
      </c>
      <c r="F450" s="11"/>
      <c r="G450" s="11"/>
      <c r="H450" s="11"/>
      <c r="I450" s="11"/>
      <c r="J450" s="11"/>
      <c r="K450" s="11"/>
      <c r="M450" s="185">
        <v>2</v>
      </c>
      <c r="N450" s="11"/>
      <c r="P450" s="211">
        <v>17.22</v>
      </c>
      <c r="Q450" s="211"/>
      <c r="R450" s="211">
        <v>17.22</v>
      </c>
      <c r="S450" s="209"/>
      <c r="T450" s="209">
        <v>5.1450000000000005</v>
      </c>
      <c r="U450" s="209"/>
      <c r="V450" s="209">
        <v>5.1449999999999996</v>
      </c>
      <c r="W450" s="11"/>
      <c r="Y450" s="211">
        <v>34.44</v>
      </c>
      <c r="Z450" s="211">
        <v>34.44</v>
      </c>
      <c r="AB450" s="11"/>
      <c r="AC450" s="11"/>
      <c r="AD450" s="11"/>
      <c r="AE450" s="4"/>
      <c r="AF450" s="4"/>
    </row>
    <row r="451" spans="1:32" x14ac:dyDescent="0.2">
      <c r="A451" s="54"/>
      <c r="B451" s="11"/>
      <c r="C451" s="223" t="s">
        <v>592</v>
      </c>
      <c r="D451" s="223"/>
      <c r="E451" s="260">
        <v>8226</v>
      </c>
      <c r="F451" s="11"/>
      <c r="G451" s="11"/>
      <c r="H451" s="11"/>
      <c r="I451" s="11"/>
      <c r="J451" s="11"/>
      <c r="K451" s="11"/>
      <c r="M451" s="185">
        <v>3</v>
      </c>
      <c r="N451" s="11"/>
      <c r="P451" s="211">
        <v>14.9575</v>
      </c>
      <c r="Q451" s="211"/>
      <c r="R451" s="211">
        <v>11.35</v>
      </c>
      <c r="S451" s="209"/>
      <c r="T451" s="209">
        <v>3.3442500000000002</v>
      </c>
      <c r="U451" s="209"/>
      <c r="V451" s="209">
        <v>0.51449999999999996</v>
      </c>
      <c r="W451" s="11"/>
      <c r="Y451" s="211">
        <v>59.83</v>
      </c>
      <c r="Z451" s="211">
        <v>59.83</v>
      </c>
      <c r="AB451" s="11"/>
      <c r="AC451" s="11"/>
      <c r="AD451" s="11"/>
      <c r="AE451" s="4"/>
      <c r="AF451" s="4"/>
    </row>
    <row r="452" spans="1:32" x14ac:dyDescent="0.2">
      <c r="A452" s="54"/>
      <c r="B452" s="11"/>
      <c r="C452" s="223" t="s">
        <v>197</v>
      </c>
      <c r="D452" s="223"/>
      <c r="E452" s="260">
        <v>8206</v>
      </c>
      <c r="F452" s="11"/>
      <c r="G452" s="11"/>
      <c r="H452" s="11"/>
      <c r="I452" s="11"/>
      <c r="J452" s="11"/>
      <c r="K452" s="11"/>
      <c r="M452" s="185">
        <v>2</v>
      </c>
      <c r="N452" s="11"/>
      <c r="P452" s="211">
        <v>33.480000000000004</v>
      </c>
      <c r="Q452" s="211"/>
      <c r="R452" s="211">
        <v>33.480000000000004</v>
      </c>
      <c r="S452" s="209"/>
      <c r="T452" s="209">
        <v>7.7174999999999994</v>
      </c>
      <c r="U452" s="209"/>
      <c r="V452" s="209">
        <v>7.7174999999999994</v>
      </c>
      <c r="W452" s="11"/>
      <c r="Y452" s="211">
        <v>66.960000000000008</v>
      </c>
      <c r="Z452" s="211">
        <v>41.19</v>
      </c>
      <c r="AB452" s="11"/>
      <c r="AC452" s="11"/>
      <c r="AD452" s="11"/>
      <c r="AE452" s="4"/>
      <c r="AF452" s="4"/>
    </row>
    <row r="453" spans="1:32" x14ac:dyDescent="0.2">
      <c r="A453" s="54"/>
      <c r="B453" s="11"/>
      <c r="C453" s="223" t="s">
        <v>197</v>
      </c>
      <c r="D453" s="223"/>
      <c r="E453" s="260">
        <v>8222</v>
      </c>
      <c r="F453" s="11"/>
      <c r="G453" s="11"/>
      <c r="H453" s="11"/>
      <c r="I453" s="11"/>
      <c r="J453" s="11"/>
      <c r="K453" s="11"/>
      <c r="M453" s="185">
        <v>1</v>
      </c>
      <c r="N453" s="11"/>
      <c r="P453" s="211">
        <v>21.63</v>
      </c>
      <c r="Q453" s="211"/>
      <c r="R453" s="211">
        <v>21.63</v>
      </c>
      <c r="S453" s="209"/>
      <c r="T453" s="209">
        <v>8.2319999999999993</v>
      </c>
      <c r="U453" s="209"/>
      <c r="V453" s="209">
        <v>8.2319999999999993</v>
      </c>
      <c r="W453" s="11"/>
      <c r="Y453" s="211">
        <v>21.63</v>
      </c>
      <c r="Z453" s="211">
        <v>21.63</v>
      </c>
      <c r="AB453" s="11"/>
      <c r="AC453" s="11"/>
      <c r="AD453" s="11"/>
      <c r="AE453" s="4"/>
      <c r="AF453" s="4"/>
    </row>
    <row r="454" spans="1:32" x14ac:dyDescent="0.2">
      <c r="A454" s="54"/>
      <c r="B454" s="11"/>
      <c r="C454" s="223" t="s">
        <v>593</v>
      </c>
      <c r="D454" s="223"/>
      <c r="E454" s="260">
        <v>8223</v>
      </c>
      <c r="F454" s="11"/>
      <c r="G454" s="11"/>
      <c r="H454" s="11"/>
      <c r="I454" s="11"/>
      <c r="J454" s="11"/>
      <c r="K454" s="11"/>
      <c r="M454" s="185">
        <v>2</v>
      </c>
      <c r="N454" s="11"/>
      <c r="P454" s="211">
        <v>10.5</v>
      </c>
      <c r="Q454" s="211"/>
      <c r="R454" s="211">
        <v>10.5</v>
      </c>
      <c r="S454" s="209"/>
      <c r="T454" s="209">
        <v>0</v>
      </c>
      <c r="U454" s="209"/>
      <c r="V454" s="209">
        <v>0</v>
      </c>
      <c r="W454" s="11"/>
      <c r="Y454" s="211">
        <v>21</v>
      </c>
      <c r="Z454" s="211">
        <v>21</v>
      </c>
      <c r="AB454" s="11"/>
      <c r="AC454" s="11"/>
      <c r="AD454" s="11"/>
      <c r="AE454" s="4"/>
      <c r="AF454" s="4"/>
    </row>
    <row r="455" spans="1:32" x14ac:dyDescent="0.2">
      <c r="A455" s="54"/>
      <c r="B455" s="11"/>
      <c r="C455" s="223" t="s">
        <v>197</v>
      </c>
      <c r="D455" s="223"/>
      <c r="E455" s="260">
        <v>8225</v>
      </c>
      <c r="F455" s="11"/>
      <c r="G455" s="11"/>
      <c r="H455" s="11"/>
      <c r="I455" s="11"/>
      <c r="J455" s="11"/>
      <c r="K455" s="11"/>
      <c r="M455" s="185">
        <v>1</v>
      </c>
      <c r="N455" s="11"/>
      <c r="P455" s="211">
        <v>20.62</v>
      </c>
      <c r="Q455" s="211"/>
      <c r="R455" s="211">
        <v>20.62</v>
      </c>
      <c r="S455" s="209"/>
      <c r="T455" s="209">
        <v>7.2030000000000003</v>
      </c>
      <c r="U455" s="209"/>
      <c r="V455" s="209">
        <v>7.2030000000000003</v>
      </c>
      <c r="W455" s="11"/>
      <c r="Y455" s="211">
        <v>20.62</v>
      </c>
      <c r="Z455" s="211">
        <v>20.62</v>
      </c>
      <c r="AB455" s="11"/>
      <c r="AC455" s="11"/>
      <c r="AD455" s="11"/>
      <c r="AE455" s="4"/>
      <c r="AF455" s="4"/>
    </row>
    <row r="456" spans="1:32" x14ac:dyDescent="0.2">
      <c r="A456" s="54"/>
      <c r="B456" s="11"/>
      <c r="C456" s="223" t="s">
        <v>197</v>
      </c>
      <c r="D456" s="223"/>
      <c r="E456" s="260">
        <v>8226</v>
      </c>
      <c r="F456" s="11"/>
      <c r="G456" s="11"/>
      <c r="H456" s="11"/>
      <c r="I456" s="11"/>
      <c r="J456" s="11"/>
      <c r="K456" s="11"/>
      <c r="M456" s="185">
        <v>15691</v>
      </c>
      <c r="N456" s="11"/>
      <c r="P456" s="211">
        <v>33.110387857112983</v>
      </c>
      <c r="Q456" s="211"/>
      <c r="R456" s="211">
        <v>31.846666666666664</v>
      </c>
      <c r="S456" s="209"/>
      <c r="T456" s="209">
        <v>16.782730497343863</v>
      </c>
      <c r="U456" s="209"/>
      <c r="V456" s="209">
        <v>16.120999999999999</v>
      </c>
      <c r="W456" s="11"/>
      <c r="Y456" s="211">
        <v>508466.68000000069</v>
      </c>
      <c r="Z456" s="211">
        <v>445126.07</v>
      </c>
      <c r="AB456" s="11"/>
      <c r="AC456" s="11"/>
      <c r="AD456" s="11"/>
      <c r="AE456" s="4"/>
      <c r="AF456" s="4"/>
    </row>
    <row r="457" spans="1:32" x14ac:dyDescent="0.2">
      <c r="A457" s="54"/>
      <c r="B457" s="11"/>
      <c r="C457" s="223" t="s">
        <v>197</v>
      </c>
      <c r="D457" s="223"/>
      <c r="E457" s="260">
        <v>8227</v>
      </c>
      <c r="F457" s="11"/>
      <c r="G457" s="11"/>
      <c r="H457" s="11"/>
      <c r="I457" s="11"/>
      <c r="J457" s="11"/>
      <c r="K457" s="11"/>
      <c r="M457" s="185">
        <v>2</v>
      </c>
      <c r="N457" s="11"/>
      <c r="P457" s="211">
        <v>19.255000000000003</v>
      </c>
      <c r="Q457" s="211"/>
      <c r="R457" s="211">
        <v>19.255000000000003</v>
      </c>
      <c r="S457" s="209"/>
      <c r="T457" s="209">
        <v>6.6884999999999994</v>
      </c>
      <c r="U457" s="209"/>
      <c r="V457" s="209">
        <v>6.6884999999999994</v>
      </c>
      <c r="W457" s="11"/>
      <c r="Y457" s="211">
        <v>38.510000000000005</v>
      </c>
      <c r="Z457" s="211">
        <v>38.51</v>
      </c>
      <c r="AB457" s="11"/>
      <c r="AC457" s="11"/>
      <c r="AD457" s="11"/>
      <c r="AE457" s="4"/>
      <c r="AF457" s="4"/>
    </row>
    <row r="458" spans="1:32" x14ac:dyDescent="0.2">
      <c r="A458" s="54"/>
      <c r="B458" s="11"/>
      <c r="C458" s="223" t="s">
        <v>197</v>
      </c>
      <c r="D458" s="223"/>
      <c r="E458" s="260">
        <v>8236</v>
      </c>
      <c r="F458" s="11"/>
      <c r="G458" s="11"/>
      <c r="H458" s="11"/>
      <c r="I458" s="11"/>
      <c r="J458" s="11"/>
      <c r="K458" s="11"/>
      <c r="M458" s="185">
        <v>1</v>
      </c>
      <c r="N458" s="11"/>
      <c r="P458" s="211">
        <v>10.85</v>
      </c>
      <c r="Q458" s="211"/>
      <c r="R458" s="211">
        <v>10.85</v>
      </c>
      <c r="S458" s="209"/>
      <c r="T458" s="209">
        <v>0</v>
      </c>
      <c r="U458" s="209"/>
      <c r="V458" s="209">
        <v>0</v>
      </c>
      <c r="W458" s="11"/>
      <c r="Y458" s="211">
        <v>10.85</v>
      </c>
      <c r="Z458" s="211">
        <v>10.85</v>
      </c>
      <c r="AB458" s="11"/>
      <c r="AC458" s="11"/>
      <c r="AD458" s="11"/>
      <c r="AE458" s="4"/>
      <c r="AF458" s="4"/>
    </row>
    <row r="459" spans="1:32" x14ac:dyDescent="0.2">
      <c r="A459" s="54"/>
      <c r="B459" s="11"/>
      <c r="C459" s="223" t="s">
        <v>197</v>
      </c>
      <c r="D459" s="223"/>
      <c r="E459" s="260">
        <v>8260</v>
      </c>
      <c r="F459" s="11"/>
      <c r="G459" s="11"/>
      <c r="H459" s="11"/>
      <c r="I459" s="11"/>
      <c r="J459" s="11"/>
      <c r="K459" s="11"/>
      <c r="M459" s="185">
        <v>1</v>
      </c>
      <c r="N459" s="11"/>
      <c r="P459" s="211">
        <v>110.38</v>
      </c>
      <c r="Q459" s="211"/>
      <c r="R459" s="211">
        <v>110.38</v>
      </c>
      <c r="S459" s="209"/>
      <c r="T459" s="209">
        <v>76.146000000000001</v>
      </c>
      <c r="U459" s="209"/>
      <c r="V459" s="209">
        <v>76.146000000000001</v>
      </c>
      <c r="W459" s="11"/>
      <c r="Y459" s="211">
        <v>110.38</v>
      </c>
      <c r="Z459" s="211">
        <v>110.38</v>
      </c>
      <c r="AB459" s="11"/>
      <c r="AC459" s="11"/>
      <c r="AD459" s="11"/>
      <c r="AE459" s="4"/>
      <c r="AF459" s="4"/>
    </row>
    <row r="460" spans="1:32" x14ac:dyDescent="0.2">
      <c r="A460" s="54"/>
      <c r="B460" s="11"/>
      <c r="C460" s="223" t="s">
        <v>593</v>
      </c>
      <c r="D460" s="223"/>
      <c r="E460" s="260">
        <v>8266</v>
      </c>
      <c r="F460" s="11"/>
      <c r="G460" s="11"/>
      <c r="H460" s="11"/>
      <c r="I460" s="11"/>
      <c r="J460" s="11"/>
      <c r="K460" s="11"/>
      <c r="M460" s="185">
        <v>1</v>
      </c>
      <c r="N460" s="11"/>
      <c r="P460" s="211">
        <v>14.88</v>
      </c>
      <c r="Q460" s="211"/>
      <c r="R460" s="211">
        <v>14.88</v>
      </c>
      <c r="S460" s="209"/>
      <c r="T460" s="209">
        <v>3.0870000000000002</v>
      </c>
      <c r="U460" s="209"/>
      <c r="V460" s="209">
        <v>3.0870000000000002</v>
      </c>
      <c r="W460" s="11"/>
      <c r="Y460" s="211">
        <v>14.88</v>
      </c>
      <c r="Z460" s="211">
        <v>14.88</v>
      </c>
      <c r="AB460" s="11"/>
      <c r="AC460" s="11"/>
      <c r="AD460" s="11"/>
      <c r="AE460" s="4"/>
      <c r="AF460" s="4"/>
    </row>
    <row r="461" spans="1:32" x14ac:dyDescent="0.2">
      <c r="A461" s="54"/>
      <c r="B461" s="11"/>
      <c r="C461" s="223" t="s">
        <v>198</v>
      </c>
      <c r="D461" s="223"/>
      <c r="E461" s="260">
        <v>8230</v>
      </c>
      <c r="F461" s="11"/>
      <c r="G461" s="11"/>
      <c r="H461" s="11"/>
      <c r="I461" s="11"/>
      <c r="J461" s="11"/>
      <c r="K461" s="11"/>
      <c r="M461" s="185">
        <v>1</v>
      </c>
      <c r="N461" s="11"/>
      <c r="P461" s="211">
        <v>11.85</v>
      </c>
      <c r="Q461" s="211"/>
      <c r="R461" s="211">
        <v>11.85</v>
      </c>
      <c r="S461" s="209"/>
      <c r="T461" s="209">
        <v>1.0289999999999999</v>
      </c>
      <c r="U461" s="209"/>
      <c r="V461" s="209">
        <v>1.0289999999999999</v>
      </c>
      <c r="W461" s="11"/>
      <c r="Y461" s="211">
        <v>11.85</v>
      </c>
      <c r="Z461" s="211">
        <v>11.85</v>
      </c>
      <c r="AB461" s="11"/>
      <c r="AC461" s="11"/>
      <c r="AD461" s="11"/>
      <c r="AE461" s="4"/>
      <c r="AF461" s="4"/>
    </row>
    <row r="462" spans="1:32" x14ac:dyDescent="0.2">
      <c r="A462" s="54"/>
      <c r="B462" s="11"/>
      <c r="C462" s="223" t="s">
        <v>198</v>
      </c>
      <c r="D462" s="223"/>
      <c r="E462" s="260">
        <v>8230</v>
      </c>
      <c r="F462" s="11"/>
      <c r="G462" s="11"/>
      <c r="H462" s="11"/>
      <c r="I462" s="11"/>
      <c r="J462" s="11"/>
      <c r="K462" s="11"/>
      <c r="M462" s="185">
        <v>1847</v>
      </c>
      <c r="N462" s="11"/>
      <c r="P462" s="211">
        <v>27.840443974629984</v>
      </c>
      <c r="Q462" s="211"/>
      <c r="R462" s="211">
        <v>19.920000000000002</v>
      </c>
      <c r="S462" s="209"/>
      <c r="T462" s="209">
        <v>8.5300401691332528</v>
      </c>
      <c r="U462" s="209"/>
      <c r="V462" s="209">
        <v>5.6595000000000004</v>
      </c>
      <c r="W462" s="11"/>
      <c r="Y462" s="211">
        <v>82347.679999999847</v>
      </c>
      <c r="Z462" s="211">
        <v>58903.039999999899</v>
      </c>
      <c r="AB462" s="11"/>
      <c r="AC462" s="11"/>
      <c r="AD462" s="11"/>
      <c r="AE462" s="4"/>
      <c r="AF462" s="4"/>
    </row>
    <row r="463" spans="1:32" x14ac:dyDescent="0.2">
      <c r="A463" s="54"/>
      <c r="B463" s="11"/>
      <c r="C463" s="223" t="s">
        <v>199</v>
      </c>
      <c r="D463" s="223"/>
      <c r="E463" s="260">
        <v>8231</v>
      </c>
      <c r="F463" s="11"/>
      <c r="G463" s="11"/>
      <c r="H463" s="11"/>
      <c r="I463" s="11"/>
      <c r="J463" s="11"/>
      <c r="K463" s="11"/>
      <c r="M463" s="185">
        <v>7</v>
      </c>
      <c r="N463" s="11"/>
      <c r="P463" s="211">
        <v>112.95624999999998</v>
      </c>
      <c r="Q463" s="211"/>
      <c r="R463" s="211">
        <v>36.844999999999999</v>
      </c>
      <c r="S463" s="209"/>
      <c r="T463" s="209">
        <v>59.424750000000003</v>
      </c>
      <c r="U463" s="209"/>
      <c r="V463" s="209">
        <v>12.347999999999999</v>
      </c>
      <c r="W463" s="11"/>
      <c r="Y463" s="211">
        <v>903.64999999999986</v>
      </c>
      <c r="Z463" s="211">
        <v>731.64</v>
      </c>
      <c r="AB463" s="11"/>
      <c r="AC463" s="11"/>
      <c r="AD463" s="11"/>
      <c r="AE463" s="4"/>
      <c r="AF463" s="4"/>
    </row>
    <row r="464" spans="1:32" x14ac:dyDescent="0.2">
      <c r="A464" s="54"/>
      <c r="B464" s="11"/>
      <c r="C464" s="223" t="s">
        <v>200</v>
      </c>
      <c r="D464" s="223"/>
      <c r="E464" s="260">
        <v>8067</v>
      </c>
      <c r="F464" s="11"/>
      <c r="G464" s="11"/>
      <c r="H464" s="11"/>
      <c r="I464" s="11"/>
      <c r="J464" s="11"/>
      <c r="K464" s="11"/>
      <c r="M464" s="185">
        <v>60</v>
      </c>
      <c r="N464" s="11"/>
      <c r="P464" s="211">
        <v>35.695781250000003</v>
      </c>
      <c r="Q464" s="211"/>
      <c r="R464" s="211">
        <v>24.310000000000002</v>
      </c>
      <c r="S464" s="209"/>
      <c r="T464" s="209">
        <v>8.4731718749999985</v>
      </c>
      <c r="U464" s="209"/>
      <c r="V464" s="209">
        <v>7.2030000000000003</v>
      </c>
      <c r="W464" s="11"/>
      <c r="Y464" s="211">
        <v>2284.5300000000002</v>
      </c>
      <c r="Z464" s="211">
        <v>1399.1</v>
      </c>
      <c r="AB464" s="11"/>
      <c r="AC464" s="11"/>
      <c r="AD464" s="11"/>
      <c r="AE464" s="4"/>
      <c r="AF464" s="4"/>
    </row>
    <row r="465" spans="1:32" x14ac:dyDescent="0.2">
      <c r="A465" s="54"/>
      <c r="B465" s="11"/>
      <c r="C465" s="223" t="s">
        <v>201</v>
      </c>
      <c r="D465" s="223"/>
      <c r="E465" s="260">
        <v>8223</v>
      </c>
      <c r="F465" s="11"/>
      <c r="G465" s="11"/>
      <c r="H465" s="11"/>
      <c r="I465" s="11"/>
      <c r="J465" s="11"/>
      <c r="K465" s="11"/>
      <c r="M465" s="185">
        <v>1</v>
      </c>
      <c r="N465" s="11"/>
      <c r="P465" s="211">
        <v>15.86</v>
      </c>
      <c r="Q465" s="211"/>
      <c r="R465" s="211">
        <v>15.86</v>
      </c>
      <c r="S465" s="209"/>
      <c r="T465" s="209">
        <v>4.1159999999999997</v>
      </c>
      <c r="U465" s="209"/>
      <c r="V465" s="209">
        <v>4.1159999999999997</v>
      </c>
      <c r="W465" s="11"/>
      <c r="Y465" s="211">
        <v>15.86</v>
      </c>
      <c r="Z465" s="211">
        <v>15.86</v>
      </c>
      <c r="AB465" s="11"/>
      <c r="AC465" s="11"/>
      <c r="AD465" s="11"/>
      <c r="AE465" s="4"/>
      <c r="AF465" s="4"/>
    </row>
    <row r="466" spans="1:32" x14ac:dyDescent="0.2">
      <c r="A466" s="54"/>
      <c r="B466" s="11"/>
      <c r="C466" s="223" t="s">
        <v>201</v>
      </c>
      <c r="D466" s="223"/>
      <c r="E466" s="260">
        <v>8230</v>
      </c>
      <c r="F466" s="11"/>
      <c r="G466" s="11"/>
      <c r="H466" s="11"/>
      <c r="I466" s="11"/>
      <c r="J466" s="11"/>
      <c r="K466" s="11"/>
      <c r="M466" s="185">
        <v>2</v>
      </c>
      <c r="N466" s="11"/>
      <c r="P466" s="211">
        <v>36.730000000000004</v>
      </c>
      <c r="Q466" s="211"/>
      <c r="R466" s="211">
        <v>36.730000000000004</v>
      </c>
      <c r="S466" s="209"/>
      <c r="T466" s="209">
        <v>20.0655</v>
      </c>
      <c r="U466" s="209"/>
      <c r="V466" s="209">
        <v>20.0655</v>
      </c>
      <c r="W466" s="11"/>
      <c r="Y466" s="211">
        <v>73.460000000000008</v>
      </c>
      <c r="Z466" s="211">
        <v>73.459999999999994</v>
      </c>
      <c r="AB466" s="11"/>
      <c r="AC466" s="11"/>
      <c r="AD466" s="11"/>
      <c r="AE466" s="4"/>
      <c r="AF466" s="4"/>
    </row>
    <row r="467" spans="1:32" x14ac:dyDescent="0.2">
      <c r="A467" s="54"/>
      <c r="B467" s="11"/>
      <c r="C467" s="223" t="s">
        <v>202</v>
      </c>
      <c r="D467" s="223"/>
      <c r="E467" s="260">
        <v>8066</v>
      </c>
      <c r="F467" s="11"/>
      <c r="G467" s="11"/>
      <c r="H467" s="11"/>
      <c r="I467" s="11"/>
      <c r="J467" s="11"/>
      <c r="K467" s="11"/>
      <c r="M467" s="185">
        <v>1</v>
      </c>
      <c r="N467" s="11"/>
      <c r="P467" s="211">
        <v>11.21</v>
      </c>
      <c r="Q467" s="211"/>
      <c r="R467" s="211">
        <v>11.21</v>
      </c>
      <c r="S467" s="209"/>
      <c r="T467" s="209">
        <v>0</v>
      </c>
      <c r="U467" s="209"/>
      <c r="V467" s="209">
        <v>0</v>
      </c>
      <c r="W467" s="11"/>
      <c r="Y467" s="211">
        <v>11.21</v>
      </c>
      <c r="Z467" s="211">
        <v>11.21</v>
      </c>
      <c r="AB467" s="11"/>
      <c r="AC467" s="11"/>
      <c r="AD467" s="11"/>
      <c r="AE467" s="4"/>
      <c r="AF467" s="4"/>
    </row>
    <row r="468" spans="1:32" x14ac:dyDescent="0.2">
      <c r="A468" s="54"/>
      <c r="B468" s="11"/>
      <c r="C468" s="223" t="s">
        <v>203</v>
      </c>
      <c r="D468" s="223"/>
      <c r="E468" s="260">
        <v>8051</v>
      </c>
      <c r="F468" s="11"/>
      <c r="G468" s="11"/>
      <c r="H468" s="11"/>
      <c r="I468" s="11"/>
      <c r="J468" s="11"/>
      <c r="K468" s="11"/>
      <c r="M468" s="185">
        <v>2</v>
      </c>
      <c r="N468" s="11"/>
      <c r="P468" s="211">
        <v>22.255000000000003</v>
      </c>
      <c r="Q468" s="211"/>
      <c r="R468" s="211">
        <v>22.255000000000003</v>
      </c>
      <c r="S468" s="209"/>
      <c r="T468" s="209">
        <v>9.261000000000001</v>
      </c>
      <c r="U468" s="209"/>
      <c r="V468" s="209">
        <v>9.261000000000001</v>
      </c>
      <c r="W468" s="11"/>
      <c r="Y468" s="211">
        <v>44.510000000000005</v>
      </c>
      <c r="Z468" s="211">
        <v>44.51</v>
      </c>
      <c r="AB468" s="11"/>
      <c r="AC468" s="11"/>
      <c r="AD468" s="11"/>
      <c r="AE468" s="4"/>
      <c r="AF468" s="4"/>
    </row>
    <row r="469" spans="1:32" x14ac:dyDescent="0.2">
      <c r="A469" s="54"/>
      <c r="B469" s="11"/>
      <c r="C469" s="223" t="s">
        <v>203</v>
      </c>
      <c r="D469" s="223"/>
      <c r="E469" s="260">
        <v>8066</v>
      </c>
      <c r="F469" s="11"/>
      <c r="G469" s="11"/>
      <c r="H469" s="11"/>
      <c r="I469" s="11"/>
      <c r="J469" s="11"/>
      <c r="K469" s="11"/>
      <c r="M469" s="185">
        <v>1495</v>
      </c>
      <c r="N469" s="11"/>
      <c r="P469" s="211">
        <v>36.08850806451612</v>
      </c>
      <c r="Q469" s="211"/>
      <c r="R469" s="211">
        <v>34.384999999999998</v>
      </c>
      <c r="S469" s="209"/>
      <c r="T469" s="209">
        <v>7.9000863201911757</v>
      </c>
      <c r="U469" s="209"/>
      <c r="V469" s="209">
        <v>7.4602499999999994</v>
      </c>
      <c r="W469" s="11"/>
      <c r="Y469" s="211">
        <v>48333.499999999942</v>
      </c>
      <c r="Z469" s="211">
        <v>40327.68</v>
      </c>
      <c r="AB469" s="11"/>
      <c r="AC469" s="11"/>
      <c r="AD469" s="11"/>
      <c r="AE469" s="4"/>
      <c r="AF469" s="4"/>
    </row>
    <row r="470" spans="1:32" x14ac:dyDescent="0.2">
      <c r="A470" s="54"/>
      <c r="B470" s="11"/>
      <c r="C470" s="223" t="s">
        <v>203</v>
      </c>
      <c r="D470" s="223"/>
      <c r="E470" s="260">
        <v>8096</v>
      </c>
      <c r="F470" s="11"/>
      <c r="G470" s="11"/>
      <c r="H470" s="11"/>
      <c r="I470" s="11"/>
      <c r="J470" s="11"/>
      <c r="K470" s="11"/>
      <c r="M470" s="185">
        <v>1</v>
      </c>
      <c r="N470" s="11"/>
      <c r="P470" s="211">
        <v>24.97</v>
      </c>
      <c r="Q470" s="211"/>
      <c r="R470" s="211">
        <v>24.97</v>
      </c>
      <c r="S470" s="209"/>
      <c r="T470" s="209">
        <v>11.319000000000001</v>
      </c>
      <c r="U470" s="209"/>
      <c r="V470" s="209">
        <v>11.319000000000001</v>
      </c>
      <c r="W470" s="11"/>
      <c r="Y470" s="211">
        <v>24.97</v>
      </c>
      <c r="Z470" s="211">
        <v>24.97</v>
      </c>
      <c r="AB470" s="11"/>
      <c r="AC470" s="11"/>
      <c r="AD470" s="11"/>
      <c r="AE470" s="4"/>
      <c r="AF470" s="4"/>
    </row>
    <row r="471" spans="1:32" x14ac:dyDescent="0.2">
      <c r="A471" s="54"/>
      <c r="B471" s="11"/>
      <c r="C471" s="223" t="s">
        <v>204</v>
      </c>
      <c r="D471" s="223"/>
      <c r="E471" s="260">
        <v>8067</v>
      </c>
      <c r="F471" s="11"/>
      <c r="G471" s="11"/>
      <c r="H471" s="11"/>
      <c r="I471" s="11"/>
      <c r="J471" s="11"/>
      <c r="K471" s="11"/>
      <c r="M471" s="185">
        <v>282</v>
      </c>
      <c r="N471" s="11"/>
      <c r="P471" s="211">
        <v>35.432053872053864</v>
      </c>
      <c r="Q471" s="211"/>
      <c r="R471" s="211">
        <v>22.95</v>
      </c>
      <c r="S471" s="209"/>
      <c r="T471" s="209">
        <v>10.94828282828281</v>
      </c>
      <c r="U471" s="209"/>
      <c r="V471" s="209">
        <v>7.2030000000000003</v>
      </c>
      <c r="W471" s="11"/>
      <c r="Y471" s="211">
        <v>10523.319999999998</v>
      </c>
      <c r="Z471" s="211">
        <v>7463</v>
      </c>
      <c r="AB471" s="11"/>
      <c r="AC471" s="11"/>
      <c r="AD471" s="11"/>
      <c r="AE471" s="4"/>
      <c r="AF471" s="4"/>
    </row>
    <row r="472" spans="1:32" x14ac:dyDescent="0.2">
      <c r="A472" s="54"/>
      <c r="B472" s="11"/>
      <c r="C472" s="223" t="s">
        <v>205</v>
      </c>
      <c r="D472" s="223"/>
      <c r="E472" s="260">
        <v>8069</v>
      </c>
      <c r="F472" s="11"/>
      <c r="G472" s="11"/>
      <c r="H472" s="11"/>
      <c r="I472" s="11"/>
      <c r="J472" s="11"/>
      <c r="K472" s="11"/>
      <c r="M472" s="185">
        <v>1738</v>
      </c>
      <c r="N472" s="11"/>
      <c r="P472" s="211">
        <v>20.231972545903961</v>
      </c>
      <c r="Q472" s="211"/>
      <c r="R472" s="211">
        <v>19.586527777777778</v>
      </c>
      <c r="S472" s="209"/>
      <c r="T472" s="209">
        <v>5.6572811470103597</v>
      </c>
      <c r="U472" s="209"/>
      <c r="V472" s="209">
        <v>5.5737499999999995</v>
      </c>
      <c r="W472" s="11"/>
      <c r="Y472" s="211">
        <v>52731.439999999981</v>
      </c>
      <c r="Z472" s="211">
        <v>41557.599999999897</v>
      </c>
      <c r="AB472" s="11"/>
      <c r="AC472" s="11"/>
      <c r="AD472" s="11"/>
      <c r="AE472" s="4"/>
      <c r="AF472" s="4"/>
    </row>
    <row r="473" spans="1:32" x14ac:dyDescent="0.2">
      <c r="A473" s="54"/>
      <c r="B473" s="11"/>
      <c r="C473" s="223" t="s">
        <v>206</v>
      </c>
      <c r="D473" s="223"/>
      <c r="E473" s="260">
        <v>8960</v>
      </c>
      <c r="F473" s="11"/>
      <c r="G473" s="11"/>
      <c r="H473" s="11"/>
      <c r="I473" s="11"/>
      <c r="J473" s="11"/>
      <c r="K473" s="11"/>
      <c r="M473" s="185">
        <v>1</v>
      </c>
      <c r="N473" s="11"/>
      <c r="P473" s="211">
        <v>0</v>
      </c>
      <c r="Q473" s="211"/>
      <c r="R473" s="211">
        <v>0</v>
      </c>
      <c r="S473" s="209"/>
      <c r="T473" s="209">
        <v>0</v>
      </c>
      <c r="U473" s="209"/>
      <c r="V473" s="209">
        <v>0</v>
      </c>
      <c r="W473" s="11"/>
      <c r="Y473" s="211">
        <v>0</v>
      </c>
      <c r="Z473" s="211">
        <v>0</v>
      </c>
      <c r="AB473" s="11"/>
      <c r="AC473" s="11"/>
      <c r="AD473" s="11"/>
      <c r="AE473" s="4"/>
      <c r="AF473" s="4"/>
    </row>
    <row r="474" spans="1:32" x14ac:dyDescent="0.2">
      <c r="A474" s="54"/>
      <c r="B474" s="11"/>
      <c r="C474" s="223" t="s">
        <v>207</v>
      </c>
      <c r="D474" s="223"/>
      <c r="E474" s="260">
        <v>8069</v>
      </c>
      <c r="F474" s="11"/>
      <c r="G474" s="11"/>
      <c r="H474" s="11"/>
      <c r="I474" s="11"/>
      <c r="J474" s="11"/>
      <c r="K474" s="11"/>
      <c r="M474" s="185">
        <v>6</v>
      </c>
      <c r="N474" s="11"/>
      <c r="P474" s="211">
        <v>28.685000000000002</v>
      </c>
      <c r="Q474" s="211"/>
      <c r="R474" s="211">
        <v>28.67</v>
      </c>
      <c r="S474" s="209"/>
      <c r="T474" s="209">
        <v>13.634250000000002</v>
      </c>
      <c r="U474" s="209"/>
      <c r="V474" s="209">
        <v>13.891500000000001</v>
      </c>
      <c r="W474" s="11"/>
      <c r="Y474" s="211">
        <v>114.74000000000001</v>
      </c>
      <c r="Z474" s="211">
        <v>114.74</v>
      </c>
      <c r="AB474" s="11"/>
      <c r="AC474" s="11"/>
      <c r="AD474" s="11"/>
      <c r="AE474" s="4"/>
      <c r="AF474" s="4"/>
    </row>
    <row r="475" spans="1:32" x14ac:dyDescent="0.2">
      <c r="A475" s="54"/>
      <c r="B475" s="11"/>
      <c r="C475" s="223" t="s">
        <v>594</v>
      </c>
      <c r="D475" s="223"/>
      <c r="E475" s="260">
        <v>8070</v>
      </c>
      <c r="F475" s="11"/>
      <c r="G475" s="11"/>
      <c r="H475" s="11"/>
      <c r="I475" s="11"/>
      <c r="J475" s="11"/>
      <c r="K475" s="11"/>
      <c r="M475" s="185">
        <v>1</v>
      </c>
      <c r="N475" s="11"/>
      <c r="P475" s="211">
        <v>85</v>
      </c>
      <c r="Q475" s="211"/>
      <c r="R475" s="211">
        <v>85</v>
      </c>
      <c r="S475" s="209"/>
      <c r="T475" s="209">
        <v>2.0579999999999998</v>
      </c>
      <c r="U475" s="209"/>
      <c r="V475" s="209">
        <v>2.0579999999999998</v>
      </c>
      <c r="W475" s="11"/>
      <c r="Y475" s="211">
        <v>85</v>
      </c>
      <c r="Z475" s="211">
        <v>13.9</v>
      </c>
      <c r="AB475" s="11"/>
      <c r="AC475" s="11"/>
      <c r="AD475" s="11"/>
      <c r="AE475" s="4"/>
      <c r="AF475" s="4"/>
    </row>
    <row r="476" spans="1:32" x14ac:dyDescent="0.2">
      <c r="A476" s="54"/>
      <c r="B476" s="11"/>
      <c r="C476" s="223" t="s">
        <v>208</v>
      </c>
      <c r="D476" s="223"/>
      <c r="E476" s="260">
        <v>8023</v>
      </c>
      <c r="F476" s="11"/>
      <c r="G476" s="11"/>
      <c r="H476" s="11"/>
      <c r="I476" s="11"/>
      <c r="J476" s="11"/>
      <c r="K476" s="11"/>
      <c r="M476" s="185">
        <v>13</v>
      </c>
      <c r="N476" s="11"/>
      <c r="P476" s="211">
        <v>65.599285714285728</v>
      </c>
      <c r="Q476" s="211"/>
      <c r="R476" s="211">
        <v>74.5</v>
      </c>
      <c r="S476" s="209"/>
      <c r="T476" s="209">
        <v>18.227999999999998</v>
      </c>
      <c r="U476" s="209"/>
      <c r="V476" s="209">
        <v>9.7754999999999992</v>
      </c>
      <c r="W476" s="11"/>
      <c r="Y476" s="211">
        <v>918.3900000000001</v>
      </c>
      <c r="Z476" s="211">
        <v>495.46</v>
      </c>
      <c r="AB476" s="11"/>
      <c r="AC476" s="11"/>
      <c r="AD476" s="11"/>
      <c r="AE476" s="4"/>
      <c r="AF476" s="4"/>
    </row>
    <row r="477" spans="1:32" x14ac:dyDescent="0.2">
      <c r="A477" s="54"/>
      <c r="B477" s="11"/>
      <c r="C477" s="223" t="s">
        <v>208</v>
      </c>
      <c r="D477" s="223"/>
      <c r="E477" s="260">
        <v>8069</v>
      </c>
      <c r="F477" s="11"/>
      <c r="G477" s="11"/>
      <c r="H477" s="11"/>
      <c r="I477" s="11"/>
      <c r="J477" s="11"/>
      <c r="K477" s="11"/>
      <c r="M477" s="185">
        <v>4</v>
      </c>
      <c r="N477" s="11"/>
      <c r="P477" s="211">
        <v>71.817499999999995</v>
      </c>
      <c r="Q477" s="211"/>
      <c r="R477" s="211">
        <v>85</v>
      </c>
      <c r="S477" s="209"/>
      <c r="T477" s="209">
        <v>21.866250000000001</v>
      </c>
      <c r="U477" s="209"/>
      <c r="V477" s="209">
        <v>10.29</v>
      </c>
      <c r="W477" s="11"/>
      <c r="Y477" s="211">
        <v>287.27</v>
      </c>
      <c r="Z477" s="211">
        <v>160.56</v>
      </c>
      <c r="AB477" s="11"/>
      <c r="AC477" s="11"/>
      <c r="AD477" s="11"/>
      <c r="AE477" s="4"/>
      <c r="AF477" s="4"/>
    </row>
    <row r="478" spans="1:32" x14ac:dyDescent="0.2">
      <c r="A478" s="54"/>
      <c r="B478" s="11"/>
      <c r="C478" s="223" t="s">
        <v>208</v>
      </c>
      <c r="D478" s="223"/>
      <c r="E478" s="260">
        <v>8070</v>
      </c>
      <c r="F478" s="11"/>
      <c r="G478" s="11"/>
      <c r="H478" s="11"/>
      <c r="I478" s="11"/>
      <c r="J478" s="11"/>
      <c r="K478" s="11"/>
      <c r="M478" s="185">
        <v>3412</v>
      </c>
      <c r="N478" s="11"/>
      <c r="P478" s="211">
        <v>30.823382109331646</v>
      </c>
      <c r="Q478" s="211"/>
      <c r="R478" s="211">
        <v>19.990000000000002</v>
      </c>
      <c r="S478" s="209"/>
      <c r="T478" s="209">
        <v>8.4702305356157925</v>
      </c>
      <c r="U478" s="209"/>
      <c r="V478" s="209">
        <v>5.1449999999999996</v>
      </c>
      <c r="W478" s="11"/>
      <c r="Y478" s="211">
        <v>111642.28999999922</v>
      </c>
      <c r="Z478" s="211">
        <v>79852.759999999704</v>
      </c>
      <c r="AB478" s="11"/>
      <c r="AC478" s="11"/>
      <c r="AD478" s="11"/>
      <c r="AE478" s="4"/>
      <c r="AF478" s="4"/>
    </row>
    <row r="479" spans="1:32" x14ac:dyDescent="0.2">
      <c r="A479" s="54"/>
      <c r="B479" s="11"/>
      <c r="C479" s="223" t="s">
        <v>209</v>
      </c>
      <c r="D479" s="223"/>
      <c r="E479" s="260">
        <v>8076</v>
      </c>
      <c r="F479" s="11"/>
      <c r="G479" s="11"/>
      <c r="H479" s="11"/>
      <c r="I479" s="11"/>
      <c r="J479" s="11"/>
      <c r="K479" s="11"/>
      <c r="M479" s="185">
        <v>1</v>
      </c>
      <c r="N479" s="11"/>
      <c r="P479" s="211">
        <v>13.9</v>
      </c>
      <c r="Q479" s="211"/>
      <c r="R479" s="211">
        <v>13.9</v>
      </c>
      <c r="S479" s="209"/>
      <c r="T479" s="209">
        <v>2.0579999999999998</v>
      </c>
      <c r="U479" s="209"/>
      <c r="V479" s="209">
        <v>2.0579999999999998</v>
      </c>
      <c r="W479" s="11"/>
      <c r="Y479" s="211">
        <v>13.9</v>
      </c>
      <c r="Z479" s="211">
        <v>13.9</v>
      </c>
      <c r="AB479" s="11"/>
      <c r="AC479" s="11"/>
      <c r="AD479" s="11"/>
      <c r="AE479" s="4"/>
      <c r="AF479" s="4"/>
    </row>
    <row r="480" spans="1:32" x14ac:dyDescent="0.2">
      <c r="A480" s="54"/>
      <c r="B480" s="11"/>
      <c r="C480" s="223" t="s">
        <v>209</v>
      </c>
      <c r="D480" s="223"/>
      <c r="E480" s="260">
        <v>8079</v>
      </c>
      <c r="F480" s="11"/>
      <c r="G480" s="11"/>
      <c r="H480" s="11"/>
      <c r="I480" s="11"/>
      <c r="J480" s="11"/>
      <c r="K480" s="11"/>
      <c r="M480" s="185">
        <v>1</v>
      </c>
      <c r="N480" s="11"/>
      <c r="P480" s="211">
        <v>13.9</v>
      </c>
      <c r="Q480" s="211"/>
      <c r="R480" s="211">
        <v>13.9</v>
      </c>
      <c r="S480" s="209"/>
      <c r="T480" s="209">
        <v>2.0579999999999998</v>
      </c>
      <c r="U480" s="209"/>
      <c r="V480" s="209">
        <v>2.0579999999999998</v>
      </c>
      <c r="W480" s="11"/>
      <c r="Y480" s="211">
        <v>13.9</v>
      </c>
      <c r="Z480" s="211">
        <v>13.9</v>
      </c>
      <c r="AB480" s="11"/>
      <c r="AC480" s="11"/>
      <c r="AD480" s="11"/>
      <c r="AE480" s="4"/>
      <c r="AF480" s="4"/>
    </row>
    <row r="481" spans="1:32" x14ac:dyDescent="0.2">
      <c r="A481" s="54"/>
      <c r="B481" s="11"/>
      <c r="C481" s="223" t="s">
        <v>595</v>
      </c>
      <c r="D481" s="223"/>
      <c r="E481" s="260">
        <v>8270</v>
      </c>
      <c r="F481" s="11"/>
      <c r="G481" s="11"/>
      <c r="H481" s="11"/>
      <c r="I481" s="11"/>
      <c r="J481" s="11"/>
      <c r="K481" s="11"/>
      <c r="M481" s="185">
        <v>8</v>
      </c>
      <c r="N481" s="11"/>
      <c r="P481" s="211">
        <v>35.454999999999998</v>
      </c>
      <c r="Q481" s="211"/>
      <c r="R481" s="211">
        <v>15.879999999999999</v>
      </c>
      <c r="S481" s="209"/>
      <c r="T481" s="209">
        <v>6.0453749999999999</v>
      </c>
      <c r="U481" s="209"/>
      <c r="V481" s="209">
        <v>4.1159999999999997</v>
      </c>
      <c r="W481" s="11"/>
      <c r="Y481" s="211">
        <v>283.64</v>
      </c>
      <c r="Z481" s="211">
        <v>149.37</v>
      </c>
      <c r="AB481" s="11"/>
      <c r="AC481" s="11"/>
      <c r="AD481" s="11"/>
      <c r="AE481" s="4"/>
      <c r="AF481" s="4"/>
    </row>
    <row r="482" spans="1:32" x14ac:dyDescent="0.2">
      <c r="A482" s="54"/>
      <c r="B482" s="11"/>
      <c r="C482" s="223" t="s">
        <v>596</v>
      </c>
      <c r="D482" s="223"/>
      <c r="E482" s="260">
        <v>8098</v>
      </c>
      <c r="F482" s="11"/>
      <c r="G482" s="11"/>
      <c r="H482" s="11"/>
      <c r="I482" s="11"/>
      <c r="J482" s="11"/>
      <c r="K482" s="11"/>
      <c r="M482" s="185">
        <v>1</v>
      </c>
      <c r="N482" s="11"/>
      <c r="P482" s="211">
        <v>44.13</v>
      </c>
      <c r="Q482" s="211"/>
      <c r="R482" s="211">
        <v>44.13</v>
      </c>
      <c r="S482" s="209"/>
      <c r="T482" s="209">
        <v>25.725000000000001</v>
      </c>
      <c r="U482" s="209"/>
      <c r="V482" s="209">
        <v>25.725000000000001</v>
      </c>
      <c r="W482" s="11"/>
      <c r="Y482" s="211">
        <v>44.13</v>
      </c>
      <c r="Z482" s="211">
        <v>44.13</v>
      </c>
      <c r="AB482" s="11"/>
      <c r="AC482" s="11"/>
      <c r="AD482" s="11"/>
      <c r="AE482" s="4"/>
      <c r="AF482" s="4"/>
    </row>
    <row r="483" spans="1:32" x14ac:dyDescent="0.2">
      <c r="A483" s="54"/>
      <c r="B483" s="11"/>
      <c r="C483" s="223" t="s">
        <v>597</v>
      </c>
      <c r="D483" s="223"/>
      <c r="E483" s="260">
        <v>8098</v>
      </c>
      <c r="F483" s="11"/>
      <c r="G483" s="11"/>
      <c r="H483" s="11"/>
      <c r="I483" s="11"/>
      <c r="J483" s="11"/>
      <c r="K483" s="11"/>
      <c r="M483" s="185">
        <v>11</v>
      </c>
      <c r="N483" s="11"/>
      <c r="P483" s="211">
        <v>28.532727272727275</v>
      </c>
      <c r="Q483" s="211"/>
      <c r="R483" s="211">
        <v>20.62</v>
      </c>
      <c r="S483" s="209"/>
      <c r="T483" s="209">
        <v>9.7287272727272747</v>
      </c>
      <c r="U483" s="209"/>
      <c r="V483" s="209">
        <v>7.2030000000000003</v>
      </c>
      <c r="W483" s="11"/>
      <c r="Y483" s="211">
        <v>313.86</v>
      </c>
      <c r="Z483" s="211">
        <v>256.60000000000002</v>
      </c>
      <c r="AB483" s="11"/>
      <c r="AC483" s="11"/>
      <c r="AD483" s="11"/>
      <c r="AE483" s="4"/>
      <c r="AF483" s="4"/>
    </row>
    <row r="484" spans="1:32" x14ac:dyDescent="0.2">
      <c r="A484" s="54"/>
      <c r="B484" s="11"/>
      <c r="C484" s="223" t="s">
        <v>598</v>
      </c>
      <c r="D484" s="223"/>
      <c r="E484" s="260">
        <v>8098</v>
      </c>
      <c r="F484" s="11"/>
      <c r="G484" s="11"/>
      <c r="H484" s="11"/>
      <c r="I484" s="11"/>
      <c r="J484" s="11"/>
      <c r="K484" s="11"/>
      <c r="M484" s="185">
        <v>202</v>
      </c>
      <c r="N484" s="11"/>
      <c r="P484" s="211">
        <v>26.604836633663364</v>
      </c>
      <c r="Q484" s="211"/>
      <c r="R484" s="211">
        <v>22.272500000000001</v>
      </c>
      <c r="S484" s="209"/>
      <c r="T484" s="209">
        <v>10.867394554455441</v>
      </c>
      <c r="U484" s="209"/>
      <c r="V484" s="209">
        <v>8.4892500000000002</v>
      </c>
      <c r="W484" s="11"/>
      <c r="Y484" s="211">
        <v>7105.7299999999987</v>
      </c>
      <c r="Z484" s="211">
        <v>6353.34</v>
      </c>
      <c r="AB484" s="11"/>
      <c r="AC484" s="11"/>
      <c r="AD484" s="11"/>
      <c r="AE484" s="4"/>
      <c r="AF484" s="4"/>
    </row>
    <row r="485" spans="1:32" x14ac:dyDescent="0.2">
      <c r="A485" s="54"/>
      <c r="B485" s="11"/>
      <c r="C485" s="223" t="s">
        <v>210</v>
      </c>
      <c r="D485" s="223"/>
      <c r="E485" s="260">
        <v>8318</v>
      </c>
      <c r="F485" s="11"/>
      <c r="G485" s="11"/>
      <c r="H485" s="11"/>
      <c r="I485" s="11"/>
      <c r="J485" s="11"/>
      <c r="K485" s="11"/>
      <c r="M485" s="185">
        <v>1</v>
      </c>
      <c r="N485" s="11"/>
      <c r="P485" s="211">
        <v>33.700000000000003</v>
      </c>
      <c r="Q485" s="211"/>
      <c r="R485" s="211">
        <v>33.700000000000003</v>
      </c>
      <c r="S485" s="209"/>
      <c r="T485" s="209">
        <v>17.492999999999999</v>
      </c>
      <c r="U485" s="209"/>
      <c r="V485" s="209">
        <v>17.492999999999999</v>
      </c>
      <c r="W485" s="11"/>
      <c r="Y485" s="211">
        <v>33.700000000000003</v>
      </c>
      <c r="Z485" s="211">
        <v>33.700000000000003</v>
      </c>
      <c r="AB485" s="11"/>
      <c r="AC485" s="11"/>
      <c r="AD485" s="11"/>
      <c r="AE485" s="4"/>
      <c r="AF485" s="4"/>
    </row>
    <row r="486" spans="1:32" x14ac:dyDescent="0.2">
      <c r="A486" s="54"/>
      <c r="B486" s="11"/>
      <c r="C486" s="223" t="s">
        <v>211</v>
      </c>
      <c r="D486" s="223"/>
      <c r="E486" s="260">
        <v>8009</v>
      </c>
      <c r="F486" s="11"/>
      <c r="G486" s="11"/>
      <c r="H486" s="11"/>
      <c r="I486" s="11"/>
      <c r="J486" s="11"/>
      <c r="K486" s="11"/>
      <c r="M486" s="185">
        <v>53</v>
      </c>
      <c r="N486" s="11"/>
      <c r="P486" s="211">
        <v>41.483620689655176</v>
      </c>
      <c r="Q486" s="211"/>
      <c r="R486" s="211">
        <v>28.164999999999999</v>
      </c>
      <c r="S486" s="209"/>
      <c r="T486" s="209">
        <v>11.798017241379309</v>
      </c>
      <c r="U486" s="209"/>
      <c r="V486" s="209">
        <v>11.319000000000001</v>
      </c>
      <c r="W486" s="11"/>
      <c r="Y486" s="211">
        <v>2406.0500000000002</v>
      </c>
      <c r="Z486" s="211">
        <v>1495.16</v>
      </c>
      <c r="AB486" s="11"/>
      <c r="AC486" s="11"/>
      <c r="AD486" s="11"/>
      <c r="AE486" s="4"/>
      <c r="AF486" s="4"/>
    </row>
    <row r="487" spans="1:32" x14ac:dyDescent="0.2">
      <c r="A487" s="54"/>
      <c r="B487" s="11"/>
      <c r="C487" s="223" t="s">
        <v>211</v>
      </c>
      <c r="D487" s="223"/>
      <c r="E487" s="260">
        <v>8021</v>
      </c>
      <c r="F487" s="11"/>
      <c r="G487" s="11"/>
      <c r="H487" s="11"/>
      <c r="I487" s="11"/>
      <c r="J487" s="11"/>
      <c r="K487" s="11"/>
      <c r="M487" s="185">
        <v>2879</v>
      </c>
      <c r="N487" s="11"/>
      <c r="P487" s="181">
        <v>30.638513707037667</v>
      </c>
      <c r="Q487" s="181"/>
      <c r="R487" s="181">
        <v>27.432500000000001</v>
      </c>
      <c r="S487" s="210"/>
      <c r="T487" s="210">
        <v>12.751511558919873</v>
      </c>
      <c r="U487" s="210"/>
      <c r="V487" s="210">
        <v>12.348000000000001</v>
      </c>
      <c r="W487" s="11"/>
      <c r="Y487" s="211">
        <v>168406.30000000025</v>
      </c>
      <c r="Z487" s="211">
        <v>136198.97</v>
      </c>
      <c r="AB487" s="11"/>
      <c r="AC487" s="11"/>
      <c r="AD487" s="11"/>
      <c r="AE487" s="4"/>
      <c r="AF487" s="4"/>
    </row>
    <row r="488" spans="1:32" x14ac:dyDescent="0.2">
      <c r="A488" s="54"/>
      <c r="B488" s="11"/>
      <c r="C488" s="223" t="s">
        <v>599</v>
      </c>
      <c r="D488" s="223"/>
      <c r="E488" s="260">
        <v>8021</v>
      </c>
      <c r="F488" s="11"/>
      <c r="G488" s="11"/>
      <c r="H488" s="11"/>
      <c r="I488" s="11"/>
      <c r="J488" s="11"/>
      <c r="K488" s="11"/>
      <c r="M488" s="185">
        <v>2</v>
      </c>
      <c r="N488" s="11"/>
      <c r="P488" s="211">
        <v>16.692499999999999</v>
      </c>
      <c r="Q488" s="211"/>
      <c r="R488" s="211">
        <v>13.045</v>
      </c>
      <c r="S488" s="209"/>
      <c r="T488" s="209">
        <v>3.8587500000000001</v>
      </c>
      <c r="U488" s="209"/>
      <c r="V488" s="209">
        <v>1.5434999999999999</v>
      </c>
      <c r="W488" s="11"/>
      <c r="Y488" s="211">
        <v>66.77</v>
      </c>
      <c r="Z488" s="211">
        <v>66.77</v>
      </c>
      <c r="AB488" s="11"/>
      <c r="AC488" s="11"/>
      <c r="AD488" s="11"/>
      <c r="AE488" s="4"/>
      <c r="AF488" s="4"/>
    </row>
    <row r="489" spans="1:32" x14ac:dyDescent="0.2">
      <c r="A489" s="54"/>
      <c r="B489" s="11"/>
      <c r="C489" s="223" t="s">
        <v>600</v>
      </c>
      <c r="D489" s="223"/>
      <c r="E489" s="260">
        <v>8021</v>
      </c>
      <c r="F489" s="11"/>
      <c r="G489" s="11"/>
      <c r="H489" s="11"/>
      <c r="I489" s="11"/>
      <c r="J489" s="11"/>
      <c r="K489" s="11"/>
      <c r="M489" s="185">
        <v>3</v>
      </c>
      <c r="N489" s="11"/>
      <c r="P489" s="211">
        <v>45.048749999999998</v>
      </c>
      <c r="Q489" s="211"/>
      <c r="R489" s="211">
        <v>28.509999999999998</v>
      </c>
      <c r="S489" s="209"/>
      <c r="T489" s="209">
        <v>26.368124999999999</v>
      </c>
      <c r="U489" s="209"/>
      <c r="V489" s="209">
        <v>13.377000000000001</v>
      </c>
      <c r="W489" s="11"/>
      <c r="Y489" s="211">
        <v>360.39</v>
      </c>
      <c r="Z489" s="211">
        <v>360.39</v>
      </c>
      <c r="AB489" s="11"/>
      <c r="AC489" s="11"/>
      <c r="AD489" s="11"/>
      <c r="AE489" s="4"/>
      <c r="AF489" s="4"/>
    </row>
    <row r="490" spans="1:32" x14ac:dyDescent="0.2">
      <c r="A490" s="54"/>
      <c r="B490" s="11"/>
      <c r="C490" s="223" t="s">
        <v>212</v>
      </c>
      <c r="D490" s="223"/>
      <c r="E490" s="260">
        <v>8071</v>
      </c>
      <c r="F490" s="11"/>
      <c r="G490" s="11"/>
      <c r="H490" s="11"/>
      <c r="I490" s="11"/>
      <c r="J490" s="11"/>
      <c r="K490" s="11"/>
      <c r="M490" s="185">
        <v>3101</v>
      </c>
      <c r="N490" s="11"/>
      <c r="P490" s="211">
        <v>25.65481216134857</v>
      </c>
      <c r="Q490" s="211"/>
      <c r="R490" s="211">
        <v>22.765999999999998</v>
      </c>
      <c r="S490" s="209"/>
      <c r="T490" s="209">
        <v>9.905271041541269</v>
      </c>
      <c r="U490" s="209"/>
      <c r="V490" s="209">
        <v>9.466800000000001</v>
      </c>
      <c r="W490" s="11"/>
      <c r="Y490" s="211">
        <v>131022.36999999978</v>
      </c>
      <c r="Z490" s="211">
        <v>83531.379999999699</v>
      </c>
      <c r="AB490" s="11"/>
      <c r="AC490" s="11"/>
      <c r="AD490" s="11"/>
      <c r="AE490" s="4"/>
      <c r="AF490" s="4"/>
    </row>
    <row r="491" spans="1:32" x14ac:dyDescent="0.2">
      <c r="A491" s="54"/>
      <c r="B491" s="11"/>
      <c r="C491" s="223" t="s">
        <v>601</v>
      </c>
      <c r="D491" s="223"/>
      <c r="E491" s="260">
        <v>8071</v>
      </c>
      <c r="F491" s="11"/>
      <c r="G491" s="11"/>
      <c r="H491" s="11"/>
      <c r="I491" s="11"/>
      <c r="J491" s="11"/>
      <c r="K491" s="11"/>
      <c r="M491" s="185">
        <v>1</v>
      </c>
      <c r="N491" s="11"/>
      <c r="P491" s="211">
        <v>144</v>
      </c>
      <c r="Q491" s="211"/>
      <c r="R491" s="211">
        <v>144</v>
      </c>
      <c r="S491" s="209"/>
      <c r="T491" s="209">
        <v>0</v>
      </c>
      <c r="U491" s="209"/>
      <c r="V491" s="209">
        <v>0</v>
      </c>
      <c r="W491" s="11"/>
      <c r="Y491" s="211">
        <v>144</v>
      </c>
      <c r="Z491" s="211">
        <v>9.8000000000000007</v>
      </c>
      <c r="AB491" s="11"/>
      <c r="AC491" s="11"/>
      <c r="AD491" s="11"/>
      <c r="AE491" s="4"/>
      <c r="AF491" s="4"/>
    </row>
    <row r="492" spans="1:32" x14ac:dyDescent="0.2">
      <c r="A492" s="54"/>
      <c r="B492" s="11"/>
      <c r="C492" s="223" t="s">
        <v>602</v>
      </c>
      <c r="D492" s="223"/>
      <c r="E492" s="260">
        <v>8318</v>
      </c>
      <c r="F492" s="11"/>
      <c r="G492" s="11"/>
      <c r="H492" s="11"/>
      <c r="I492" s="11"/>
      <c r="J492" s="11"/>
      <c r="K492" s="11"/>
      <c r="M492" s="185">
        <v>15</v>
      </c>
      <c r="N492" s="11"/>
      <c r="P492" s="211">
        <v>32.346874999999997</v>
      </c>
      <c r="Q492" s="211"/>
      <c r="R492" s="211">
        <v>23.655000000000001</v>
      </c>
      <c r="S492" s="209"/>
      <c r="T492" s="209">
        <v>9.5825624999999999</v>
      </c>
      <c r="U492" s="209"/>
      <c r="V492" s="209">
        <v>5.1449999999999996</v>
      </c>
      <c r="W492" s="11"/>
      <c r="Y492" s="211">
        <v>517.54999999999995</v>
      </c>
      <c r="Z492" s="211">
        <v>406.43</v>
      </c>
      <c r="AB492" s="11"/>
      <c r="AC492" s="11"/>
      <c r="AD492" s="11"/>
      <c r="AE492" s="4"/>
      <c r="AF492" s="4"/>
    </row>
    <row r="493" spans="1:32" x14ac:dyDescent="0.2">
      <c r="A493" s="54"/>
      <c r="B493" s="11"/>
      <c r="C493" s="223" t="s">
        <v>213</v>
      </c>
      <c r="D493" s="223"/>
      <c r="E493" s="260">
        <v>8302</v>
      </c>
      <c r="F493" s="11"/>
      <c r="G493" s="11"/>
      <c r="H493" s="11"/>
      <c r="I493" s="11"/>
      <c r="J493" s="11"/>
      <c r="K493" s="11"/>
      <c r="M493" s="185">
        <v>14</v>
      </c>
      <c r="N493" s="11"/>
      <c r="P493" s="211">
        <v>38.731176470588238</v>
      </c>
      <c r="Q493" s="211"/>
      <c r="R493" s="211">
        <v>29.34</v>
      </c>
      <c r="S493" s="209"/>
      <c r="T493" s="209">
        <v>12.105882352941178</v>
      </c>
      <c r="U493" s="209"/>
      <c r="V493" s="209">
        <v>9.2609999999999992</v>
      </c>
      <c r="W493" s="11"/>
      <c r="Y493" s="211">
        <v>658.43000000000006</v>
      </c>
      <c r="Z493" s="211">
        <v>456.37</v>
      </c>
      <c r="AB493" s="11"/>
      <c r="AC493" s="11"/>
      <c r="AD493" s="11"/>
      <c r="AE493" s="4"/>
      <c r="AF493" s="4"/>
    </row>
    <row r="494" spans="1:32" x14ac:dyDescent="0.2">
      <c r="A494" s="54"/>
      <c r="B494" s="11"/>
      <c r="C494" s="223" t="s">
        <v>213</v>
      </c>
      <c r="D494" s="223"/>
      <c r="E494" s="260">
        <v>8318</v>
      </c>
      <c r="F494" s="11"/>
      <c r="G494" s="11"/>
      <c r="H494" s="11"/>
      <c r="I494" s="11"/>
      <c r="J494" s="11"/>
      <c r="K494" s="11"/>
      <c r="M494" s="185">
        <v>241</v>
      </c>
      <c r="N494" s="11"/>
      <c r="P494" s="211">
        <v>40.379193548387107</v>
      </c>
      <c r="Q494" s="211"/>
      <c r="R494" s="211">
        <v>27.994999999999997</v>
      </c>
      <c r="S494" s="209"/>
      <c r="T494" s="209">
        <v>16.833278225806431</v>
      </c>
      <c r="U494" s="209"/>
      <c r="V494" s="209">
        <v>12.348000000000001</v>
      </c>
      <c r="W494" s="11"/>
      <c r="Y494" s="211">
        <v>10014.040000000003</v>
      </c>
      <c r="Z494" s="211">
        <v>8108.81</v>
      </c>
      <c r="AB494" s="11"/>
      <c r="AC494" s="11"/>
      <c r="AD494" s="11"/>
      <c r="AE494" s="4"/>
      <c r="AF494" s="4"/>
    </row>
    <row r="495" spans="1:32" x14ac:dyDescent="0.2">
      <c r="A495" s="54"/>
      <c r="B495" s="11"/>
      <c r="C495" s="223" t="s">
        <v>213</v>
      </c>
      <c r="D495" s="223"/>
      <c r="E495" s="260">
        <v>8344</v>
      </c>
      <c r="F495" s="11"/>
      <c r="G495" s="11"/>
      <c r="H495" s="11"/>
      <c r="I495" s="11"/>
      <c r="J495" s="11"/>
      <c r="K495" s="11"/>
      <c r="M495" s="185">
        <v>2</v>
      </c>
      <c r="N495" s="11"/>
      <c r="P495" s="211">
        <v>25.274999999999999</v>
      </c>
      <c r="Q495" s="211"/>
      <c r="R495" s="211">
        <v>25.274999999999999</v>
      </c>
      <c r="S495" s="209"/>
      <c r="T495" s="209">
        <v>11.833500000000001</v>
      </c>
      <c r="U495" s="209"/>
      <c r="V495" s="209">
        <v>11.833500000000001</v>
      </c>
      <c r="W495" s="11"/>
      <c r="Y495" s="211">
        <v>50.55</v>
      </c>
      <c r="Z495" s="211">
        <v>50.55</v>
      </c>
      <c r="AB495" s="11"/>
      <c r="AC495" s="11"/>
      <c r="AD495" s="11"/>
      <c r="AE495" s="4"/>
      <c r="AF495" s="4"/>
    </row>
    <row r="496" spans="1:32" x14ac:dyDescent="0.2">
      <c r="A496" s="54"/>
      <c r="B496" s="11"/>
      <c r="C496" s="223" t="s">
        <v>213</v>
      </c>
      <c r="D496" s="223"/>
      <c r="E496" s="260">
        <v>8347</v>
      </c>
      <c r="F496" s="11"/>
      <c r="G496" s="11"/>
      <c r="H496" s="11"/>
      <c r="I496" s="11"/>
      <c r="J496" s="11"/>
      <c r="K496" s="11"/>
      <c r="M496" s="185">
        <v>3</v>
      </c>
      <c r="N496" s="11"/>
      <c r="P496" s="211">
        <v>32.49666666666667</v>
      </c>
      <c r="Q496" s="211"/>
      <c r="R496" s="211">
        <v>30.78</v>
      </c>
      <c r="S496" s="209"/>
      <c r="T496" s="209">
        <v>17.149999999999999</v>
      </c>
      <c r="U496" s="209"/>
      <c r="V496" s="209">
        <v>16.463999999999999</v>
      </c>
      <c r="W496" s="11"/>
      <c r="Y496" s="211">
        <v>97.490000000000009</v>
      </c>
      <c r="Z496" s="211">
        <v>97.49</v>
      </c>
      <c r="AB496" s="11"/>
      <c r="AC496" s="11"/>
      <c r="AD496" s="11"/>
      <c r="AE496" s="4"/>
      <c r="AF496" s="4"/>
    </row>
    <row r="497" spans="1:32" x14ac:dyDescent="0.2">
      <c r="A497" s="54"/>
      <c r="B497" s="11"/>
      <c r="C497" s="223" t="s">
        <v>214</v>
      </c>
      <c r="D497" s="223"/>
      <c r="E497" s="260">
        <v>8302</v>
      </c>
      <c r="F497" s="11"/>
      <c r="G497" s="11"/>
      <c r="H497" s="11"/>
      <c r="I497" s="11"/>
      <c r="J497" s="11"/>
      <c r="K497" s="11"/>
      <c r="M497" s="185">
        <v>2</v>
      </c>
      <c r="N497" s="11"/>
      <c r="P497" s="211">
        <v>97</v>
      </c>
      <c r="Q497" s="211"/>
      <c r="R497" s="211">
        <v>100</v>
      </c>
      <c r="S497" s="209"/>
      <c r="T497" s="209">
        <v>11.661999999999999</v>
      </c>
      <c r="U497" s="209"/>
      <c r="V497" s="209">
        <v>10.29</v>
      </c>
      <c r="W497" s="11"/>
      <c r="Y497" s="211">
        <v>291</v>
      </c>
      <c r="Z497" s="211">
        <v>78.3</v>
      </c>
      <c r="AB497" s="11"/>
      <c r="AC497" s="11"/>
      <c r="AD497" s="11"/>
      <c r="AE497" s="4"/>
      <c r="AF497" s="4"/>
    </row>
    <row r="498" spans="1:32" x14ac:dyDescent="0.2">
      <c r="A498" s="54"/>
      <c r="B498" s="11"/>
      <c r="C498" s="223" t="s">
        <v>214</v>
      </c>
      <c r="D498" s="223"/>
      <c r="E498" s="260">
        <v>8318</v>
      </c>
      <c r="F498" s="11"/>
      <c r="G498" s="11"/>
      <c r="H498" s="11"/>
      <c r="I498" s="11"/>
      <c r="J498" s="11"/>
      <c r="K498" s="11"/>
      <c r="M498" s="185">
        <v>459</v>
      </c>
      <c r="N498" s="11"/>
      <c r="P498" s="211">
        <v>31.631225680933838</v>
      </c>
      <c r="Q498" s="211"/>
      <c r="R498" s="211">
        <v>21.63</v>
      </c>
      <c r="S498" s="209"/>
      <c r="T498" s="209">
        <v>11.611591439688695</v>
      </c>
      <c r="U498" s="209"/>
      <c r="V498" s="209">
        <v>7.2030000000000003</v>
      </c>
      <c r="W498" s="11"/>
      <c r="Y498" s="211">
        <v>16258.449999999993</v>
      </c>
      <c r="Z498" s="211">
        <v>13342.86</v>
      </c>
      <c r="AB498" s="11"/>
      <c r="AC498" s="11"/>
      <c r="AD498" s="11"/>
      <c r="AE498" s="4"/>
      <c r="AF498" s="4"/>
    </row>
    <row r="499" spans="1:32" x14ac:dyDescent="0.2">
      <c r="A499" s="54"/>
      <c r="B499" s="11"/>
      <c r="C499" s="223" t="s">
        <v>214</v>
      </c>
      <c r="D499" s="223"/>
      <c r="E499" s="260">
        <v>8328</v>
      </c>
      <c r="F499" s="11"/>
      <c r="G499" s="11"/>
      <c r="H499" s="11"/>
      <c r="I499" s="11"/>
      <c r="J499" s="11"/>
      <c r="K499" s="11"/>
      <c r="M499" s="185">
        <v>1</v>
      </c>
      <c r="N499" s="11"/>
      <c r="P499" s="211">
        <v>47.17</v>
      </c>
      <c r="Q499" s="211"/>
      <c r="R499" s="211">
        <v>47.17</v>
      </c>
      <c r="S499" s="209"/>
      <c r="T499" s="209">
        <v>27.783000000000001</v>
      </c>
      <c r="U499" s="209"/>
      <c r="V499" s="209">
        <v>27.783000000000001</v>
      </c>
      <c r="W499" s="11"/>
      <c r="Y499" s="211">
        <v>47.17</v>
      </c>
      <c r="Z499" s="211">
        <v>47.17</v>
      </c>
      <c r="AB499" s="11"/>
      <c r="AC499" s="11"/>
      <c r="AD499" s="11"/>
      <c r="AE499" s="4"/>
      <c r="AF499" s="4"/>
    </row>
    <row r="500" spans="1:32" x14ac:dyDescent="0.2">
      <c r="A500" s="54"/>
      <c r="B500" s="11"/>
      <c r="C500" s="223" t="s">
        <v>214</v>
      </c>
      <c r="D500" s="223"/>
      <c r="E500" s="260">
        <v>8347</v>
      </c>
      <c r="F500" s="11"/>
      <c r="G500" s="11"/>
      <c r="H500" s="11"/>
      <c r="I500" s="11"/>
      <c r="J500" s="11"/>
      <c r="K500" s="11"/>
      <c r="M500" s="185">
        <v>1</v>
      </c>
      <c r="N500" s="11"/>
      <c r="P500" s="211">
        <v>26.03</v>
      </c>
      <c r="Q500" s="211"/>
      <c r="R500" s="211">
        <v>26.03</v>
      </c>
      <c r="S500" s="209"/>
      <c r="T500" s="209">
        <v>11.319000000000001</v>
      </c>
      <c r="U500" s="209"/>
      <c r="V500" s="209">
        <v>11.319000000000001</v>
      </c>
      <c r="W500" s="11"/>
      <c r="Y500" s="211">
        <v>26.03</v>
      </c>
      <c r="Z500" s="211">
        <v>26.03</v>
      </c>
      <c r="AB500" s="11"/>
      <c r="AC500" s="11"/>
      <c r="AD500" s="11"/>
      <c r="AE500" s="4"/>
      <c r="AF500" s="4"/>
    </row>
    <row r="501" spans="1:32" x14ac:dyDescent="0.2">
      <c r="A501" s="54"/>
      <c r="B501" s="11"/>
      <c r="C501" s="223" t="s">
        <v>215</v>
      </c>
      <c r="D501" s="223"/>
      <c r="E501" s="260">
        <v>8201</v>
      </c>
      <c r="F501" s="11"/>
      <c r="G501" s="11"/>
      <c r="H501" s="11"/>
      <c r="I501" s="11"/>
      <c r="J501" s="11"/>
      <c r="K501" s="11"/>
      <c r="M501" s="185">
        <v>15</v>
      </c>
      <c r="N501" s="11"/>
      <c r="P501" s="211">
        <v>13.363333333333337</v>
      </c>
      <c r="Q501" s="211"/>
      <c r="R501" s="211">
        <v>12.56</v>
      </c>
      <c r="S501" s="209"/>
      <c r="T501" s="209">
        <v>1.6463999999999999</v>
      </c>
      <c r="U501" s="209"/>
      <c r="V501" s="209">
        <v>1.0289999999999999</v>
      </c>
      <c r="W501" s="11"/>
      <c r="Y501" s="211">
        <v>200.45000000000005</v>
      </c>
      <c r="Z501" s="211">
        <v>200.45</v>
      </c>
      <c r="AB501" s="11"/>
      <c r="AC501" s="11"/>
      <c r="AD501" s="11"/>
      <c r="AE501" s="4"/>
      <c r="AF501" s="4"/>
    </row>
    <row r="502" spans="1:32" x14ac:dyDescent="0.2">
      <c r="A502" s="54"/>
      <c r="B502" s="11"/>
      <c r="C502" s="223" t="s">
        <v>215</v>
      </c>
      <c r="D502" s="223"/>
      <c r="E502" s="260">
        <v>8232</v>
      </c>
      <c r="F502" s="11"/>
      <c r="G502" s="11"/>
      <c r="H502" s="11"/>
      <c r="I502" s="11"/>
      <c r="J502" s="11"/>
      <c r="K502" s="11"/>
      <c r="M502" s="185">
        <v>5129</v>
      </c>
      <c r="N502" s="11"/>
      <c r="P502" s="211">
        <v>21.943924812362592</v>
      </c>
      <c r="Q502" s="211"/>
      <c r="R502" s="211">
        <v>19.956551724137924</v>
      </c>
      <c r="S502" s="209"/>
      <c r="T502" s="209">
        <v>8.0660299589779836</v>
      </c>
      <c r="U502" s="209"/>
      <c r="V502" s="209">
        <v>6.6707586206896563</v>
      </c>
      <c r="W502" s="11"/>
      <c r="Y502" s="211">
        <v>196228.15000000206</v>
      </c>
      <c r="Z502" s="211">
        <v>166384.81000000201</v>
      </c>
      <c r="AB502" s="11"/>
      <c r="AC502" s="11"/>
      <c r="AD502" s="11"/>
      <c r="AE502" s="4"/>
      <c r="AF502" s="4"/>
    </row>
    <row r="503" spans="1:32" x14ac:dyDescent="0.2">
      <c r="A503" s="54"/>
      <c r="B503" s="11"/>
      <c r="C503" s="223" t="s">
        <v>215</v>
      </c>
      <c r="D503" s="223"/>
      <c r="E503" s="260">
        <v>8234</v>
      </c>
      <c r="F503" s="11"/>
      <c r="G503" s="11"/>
      <c r="H503" s="11"/>
      <c r="I503" s="11"/>
      <c r="J503" s="11"/>
      <c r="K503" s="11"/>
      <c r="M503" s="185">
        <v>2</v>
      </c>
      <c r="N503" s="11"/>
      <c r="P503" s="211">
        <v>15.739999999999998</v>
      </c>
      <c r="Q503" s="211"/>
      <c r="R503" s="211">
        <v>15.739999999999998</v>
      </c>
      <c r="S503" s="209"/>
      <c r="T503" s="209">
        <v>3.6014999999999997</v>
      </c>
      <c r="U503" s="209"/>
      <c r="V503" s="209">
        <v>3.6014999999999997</v>
      </c>
      <c r="W503" s="11"/>
      <c r="Y503" s="211">
        <v>31.479999999999997</v>
      </c>
      <c r="Z503" s="211">
        <v>31.48</v>
      </c>
      <c r="AB503" s="11"/>
      <c r="AC503" s="11"/>
      <c r="AD503" s="11"/>
      <c r="AE503" s="4"/>
      <c r="AF503" s="4"/>
    </row>
    <row r="504" spans="1:32" x14ac:dyDescent="0.2">
      <c r="A504" s="54"/>
      <c r="B504" s="11"/>
      <c r="C504" s="223" t="s">
        <v>215</v>
      </c>
      <c r="D504" s="223"/>
      <c r="E504" s="260">
        <v>8332</v>
      </c>
      <c r="F504" s="11"/>
      <c r="G504" s="11"/>
      <c r="H504" s="11"/>
      <c r="I504" s="11"/>
      <c r="J504" s="11"/>
      <c r="K504" s="11"/>
      <c r="M504" s="185">
        <v>1</v>
      </c>
      <c r="N504" s="11"/>
      <c r="P504" s="211">
        <v>21.99</v>
      </c>
      <c r="Q504" s="211"/>
      <c r="R504" s="211">
        <v>21.99</v>
      </c>
      <c r="S504" s="209"/>
      <c r="T504" s="209">
        <v>8.2319999999999993</v>
      </c>
      <c r="U504" s="209"/>
      <c r="V504" s="209">
        <v>8.2319999999999993</v>
      </c>
      <c r="W504" s="11"/>
      <c r="Y504" s="211">
        <v>21.99</v>
      </c>
      <c r="Z504" s="211">
        <v>21.99</v>
      </c>
      <c r="AB504" s="11"/>
      <c r="AC504" s="11"/>
      <c r="AD504" s="11"/>
      <c r="AE504" s="4"/>
      <c r="AF504" s="4"/>
    </row>
    <row r="505" spans="1:32" x14ac:dyDescent="0.2">
      <c r="A505" s="54"/>
      <c r="B505" s="11"/>
      <c r="C505" s="223" t="s">
        <v>216</v>
      </c>
      <c r="D505" s="223"/>
      <c r="E505" s="260">
        <v>8240</v>
      </c>
      <c r="F505" s="11"/>
      <c r="G505" s="11"/>
      <c r="H505" s="11"/>
      <c r="I505" s="11"/>
      <c r="J505" s="11"/>
      <c r="K505" s="11"/>
      <c r="M505" s="185">
        <v>78</v>
      </c>
      <c r="N505" s="11"/>
      <c r="P505" s="211">
        <v>35.415421686746974</v>
      </c>
      <c r="Q505" s="211"/>
      <c r="R505" s="211">
        <v>26.63</v>
      </c>
      <c r="S505" s="209"/>
      <c r="T505" s="209">
        <v>12.211626506024096</v>
      </c>
      <c r="U505" s="209"/>
      <c r="V505" s="209">
        <v>10.29</v>
      </c>
      <c r="W505" s="11"/>
      <c r="Y505" s="211">
        <v>2939.4799999999991</v>
      </c>
      <c r="Z505" s="211">
        <v>2208.7399999999998</v>
      </c>
      <c r="AB505" s="11"/>
      <c r="AC505" s="11"/>
      <c r="AD505" s="11"/>
      <c r="AE505" s="4"/>
      <c r="AF505" s="4"/>
    </row>
    <row r="506" spans="1:32" x14ac:dyDescent="0.2">
      <c r="A506" s="54"/>
      <c r="B506" s="11"/>
      <c r="C506" s="223" t="s">
        <v>603</v>
      </c>
      <c r="D506" s="223"/>
      <c r="E506" s="260">
        <v>8332</v>
      </c>
      <c r="F506" s="11"/>
      <c r="G506" s="11"/>
      <c r="H506" s="11"/>
      <c r="I506" s="11"/>
      <c r="J506" s="11"/>
      <c r="K506" s="11"/>
      <c r="M506" s="185">
        <v>1</v>
      </c>
      <c r="N506" s="11"/>
      <c r="P506" s="211">
        <v>27.34</v>
      </c>
      <c r="Q506" s="211"/>
      <c r="R506" s="211">
        <v>27.34</v>
      </c>
      <c r="S506" s="209"/>
      <c r="T506" s="209">
        <v>12.348000000000001</v>
      </c>
      <c r="U506" s="209"/>
      <c r="V506" s="209">
        <v>12.348000000000001</v>
      </c>
      <c r="W506" s="11"/>
      <c r="Y506" s="211">
        <v>27.34</v>
      </c>
      <c r="Z506" s="211">
        <v>27.34</v>
      </c>
      <c r="AB506" s="11"/>
      <c r="AC506" s="11"/>
      <c r="AD506" s="11"/>
      <c r="AE506" s="4"/>
      <c r="AF506" s="4"/>
    </row>
    <row r="507" spans="1:32" x14ac:dyDescent="0.2">
      <c r="A507" s="54"/>
      <c r="B507" s="11"/>
      <c r="C507" s="223" t="s">
        <v>217</v>
      </c>
      <c r="D507" s="223"/>
      <c r="E507" s="260">
        <v>8348</v>
      </c>
      <c r="F507" s="11"/>
      <c r="G507" s="11"/>
      <c r="H507" s="11"/>
      <c r="I507" s="11"/>
      <c r="J507" s="11"/>
      <c r="K507" s="11"/>
      <c r="M507" s="185">
        <v>68</v>
      </c>
      <c r="N507" s="11"/>
      <c r="P507" s="211">
        <v>37.052753623188394</v>
      </c>
      <c r="Q507" s="211"/>
      <c r="R507" s="211">
        <v>30.05</v>
      </c>
      <c r="S507" s="209"/>
      <c r="T507" s="209">
        <v>12.750652173913045</v>
      </c>
      <c r="U507" s="209"/>
      <c r="V507" s="209">
        <v>13.377000000000001</v>
      </c>
      <c r="W507" s="11"/>
      <c r="Y507" s="211">
        <v>2556.6399999999994</v>
      </c>
      <c r="Z507" s="211">
        <v>1922.91</v>
      </c>
      <c r="AB507" s="11"/>
      <c r="AC507" s="11"/>
      <c r="AD507" s="11"/>
      <c r="AE507" s="4"/>
      <c r="AF507" s="4"/>
    </row>
    <row r="508" spans="1:32" x14ac:dyDescent="0.2">
      <c r="A508" s="54"/>
      <c r="B508" s="11"/>
      <c r="C508" s="223" t="s">
        <v>218</v>
      </c>
      <c r="D508" s="223"/>
      <c r="E508" s="260">
        <v>8329</v>
      </c>
      <c r="F508" s="11"/>
      <c r="G508" s="11"/>
      <c r="H508" s="11"/>
      <c r="I508" s="11"/>
      <c r="J508" s="11"/>
      <c r="K508" s="11"/>
      <c r="M508" s="185">
        <v>2</v>
      </c>
      <c r="N508" s="11"/>
      <c r="P508" s="211">
        <v>37.105000000000004</v>
      </c>
      <c r="Q508" s="211"/>
      <c r="R508" s="211">
        <v>37.105000000000004</v>
      </c>
      <c r="S508" s="209"/>
      <c r="T508" s="209">
        <v>19.550999999999998</v>
      </c>
      <c r="U508" s="209"/>
      <c r="V508" s="209">
        <v>19.550999999999998</v>
      </c>
      <c r="W508" s="11"/>
      <c r="Y508" s="211">
        <v>74.210000000000008</v>
      </c>
      <c r="Z508" s="211">
        <v>74.209999999999994</v>
      </c>
      <c r="AB508" s="11"/>
      <c r="AC508" s="11"/>
      <c r="AD508" s="11"/>
      <c r="AE508" s="4"/>
      <c r="AF508" s="4"/>
    </row>
    <row r="509" spans="1:32" x14ac:dyDescent="0.2">
      <c r="A509" s="54"/>
      <c r="B509" s="11"/>
      <c r="C509" s="223" t="s">
        <v>218</v>
      </c>
      <c r="D509" s="223"/>
      <c r="E509" s="260">
        <v>8332</v>
      </c>
      <c r="F509" s="11"/>
      <c r="G509" s="11"/>
      <c r="H509" s="11"/>
      <c r="I509" s="11"/>
      <c r="J509" s="11"/>
      <c r="K509" s="11"/>
      <c r="M509" s="185">
        <v>1</v>
      </c>
      <c r="N509" s="11"/>
      <c r="P509" s="211">
        <v>11.56</v>
      </c>
      <c r="Q509" s="211"/>
      <c r="R509" s="211">
        <v>11.56</v>
      </c>
      <c r="S509" s="209"/>
      <c r="T509" s="209">
        <v>0</v>
      </c>
      <c r="U509" s="209"/>
      <c r="V509" s="209">
        <v>0</v>
      </c>
      <c r="W509" s="11"/>
      <c r="Y509" s="211">
        <v>11.56</v>
      </c>
      <c r="Z509" s="211">
        <v>11.56</v>
      </c>
      <c r="AB509" s="11"/>
      <c r="AC509" s="11"/>
      <c r="AD509" s="11"/>
      <c r="AE509" s="4"/>
      <c r="AF509" s="4"/>
    </row>
    <row r="510" spans="1:32" x14ac:dyDescent="0.2">
      <c r="A510" s="54"/>
      <c r="B510" s="11"/>
      <c r="C510" s="223" t="s">
        <v>218</v>
      </c>
      <c r="D510" s="223"/>
      <c r="E510" s="260">
        <v>8349</v>
      </c>
      <c r="F510" s="11"/>
      <c r="G510" s="11"/>
      <c r="H510" s="11"/>
      <c r="I510" s="11"/>
      <c r="J510" s="11"/>
      <c r="K510" s="11"/>
      <c r="M510" s="185">
        <v>369</v>
      </c>
      <c r="N510" s="11"/>
      <c r="P510" s="211">
        <v>31.40095115681239</v>
      </c>
      <c r="Q510" s="211"/>
      <c r="R510" s="211">
        <v>22.97</v>
      </c>
      <c r="S510" s="209"/>
      <c r="T510" s="209">
        <v>10.472521850899726</v>
      </c>
      <c r="U510" s="209"/>
      <c r="V510" s="209">
        <v>7.2030000000000003</v>
      </c>
      <c r="W510" s="11"/>
      <c r="Y510" s="211">
        <v>12214.970000000019</v>
      </c>
      <c r="Z510" s="211">
        <v>9768.3200000000197</v>
      </c>
      <c r="AB510" s="11"/>
      <c r="AC510" s="11"/>
      <c r="AD510" s="11"/>
      <c r="AE510" s="4"/>
      <c r="AF510" s="4"/>
    </row>
    <row r="511" spans="1:32" x14ac:dyDescent="0.2">
      <c r="A511" s="54"/>
      <c r="B511" s="11"/>
      <c r="C511" s="223" t="s">
        <v>604</v>
      </c>
      <c r="D511" s="223"/>
      <c r="E511" s="260">
        <v>8241</v>
      </c>
      <c r="F511" s="11"/>
      <c r="G511" s="11"/>
      <c r="H511" s="11"/>
      <c r="I511" s="11"/>
      <c r="J511" s="11"/>
      <c r="K511" s="11"/>
      <c r="M511" s="185">
        <v>18</v>
      </c>
      <c r="N511" s="11"/>
      <c r="P511" s="211">
        <v>41.877894736842109</v>
      </c>
      <c r="Q511" s="211"/>
      <c r="R511" s="211">
        <v>37.39</v>
      </c>
      <c r="S511" s="209"/>
      <c r="T511" s="209">
        <v>24.046105263157894</v>
      </c>
      <c r="U511" s="209"/>
      <c r="V511" s="209">
        <v>20.58</v>
      </c>
      <c r="W511" s="11"/>
      <c r="Y511" s="211">
        <v>795.68000000000006</v>
      </c>
      <c r="Z511" s="211">
        <v>795.68</v>
      </c>
      <c r="AB511" s="11"/>
      <c r="AC511" s="11"/>
      <c r="AD511" s="11"/>
      <c r="AE511" s="4"/>
      <c r="AF511" s="4"/>
    </row>
    <row r="512" spans="1:32" x14ac:dyDescent="0.2">
      <c r="A512" s="54"/>
      <c r="B512" s="11"/>
      <c r="C512" s="223" t="s">
        <v>605</v>
      </c>
      <c r="D512" s="223"/>
      <c r="E512" s="260">
        <v>8344</v>
      </c>
      <c r="F512" s="11"/>
      <c r="G512" s="11"/>
      <c r="H512" s="11"/>
      <c r="I512" s="11"/>
      <c r="J512" s="11"/>
      <c r="K512" s="11"/>
      <c r="M512" s="185">
        <v>1</v>
      </c>
      <c r="N512" s="11"/>
      <c r="P512" s="211">
        <v>19.170000000000002</v>
      </c>
      <c r="Q512" s="211"/>
      <c r="R512" s="211">
        <v>19.170000000000002</v>
      </c>
      <c r="S512" s="209"/>
      <c r="T512" s="209">
        <v>6.1740000000000004</v>
      </c>
      <c r="U512" s="209"/>
      <c r="V512" s="209">
        <v>6.1740000000000004</v>
      </c>
      <c r="W512" s="11"/>
      <c r="Y512" s="211">
        <v>19.170000000000002</v>
      </c>
      <c r="Z512" s="211">
        <v>19.170000000000002</v>
      </c>
      <c r="AB512" s="11"/>
      <c r="AC512" s="11"/>
      <c r="AD512" s="11"/>
      <c r="AE512" s="4"/>
      <c r="AF512" s="4"/>
    </row>
    <row r="513" spans="1:32" x14ac:dyDescent="0.2">
      <c r="A513" s="54"/>
      <c r="B513" s="11"/>
      <c r="C513" s="223" t="s">
        <v>219</v>
      </c>
      <c r="D513" s="223"/>
      <c r="E513" s="260">
        <v>8350</v>
      </c>
      <c r="F513" s="11"/>
      <c r="G513" s="11"/>
      <c r="H513" s="11"/>
      <c r="I513" s="11"/>
      <c r="J513" s="11"/>
      <c r="K513" s="11"/>
      <c r="M513" s="185">
        <v>177</v>
      </c>
      <c r="N513" s="11"/>
      <c r="P513" s="211">
        <v>37.065439560439572</v>
      </c>
      <c r="Q513" s="211"/>
      <c r="R513" s="211">
        <v>28.7</v>
      </c>
      <c r="S513" s="209"/>
      <c r="T513" s="209">
        <v>13.213038461538453</v>
      </c>
      <c r="U513" s="209"/>
      <c r="V513" s="209">
        <v>12.348000000000001</v>
      </c>
      <c r="W513" s="11"/>
      <c r="Y513" s="211">
        <v>6745.9100000000017</v>
      </c>
      <c r="Z513" s="211">
        <v>5175.6000000000004</v>
      </c>
      <c r="AB513" s="11"/>
      <c r="AC513" s="11"/>
      <c r="AD513" s="11"/>
      <c r="AE513" s="4"/>
      <c r="AF513" s="4"/>
    </row>
    <row r="514" spans="1:32" x14ac:dyDescent="0.2">
      <c r="A514" s="54"/>
      <c r="B514" s="11"/>
      <c r="C514" s="223" t="s">
        <v>220</v>
      </c>
      <c r="D514" s="223"/>
      <c r="E514" s="260">
        <v>8074</v>
      </c>
      <c r="F514" s="11"/>
      <c r="G514" s="11"/>
      <c r="H514" s="11"/>
      <c r="I514" s="11"/>
      <c r="J514" s="11"/>
      <c r="K514" s="11"/>
      <c r="M514" s="185">
        <v>71</v>
      </c>
      <c r="N514" s="11"/>
      <c r="P514" s="211">
        <v>34.536438356164382</v>
      </c>
      <c r="Q514" s="211"/>
      <c r="R514" s="211">
        <v>29.34</v>
      </c>
      <c r="S514" s="209"/>
      <c r="T514" s="209">
        <v>15.195369863013696</v>
      </c>
      <c r="U514" s="209"/>
      <c r="V514" s="209">
        <v>14.406000000000001</v>
      </c>
      <c r="W514" s="11"/>
      <c r="Y514" s="211">
        <v>2521.16</v>
      </c>
      <c r="Z514" s="211">
        <v>2175.1799999999998</v>
      </c>
      <c r="AB514" s="11"/>
      <c r="AC514" s="11"/>
      <c r="AD514" s="11"/>
      <c r="AE514" s="4"/>
      <c r="AF514" s="4"/>
    </row>
    <row r="515" spans="1:32" x14ac:dyDescent="0.2">
      <c r="A515" s="54"/>
      <c r="B515" s="11"/>
      <c r="C515" s="223" t="s">
        <v>606</v>
      </c>
      <c r="D515" s="223"/>
      <c r="E515" s="260">
        <v>8242</v>
      </c>
      <c r="F515" s="11"/>
      <c r="G515" s="11"/>
      <c r="H515" s="11"/>
      <c r="I515" s="11"/>
      <c r="J515" s="11"/>
      <c r="K515" s="11"/>
      <c r="M515" s="185">
        <v>1</v>
      </c>
      <c r="N515" s="11"/>
      <c r="P515" s="211">
        <v>22.25</v>
      </c>
      <c r="Q515" s="211"/>
      <c r="R515" s="211">
        <v>22.25</v>
      </c>
      <c r="S515" s="209"/>
      <c r="T515" s="209">
        <v>9.2609999999999992</v>
      </c>
      <c r="U515" s="209"/>
      <c r="V515" s="209">
        <v>9.2609999999999992</v>
      </c>
      <c r="W515" s="11"/>
      <c r="Y515" s="211">
        <v>22.25</v>
      </c>
      <c r="Z515" s="211">
        <v>22.25</v>
      </c>
      <c r="AB515" s="11"/>
      <c r="AC515" s="11"/>
      <c r="AD515" s="11"/>
      <c r="AE515" s="4"/>
      <c r="AF515" s="4"/>
    </row>
    <row r="516" spans="1:32" x14ac:dyDescent="0.2">
      <c r="A516" s="54"/>
      <c r="B516" s="11"/>
      <c r="C516" s="223" t="s">
        <v>297</v>
      </c>
      <c r="D516" s="223"/>
      <c r="E516" s="260">
        <v>8242</v>
      </c>
      <c r="F516" s="11"/>
      <c r="G516" s="11"/>
      <c r="H516" s="11"/>
      <c r="I516" s="11"/>
      <c r="J516" s="11"/>
      <c r="K516" s="11"/>
      <c r="M516" s="185">
        <v>1379</v>
      </c>
      <c r="N516" s="11"/>
      <c r="P516" s="211">
        <v>21.241113666228614</v>
      </c>
      <c r="Q516" s="211"/>
      <c r="R516" s="211">
        <v>16.39</v>
      </c>
      <c r="S516" s="209"/>
      <c r="T516" s="209">
        <v>6.4052335742444546</v>
      </c>
      <c r="U516" s="209"/>
      <c r="V516" s="209">
        <v>4.1159999999999997</v>
      </c>
      <c r="W516" s="11"/>
      <c r="Y516" s="211">
        <v>47166.449999999895</v>
      </c>
      <c r="Z516" s="211">
        <v>38823.109999999899</v>
      </c>
      <c r="AB516" s="11"/>
      <c r="AC516" s="11"/>
      <c r="AD516" s="11"/>
      <c r="AE516" s="4"/>
      <c r="AF516" s="4"/>
    </row>
    <row r="517" spans="1:32" x14ac:dyDescent="0.2">
      <c r="A517" s="54"/>
      <c r="B517" s="11"/>
      <c r="C517" s="223" t="s">
        <v>221</v>
      </c>
      <c r="D517" s="223"/>
      <c r="E517" s="260">
        <v>8260</v>
      </c>
      <c r="F517" s="11"/>
      <c r="G517" s="11"/>
      <c r="H517" s="11"/>
      <c r="I517" s="11"/>
      <c r="J517" s="11"/>
      <c r="K517" s="11"/>
      <c r="M517" s="185">
        <v>1</v>
      </c>
      <c r="N517" s="11"/>
      <c r="P517" s="211">
        <v>10.5</v>
      </c>
      <c r="Q517" s="211"/>
      <c r="R517" s="211">
        <v>10.5</v>
      </c>
      <c r="S517" s="209"/>
      <c r="T517" s="209">
        <v>0</v>
      </c>
      <c r="U517" s="209"/>
      <c r="V517" s="209">
        <v>0</v>
      </c>
      <c r="W517" s="11"/>
      <c r="Y517" s="211">
        <v>10.5</v>
      </c>
      <c r="Z517" s="211">
        <v>10.5</v>
      </c>
      <c r="AB517" s="11"/>
      <c r="AC517" s="11"/>
      <c r="AD517" s="11"/>
      <c r="AE517" s="4"/>
      <c r="AF517" s="4"/>
    </row>
    <row r="518" spans="1:32" x14ac:dyDescent="0.2">
      <c r="A518" s="54"/>
      <c r="B518" s="11"/>
      <c r="C518" s="223" t="s">
        <v>607</v>
      </c>
      <c r="D518" s="223"/>
      <c r="E518" s="260">
        <v>8352</v>
      </c>
      <c r="F518" s="11"/>
      <c r="G518" s="11"/>
      <c r="H518" s="11"/>
      <c r="I518" s="11"/>
      <c r="J518" s="11"/>
      <c r="K518" s="11"/>
      <c r="M518" s="185">
        <v>1</v>
      </c>
      <c r="N518" s="11"/>
      <c r="P518" s="211">
        <v>11.21</v>
      </c>
      <c r="Q518" s="211"/>
      <c r="R518" s="211">
        <v>11.21</v>
      </c>
      <c r="S518" s="209"/>
      <c r="T518" s="209">
        <v>0</v>
      </c>
      <c r="U518" s="209"/>
      <c r="V518" s="209">
        <v>0</v>
      </c>
      <c r="W518" s="11"/>
      <c r="Y518" s="211">
        <v>11.21</v>
      </c>
      <c r="Z518" s="211">
        <v>11.21</v>
      </c>
      <c r="AB518" s="11"/>
      <c r="AC518" s="11"/>
      <c r="AD518" s="11"/>
      <c r="AE518" s="4"/>
      <c r="AF518" s="4"/>
    </row>
    <row r="519" spans="1:32" x14ac:dyDescent="0.2">
      <c r="A519" s="54"/>
      <c r="B519" s="11"/>
      <c r="C519" s="223" t="s">
        <v>222</v>
      </c>
      <c r="D519" s="223"/>
      <c r="E519" s="260">
        <v>8302</v>
      </c>
      <c r="F519" s="11"/>
      <c r="G519" s="11"/>
      <c r="H519" s="11"/>
      <c r="I519" s="11"/>
      <c r="J519" s="11"/>
      <c r="K519" s="11"/>
      <c r="M519" s="185">
        <v>1</v>
      </c>
      <c r="N519" s="11"/>
      <c r="P519" s="211">
        <v>21.28</v>
      </c>
      <c r="Q519" s="211"/>
      <c r="R519" s="211">
        <v>21.28</v>
      </c>
      <c r="S519" s="209"/>
      <c r="T519" s="209">
        <v>8.2319999999999993</v>
      </c>
      <c r="U519" s="209"/>
      <c r="V519" s="209">
        <v>8.2319999999999993</v>
      </c>
      <c r="W519" s="11"/>
      <c r="Y519" s="211">
        <v>21.28</v>
      </c>
      <c r="Z519" s="211">
        <v>21.28</v>
      </c>
      <c r="AB519" s="11"/>
      <c r="AC519" s="11"/>
      <c r="AD519" s="11"/>
      <c r="AE519" s="4"/>
      <c r="AF519" s="4"/>
    </row>
    <row r="520" spans="1:32" x14ac:dyDescent="0.2">
      <c r="A520" s="54"/>
      <c r="B520" s="11"/>
      <c r="C520" s="223" t="s">
        <v>222</v>
      </c>
      <c r="D520" s="223"/>
      <c r="E520" s="260">
        <v>8352</v>
      </c>
      <c r="F520" s="11"/>
      <c r="G520" s="11"/>
      <c r="H520" s="11"/>
      <c r="I520" s="11"/>
      <c r="J520" s="11"/>
      <c r="K520" s="11"/>
      <c r="M520" s="185">
        <v>247</v>
      </c>
      <c r="N520" s="11"/>
      <c r="P520" s="211">
        <v>40.47806818181818</v>
      </c>
      <c r="Q520" s="211"/>
      <c r="R520" s="211">
        <v>28.7</v>
      </c>
      <c r="S520" s="209"/>
      <c r="T520" s="209">
        <v>16.806999999999981</v>
      </c>
      <c r="U520" s="209"/>
      <c r="V520" s="209">
        <v>12.348000000000001</v>
      </c>
      <c r="W520" s="11"/>
      <c r="Y520" s="211">
        <v>10686.21</v>
      </c>
      <c r="Z520" s="211">
        <v>8690.49</v>
      </c>
      <c r="AB520" s="11"/>
      <c r="AC520" s="11"/>
      <c r="AD520" s="11"/>
      <c r="AE520" s="4"/>
      <c r="AF520" s="4"/>
    </row>
    <row r="521" spans="1:32" x14ac:dyDescent="0.2">
      <c r="A521" s="54"/>
      <c r="B521" s="11"/>
      <c r="C521" s="223" t="s">
        <v>223</v>
      </c>
      <c r="D521" s="223"/>
      <c r="E521" s="260">
        <v>8007</v>
      </c>
      <c r="F521" s="11"/>
      <c r="G521" s="11"/>
      <c r="H521" s="11"/>
      <c r="I521" s="11"/>
      <c r="J521" s="11"/>
      <c r="K521" s="11"/>
      <c r="M521" s="185">
        <v>1</v>
      </c>
      <c r="N521" s="11"/>
      <c r="P521" s="211">
        <v>24.445</v>
      </c>
      <c r="Q521" s="211"/>
      <c r="R521" s="211">
        <v>24.445</v>
      </c>
      <c r="S521" s="209"/>
      <c r="T521" s="209">
        <v>10.804500000000001</v>
      </c>
      <c r="U521" s="209"/>
      <c r="V521" s="209">
        <v>10.804500000000001</v>
      </c>
      <c r="W521" s="11"/>
      <c r="Y521" s="211">
        <v>48.89</v>
      </c>
      <c r="Z521" s="211">
        <v>48.89</v>
      </c>
      <c r="AB521" s="11"/>
      <c r="AC521" s="11"/>
      <c r="AD521" s="11"/>
      <c r="AE521" s="4"/>
      <c r="AF521" s="4"/>
    </row>
    <row r="522" spans="1:32" x14ac:dyDescent="0.2">
      <c r="A522" s="54"/>
      <c r="B522" s="11"/>
      <c r="C522" s="223" t="s">
        <v>608</v>
      </c>
      <c r="D522" s="223"/>
      <c r="E522" s="260">
        <v>8029</v>
      </c>
      <c r="F522" s="11"/>
      <c r="G522" s="11"/>
      <c r="H522" s="11"/>
      <c r="I522" s="11"/>
      <c r="J522" s="11"/>
      <c r="K522" s="11"/>
      <c r="M522" s="185">
        <v>1</v>
      </c>
      <c r="N522" s="11"/>
      <c r="P522" s="211">
        <v>24.67</v>
      </c>
      <c r="Q522" s="211"/>
      <c r="R522" s="211">
        <v>24.67</v>
      </c>
      <c r="S522" s="209"/>
      <c r="T522" s="209">
        <v>10.29</v>
      </c>
      <c r="U522" s="209"/>
      <c r="V522" s="209">
        <v>10.29</v>
      </c>
      <c r="W522" s="11"/>
      <c r="Y522" s="211">
        <v>24.67</v>
      </c>
      <c r="Z522" s="211">
        <v>24.67</v>
      </c>
      <c r="AB522" s="11"/>
      <c r="AC522" s="11"/>
      <c r="AD522" s="11"/>
      <c r="AE522" s="4"/>
      <c r="AF522" s="4"/>
    </row>
    <row r="523" spans="1:32" x14ac:dyDescent="0.2">
      <c r="A523" s="54"/>
      <c r="B523" s="11"/>
      <c r="C523" s="223" t="s">
        <v>223</v>
      </c>
      <c r="D523" s="223"/>
      <c r="E523" s="260">
        <v>8078</v>
      </c>
      <c r="F523" s="11"/>
      <c r="G523" s="11"/>
      <c r="H523" s="11"/>
      <c r="I523" s="11"/>
      <c r="J523" s="11"/>
      <c r="K523" s="11"/>
      <c r="M523" s="185">
        <v>2611</v>
      </c>
      <c r="N523" s="11"/>
      <c r="P523" s="211">
        <v>29.428378568910773</v>
      </c>
      <c r="Q523" s="211"/>
      <c r="R523" s="211">
        <v>25.843333333333334</v>
      </c>
      <c r="S523" s="209"/>
      <c r="T523" s="209">
        <v>12.084298907296494</v>
      </c>
      <c r="U523" s="209"/>
      <c r="V523" s="209">
        <v>10.975999999999999</v>
      </c>
      <c r="W523" s="11"/>
      <c r="Y523" s="211">
        <v>108976.88999999959</v>
      </c>
      <c r="Z523" s="211">
        <v>79581.7399999997</v>
      </c>
      <c r="AB523" s="11"/>
      <c r="AC523" s="11"/>
      <c r="AD523" s="11"/>
      <c r="AE523" s="4"/>
      <c r="AF523" s="4"/>
    </row>
    <row r="524" spans="1:32" x14ac:dyDescent="0.2">
      <c r="A524" s="54"/>
      <c r="B524" s="11"/>
      <c r="C524" s="223" t="s">
        <v>608</v>
      </c>
      <c r="D524" s="223"/>
      <c r="E524" s="260">
        <v>8094</v>
      </c>
      <c r="F524" s="11"/>
      <c r="G524" s="11"/>
      <c r="H524" s="11"/>
      <c r="I524" s="11"/>
      <c r="J524" s="11"/>
      <c r="K524" s="11"/>
      <c r="M524" s="185">
        <v>1</v>
      </c>
      <c r="N524" s="11"/>
      <c r="P524" s="211">
        <v>10.15</v>
      </c>
      <c r="Q524" s="211"/>
      <c r="R524" s="211">
        <v>10.15</v>
      </c>
      <c r="S524" s="209"/>
      <c r="T524" s="209">
        <v>0</v>
      </c>
      <c r="U524" s="209"/>
      <c r="V524" s="209">
        <v>0</v>
      </c>
      <c r="W524" s="11"/>
      <c r="Y524" s="211">
        <v>10.15</v>
      </c>
      <c r="Z524" s="211">
        <v>10.15</v>
      </c>
      <c r="AB524" s="11"/>
      <c r="AC524" s="11"/>
      <c r="AD524" s="11"/>
      <c r="AE524" s="4"/>
      <c r="AF524" s="4"/>
    </row>
    <row r="525" spans="1:32" x14ac:dyDescent="0.2">
      <c r="A525" s="54"/>
      <c r="B525" s="11"/>
      <c r="C525" s="223" t="s">
        <v>224</v>
      </c>
      <c r="D525" s="223"/>
      <c r="E525" s="260">
        <v>8078</v>
      </c>
      <c r="F525" s="11"/>
      <c r="G525" s="11"/>
      <c r="H525" s="11"/>
      <c r="I525" s="11"/>
      <c r="J525" s="11"/>
      <c r="K525" s="11"/>
      <c r="M525" s="185">
        <v>1</v>
      </c>
      <c r="N525" s="11"/>
      <c r="P525" s="211">
        <v>10.5</v>
      </c>
      <c r="Q525" s="211"/>
      <c r="R525" s="211">
        <v>10.5</v>
      </c>
      <c r="S525" s="209"/>
      <c r="T525" s="209">
        <v>0</v>
      </c>
      <c r="U525" s="209"/>
      <c r="V525" s="209">
        <v>0</v>
      </c>
      <c r="W525" s="11"/>
      <c r="Y525" s="211">
        <v>10.5</v>
      </c>
      <c r="Z525" s="211">
        <v>10.5</v>
      </c>
      <c r="AB525" s="11"/>
      <c r="AC525" s="11"/>
      <c r="AD525" s="11"/>
      <c r="AE525" s="4"/>
      <c r="AF525" s="4"/>
    </row>
    <row r="526" spans="1:32" x14ac:dyDescent="0.2">
      <c r="A526" s="54"/>
      <c r="B526" s="11"/>
      <c r="C526" s="223" t="s">
        <v>225</v>
      </c>
      <c r="D526" s="223"/>
      <c r="E526" s="260">
        <v>8079</v>
      </c>
      <c r="F526" s="11"/>
      <c r="G526" s="11"/>
      <c r="H526" s="11"/>
      <c r="I526" s="11"/>
      <c r="J526" s="11"/>
      <c r="K526" s="11"/>
      <c r="M526" s="185">
        <v>1143</v>
      </c>
      <c r="N526" s="11"/>
      <c r="P526" s="211">
        <v>21.427758249641265</v>
      </c>
      <c r="Q526" s="211"/>
      <c r="R526" s="211">
        <v>14.895</v>
      </c>
      <c r="S526" s="209"/>
      <c r="T526" s="209">
        <v>7.0267625538020742</v>
      </c>
      <c r="U526" s="209"/>
      <c r="V526" s="209">
        <v>3.0870000000000002</v>
      </c>
      <c r="W526" s="11"/>
      <c r="Y526" s="211">
        <v>45114.089999999851</v>
      </c>
      <c r="Z526" s="211">
        <v>39331.979999999901</v>
      </c>
      <c r="AB526" s="11"/>
      <c r="AC526" s="11"/>
      <c r="AD526" s="11"/>
      <c r="AE526" s="4"/>
      <c r="AF526" s="4"/>
    </row>
    <row r="527" spans="1:32" x14ac:dyDescent="0.2">
      <c r="A527" s="54"/>
      <c r="B527" s="11"/>
      <c r="C527" s="223" t="s">
        <v>225</v>
      </c>
      <c r="D527" s="223"/>
      <c r="E527" s="260">
        <v>8097</v>
      </c>
      <c r="F527" s="11"/>
      <c r="G527" s="11"/>
      <c r="H527" s="11"/>
      <c r="I527" s="11"/>
      <c r="J527" s="11"/>
      <c r="K527" s="11"/>
      <c r="M527" s="185">
        <v>1</v>
      </c>
      <c r="N527" s="11"/>
      <c r="P527" s="211">
        <v>11.21</v>
      </c>
      <c r="Q527" s="211"/>
      <c r="R527" s="211">
        <v>11.21</v>
      </c>
      <c r="S527" s="209"/>
      <c r="T527" s="209">
        <v>0</v>
      </c>
      <c r="U527" s="209"/>
      <c r="V527" s="209">
        <v>0</v>
      </c>
      <c r="W527" s="11"/>
      <c r="Y527" s="211">
        <v>11.21</v>
      </c>
      <c r="Z527" s="211">
        <v>11.21</v>
      </c>
      <c r="AB527" s="11"/>
      <c r="AC527" s="11"/>
      <c r="AD527" s="11"/>
      <c r="AE527" s="4"/>
      <c r="AF527" s="4"/>
    </row>
    <row r="528" spans="1:32" x14ac:dyDescent="0.2">
      <c r="A528" s="54"/>
      <c r="B528" s="11"/>
      <c r="C528" s="223" t="s">
        <v>609</v>
      </c>
      <c r="D528" s="223"/>
      <c r="E528" s="260">
        <v>8243</v>
      </c>
      <c r="F528" s="11"/>
      <c r="G528" s="11"/>
      <c r="H528" s="11"/>
      <c r="I528" s="11"/>
      <c r="J528" s="11"/>
      <c r="K528" s="11"/>
      <c r="M528" s="185">
        <v>2</v>
      </c>
      <c r="N528" s="11"/>
      <c r="P528" s="211">
        <v>45.870000000000005</v>
      </c>
      <c r="Q528" s="211"/>
      <c r="R528" s="211">
        <v>45.870000000000005</v>
      </c>
      <c r="S528" s="209"/>
      <c r="T528" s="209">
        <v>26.2395</v>
      </c>
      <c r="U528" s="209"/>
      <c r="V528" s="209">
        <v>26.2395</v>
      </c>
      <c r="W528" s="11"/>
      <c r="Y528" s="211">
        <v>91.740000000000009</v>
      </c>
      <c r="Z528" s="211">
        <v>91.74</v>
      </c>
      <c r="AB528" s="11"/>
      <c r="AC528" s="11"/>
      <c r="AD528" s="11"/>
      <c r="AE528" s="4"/>
      <c r="AF528" s="4"/>
    </row>
    <row r="529" spans="1:32" x14ac:dyDescent="0.2">
      <c r="A529" s="54"/>
      <c r="B529" s="11"/>
      <c r="C529" s="223" t="s">
        <v>610</v>
      </c>
      <c r="D529" s="223"/>
      <c r="E529" s="260">
        <v>8243</v>
      </c>
      <c r="F529" s="11"/>
      <c r="G529" s="11"/>
      <c r="H529" s="11"/>
      <c r="I529" s="11"/>
      <c r="J529" s="11"/>
      <c r="K529" s="11"/>
      <c r="M529" s="185">
        <v>2</v>
      </c>
      <c r="N529" s="11"/>
      <c r="P529" s="211">
        <v>22.625</v>
      </c>
      <c r="Q529" s="211"/>
      <c r="R529" s="211">
        <v>22.625</v>
      </c>
      <c r="S529" s="209"/>
      <c r="T529" s="209">
        <v>8.7464999999999993</v>
      </c>
      <c r="U529" s="209"/>
      <c r="V529" s="209">
        <v>8.7464999999999993</v>
      </c>
      <c r="W529" s="11"/>
      <c r="Y529" s="211">
        <v>45.25</v>
      </c>
      <c r="Z529" s="211">
        <v>45.25</v>
      </c>
      <c r="AB529" s="11"/>
      <c r="AC529" s="11"/>
      <c r="AD529" s="11"/>
      <c r="AE529" s="4"/>
      <c r="AF529" s="4"/>
    </row>
    <row r="530" spans="1:32" x14ac:dyDescent="0.2">
      <c r="A530" s="54"/>
      <c r="B530" s="11"/>
      <c r="C530" s="223" t="s">
        <v>226</v>
      </c>
      <c r="D530" s="223"/>
      <c r="E530" s="260">
        <v>8210</v>
      </c>
      <c r="F530" s="11"/>
      <c r="G530" s="11"/>
      <c r="H530" s="11"/>
      <c r="I530" s="11"/>
      <c r="J530" s="11"/>
      <c r="K530" s="11"/>
      <c r="M530" s="185">
        <v>1</v>
      </c>
      <c r="N530" s="11"/>
      <c r="P530" s="211">
        <v>33.08</v>
      </c>
      <c r="Q530" s="211"/>
      <c r="R530" s="211">
        <v>33.08</v>
      </c>
      <c r="S530" s="209"/>
      <c r="T530" s="209">
        <v>16.463999999999999</v>
      </c>
      <c r="U530" s="209"/>
      <c r="V530" s="209">
        <v>16.463999999999999</v>
      </c>
      <c r="W530" s="11"/>
      <c r="Y530" s="211">
        <v>33.08</v>
      </c>
      <c r="Z530" s="211">
        <v>33.08</v>
      </c>
      <c r="AB530" s="11"/>
      <c r="AC530" s="11"/>
      <c r="AD530" s="11"/>
      <c r="AE530" s="4"/>
      <c r="AF530" s="4"/>
    </row>
    <row r="531" spans="1:32" x14ac:dyDescent="0.2">
      <c r="A531" s="54"/>
      <c r="B531" s="11"/>
      <c r="C531" s="223" t="s">
        <v>226</v>
      </c>
      <c r="D531" s="223"/>
      <c r="E531" s="260">
        <v>8243</v>
      </c>
      <c r="F531" s="11"/>
      <c r="G531" s="11"/>
      <c r="H531" s="11"/>
      <c r="I531" s="11"/>
      <c r="J531" s="11"/>
      <c r="K531" s="11"/>
      <c r="M531" s="185">
        <v>5389</v>
      </c>
      <c r="N531" s="11"/>
      <c r="P531" s="211">
        <v>39.165500822518688</v>
      </c>
      <c r="Q531" s="211"/>
      <c r="R531" s="211">
        <v>38.316999999999993</v>
      </c>
      <c r="S531" s="209"/>
      <c r="T531" s="209">
        <v>21.126452367026168</v>
      </c>
      <c r="U531" s="209"/>
      <c r="V531" s="209">
        <v>20.6829</v>
      </c>
      <c r="W531" s="11"/>
      <c r="Y531" s="211">
        <v>189725.42999999871</v>
      </c>
      <c r="Z531" s="211">
        <v>179890.49999999901</v>
      </c>
      <c r="AB531" s="11"/>
      <c r="AC531" s="11"/>
      <c r="AD531" s="11"/>
      <c r="AE531" s="4"/>
      <c r="AF531" s="4"/>
    </row>
    <row r="532" spans="1:32" x14ac:dyDescent="0.2">
      <c r="A532" s="54"/>
      <c r="B532" s="11"/>
      <c r="C532" s="223" t="s">
        <v>611</v>
      </c>
      <c r="D532" s="223"/>
      <c r="E532" s="260">
        <v>8342</v>
      </c>
      <c r="F532" s="11"/>
      <c r="G532" s="11"/>
      <c r="H532" s="11"/>
      <c r="I532" s="11"/>
      <c r="J532" s="11"/>
      <c r="K532" s="11"/>
      <c r="M532" s="185">
        <v>1</v>
      </c>
      <c r="N532" s="11"/>
      <c r="P532" s="211">
        <v>12.84</v>
      </c>
      <c r="Q532" s="211"/>
      <c r="R532" s="211">
        <v>12.84</v>
      </c>
      <c r="S532" s="209"/>
      <c r="T532" s="209">
        <v>1.0289999999999999</v>
      </c>
      <c r="U532" s="209"/>
      <c r="V532" s="209">
        <v>1.0289999999999999</v>
      </c>
      <c r="W532" s="11"/>
      <c r="Y532" s="211">
        <v>12.84</v>
      </c>
      <c r="Z532" s="211">
        <v>12.84</v>
      </c>
      <c r="AB532" s="11"/>
      <c r="AC532" s="11"/>
      <c r="AD532" s="11"/>
      <c r="AE532" s="4"/>
      <c r="AF532" s="4"/>
    </row>
    <row r="533" spans="1:32" x14ac:dyDescent="0.2">
      <c r="A533" s="54"/>
      <c r="B533" s="11"/>
      <c r="C533" s="223" t="s">
        <v>226</v>
      </c>
      <c r="D533" s="223"/>
      <c r="E533" s="260">
        <v>8423</v>
      </c>
      <c r="F533" s="11"/>
      <c r="G533" s="11"/>
      <c r="H533" s="11"/>
      <c r="I533" s="11"/>
      <c r="J533" s="11"/>
      <c r="K533" s="11"/>
      <c r="M533" s="185">
        <v>1</v>
      </c>
      <c r="N533" s="11"/>
      <c r="P533" s="211">
        <v>25.67</v>
      </c>
      <c r="Q533" s="211"/>
      <c r="R533" s="211">
        <v>25.67</v>
      </c>
      <c r="S533" s="209"/>
      <c r="T533" s="209">
        <v>11.319000000000001</v>
      </c>
      <c r="U533" s="209"/>
      <c r="V533" s="209">
        <v>11.319000000000001</v>
      </c>
      <c r="W533" s="11"/>
      <c r="Y533" s="211">
        <v>25.67</v>
      </c>
      <c r="Z533" s="211">
        <v>25.67</v>
      </c>
      <c r="AB533" s="11"/>
      <c r="AC533" s="11"/>
      <c r="AD533" s="11"/>
      <c r="AE533" s="4"/>
      <c r="AF533" s="4"/>
    </row>
    <row r="534" spans="1:32" x14ac:dyDescent="0.2">
      <c r="A534" s="54"/>
      <c r="B534" s="11"/>
      <c r="C534" s="223" t="s">
        <v>612</v>
      </c>
      <c r="D534" s="223"/>
      <c r="E534" s="260">
        <v>8234</v>
      </c>
      <c r="F534" s="11"/>
      <c r="G534" s="11"/>
      <c r="H534" s="11"/>
      <c r="I534" s="11"/>
      <c r="J534" s="11"/>
      <c r="K534" s="11"/>
      <c r="M534" s="185">
        <v>1</v>
      </c>
      <c r="N534" s="11"/>
      <c r="P534" s="211">
        <v>30.4</v>
      </c>
      <c r="Q534" s="211"/>
      <c r="R534" s="211">
        <v>30.4</v>
      </c>
      <c r="S534" s="209"/>
      <c r="T534" s="209">
        <v>14.406000000000001</v>
      </c>
      <c r="U534" s="209"/>
      <c r="V534" s="209">
        <v>14.406000000000001</v>
      </c>
      <c r="W534" s="11"/>
      <c r="Y534" s="211">
        <v>30.4</v>
      </c>
      <c r="Z534" s="211">
        <v>30.4</v>
      </c>
      <c r="AB534" s="11"/>
      <c r="AC534" s="11"/>
      <c r="AD534" s="11"/>
      <c r="AE534" s="4"/>
      <c r="AF534" s="4"/>
    </row>
    <row r="535" spans="1:32" x14ac:dyDescent="0.2">
      <c r="A535" s="54"/>
      <c r="B535" s="11"/>
      <c r="C535" s="223" t="s">
        <v>612</v>
      </c>
      <c r="D535" s="223"/>
      <c r="E535" s="260">
        <v>8243</v>
      </c>
      <c r="F535" s="11"/>
      <c r="G535" s="11"/>
      <c r="H535" s="11"/>
      <c r="I535" s="11"/>
      <c r="J535" s="11"/>
      <c r="K535" s="11"/>
      <c r="M535" s="185">
        <v>16</v>
      </c>
      <c r="N535" s="11"/>
      <c r="P535" s="211">
        <v>40.742500000000007</v>
      </c>
      <c r="Q535" s="211"/>
      <c r="R535" s="211">
        <v>33.07</v>
      </c>
      <c r="S535" s="209"/>
      <c r="T535" s="209">
        <v>22.830937499999997</v>
      </c>
      <c r="U535" s="209"/>
      <c r="V535" s="209">
        <v>16.463999999999999</v>
      </c>
      <c r="W535" s="11"/>
      <c r="Y535" s="211">
        <v>651.88000000000011</v>
      </c>
      <c r="Z535" s="211">
        <v>651.88</v>
      </c>
      <c r="AB535" s="11"/>
      <c r="AC535" s="11"/>
      <c r="AD535" s="11"/>
      <c r="AE535" s="4"/>
      <c r="AF535" s="4"/>
    </row>
    <row r="536" spans="1:32" x14ac:dyDescent="0.2">
      <c r="A536" s="54"/>
      <c r="B536" s="11"/>
      <c r="C536" s="223" t="s">
        <v>227</v>
      </c>
      <c r="D536" s="223"/>
      <c r="E536" s="260">
        <v>8302</v>
      </c>
      <c r="F536" s="11"/>
      <c r="G536" s="11"/>
      <c r="H536" s="11"/>
      <c r="I536" s="11"/>
      <c r="J536" s="11"/>
      <c r="K536" s="11"/>
      <c r="M536" s="185">
        <v>32</v>
      </c>
      <c r="N536" s="11"/>
      <c r="P536" s="211">
        <v>39.9958064516129</v>
      </c>
      <c r="Q536" s="211"/>
      <c r="R536" s="211">
        <v>35.76</v>
      </c>
      <c r="S536" s="209"/>
      <c r="T536" s="209">
        <v>17.79174193548387</v>
      </c>
      <c r="U536" s="209"/>
      <c r="V536" s="209">
        <v>17.492999999999999</v>
      </c>
      <c r="W536" s="11"/>
      <c r="Y536" s="211">
        <v>1239.8699999999999</v>
      </c>
      <c r="Z536" s="211">
        <v>1079.19</v>
      </c>
      <c r="AB536" s="11"/>
      <c r="AC536" s="11"/>
      <c r="AD536" s="11"/>
      <c r="AE536" s="4"/>
      <c r="AF536" s="4"/>
    </row>
    <row r="537" spans="1:32" x14ac:dyDescent="0.2">
      <c r="A537" s="54"/>
      <c r="B537" s="11"/>
      <c r="C537" s="223" t="s">
        <v>613</v>
      </c>
      <c r="D537" s="223"/>
      <c r="E537" s="260">
        <v>8230</v>
      </c>
      <c r="F537" s="11"/>
      <c r="G537" s="11"/>
      <c r="H537" s="11"/>
      <c r="I537" s="11"/>
      <c r="J537" s="11"/>
      <c r="K537" s="11"/>
      <c r="M537" s="185">
        <v>1</v>
      </c>
      <c r="N537" s="11"/>
      <c r="P537" s="211">
        <v>21.28</v>
      </c>
      <c r="Q537" s="211"/>
      <c r="R537" s="211">
        <v>21.28</v>
      </c>
      <c r="S537" s="209"/>
      <c r="T537" s="209">
        <v>8.2319999999999993</v>
      </c>
      <c r="U537" s="209"/>
      <c r="V537" s="209">
        <v>8.2319999999999993</v>
      </c>
      <c r="W537" s="11"/>
      <c r="Y537" s="211">
        <v>21.28</v>
      </c>
      <c r="Z537" s="211">
        <v>21.28</v>
      </c>
      <c r="AB537" s="11"/>
      <c r="AC537" s="11"/>
      <c r="AD537" s="11"/>
      <c r="AE537" s="4"/>
      <c r="AF537" s="4"/>
    </row>
    <row r="538" spans="1:32" x14ac:dyDescent="0.2">
      <c r="A538" s="54"/>
      <c r="B538" s="11"/>
      <c r="C538" s="223" t="s">
        <v>228</v>
      </c>
      <c r="D538" s="223"/>
      <c r="E538" s="260">
        <v>8230</v>
      </c>
      <c r="F538" s="11"/>
      <c r="G538" s="11"/>
      <c r="H538" s="11"/>
      <c r="I538" s="11"/>
      <c r="J538" s="11"/>
      <c r="K538" s="11"/>
      <c r="M538" s="185">
        <v>146</v>
      </c>
      <c r="N538" s="11"/>
      <c r="P538" s="211">
        <v>26.866190476190468</v>
      </c>
      <c r="Q538" s="211"/>
      <c r="R538" s="211">
        <v>13.19</v>
      </c>
      <c r="S538" s="209"/>
      <c r="T538" s="209">
        <v>7.3569999999999958</v>
      </c>
      <c r="U538" s="209"/>
      <c r="V538" s="209">
        <v>2.0579999999999998</v>
      </c>
      <c r="W538" s="11"/>
      <c r="Y538" s="211">
        <v>3949.3299999999986</v>
      </c>
      <c r="Z538" s="211">
        <v>2938.71</v>
      </c>
      <c r="AB538" s="11"/>
      <c r="AC538" s="11"/>
      <c r="AD538" s="11"/>
      <c r="AE538" s="4"/>
      <c r="AF538" s="4"/>
    </row>
    <row r="539" spans="1:32" x14ac:dyDescent="0.2">
      <c r="A539" s="54"/>
      <c r="B539" s="11"/>
      <c r="C539" s="223" t="s">
        <v>614</v>
      </c>
      <c r="D539" s="223"/>
      <c r="E539" s="260">
        <v>8085</v>
      </c>
      <c r="F539" s="11"/>
      <c r="G539" s="11"/>
      <c r="H539" s="11"/>
      <c r="I539" s="11"/>
      <c r="J539" s="11"/>
      <c r="K539" s="11"/>
      <c r="M539" s="185">
        <v>1</v>
      </c>
      <c r="N539" s="11"/>
      <c r="P539" s="211">
        <v>16.88</v>
      </c>
      <c r="Q539" s="211"/>
      <c r="R539" s="211">
        <v>16.88</v>
      </c>
      <c r="S539" s="209"/>
      <c r="T539" s="209">
        <v>5.1449999999999996</v>
      </c>
      <c r="U539" s="209"/>
      <c r="V539" s="209">
        <v>5.1449999999999996</v>
      </c>
      <c r="W539" s="11"/>
      <c r="Y539" s="211">
        <v>16.88</v>
      </c>
      <c r="Z539" s="211">
        <v>16.88</v>
      </c>
      <c r="AB539" s="11"/>
      <c r="AC539" s="11"/>
      <c r="AD539" s="11"/>
      <c r="AE539" s="4"/>
      <c r="AF539" s="4"/>
    </row>
    <row r="540" spans="1:32" x14ac:dyDescent="0.2">
      <c r="A540" s="54"/>
      <c r="B540" s="11"/>
      <c r="C540" s="223" t="s">
        <v>229</v>
      </c>
      <c r="D540" s="223"/>
      <c r="E540" s="260">
        <v>8012</v>
      </c>
      <c r="F540" s="11"/>
      <c r="G540" s="11"/>
      <c r="H540" s="11"/>
      <c r="I540" s="11"/>
      <c r="J540" s="11"/>
      <c r="K540" s="11"/>
      <c r="M540" s="185">
        <v>3</v>
      </c>
      <c r="N540" s="11"/>
      <c r="P540" s="211">
        <v>82.474999999999994</v>
      </c>
      <c r="Q540" s="211"/>
      <c r="R540" s="211">
        <v>98.194999999999993</v>
      </c>
      <c r="S540" s="209"/>
      <c r="T540" s="209">
        <v>24.1815</v>
      </c>
      <c r="U540" s="209"/>
      <c r="V540" s="209">
        <v>20.0655</v>
      </c>
      <c r="W540" s="11"/>
      <c r="Y540" s="211">
        <v>329.9</v>
      </c>
      <c r="Z540" s="211">
        <v>168.04</v>
      </c>
      <c r="AB540" s="11"/>
      <c r="AC540" s="11"/>
      <c r="AD540" s="11"/>
      <c r="AE540" s="4"/>
      <c r="AF540" s="4"/>
    </row>
    <row r="541" spans="1:32" x14ac:dyDescent="0.2">
      <c r="A541" s="54"/>
      <c r="B541" s="11"/>
      <c r="C541" s="223" t="s">
        <v>229</v>
      </c>
      <c r="D541" s="223"/>
      <c r="E541" s="260">
        <v>8020</v>
      </c>
      <c r="F541" s="11"/>
      <c r="G541" s="11"/>
      <c r="H541" s="11"/>
      <c r="I541" s="11"/>
      <c r="J541" s="11"/>
      <c r="K541" s="11"/>
      <c r="M541" s="185">
        <v>1</v>
      </c>
      <c r="N541" s="11"/>
      <c r="P541" s="211">
        <v>17.88</v>
      </c>
      <c r="Q541" s="211"/>
      <c r="R541" s="211">
        <v>17.88</v>
      </c>
      <c r="S541" s="209"/>
      <c r="T541" s="209">
        <v>6.1740000000000004</v>
      </c>
      <c r="U541" s="209"/>
      <c r="V541" s="209">
        <v>6.1740000000000004</v>
      </c>
      <c r="W541" s="11"/>
      <c r="Y541" s="211">
        <v>17.88</v>
      </c>
      <c r="Z541" s="211">
        <v>17.88</v>
      </c>
      <c r="AB541" s="11"/>
      <c r="AC541" s="11"/>
      <c r="AD541" s="11"/>
      <c r="AE541" s="4"/>
      <c r="AF541" s="4"/>
    </row>
    <row r="542" spans="1:32" x14ac:dyDescent="0.2">
      <c r="A542" s="54"/>
      <c r="B542" s="11"/>
      <c r="C542" s="223" t="s">
        <v>229</v>
      </c>
      <c r="D542" s="223"/>
      <c r="E542" s="260">
        <v>8051</v>
      </c>
      <c r="F542" s="11"/>
      <c r="G542" s="11"/>
      <c r="H542" s="11"/>
      <c r="I542" s="11"/>
      <c r="J542" s="11"/>
      <c r="K542" s="11"/>
      <c r="M542" s="185">
        <v>1</v>
      </c>
      <c r="N542" s="11"/>
      <c r="P542" s="211">
        <v>10.15</v>
      </c>
      <c r="Q542" s="211"/>
      <c r="R542" s="211">
        <v>10.15</v>
      </c>
      <c r="S542" s="209"/>
      <c r="T542" s="209">
        <v>0</v>
      </c>
      <c r="U542" s="209"/>
      <c r="V542" s="209">
        <v>0</v>
      </c>
      <c r="W542" s="11"/>
      <c r="Y542" s="211">
        <v>10.15</v>
      </c>
      <c r="Z542" s="211">
        <v>10.15</v>
      </c>
      <c r="AB542" s="11"/>
      <c r="AC542" s="11"/>
      <c r="AD542" s="11"/>
      <c r="AE542" s="4"/>
      <c r="AF542" s="4"/>
    </row>
    <row r="543" spans="1:32" x14ac:dyDescent="0.2">
      <c r="A543" s="54"/>
      <c r="B543" s="11"/>
      <c r="C543" s="223" t="s">
        <v>229</v>
      </c>
      <c r="D543" s="223"/>
      <c r="E543" s="260">
        <v>8080</v>
      </c>
      <c r="F543" s="11"/>
      <c r="G543" s="11"/>
      <c r="H543" s="11"/>
      <c r="I543" s="11"/>
      <c r="J543" s="11"/>
      <c r="K543" s="11"/>
      <c r="M543" s="185">
        <v>10597</v>
      </c>
      <c r="N543" s="11"/>
      <c r="P543" s="211">
        <v>27.678529029110443</v>
      </c>
      <c r="Q543" s="211"/>
      <c r="R543" s="211">
        <v>26.611000000000001</v>
      </c>
      <c r="S543" s="209"/>
      <c r="T543" s="209">
        <v>10.866718622946829</v>
      </c>
      <c r="U543" s="209"/>
      <c r="V543" s="209">
        <v>10.598700000000003</v>
      </c>
      <c r="W543" s="11"/>
      <c r="Y543" s="211">
        <v>518606.26000000391</v>
      </c>
      <c r="Z543" s="211">
        <v>378280.09</v>
      </c>
      <c r="AB543" s="11"/>
      <c r="AC543" s="11"/>
      <c r="AD543" s="11"/>
      <c r="AE543" s="4"/>
      <c r="AF543" s="4"/>
    </row>
    <row r="544" spans="1:32" x14ac:dyDescent="0.2">
      <c r="A544" s="54"/>
      <c r="B544" s="11"/>
      <c r="C544" s="223" t="s">
        <v>229</v>
      </c>
      <c r="D544" s="223"/>
      <c r="E544" s="260">
        <v>8081</v>
      </c>
      <c r="F544" s="11"/>
      <c r="G544" s="11"/>
      <c r="H544" s="11"/>
      <c r="I544" s="11"/>
      <c r="J544" s="11"/>
      <c r="K544" s="11"/>
      <c r="M544" s="185">
        <v>3</v>
      </c>
      <c r="N544" s="11"/>
      <c r="P544" s="211">
        <v>24.790000000000003</v>
      </c>
      <c r="Q544" s="211"/>
      <c r="R544" s="211">
        <v>20.93</v>
      </c>
      <c r="S544" s="209"/>
      <c r="T544" s="209">
        <v>15.091999999999999</v>
      </c>
      <c r="U544" s="209"/>
      <c r="V544" s="209">
        <v>17.492999999999999</v>
      </c>
      <c r="W544" s="11"/>
      <c r="Y544" s="211">
        <v>74.37</v>
      </c>
      <c r="Z544" s="211">
        <v>89.62</v>
      </c>
      <c r="AB544" s="11"/>
      <c r="AC544" s="11"/>
      <c r="AD544" s="11"/>
      <c r="AE544" s="4"/>
      <c r="AF544" s="4"/>
    </row>
    <row r="545" spans="1:32" x14ac:dyDescent="0.2">
      <c r="A545" s="54"/>
      <c r="B545" s="11"/>
      <c r="C545" s="223" t="s">
        <v>229</v>
      </c>
      <c r="D545" s="223"/>
      <c r="E545" s="260">
        <v>8096</v>
      </c>
      <c r="F545" s="11"/>
      <c r="G545" s="11"/>
      <c r="H545" s="11"/>
      <c r="I545" s="11"/>
      <c r="J545" s="11"/>
      <c r="K545" s="11"/>
      <c r="M545" s="185">
        <v>1</v>
      </c>
      <c r="N545" s="11"/>
      <c r="P545" s="211">
        <v>19.559999999999999</v>
      </c>
      <c r="Q545" s="211"/>
      <c r="R545" s="211">
        <v>19.559999999999999</v>
      </c>
      <c r="S545" s="209"/>
      <c r="T545" s="209">
        <v>7.2030000000000003</v>
      </c>
      <c r="U545" s="209"/>
      <c r="V545" s="209">
        <v>7.2030000000000003</v>
      </c>
      <c r="W545" s="11"/>
      <c r="Y545" s="211">
        <v>19.559999999999999</v>
      </c>
      <c r="Z545" s="211">
        <v>19.559999999999999</v>
      </c>
      <c r="AB545" s="11"/>
      <c r="AC545" s="11"/>
      <c r="AD545" s="11"/>
      <c r="AE545" s="4"/>
      <c r="AF545" s="4"/>
    </row>
    <row r="546" spans="1:32" x14ac:dyDescent="0.2">
      <c r="A546" s="54"/>
      <c r="B546" s="11"/>
      <c r="C546" s="223" t="s">
        <v>615</v>
      </c>
      <c r="D546" s="223"/>
      <c r="E546" s="260">
        <v>8088</v>
      </c>
      <c r="F546" s="11"/>
      <c r="G546" s="11"/>
      <c r="H546" s="11"/>
      <c r="I546" s="11"/>
      <c r="J546" s="11"/>
      <c r="K546" s="11"/>
      <c r="M546" s="185">
        <v>1</v>
      </c>
      <c r="N546" s="11"/>
      <c r="P546" s="211">
        <v>22.68</v>
      </c>
      <c r="Q546" s="211"/>
      <c r="R546" s="211">
        <v>22.68</v>
      </c>
      <c r="S546" s="209"/>
      <c r="T546" s="209">
        <v>8.2319999999999993</v>
      </c>
      <c r="U546" s="209"/>
      <c r="V546" s="209">
        <v>8.2319999999999993</v>
      </c>
      <c r="W546" s="11"/>
      <c r="Y546" s="211">
        <v>22.68</v>
      </c>
      <c r="Z546" s="211">
        <v>22.68</v>
      </c>
      <c r="AB546" s="11"/>
      <c r="AC546" s="11"/>
      <c r="AD546" s="11"/>
      <c r="AE546" s="4"/>
      <c r="AF546" s="4"/>
    </row>
    <row r="547" spans="1:32" x14ac:dyDescent="0.2">
      <c r="A547" s="54"/>
      <c r="B547" s="11"/>
      <c r="C547" s="223" t="s">
        <v>616</v>
      </c>
      <c r="D547" s="223"/>
      <c r="E547" s="260">
        <v>8088</v>
      </c>
      <c r="F547" s="11"/>
      <c r="G547" s="11"/>
      <c r="H547" s="11"/>
      <c r="I547" s="11"/>
      <c r="J547" s="11"/>
      <c r="K547" s="11"/>
      <c r="M547" s="185">
        <v>2</v>
      </c>
      <c r="N547" s="11"/>
      <c r="P547" s="211">
        <v>136.21</v>
      </c>
      <c r="Q547" s="211"/>
      <c r="R547" s="211">
        <v>136.20999999999998</v>
      </c>
      <c r="S547" s="209"/>
      <c r="T547" s="209">
        <v>33.442500000000003</v>
      </c>
      <c r="U547" s="209"/>
      <c r="V547" s="209">
        <v>33.442500000000003</v>
      </c>
      <c r="W547" s="11"/>
      <c r="Y547" s="211">
        <v>272.42</v>
      </c>
      <c r="Z547" s="211">
        <v>110.54</v>
      </c>
      <c r="AB547" s="11"/>
      <c r="AC547" s="11"/>
      <c r="AD547" s="11"/>
      <c r="AE547" s="4"/>
      <c r="AF547" s="4"/>
    </row>
    <row r="548" spans="1:32" x14ac:dyDescent="0.2">
      <c r="A548" s="54"/>
      <c r="B548" s="11"/>
      <c r="C548" s="223" t="s">
        <v>617</v>
      </c>
      <c r="D548" s="223"/>
      <c r="E548" s="260">
        <v>8088</v>
      </c>
      <c r="F548" s="11"/>
      <c r="G548" s="11"/>
      <c r="H548" s="11"/>
      <c r="I548" s="11"/>
      <c r="J548" s="11"/>
      <c r="K548" s="11"/>
      <c r="M548" s="185">
        <v>1</v>
      </c>
      <c r="N548" s="11"/>
      <c r="P548" s="211">
        <v>42.85</v>
      </c>
      <c r="Q548" s="211"/>
      <c r="R548" s="211">
        <v>42.85</v>
      </c>
      <c r="S548" s="209"/>
      <c r="T548" s="209">
        <v>23.667000000000002</v>
      </c>
      <c r="U548" s="209"/>
      <c r="V548" s="209">
        <v>23.667000000000002</v>
      </c>
      <c r="W548" s="11"/>
      <c r="Y548" s="211">
        <v>42.85</v>
      </c>
      <c r="Z548" s="211">
        <v>42.85</v>
      </c>
      <c r="AB548" s="11"/>
      <c r="AC548" s="11"/>
      <c r="AD548" s="11"/>
      <c r="AE548" s="4"/>
      <c r="AF548" s="4"/>
    </row>
    <row r="549" spans="1:32" x14ac:dyDescent="0.2">
      <c r="A549" s="54"/>
      <c r="B549" s="11"/>
      <c r="C549" s="223" t="s">
        <v>230</v>
      </c>
      <c r="D549" s="223"/>
      <c r="E549" s="260">
        <v>8088</v>
      </c>
      <c r="F549" s="11"/>
      <c r="G549" s="11"/>
      <c r="H549" s="11"/>
      <c r="I549" s="11"/>
      <c r="J549" s="11"/>
      <c r="K549" s="11"/>
      <c r="M549" s="185">
        <v>734</v>
      </c>
      <c r="N549" s="11"/>
      <c r="P549" s="211">
        <v>47.935884665792898</v>
      </c>
      <c r="Q549" s="211"/>
      <c r="R549" s="211">
        <v>33</v>
      </c>
      <c r="S549" s="209"/>
      <c r="T549" s="209">
        <v>18.025958060288378</v>
      </c>
      <c r="U549" s="209"/>
      <c r="V549" s="209">
        <v>13.377000000000001</v>
      </c>
      <c r="W549" s="11"/>
      <c r="Y549" s="211">
        <v>36575.07999999998</v>
      </c>
      <c r="Z549" s="211">
        <v>26726.14</v>
      </c>
      <c r="AB549" s="11"/>
      <c r="AC549" s="11"/>
      <c r="AD549" s="11"/>
      <c r="AE549" s="4"/>
      <c r="AF549" s="4"/>
    </row>
    <row r="550" spans="1:32" x14ac:dyDescent="0.2">
      <c r="A550" s="54"/>
      <c r="B550" s="11"/>
      <c r="C550" s="223" t="s">
        <v>231</v>
      </c>
      <c r="D550" s="223"/>
      <c r="E550" s="260">
        <v>8353</v>
      </c>
      <c r="F550" s="11"/>
      <c r="G550" s="11"/>
      <c r="H550" s="11"/>
      <c r="I550" s="11"/>
      <c r="J550" s="11"/>
      <c r="K550" s="11"/>
      <c r="M550" s="185">
        <v>100</v>
      </c>
      <c r="N550" s="11"/>
      <c r="P550" s="211">
        <v>27.224077669902897</v>
      </c>
      <c r="Q550" s="211"/>
      <c r="R550" s="211">
        <v>20.260000000000002</v>
      </c>
      <c r="S550" s="209"/>
      <c r="T550" s="209">
        <v>9.5007669902912593</v>
      </c>
      <c r="U550" s="209"/>
      <c r="V550" s="209">
        <v>7.2030000000000003</v>
      </c>
      <c r="W550" s="11"/>
      <c r="Y550" s="211">
        <v>2804.0799999999986</v>
      </c>
      <c r="Z550" s="211">
        <v>2392.54</v>
      </c>
      <c r="AB550" s="11"/>
      <c r="AC550" s="11"/>
      <c r="AD550" s="11"/>
      <c r="AE550" s="4"/>
      <c r="AF550" s="4"/>
    </row>
    <row r="551" spans="1:32" x14ac:dyDescent="0.2">
      <c r="A551" s="54"/>
      <c r="B551" s="11"/>
      <c r="C551" s="223" t="s">
        <v>618</v>
      </c>
      <c r="D551" s="223"/>
      <c r="E551" s="260">
        <v>8081</v>
      </c>
      <c r="F551" s="11"/>
      <c r="G551" s="11"/>
      <c r="H551" s="11"/>
      <c r="I551" s="11"/>
      <c r="J551" s="11"/>
      <c r="K551" s="11"/>
      <c r="M551" s="185">
        <v>1</v>
      </c>
      <c r="N551" s="11"/>
      <c r="P551" s="211">
        <v>23.61</v>
      </c>
      <c r="Q551" s="211"/>
      <c r="R551" s="211">
        <v>23.61</v>
      </c>
      <c r="S551" s="209"/>
      <c r="T551" s="209">
        <v>10.29</v>
      </c>
      <c r="U551" s="209"/>
      <c r="V551" s="209">
        <v>10.29</v>
      </c>
      <c r="W551" s="11"/>
      <c r="Y551" s="211">
        <v>23.61</v>
      </c>
      <c r="Z551" s="211">
        <v>23.61</v>
      </c>
      <c r="AB551" s="11"/>
      <c r="AC551" s="11"/>
      <c r="AD551" s="11"/>
      <c r="AE551" s="4"/>
      <c r="AF551" s="4"/>
    </row>
    <row r="552" spans="1:32" x14ac:dyDescent="0.2">
      <c r="A552" s="54"/>
      <c r="B552" s="11"/>
      <c r="C552" s="223" t="s">
        <v>232</v>
      </c>
      <c r="D552" s="223"/>
      <c r="E552" s="260">
        <v>8018</v>
      </c>
      <c r="F552" s="11"/>
      <c r="G552" s="11"/>
      <c r="H552" s="11"/>
      <c r="I552" s="11"/>
      <c r="J552" s="11"/>
      <c r="K552" s="11"/>
      <c r="M552" s="185">
        <v>2</v>
      </c>
      <c r="N552" s="11"/>
      <c r="P552" s="211">
        <v>32.869999999999997</v>
      </c>
      <c r="Q552" s="211"/>
      <c r="R552" s="211">
        <v>32.869999999999997</v>
      </c>
      <c r="S552" s="209"/>
      <c r="T552" s="209">
        <v>16.9785</v>
      </c>
      <c r="U552" s="209"/>
      <c r="V552" s="209">
        <v>16.9785</v>
      </c>
      <c r="W552" s="11"/>
      <c r="Y552" s="211">
        <v>65.739999999999995</v>
      </c>
      <c r="Z552" s="211">
        <v>65.739999999999995</v>
      </c>
      <c r="AB552" s="11"/>
      <c r="AC552" s="11"/>
      <c r="AD552" s="11"/>
      <c r="AE552" s="4"/>
      <c r="AF552" s="4"/>
    </row>
    <row r="553" spans="1:32" x14ac:dyDescent="0.2">
      <c r="A553" s="54"/>
      <c r="B553" s="11"/>
      <c r="C553" s="223" t="s">
        <v>232</v>
      </c>
      <c r="D553" s="223"/>
      <c r="E553" s="260">
        <v>8021</v>
      </c>
      <c r="F553" s="11"/>
      <c r="G553" s="11"/>
      <c r="H553" s="11"/>
      <c r="I553" s="11"/>
      <c r="J553" s="11"/>
      <c r="K553" s="11"/>
      <c r="M553" s="185">
        <v>2</v>
      </c>
      <c r="N553" s="11"/>
      <c r="P553" s="211">
        <v>55.94</v>
      </c>
      <c r="Q553" s="211"/>
      <c r="R553" s="211">
        <v>55.94</v>
      </c>
      <c r="S553" s="209"/>
      <c r="T553" s="209">
        <v>6.1739999999999995</v>
      </c>
      <c r="U553" s="209"/>
      <c r="V553" s="209">
        <v>6.1739999999999995</v>
      </c>
      <c r="W553" s="11"/>
      <c r="Y553" s="211">
        <v>111.88</v>
      </c>
      <c r="Z553" s="211">
        <v>36.79</v>
      </c>
      <c r="AB553" s="11"/>
      <c r="AC553" s="11"/>
      <c r="AD553" s="11"/>
      <c r="AE553" s="4"/>
      <c r="AF553" s="4"/>
    </row>
    <row r="554" spans="1:32" x14ac:dyDescent="0.2">
      <c r="A554" s="54"/>
      <c r="B554" s="11"/>
      <c r="C554" s="223" t="s">
        <v>232</v>
      </c>
      <c r="D554" s="223"/>
      <c r="E554" s="260">
        <v>8036</v>
      </c>
      <c r="F554" s="11"/>
      <c r="G554" s="11"/>
      <c r="H554" s="11"/>
      <c r="I554" s="11"/>
      <c r="J554" s="11"/>
      <c r="K554" s="11"/>
      <c r="M554" s="185">
        <v>10</v>
      </c>
      <c r="N554" s="11"/>
      <c r="P554" s="211">
        <v>18.935454545454547</v>
      </c>
      <c r="Q554" s="211"/>
      <c r="R554" s="211">
        <v>17.88</v>
      </c>
      <c r="S554" s="209"/>
      <c r="T554" s="209">
        <v>6.7352727272727284</v>
      </c>
      <c r="U554" s="209"/>
      <c r="V554" s="209">
        <v>6.1740000000000004</v>
      </c>
      <c r="W554" s="11"/>
      <c r="Y554" s="211">
        <v>208.29000000000002</v>
      </c>
      <c r="Z554" s="211">
        <v>194.93</v>
      </c>
      <c r="AB554" s="11"/>
      <c r="AC554" s="11"/>
      <c r="AD554" s="11"/>
      <c r="AE554" s="4"/>
      <c r="AF554" s="4"/>
    </row>
    <row r="555" spans="1:32" x14ac:dyDescent="0.2">
      <c r="A555" s="54"/>
      <c r="B555" s="11"/>
      <c r="C555" s="223" t="s">
        <v>232</v>
      </c>
      <c r="D555" s="223"/>
      <c r="E555" s="260">
        <v>8080</v>
      </c>
      <c r="F555" s="11"/>
      <c r="G555" s="11"/>
      <c r="H555" s="11"/>
      <c r="I555" s="11"/>
      <c r="J555" s="11"/>
      <c r="K555" s="11"/>
      <c r="M555" s="185">
        <v>1</v>
      </c>
      <c r="N555" s="11"/>
      <c r="P555" s="211">
        <v>9.8000000000000007</v>
      </c>
      <c r="Q555" s="211"/>
      <c r="R555" s="211">
        <v>9.8000000000000007</v>
      </c>
      <c r="S555" s="209"/>
      <c r="T555" s="209">
        <v>0</v>
      </c>
      <c r="U555" s="209"/>
      <c r="V555" s="209">
        <v>0</v>
      </c>
      <c r="W555" s="11"/>
      <c r="Y555" s="211">
        <v>9.8000000000000007</v>
      </c>
      <c r="Z555" s="211">
        <v>9.8000000000000007</v>
      </c>
      <c r="AB555" s="11"/>
      <c r="AC555" s="11"/>
      <c r="AD555" s="11"/>
      <c r="AE555" s="4"/>
      <c r="AF555" s="4"/>
    </row>
    <row r="556" spans="1:32" x14ac:dyDescent="0.2">
      <c r="A556" s="54"/>
      <c r="B556" s="11"/>
      <c r="C556" s="223" t="s">
        <v>619</v>
      </c>
      <c r="D556" s="223"/>
      <c r="E556" s="260">
        <v>8081</v>
      </c>
      <c r="F556" s="11"/>
      <c r="G556" s="11"/>
      <c r="H556" s="11"/>
      <c r="I556" s="11"/>
      <c r="J556" s="11"/>
      <c r="K556" s="11"/>
      <c r="M556" s="185">
        <v>13349</v>
      </c>
      <c r="N556" s="11"/>
      <c r="P556" s="211">
        <v>24.097565669280975</v>
      </c>
      <c r="Q556" s="211"/>
      <c r="R556" s="211">
        <v>22.326249999999998</v>
      </c>
      <c r="S556" s="209"/>
      <c r="T556" s="209">
        <v>8.9116295968167147</v>
      </c>
      <c r="U556" s="209"/>
      <c r="V556" s="209">
        <v>8.4377999999999993</v>
      </c>
      <c r="W556" s="11"/>
      <c r="Y556" s="211">
        <v>599733.93000000506</v>
      </c>
      <c r="Z556" s="211">
        <v>463163.41000000702</v>
      </c>
      <c r="AB556" s="11"/>
      <c r="AC556" s="11"/>
      <c r="AD556" s="11"/>
      <c r="AE556" s="4"/>
      <c r="AF556" s="4"/>
    </row>
    <row r="557" spans="1:32" x14ac:dyDescent="0.2">
      <c r="A557" s="54"/>
      <c r="B557" s="11"/>
      <c r="C557" s="223" t="s">
        <v>619</v>
      </c>
      <c r="D557" s="223"/>
      <c r="E557" s="260">
        <v>8088</v>
      </c>
      <c r="F557" s="11"/>
      <c r="G557" s="11"/>
      <c r="H557" s="11"/>
      <c r="I557" s="11"/>
      <c r="J557" s="11"/>
      <c r="K557" s="11"/>
      <c r="M557" s="185">
        <v>1</v>
      </c>
      <c r="N557" s="11"/>
      <c r="P557" s="211">
        <v>18.23</v>
      </c>
      <c r="Q557" s="211"/>
      <c r="R557" s="211">
        <v>18.23</v>
      </c>
      <c r="S557" s="209"/>
      <c r="T557" s="209">
        <v>6.1740000000000004</v>
      </c>
      <c r="U557" s="209"/>
      <c r="V557" s="209">
        <v>6.1740000000000004</v>
      </c>
      <c r="W557" s="11"/>
      <c r="Y557" s="211">
        <v>18.23</v>
      </c>
      <c r="Z557" s="211">
        <v>18.23</v>
      </c>
      <c r="AB557" s="11"/>
      <c r="AC557" s="11"/>
      <c r="AD557" s="11"/>
      <c r="AE557" s="4"/>
      <c r="AF557" s="4"/>
    </row>
    <row r="558" spans="1:32" x14ac:dyDescent="0.2">
      <c r="A558" s="54"/>
      <c r="B558" s="11"/>
      <c r="C558" s="223" t="s">
        <v>619</v>
      </c>
      <c r="D558" s="223"/>
      <c r="E558" s="260">
        <v>8095</v>
      </c>
      <c r="F558" s="11"/>
      <c r="G558" s="11"/>
      <c r="H558" s="11"/>
      <c r="I558" s="11"/>
      <c r="J558" s="11"/>
      <c r="K558" s="11"/>
      <c r="M558" s="185">
        <v>8</v>
      </c>
      <c r="N558" s="11"/>
      <c r="P558" s="211">
        <v>15.289090909090909</v>
      </c>
      <c r="Q558" s="211"/>
      <c r="R558" s="211">
        <v>15.86</v>
      </c>
      <c r="S558" s="209"/>
      <c r="T558" s="209">
        <v>4.4901818181818181</v>
      </c>
      <c r="U558" s="209"/>
      <c r="V558" s="209">
        <v>4.1159999999999997</v>
      </c>
      <c r="W558" s="11"/>
      <c r="Y558" s="211">
        <v>168.18</v>
      </c>
      <c r="Z558" s="211">
        <v>168.18</v>
      </c>
      <c r="AB558" s="11"/>
      <c r="AC558" s="11"/>
      <c r="AD558" s="11"/>
      <c r="AE558" s="4"/>
      <c r="AF558" s="4"/>
    </row>
    <row r="559" spans="1:32" x14ac:dyDescent="0.2">
      <c r="A559" s="54"/>
      <c r="B559" s="11"/>
      <c r="C559" s="223" t="s">
        <v>232</v>
      </c>
      <c r="D559" s="223"/>
      <c r="E559" s="260">
        <v>8318</v>
      </c>
      <c r="F559" s="11"/>
      <c r="G559" s="11"/>
      <c r="H559" s="11"/>
      <c r="I559" s="11"/>
      <c r="J559" s="11"/>
      <c r="K559" s="11"/>
      <c r="M559" s="185">
        <v>1</v>
      </c>
      <c r="N559" s="11"/>
      <c r="P559" s="211">
        <v>25.93</v>
      </c>
      <c r="Q559" s="211"/>
      <c r="R559" s="211">
        <v>25.93</v>
      </c>
      <c r="S559" s="209"/>
      <c r="T559" s="209">
        <v>12.348000000000001</v>
      </c>
      <c r="U559" s="209"/>
      <c r="V559" s="209">
        <v>12.348000000000001</v>
      </c>
      <c r="W559" s="11"/>
      <c r="Y559" s="211">
        <v>25.93</v>
      </c>
      <c r="Z559" s="211">
        <v>25.93</v>
      </c>
      <c r="AB559" s="11"/>
      <c r="AC559" s="11"/>
      <c r="AD559" s="11"/>
      <c r="AE559" s="4"/>
      <c r="AF559" s="4"/>
    </row>
    <row r="560" spans="1:32" x14ac:dyDescent="0.2">
      <c r="A560" s="54"/>
      <c r="B560" s="11"/>
      <c r="C560" s="223" t="s">
        <v>233</v>
      </c>
      <c r="D560" s="223"/>
      <c r="E560" s="260">
        <v>8083</v>
      </c>
      <c r="F560" s="11"/>
      <c r="G560" s="11"/>
      <c r="H560" s="11"/>
      <c r="I560" s="11"/>
      <c r="J560" s="11"/>
      <c r="K560" s="11"/>
      <c r="M560" s="185">
        <v>2941</v>
      </c>
      <c r="N560" s="11"/>
      <c r="P560" s="211">
        <v>30.389132795532042</v>
      </c>
      <c r="Q560" s="211"/>
      <c r="R560" s="211">
        <v>24.1</v>
      </c>
      <c r="S560" s="209"/>
      <c r="T560" s="209">
        <v>10.511722618678323</v>
      </c>
      <c r="U560" s="209"/>
      <c r="V560" s="209">
        <v>9.261000000000001</v>
      </c>
      <c r="W560" s="11"/>
      <c r="Y560" s="211">
        <v>132866.02999999953</v>
      </c>
      <c r="Z560" s="211">
        <v>91836.469999999303</v>
      </c>
      <c r="AB560" s="11"/>
      <c r="AC560" s="11"/>
      <c r="AD560" s="11"/>
      <c r="AE560" s="4"/>
      <c r="AF560" s="4"/>
    </row>
    <row r="561" spans="1:32" x14ac:dyDescent="0.2">
      <c r="A561" s="54"/>
      <c r="B561" s="11"/>
      <c r="C561" s="223" t="s">
        <v>234</v>
      </c>
      <c r="D561" s="223"/>
      <c r="E561" s="260">
        <v>8044</v>
      </c>
      <c r="F561" s="11"/>
      <c r="G561" s="11"/>
      <c r="H561" s="11"/>
      <c r="I561" s="11"/>
      <c r="J561" s="11"/>
      <c r="K561" s="11"/>
      <c r="M561" s="185">
        <v>1</v>
      </c>
      <c r="N561" s="11"/>
      <c r="P561" s="211">
        <v>11.56</v>
      </c>
      <c r="Q561" s="211"/>
      <c r="R561" s="211">
        <v>11.56</v>
      </c>
      <c r="S561" s="209"/>
      <c r="T561" s="209">
        <v>0</v>
      </c>
      <c r="U561" s="209"/>
      <c r="V561" s="209">
        <v>0</v>
      </c>
      <c r="W561" s="11"/>
      <c r="Y561" s="211">
        <v>11.56</v>
      </c>
      <c r="Z561" s="211">
        <v>11.56</v>
      </c>
      <c r="AB561" s="11"/>
      <c r="AC561" s="11"/>
      <c r="AD561" s="11"/>
      <c r="AE561" s="4"/>
      <c r="AF561" s="4"/>
    </row>
    <row r="562" spans="1:32" x14ac:dyDescent="0.2">
      <c r="A562" s="54"/>
      <c r="B562" s="11"/>
      <c r="C562" s="223" t="s">
        <v>234</v>
      </c>
      <c r="D562" s="223"/>
      <c r="E562" s="260">
        <v>8225</v>
      </c>
      <c r="F562" s="11"/>
      <c r="G562" s="11"/>
      <c r="H562" s="11"/>
      <c r="I562" s="11"/>
      <c r="J562" s="11"/>
      <c r="K562" s="11"/>
      <c r="M562" s="185">
        <v>1</v>
      </c>
      <c r="N562" s="11"/>
      <c r="P562" s="211">
        <v>11.9</v>
      </c>
      <c r="Q562" s="211"/>
      <c r="R562" s="211">
        <v>11.9</v>
      </c>
      <c r="S562" s="209"/>
      <c r="T562" s="209">
        <v>0</v>
      </c>
      <c r="U562" s="209"/>
      <c r="V562" s="209">
        <v>0</v>
      </c>
      <c r="W562" s="11"/>
      <c r="Y562" s="211">
        <v>11.9</v>
      </c>
      <c r="Z562" s="211">
        <v>11.9</v>
      </c>
      <c r="AB562" s="11"/>
      <c r="AC562" s="11"/>
      <c r="AD562" s="11"/>
      <c r="AE562" s="4"/>
      <c r="AF562" s="4"/>
    </row>
    <row r="563" spans="1:32" x14ac:dyDescent="0.2">
      <c r="A563" s="54"/>
      <c r="B563" s="11"/>
      <c r="C563" s="223" t="s">
        <v>234</v>
      </c>
      <c r="D563" s="223"/>
      <c r="E563" s="260">
        <v>8244</v>
      </c>
      <c r="F563" s="11"/>
      <c r="G563" s="11"/>
      <c r="H563" s="11"/>
      <c r="I563" s="11"/>
      <c r="J563" s="11"/>
      <c r="K563" s="11"/>
      <c r="M563" s="185">
        <v>3694</v>
      </c>
      <c r="N563" s="11"/>
      <c r="P563" s="211">
        <v>25.972010152284341</v>
      </c>
      <c r="Q563" s="211"/>
      <c r="R563" s="211">
        <v>21.155000000000001</v>
      </c>
      <c r="S563" s="209"/>
      <c r="T563" s="209">
        <v>8.2137416243655412</v>
      </c>
      <c r="U563" s="209"/>
      <c r="V563" s="209">
        <v>6.6884999999999994</v>
      </c>
      <c r="W563" s="11"/>
      <c r="Y563" s="211">
        <v>143250.4300000006</v>
      </c>
      <c r="Z563" s="211">
        <v>113921.42</v>
      </c>
      <c r="AB563" s="11"/>
      <c r="AC563" s="11"/>
      <c r="AD563" s="11"/>
      <c r="AE563" s="4"/>
      <c r="AF563" s="4"/>
    </row>
    <row r="564" spans="1:32" x14ac:dyDescent="0.2">
      <c r="A564" s="54"/>
      <c r="B564" s="11"/>
      <c r="C564" s="223" t="s">
        <v>620</v>
      </c>
      <c r="D564" s="223"/>
      <c r="E564" s="260">
        <v>8244</v>
      </c>
      <c r="F564" s="11"/>
      <c r="G564" s="11"/>
      <c r="H564" s="11"/>
      <c r="I564" s="11"/>
      <c r="J564" s="11"/>
      <c r="K564" s="11"/>
      <c r="M564" s="185">
        <v>3</v>
      </c>
      <c r="N564" s="11"/>
      <c r="P564" s="211">
        <v>16.265000000000001</v>
      </c>
      <c r="Q564" s="211"/>
      <c r="R564" s="211">
        <v>16.265000000000001</v>
      </c>
      <c r="S564" s="209"/>
      <c r="T564" s="209">
        <v>3.6014999999999997</v>
      </c>
      <c r="U564" s="209"/>
      <c r="V564" s="209">
        <v>3.6014999999999997</v>
      </c>
      <c r="W564" s="11"/>
      <c r="Y564" s="211">
        <v>32.53</v>
      </c>
      <c r="Z564" s="211">
        <v>32.53</v>
      </c>
      <c r="AB564" s="11"/>
      <c r="AC564" s="11"/>
      <c r="AD564" s="11"/>
      <c r="AE564" s="4"/>
      <c r="AF564" s="4"/>
    </row>
    <row r="565" spans="1:32" x14ac:dyDescent="0.2">
      <c r="A565" s="54"/>
      <c r="B565" s="11"/>
      <c r="C565" s="223" t="s">
        <v>621</v>
      </c>
      <c r="D565" s="223"/>
      <c r="E565" s="260">
        <v>8244</v>
      </c>
      <c r="F565" s="11"/>
      <c r="G565" s="11"/>
      <c r="H565" s="11"/>
      <c r="I565" s="11"/>
      <c r="J565" s="11"/>
      <c r="K565" s="11"/>
      <c r="M565" s="185">
        <v>1</v>
      </c>
      <c r="N565" s="11"/>
      <c r="P565" s="211">
        <v>125</v>
      </c>
      <c r="Q565" s="211"/>
      <c r="R565" s="211">
        <v>125</v>
      </c>
      <c r="S565" s="209"/>
      <c r="T565" s="209">
        <v>28.812000000000001</v>
      </c>
      <c r="U565" s="209"/>
      <c r="V565" s="209">
        <v>28.812000000000001</v>
      </c>
      <c r="W565" s="11"/>
      <c r="Y565" s="211">
        <v>125</v>
      </c>
      <c r="Z565" s="211">
        <v>48.87</v>
      </c>
      <c r="AB565" s="11"/>
      <c r="AC565" s="11"/>
      <c r="AD565" s="11"/>
      <c r="AE565" s="4"/>
      <c r="AF565" s="4"/>
    </row>
    <row r="566" spans="1:32" x14ac:dyDescent="0.2">
      <c r="A566" s="54"/>
      <c r="B566" s="11"/>
      <c r="C566" s="223" t="s">
        <v>622</v>
      </c>
      <c r="D566" s="223"/>
      <c r="E566" s="260">
        <v>8088</v>
      </c>
      <c r="F566" s="11"/>
      <c r="G566" s="11"/>
      <c r="H566" s="11"/>
      <c r="I566" s="11"/>
      <c r="J566" s="11"/>
      <c r="K566" s="11"/>
      <c r="M566" s="185">
        <v>1</v>
      </c>
      <c r="N566" s="11"/>
      <c r="P566" s="211">
        <v>58.97</v>
      </c>
      <c r="Q566" s="211"/>
      <c r="R566" s="211">
        <v>58.97</v>
      </c>
      <c r="S566" s="209"/>
      <c r="T566" s="209">
        <v>36.015000000000001</v>
      </c>
      <c r="U566" s="209"/>
      <c r="V566" s="209">
        <v>36.015000000000001</v>
      </c>
      <c r="W566" s="11"/>
      <c r="Y566" s="211">
        <v>58.97</v>
      </c>
      <c r="Z566" s="211">
        <v>58.97</v>
      </c>
      <c r="AB566" s="11"/>
      <c r="AC566" s="11"/>
      <c r="AD566" s="11"/>
      <c r="AE566" s="4"/>
      <c r="AF566" s="4"/>
    </row>
    <row r="567" spans="1:32" x14ac:dyDescent="0.2">
      <c r="A567" s="54"/>
      <c r="B567" s="11"/>
      <c r="C567" s="223" t="s">
        <v>235</v>
      </c>
      <c r="D567" s="223"/>
      <c r="E567" s="260">
        <v>8039</v>
      </c>
      <c r="F567" s="11"/>
      <c r="G567" s="11"/>
      <c r="H567" s="11"/>
      <c r="I567" s="11"/>
      <c r="J567" s="11"/>
      <c r="K567" s="11"/>
      <c r="M567" s="185">
        <v>1</v>
      </c>
      <c r="N567" s="11"/>
      <c r="P567" s="211">
        <v>11.9</v>
      </c>
      <c r="Q567" s="211"/>
      <c r="R567" s="211">
        <v>11.9</v>
      </c>
      <c r="S567" s="209"/>
      <c r="T567" s="209">
        <v>0</v>
      </c>
      <c r="U567" s="209"/>
      <c r="V567" s="209">
        <v>0</v>
      </c>
      <c r="W567" s="11"/>
      <c r="Y567" s="211">
        <v>11.9</v>
      </c>
      <c r="Z567" s="211">
        <v>11.9</v>
      </c>
      <c r="AB567" s="11"/>
      <c r="AC567" s="11"/>
      <c r="AD567" s="11"/>
      <c r="AE567" s="4"/>
      <c r="AF567" s="4"/>
    </row>
    <row r="568" spans="1:32" x14ac:dyDescent="0.2">
      <c r="A568" s="54"/>
      <c r="B568" s="11"/>
      <c r="C568" s="223" t="s">
        <v>235</v>
      </c>
      <c r="D568" s="223"/>
      <c r="E568" s="260">
        <v>8062</v>
      </c>
      <c r="F568" s="11"/>
      <c r="G568" s="11"/>
      <c r="H568" s="11"/>
      <c r="I568" s="11"/>
      <c r="J568" s="11"/>
      <c r="K568" s="11"/>
      <c r="M568" s="185">
        <v>146</v>
      </c>
      <c r="N568" s="11"/>
      <c r="P568" s="211">
        <v>30.840185185185199</v>
      </c>
      <c r="Q568" s="211"/>
      <c r="R568" s="211">
        <v>23.66</v>
      </c>
      <c r="S568" s="209"/>
      <c r="T568" s="209">
        <v>11.942296296296291</v>
      </c>
      <c r="U568" s="209"/>
      <c r="V568" s="209">
        <v>8.7464999999999993</v>
      </c>
      <c r="W568" s="11"/>
      <c r="Y568" s="211">
        <v>4996.1100000000024</v>
      </c>
      <c r="Z568" s="211">
        <v>4202.75</v>
      </c>
      <c r="AB568" s="11"/>
      <c r="AC568" s="11"/>
      <c r="AD568" s="11"/>
      <c r="AE568" s="4"/>
      <c r="AF568" s="4"/>
    </row>
    <row r="569" spans="1:32" x14ac:dyDescent="0.2">
      <c r="A569" s="54"/>
      <c r="B569" s="11"/>
      <c r="C569" s="223" t="s">
        <v>623</v>
      </c>
      <c r="D569" s="223"/>
      <c r="E569" s="260">
        <v>8062</v>
      </c>
      <c r="F569" s="11"/>
      <c r="G569" s="11"/>
      <c r="H569" s="11"/>
      <c r="I569" s="11"/>
      <c r="J569" s="11"/>
      <c r="K569" s="11"/>
      <c r="M569" s="185">
        <v>1</v>
      </c>
      <c r="N569" s="11"/>
      <c r="P569" s="211">
        <v>67.05</v>
      </c>
      <c r="Q569" s="211"/>
      <c r="R569" s="211">
        <v>67.05</v>
      </c>
      <c r="S569" s="209"/>
      <c r="T569" s="209">
        <v>42.189</v>
      </c>
      <c r="U569" s="209"/>
      <c r="V569" s="209">
        <v>42.189</v>
      </c>
      <c r="W569" s="11"/>
      <c r="Y569" s="211">
        <v>67.05</v>
      </c>
      <c r="Z569" s="211">
        <v>67.05</v>
      </c>
      <c r="AB569" s="11"/>
      <c r="AC569" s="11"/>
      <c r="AD569" s="11"/>
      <c r="AE569" s="4"/>
      <c r="AF569" s="4"/>
    </row>
    <row r="570" spans="1:32" x14ac:dyDescent="0.2">
      <c r="A570" s="54"/>
      <c r="B570" s="11"/>
      <c r="C570" s="223" t="s">
        <v>624</v>
      </c>
      <c r="D570" s="223"/>
      <c r="E570" s="260">
        <v>8062</v>
      </c>
      <c r="F570" s="11"/>
      <c r="G570" s="11"/>
      <c r="H570" s="11"/>
      <c r="I570" s="11"/>
      <c r="J570" s="11"/>
      <c r="K570" s="11"/>
      <c r="M570" s="185">
        <v>1</v>
      </c>
      <c r="N570" s="11"/>
      <c r="P570" s="211">
        <v>25.59</v>
      </c>
      <c r="Q570" s="211"/>
      <c r="R570" s="211">
        <v>25.59</v>
      </c>
      <c r="S570" s="209"/>
      <c r="T570" s="209">
        <v>12.348000000000001</v>
      </c>
      <c r="U570" s="209"/>
      <c r="V570" s="209">
        <v>12.348000000000001</v>
      </c>
      <c r="W570" s="11"/>
      <c r="Y570" s="211">
        <v>25.59</v>
      </c>
      <c r="Z570" s="211">
        <v>25.59</v>
      </c>
      <c r="AB570" s="11"/>
      <c r="AC570" s="11"/>
      <c r="AD570" s="11"/>
      <c r="AE570" s="4"/>
      <c r="AF570" s="4"/>
    </row>
    <row r="571" spans="1:32" x14ac:dyDescent="0.2">
      <c r="A571" s="54"/>
      <c r="B571" s="11"/>
      <c r="C571" s="223" t="s">
        <v>624</v>
      </c>
      <c r="D571" s="223"/>
      <c r="E571" s="260">
        <v>8085</v>
      </c>
      <c r="F571" s="11"/>
      <c r="G571" s="11"/>
      <c r="H571" s="11"/>
      <c r="I571" s="11"/>
      <c r="J571" s="11"/>
      <c r="K571" s="11"/>
      <c r="M571" s="185">
        <v>1</v>
      </c>
      <c r="N571" s="11"/>
      <c r="P571" s="211">
        <v>42.85</v>
      </c>
      <c r="Q571" s="211"/>
      <c r="R571" s="211">
        <v>42.85</v>
      </c>
      <c r="S571" s="209"/>
      <c r="T571" s="209">
        <v>23.667000000000002</v>
      </c>
      <c r="U571" s="209"/>
      <c r="V571" s="209">
        <v>23.667000000000002</v>
      </c>
      <c r="W571" s="11"/>
      <c r="Y571" s="211">
        <v>42.85</v>
      </c>
      <c r="Z571" s="211">
        <v>42.85</v>
      </c>
      <c r="AB571" s="11"/>
      <c r="AC571" s="11"/>
      <c r="AD571" s="11"/>
      <c r="AE571" s="4"/>
      <c r="AF571" s="4"/>
    </row>
    <row r="572" spans="1:32" x14ac:dyDescent="0.2">
      <c r="A572" s="54"/>
      <c r="B572" s="11"/>
      <c r="C572" s="223" t="s">
        <v>236</v>
      </c>
      <c r="D572" s="223"/>
      <c r="E572" s="260">
        <v>8210</v>
      </c>
      <c r="F572" s="11"/>
      <c r="G572" s="11"/>
      <c r="H572" s="11"/>
      <c r="I572" s="11"/>
      <c r="J572" s="11"/>
      <c r="K572" s="11"/>
      <c r="M572" s="185">
        <v>1</v>
      </c>
      <c r="N572" s="11"/>
      <c r="P572" s="211">
        <v>10.15</v>
      </c>
      <c r="Q572" s="211"/>
      <c r="R572" s="211">
        <v>10.15</v>
      </c>
      <c r="S572" s="209"/>
      <c r="T572" s="209">
        <v>0</v>
      </c>
      <c r="U572" s="209"/>
      <c r="V572" s="209">
        <v>0</v>
      </c>
      <c r="W572" s="11"/>
      <c r="Y572" s="211">
        <v>10.15</v>
      </c>
      <c r="Z572" s="211">
        <v>10.15</v>
      </c>
      <c r="AB572" s="11"/>
      <c r="AC572" s="11"/>
      <c r="AD572" s="11"/>
      <c r="AE572" s="4"/>
      <c r="AF572" s="4"/>
    </row>
    <row r="573" spans="1:32" x14ac:dyDescent="0.2">
      <c r="A573" s="54"/>
      <c r="B573" s="11"/>
      <c r="C573" s="223" t="s">
        <v>236</v>
      </c>
      <c r="D573" s="223"/>
      <c r="E573" s="260">
        <v>8230</v>
      </c>
      <c r="F573" s="11"/>
      <c r="G573" s="11"/>
      <c r="H573" s="11"/>
      <c r="I573" s="11"/>
      <c r="J573" s="11"/>
      <c r="K573" s="11"/>
      <c r="M573" s="185">
        <v>1</v>
      </c>
      <c r="N573" s="11"/>
      <c r="P573" s="211">
        <v>24.97</v>
      </c>
      <c r="Q573" s="211"/>
      <c r="R573" s="211">
        <v>24.97</v>
      </c>
      <c r="S573" s="209"/>
      <c r="T573" s="209">
        <v>11.319000000000001</v>
      </c>
      <c r="U573" s="209"/>
      <c r="V573" s="209">
        <v>11.319000000000001</v>
      </c>
      <c r="W573" s="11"/>
      <c r="Y573" s="211">
        <v>24.97</v>
      </c>
      <c r="Z573" s="211">
        <v>24.97</v>
      </c>
      <c r="AB573" s="11"/>
      <c r="AC573" s="11"/>
      <c r="AD573" s="11"/>
      <c r="AE573" s="4"/>
      <c r="AF573" s="4"/>
    </row>
    <row r="574" spans="1:32" x14ac:dyDescent="0.2">
      <c r="A574" s="54"/>
      <c r="B574" s="11"/>
      <c r="C574" s="223" t="s">
        <v>236</v>
      </c>
      <c r="D574" s="223"/>
      <c r="E574" s="260">
        <v>8246</v>
      </c>
      <c r="F574" s="11"/>
      <c r="G574" s="11"/>
      <c r="H574" s="11"/>
      <c r="I574" s="11"/>
      <c r="J574" s="11"/>
      <c r="K574" s="11"/>
      <c r="M574" s="185">
        <v>71</v>
      </c>
      <c r="N574" s="11"/>
      <c r="P574" s="211">
        <v>47.531666666666666</v>
      </c>
      <c r="Q574" s="211"/>
      <c r="R574" s="211">
        <v>28.49</v>
      </c>
      <c r="S574" s="209"/>
      <c r="T574" s="209">
        <v>17.092833333333331</v>
      </c>
      <c r="U574" s="209"/>
      <c r="V574" s="209">
        <v>12.348000000000001</v>
      </c>
      <c r="W574" s="11"/>
      <c r="Y574" s="211">
        <v>3422.2799999999997</v>
      </c>
      <c r="Z574" s="211">
        <v>2344.96</v>
      </c>
      <c r="AB574" s="11"/>
      <c r="AC574" s="11"/>
      <c r="AD574" s="11"/>
      <c r="AE574" s="4"/>
      <c r="AF574" s="4"/>
    </row>
    <row r="575" spans="1:32" x14ac:dyDescent="0.2">
      <c r="A575" s="54"/>
      <c r="B575" s="11"/>
      <c r="C575" s="223" t="s">
        <v>625</v>
      </c>
      <c r="D575" s="223"/>
      <c r="E575" s="260">
        <v>8246</v>
      </c>
      <c r="F575" s="11"/>
      <c r="G575" s="11"/>
      <c r="H575" s="11"/>
      <c r="I575" s="11"/>
      <c r="J575" s="11"/>
      <c r="K575" s="11"/>
      <c r="M575" s="185">
        <v>1</v>
      </c>
      <c r="N575" s="11"/>
      <c r="P575" s="211">
        <v>15.51</v>
      </c>
      <c r="Q575" s="211"/>
      <c r="R575" s="211">
        <v>15.51</v>
      </c>
      <c r="S575" s="209"/>
      <c r="T575" s="209">
        <v>4.1159999999999997</v>
      </c>
      <c r="U575" s="209"/>
      <c r="V575" s="209">
        <v>4.1159999999999997</v>
      </c>
      <c r="W575" s="11"/>
      <c r="Y575" s="211">
        <v>15.51</v>
      </c>
      <c r="Z575" s="211">
        <v>15.51</v>
      </c>
      <c r="AB575" s="11"/>
      <c r="AC575" s="11"/>
      <c r="AD575" s="11"/>
      <c r="AE575" s="4"/>
      <c r="AF575" s="4"/>
    </row>
    <row r="576" spans="1:32" x14ac:dyDescent="0.2">
      <c r="A576" s="54"/>
      <c r="B576" s="11"/>
      <c r="C576" s="223" t="s">
        <v>626</v>
      </c>
      <c r="D576" s="223"/>
      <c r="E576" s="260">
        <v>8088</v>
      </c>
      <c r="F576" s="11"/>
      <c r="G576" s="11"/>
      <c r="H576" s="11"/>
      <c r="I576" s="11"/>
      <c r="J576" s="11"/>
      <c r="K576" s="11"/>
      <c r="M576" s="185">
        <v>2</v>
      </c>
      <c r="N576" s="11"/>
      <c r="P576" s="211">
        <v>18.274999999999999</v>
      </c>
      <c r="Q576" s="211"/>
      <c r="R576" s="211">
        <v>18.274999999999999</v>
      </c>
      <c r="S576" s="209"/>
      <c r="T576" s="209">
        <v>5.1450000000000005</v>
      </c>
      <c r="U576" s="209"/>
      <c r="V576" s="209">
        <v>5.1449999999999996</v>
      </c>
      <c r="W576" s="11"/>
      <c r="Y576" s="211">
        <v>36.549999999999997</v>
      </c>
      <c r="Z576" s="211">
        <v>36.549999999999997</v>
      </c>
      <c r="AB576" s="11"/>
      <c r="AC576" s="11"/>
      <c r="AD576" s="11"/>
      <c r="AE576" s="4"/>
      <c r="AF576" s="4"/>
    </row>
    <row r="577" spans="1:32" x14ac:dyDescent="0.2">
      <c r="A577" s="54"/>
      <c r="B577" s="11"/>
      <c r="C577" s="223" t="s">
        <v>627</v>
      </c>
      <c r="D577" s="223"/>
      <c r="E577" s="260">
        <v>8079</v>
      </c>
      <c r="F577" s="11"/>
      <c r="G577" s="11"/>
      <c r="H577" s="11"/>
      <c r="I577" s="11"/>
      <c r="J577" s="11"/>
      <c r="K577" s="11"/>
      <c r="M577" s="185">
        <v>6</v>
      </c>
      <c r="N577" s="11"/>
      <c r="P577" s="211">
        <v>13.951666666666668</v>
      </c>
      <c r="Q577" s="211"/>
      <c r="R577" s="211">
        <v>10.824999999999999</v>
      </c>
      <c r="S577" s="209"/>
      <c r="T577" s="209">
        <v>3.0869999999999997</v>
      </c>
      <c r="U577" s="209"/>
      <c r="V577" s="209">
        <v>0.51449999999999996</v>
      </c>
      <c r="W577" s="11"/>
      <c r="Y577" s="211">
        <v>83.710000000000008</v>
      </c>
      <c r="Z577" s="211">
        <v>83.71</v>
      </c>
      <c r="AB577" s="11"/>
      <c r="AC577" s="11"/>
      <c r="AD577" s="11"/>
      <c r="AE577" s="4"/>
      <c r="AF577" s="4"/>
    </row>
    <row r="578" spans="1:32" x14ac:dyDescent="0.2">
      <c r="A578" s="54"/>
      <c r="B578" s="11"/>
      <c r="C578" s="223" t="s">
        <v>627</v>
      </c>
      <c r="D578" s="223"/>
      <c r="E578" s="260">
        <v>8080</v>
      </c>
      <c r="F578" s="11"/>
      <c r="G578" s="11"/>
      <c r="H578" s="11"/>
      <c r="I578" s="11"/>
      <c r="J578" s="11"/>
      <c r="K578" s="11"/>
      <c r="M578" s="185">
        <v>1</v>
      </c>
      <c r="N578" s="11"/>
      <c r="P578" s="211">
        <v>9.8000000000000007</v>
      </c>
      <c r="Q578" s="211"/>
      <c r="R578" s="211">
        <v>9.8000000000000007</v>
      </c>
      <c r="S578" s="209"/>
      <c r="T578" s="209">
        <v>0</v>
      </c>
      <c r="U578" s="209"/>
      <c r="V578" s="209">
        <v>0</v>
      </c>
      <c r="W578" s="11"/>
      <c r="Y578" s="211">
        <v>9.8000000000000007</v>
      </c>
      <c r="Z578" s="211">
        <v>9.8000000000000007</v>
      </c>
      <c r="AB578" s="11"/>
      <c r="AC578" s="11"/>
      <c r="AD578" s="11"/>
      <c r="AE578" s="4"/>
      <c r="AF578" s="4"/>
    </row>
    <row r="579" spans="1:32" x14ac:dyDescent="0.2">
      <c r="A579" s="54"/>
      <c r="B579" s="11"/>
      <c r="C579" s="223" t="s">
        <v>627</v>
      </c>
      <c r="D579" s="223"/>
      <c r="E579" s="260">
        <v>8088</v>
      </c>
      <c r="F579" s="11"/>
      <c r="G579" s="11"/>
      <c r="H579" s="11"/>
      <c r="I579" s="11"/>
      <c r="J579" s="11"/>
      <c r="K579" s="11"/>
      <c r="M579" s="185">
        <v>63</v>
      </c>
      <c r="N579" s="11"/>
      <c r="P579" s="211">
        <v>32.339999999999996</v>
      </c>
      <c r="Q579" s="211"/>
      <c r="R579" s="211">
        <v>14.559999999999999</v>
      </c>
      <c r="S579" s="209"/>
      <c r="T579" s="209">
        <v>16.611571428571427</v>
      </c>
      <c r="U579" s="209"/>
      <c r="V579" s="209">
        <v>3.0870000000000002</v>
      </c>
      <c r="W579" s="11"/>
      <c r="Y579" s="211">
        <v>2263.7999999999997</v>
      </c>
      <c r="Z579" s="211">
        <v>2263.8000000000002</v>
      </c>
      <c r="AB579" s="11"/>
      <c r="AC579" s="11"/>
      <c r="AD579" s="11"/>
      <c r="AE579" s="4"/>
      <c r="AF579" s="4"/>
    </row>
    <row r="580" spans="1:32" x14ac:dyDescent="0.2">
      <c r="A580" s="54"/>
      <c r="B580" s="11"/>
      <c r="C580" s="223" t="s">
        <v>628</v>
      </c>
      <c r="D580" s="223"/>
      <c r="E580" s="260">
        <v>8248</v>
      </c>
      <c r="F580" s="11"/>
      <c r="G580" s="11"/>
      <c r="H580" s="11"/>
      <c r="I580" s="11"/>
      <c r="J580" s="11"/>
      <c r="K580" s="11"/>
      <c r="M580" s="185">
        <v>1</v>
      </c>
      <c r="N580" s="11"/>
      <c r="P580" s="211">
        <v>0</v>
      </c>
      <c r="Q580" s="211"/>
      <c r="R580" s="211">
        <v>0</v>
      </c>
      <c r="S580" s="209"/>
      <c r="T580" s="209">
        <v>0</v>
      </c>
      <c r="U580" s="209"/>
      <c r="V580" s="209">
        <v>0</v>
      </c>
      <c r="W580" s="11"/>
      <c r="Y580" s="211">
        <v>0</v>
      </c>
      <c r="Z580" s="211">
        <v>0</v>
      </c>
      <c r="AB580" s="11"/>
      <c r="AC580" s="11"/>
      <c r="AD580" s="11"/>
      <c r="AE580" s="4"/>
      <c r="AF580" s="4"/>
    </row>
    <row r="581" spans="1:32" x14ac:dyDescent="0.2">
      <c r="A581" s="54"/>
      <c r="B581" s="11"/>
      <c r="C581" s="223" t="s">
        <v>629</v>
      </c>
      <c r="D581" s="223"/>
      <c r="E581" s="260">
        <v>8247</v>
      </c>
      <c r="F581" s="11"/>
      <c r="G581" s="11"/>
      <c r="H581" s="11"/>
      <c r="I581" s="11"/>
      <c r="J581" s="11"/>
      <c r="K581" s="11"/>
      <c r="M581" s="185">
        <v>3</v>
      </c>
      <c r="N581" s="11"/>
      <c r="P581" s="211">
        <v>33.08</v>
      </c>
      <c r="Q581" s="211"/>
      <c r="R581" s="211">
        <v>33.08</v>
      </c>
      <c r="S581" s="209"/>
      <c r="T581" s="209">
        <v>16.463999999999999</v>
      </c>
      <c r="U581" s="209"/>
      <c r="V581" s="209">
        <v>16.463999999999999</v>
      </c>
      <c r="W581" s="11"/>
      <c r="Y581" s="211">
        <v>66.16</v>
      </c>
      <c r="Z581" s="211">
        <v>66.16</v>
      </c>
      <c r="AB581" s="11"/>
      <c r="AC581" s="11"/>
      <c r="AD581" s="11"/>
      <c r="AE581" s="4"/>
      <c r="AF581" s="4"/>
    </row>
    <row r="582" spans="1:32" x14ac:dyDescent="0.2">
      <c r="A582" s="54"/>
      <c r="B582" s="11"/>
      <c r="C582" s="223" t="s">
        <v>237</v>
      </c>
      <c r="D582" s="223"/>
      <c r="E582" s="260">
        <v>8026</v>
      </c>
      <c r="F582" s="11"/>
      <c r="G582" s="11"/>
      <c r="H582" s="11"/>
      <c r="I582" s="11"/>
      <c r="J582" s="11"/>
      <c r="K582" s="11"/>
      <c r="M582" s="185">
        <v>1</v>
      </c>
      <c r="N582" s="11"/>
      <c r="P582" s="211">
        <v>20.62</v>
      </c>
      <c r="Q582" s="211"/>
      <c r="R582" s="211">
        <v>20.62</v>
      </c>
      <c r="S582" s="209"/>
      <c r="T582" s="209">
        <v>7.2029999999999994</v>
      </c>
      <c r="U582" s="209"/>
      <c r="V582" s="209">
        <v>7.2029999999999994</v>
      </c>
      <c r="W582" s="11"/>
      <c r="Y582" s="211">
        <v>41.24</v>
      </c>
      <c r="Z582" s="211">
        <v>41.24</v>
      </c>
      <c r="AB582" s="11"/>
      <c r="AC582" s="11"/>
      <c r="AD582" s="11"/>
      <c r="AE582" s="4"/>
      <c r="AF582" s="4"/>
    </row>
    <row r="583" spans="1:32" x14ac:dyDescent="0.2">
      <c r="A583" s="54"/>
      <c r="B583" s="11"/>
      <c r="C583" s="223" t="s">
        <v>237</v>
      </c>
      <c r="D583" s="223"/>
      <c r="E583" s="260">
        <v>8204</v>
      </c>
      <c r="F583" s="11"/>
      <c r="G583" s="11"/>
      <c r="H583" s="11"/>
      <c r="I583" s="11"/>
      <c r="J583" s="11"/>
      <c r="K583" s="11"/>
      <c r="M583" s="185">
        <v>1</v>
      </c>
      <c r="N583" s="11"/>
      <c r="P583" s="211">
        <v>11.21</v>
      </c>
      <c r="Q583" s="211"/>
      <c r="R583" s="211">
        <v>11.21</v>
      </c>
      <c r="S583" s="209"/>
      <c r="T583" s="209">
        <v>0</v>
      </c>
      <c r="U583" s="209"/>
      <c r="V583" s="209">
        <v>0</v>
      </c>
      <c r="W583" s="11"/>
      <c r="Y583" s="211">
        <v>11.21</v>
      </c>
      <c r="Z583" s="211">
        <v>11.21</v>
      </c>
      <c r="AB583" s="11"/>
      <c r="AC583" s="11"/>
      <c r="AD583" s="11"/>
      <c r="AE583" s="4"/>
      <c r="AF583" s="4"/>
    </row>
    <row r="584" spans="1:32" x14ac:dyDescent="0.2">
      <c r="A584" s="54"/>
      <c r="B584" s="11"/>
      <c r="C584" s="223" t="s">
        <v>237</v>
      </c>
      <c r="D584" s="223"/>
      <c r="E584" s="260">
        <v>8210</v>
      </c>
      <c r="F584" s="11"/>
      <c r="G584" s="11"/>
      <c r="H584" s="11"/>
      <c r="I584" s="11"/>
      <c r="J584" s="11"/>
      <c r="K584" s="11"/>
      <c r="M584" s="185">
        <v>1</v>
      </c>
      <c r="N584" s="11"/>
      <c r="P584" s="211">
        <v>11.21</v>
      </c>
      <c r="Q584" s="211"/>
      <c r="R584" s="211">
        <v>11.21</v>
      </c>
      <c r="S584" s="209"/>
      <c r="T584" s="209">
        <v>0</v>
      </c>
      <c r="U584" s="209"/>
      <c r="V584" s="209">
        <v>0</v>
      </c>
      <c r="W584" s="11"/>
      <c r="Y584" s="211">
        <v>11.21</v>
      </c>
      <c r="Z584" s="211">
        <v>11.21</v>
      </c>
      <c r="AB584" s="11"/>
      <c r="AC584" s="11"/>
      <c r="AD584" s="11"/>
      <c r="AE584" s="4"/>
      <c r="AF584" s="4"/>
    </row>
    <row r="585" spans="1:32" x14ac:dyDescent="0.2">
      <c r="A585" s="54"/>
      <c r="B585" s="11"/>
      <c r="C585" s="223" t="s">
        <v>237</v>
      </c>
      <c r="D585" s="223"/>
      <c r="E585" s="260">
        <v>8247</v>
      </c>
      <c r="F585" s="11"/>
      <c r="G585" s="11"/>
      <c r="H585" s="11"/>
      <c r="I585" s="11"/>
      <c r="J585" s="11"/>
      <c r="K585" s="11"/>
      <c r="M585" s="185">
        <v>2382</v>
      </c>
      <c r="N585" s="11"/>
      <c r="P585" s="211">
        <v>54.601923076923072</v>
      </c>
      <c r="Q585" s="211"/>
      <c r="R585" s="211">
        <v>33.08</v>
      </c>
      <c r="S585" s="209"/>
      <c r="T585" s="209">
        <v>31.663280936454886</v>
      </c>
      <c r="U585" s="209"/>
      <c r="V585" s="209">
        <v>14.920500000000001</v>
      </c>
      <c r="W585" s="11"/>
      <c r="Y585" s="211">
        <v>130607.79999999999</v>
      </c>
      <c r="Z585" s="211">
        <v>126081.08</v>
      </c>
      <c r="AB585" s="11"/>
      <c r="AC585" s="11"/>
      <c r="AD585" s="11"/>
      <c r="AE585" s="4"/>
      <c r="AF585" s="4"/>
    </row>
    <row r="586" spans="1:32" x14ac:dyDescent="0.2">
      <c r="A586" s="54"/>
      <c r="B586" s="11"/>
      <c r="C586" s="223" t="s">
        <v>237</v>
      </c>
      <c r="D586" s="223"/>
      <c r="E586" s="260">
        <v>8347</v>
      </c>
      <c r="F586" s="11"/>
      <c r="G586" s="11"/>
      <c r="H586" s="11"/>
      <c r="I586" s="11"/>
      <c r="J586" s="11"/>
      <c r="K586" s="11"/>
      <c r="M586" s="185">
        <v>1</v>
      </c>
      <c r="N586" s="11"/>
      <c r="P586" s="211">
        <v>30.05</v>
      </c>
      <c r="Q586" s="211"/>
      <c r="R586" s="211">
        <v>30.05</v>
      </c>
      <c r="S586" s="209"/>
      <c r="T586" s="209">
        <v>14.406000000000001</v>
      </c>
      <c r="U586" s="209"/>
      <c r="V586" s="209">
        <v>14.406000000000001</v>
      </c>
      <c r="W586" s="11"/>
      <c r="Y586" s="211">
        <v>30.05</v>
      </c>
      <c r="Z586" s="211">
        <v>30.05</v>
      </c>
      <c r="AB586" s="11"/>
      <c r="AC586" s="11"/>
      <c r="AD586" s="11"/>
      <c r="AE586" s="4"/>
      <c r="AF586" s="4"/>
    </row>
    <row r="587" spans="1:32" x14ac:dyDescent="0.2">
      <c r="A587" s="54"/>
      <c r="B587" s="11"/>
      <c r="C587" s="223" t="s">
        <v>630</v>
      </c>
      <c r="D587" s="223"/>
      <c r="E587" s="260">
        <v>8084</v>
      </c>
      <c r="F587" s="11"/>
      <c r="G587" s="11"/>
      <c r="H587" s="11"/>
      <c r="I587" s="11"/>
      <c r="J587" s="11"/>
      <c r="K587" s="11"/>
      <c r="M587" s="185">
        <v>11</v>
      </c>
      <c r="N587" s="11"/>
      <c r="P587" s="211">
        <v>15.596363636363636</v>
      </c>
      <c r="Q587" s="211"/>
      <c r="R587" s="211">
        <v>14.53</v>
      </c>
      <c r="S587" s="209"/>
      <c r="T587" s="209">
        <v>3.9289090909090905</v>
      </c>
      <c r="U587" s="209"/>
      <c r="V587" s="209">
        <v>3.0870000000000002</v>
      </c>
      <c r="W587" s="11"/>
      <c r="Y587" s="211">
        <v>171.56</v>
      </c>
      <c r="Z587" s="211">
        <v>171.56</v>
      </c>
      <c r="AB587" s="11"/>
      <c r="AC587" s="11"/>
      <c r="AD587" s="11"/>
      <c r="AE587" s="4"/>
      <c r="AF587" s="4"/>
    </row>
    <row r="588" spans="1:32" x14ac:dyDescent="0.2">
      <c r="A588" s="54"/>
      <c r="B588" s="11"/>
      <c r="C588" s="223" t="s">
        <v>631</v>
      </c>
      <c r="D588" s="223"/>
      <c r="E588" s="260">
        <v>8084</v>
      </c>
      <c r="F588" s="11"/>
      <c r="G588" s="11"/>
      <c r="H588" s="11"/>
      <c r="I588" s="11"/>
      <c r="J588" s="11"/>
      <c r="K588" s="11"/>
      <c r="M588" s="185">
        <v>2186</v>
      </c>
      <c r="N588" s="11"/>
      <c r="P588" s="211">
        <v>20.135248517107875</v>
      </c>
      <c r="Q588" s="211"/>
      <c r="R588" s="211">
        <v>18.530624999999997</v>
      </c>
      <c r="S588" s="209"/>
      <c r="T588" s="209">
        <v>6.0026251420454706</v>
      </c>
      <c r="U588" s="209"/>
      <c r="V588" s="209">
        <v>5.8524375000000006</v>
      </c>
      <c r="W588" s="11"/>
      <c r="Y588" s="211">
        <v>97241.809999999692</v>
      </c>
      <c r="Z588" s="211">
        <v>63978.879999999903</v>
      </c>
      <c r="AB588" s="11"/>
      <c r="AC588" s="11"/>
      <c r="AD588" s="11"/>
      <c r="AE588" s="4"/>
      <c r="AF588" s="4"/>
    </row>
    <row r="589" spans="1:32" x14ac:dyDescent="0.2">
      <c r="A589" s="54"/>
      <c r="B589" s="11"/>
      <c r="C589" s="223" t="s">
        <v>632</v>
      </c>
      <c r="D589" s="223"/>
      <c r="E589" s="260">
        <v>8248</v>
      </c>
      <c r="F589" s="11"/>
      <c r="G589" s="11"/>
      <c r="H589" s="11"/>
      <c r="I589" s="11"/>
      <c r="J589" s="11"/>
      <c r="K589" s="11"/>
      <c r="M589" s="185">
        <v>2</v>
      </c>
      <c r="N589" s="11"/>
      <c r="P589" s="211">
        <v>40.405000000000001</v>
      </c>
      <c r="Q589" s="211"/>
      <c r="R589" s="211">
        <v>40.405000000000001</v>
      </c>
      <c r="S589" s="209"/>
      <c r="T589" s="209">
        <v>23.1525</v>
      </c>
      <c r="U589" s="209"/>
      <c r="V589" s="209">
        <v>23.1525</v>
      </c>
      <c r="W589" s="11"/>
      <c r="Y589" s="211">
        <v>80.81</v>
      </c>
      <c r="Z589" s="211">
        <v>80.81</v>
      </c>
      <c r="AB589" s="11"/>
      <c r="AC589" s="11"/>
      <c r="AD589" s="11"/>
      <c r="AE589" s="4"/>
      <c r="AF589" s="4"/>
    </row>
    <row r="590" spans="1:32" x14ac:dyDescent="0.2">
      <c r="A590" s="54"/>
      <c r="B590" s="11"/>
      <c r="C590" s="223" t="s">
        <v>633</v>
      </c>
      <c r="D590" s="223"/>
      <c r="E590" s="260">
        <v>8230</v>
      </c>
      <c r="F590" s="11"/>
      <c r="G590" s="11"/>
      <c r="H590" s="11"/>
      <c r="I590" s="11"/>
      <c r="J590" s="11"/>
      <c r="K590" s="11"/>
      <c r="M590" s="185">
        <v>2</v>
      </c>
      <c r="N590" s="11"/>
      <c r="P590" s="211">
        <v>21.585000000000001</v>
      </c>
      <c r="Q590" s="211"/>
      <c r="R590" s="211">
        <v>21.585000000000001</v>
      </c>
      <c r="S590" s="209"/>
      <c r="T590" s="209">
        <v>8.7464999999999993</v>
      </c>
      <c r="U590" s="209"/>
      <c r="V590" s="209">
        <v>8.7464999999999993</v>
      </c>
      <c r="W590" s="11"/>
      <c r="Y590" s="211">
        <v>43.17</v>
      </c>
      <c r="Z590" s="211">
        <v>43.17</v>
      </c>
      <c r="AB590" s="11"/>
      <c r="AC590" s="11"/>
      <c r="AD590" s="11"/>
      <c r="AE590" s="4"/>
      <c r="AF590" s="4"/>
    </row>
    <row r="591" spans="1:32" x14ac:dyDescent="0.2">
      <c r="A591" s="54"/>
      <c r="B591" s="11"/>
      <c r="C591" s="223" t="s">
        <v>634</v>
      </c>
      <c r="D591" s="223"/>
      <c r="E591" s="260">
        <v>8248</v>
      </c>
      <c r="F591" s="11"/>
      <c r="G591" s="11"/>
      <c r="H591" s="11"/>
      <c r="I591" s="11"/>
      <c r="J591" s="11"/>
      <c r="K591" s="11"/>
      <c r="M591" s="185">
        <v>361</v>
      </c>
      <c r="N591" s="11"/>
      <c r="P591" s="211">
        <v>29.162888283378745</v>
      </c>
      <c r="Q591" s="211"/>
      <c r="R591" s="211">
        <v>22.25</v>
      </c>
      <c r="S591" s="209"/>
      <c r="T591" s="209">
        <v>12.443329700272455</v>
      </c>
      <c r="U591" s="209"/>
      <c r="V591" s="209">
        <v>9.2609999999999992</v>
      </c>
      <c r="W591" s="11"/>
      <c r="Y591" s="211">
        <v>10702.779999999999</v>
      </c>
      <c r="Z591" s="211">
        <v>9711.35</v>
      </c>
      <c r="AB591" s="11"/>
      <c r="AC591" s="11"/>
      <c r="AD591" s="11"/>
      <c r="AE591" s="4"/>
      <c r="AF591" s="4"/>
    </row>
    <row r="592" spans="1:32" x14ac:dyDescent="0.2">
      <c r="A592" s="54"/>
      <c r="B592" s="11"/>
      <c r="C592" s="223" t="s">
        <v>635</v>
      </c>
      <c r="D592" s="223"/>
      <c r="E592" s="260">
        <v>8210</v>
      </c>
      <c r="F592" s="11"/>
      <c r="G592" s="11"/>
      <c r="H592" s="11"/>
      <c r="I592" s="11"/>
      <c r="J592" s="11"/>
      <c r="K592" s="11"/>
      <c r="M592" s="185">
        <v>1</v>
      </c>
      <c r="N592" s="11"/>
      <c r="P592" s="211">
        <v>9.8000000000000007</v>
      </c>
      <c r="Q592" s="211"/>
      <c r="R592" s="211">
        <v>9.8000000000000007</v>
      </c>
      <c r="S592" s="209"/>
      <c r="T592" s="209">
        <v>0</v>
      </c>
      <c r="U592" s="209"/>
      <c r="V592" s="209">
        <v>0</v>
      </c>
      <c r="W592" s="11"/>
      <c r="Y592" s="211">
        <v>9.8000000000000007</v>
      </c>
      <c r="Z592" s="211">
        <v>9.8000000000000007</v>
      </c>
      <c r="AB592" s="11"/>
      <c r="AC592" s="11"/>
      <c r="AD592" s="11"/>
      <c r="AE592" s="4"/>
      <c r="AF592" s="4"/>
    </row>
    <row r="593" spans="1:32" x14ac:dyDescent="0.2">
      <c r="A593" s="54"/>
      <c r="B593" s="11"/>
      <c r="C593" s="223" t="s">
        <v>636</v>
      </c>
      <c r="D593" s="223"/>
      <c r="E593" s="260">
        <v>8085</v>
      </c>
      <c r="F593" s="11"/>
      <c r="G593" s="11"/>
      <c r="H593" s="11"/>
      <c r="I593" s="11"/>
      <c r="J593" s="11"/>
      <c r="K593" s="11"/>
      <c r="M593" s="185">
        <v>1</v>
      </c>
      <c r="N593" s="11"/>
      <c r="P593" s="211">
        <v>21.31</v>
      </c>
      <c r="Q593" s="211"/>
      <c r="R593" s="211">
        <v>21.31</v>
      </c>
      <c r="S593" s="209"/>
      <c r="T593" s="209">
        <v>7.2030000000000003</v>
      </c>
      <c r="U593" s="209"/>
      <c r="V593" s="209">
        <v>7.2030000000000003</v>
      </c>
      <c r="W593" s="11"/>
      <c r="Y593" s="211">
        <v>21.31</v>
      </c>
      <c r="Z593" s="211">
        <v>21.31</v>
      </c>
      <c r="AB593" s="11"/>
      <c r="AC593" s="11"/>
      <c r="AD593" s="11"/>
      <c r="AE593" s="4"/>
      <c r="AF593" s="4"/>
    </row>
    <row r="594" spans="1:32" x14ac:dyDescent="0.2">
      <c r="A594" s="54"/>
      <c r="B594" s="11"/>
      <c r="C594" s="223" t="s">
        <v>238</v>
      </c>
      <c r="D594" s="223"/>
      <c r="E594" s="260">
        <v>8085</v>
      </c>
      <c r="F594" s="11"/>
      <c r="G594" s="11"/>
      <c r="H594" s="11"/>
      <c r="I594" s="11"/>
      <c r="J594" s="11"/>
      <c r="K594" s="11"/>
      <c r="M594" s="185">
        <v>5173</v>
      </c>
      <c r="N594" s="11"/>
      <c r="P594" s="211">
        <v>33.018833931248658</v>
      </c>
      <c r="Q594" s="211"/>
      <c r="R594" s="211">
        <v>32.605178571428567</v>
      </c>
      <c r="S594" s="209"/>
      <c r="T594" s="209">
        <v>17.151256920646823</v>
      </c>
      <c r="U594" s="209"/>
      <c r="V594" s="209">
        <v>16.9785</v>
      </c>
      <c r="W594" s="11"/>
      <c r="Y594" s="211">
        <v>203856.01999999912</v>
      </c>
      <c r="Z594" s="211">
        <v>167663.92000000001</v>
      </c>
      <c r="AB594" s="11"/>
      <c r="AC594" s="11"/>
      <c r="AD594" s="11"/>
      <c r="AE594" s="4"/>
      <c r="AF594" s="4"/>
    </row>
    <row r="595" spans="1:32" x14ac:dyDescent="0.2">
      <c r="A595" s="54"/>
      <c r="B595" s="11"/>
      <c r="C595" s="223" t="s">
        <v>238</v>
      </c>
      <c r="D595" s="223"/>
      <c r="E595" s="260">
        <v>8096</v>
      </c>
      <c r="F595" s="11"/>
      <c r="G595" s="11"/>
      <c r="H595" s="11"/>
      <c r="I595" s="11"/>
      <c r="J595" s="11"/>
      <c r="K595" s="11"/>
      <c r="M595" s="185">
        <v>1</v>
      </c>
      <c r="N595" s="11"/>
      <c r="P595" s="211">
        <v>46.86</v>
      </c>
      <c r="Q595" s="211"/>
      <c r="R595" s="211">
        <v>46.86</v>
      </c>
      <c r="S595" s="209"/>
      <c r="T595" s="209">
        <v>26.754000000000001</v>
      </c>
      <c r="U595" s="209"/>
      <c r="V595" s="209">
        <v>26.754000000000001</v>
      </c>
      <c r="W595" s="11"/>
      <c r="Y595" s="211">
        <v>46.86</v>
      </c>
      <c r="Z595" s="211">
        <v>46.86</v>
      </c>
      <c r="AB595" s="11"/>
      <c r="AC595" s="11"/>
      <c r="AD595" s="11"/>
      <c r="AE595" s="4"/>
      <c r="AF595" s="4"/>
    </row>
    <row r="596" spans="1:32" x14ac:dyDescent="0.2">
      <c r="A596" s="54"/>
      <c r="B596" s="11"/>
      <c r="C596" s="223" t="s">
        <v>637</v>
      </c>
      <c r="D596" s="223"/>
      <c r="E596" s="260">
        <v>8088</v>
      </c>
      <c r="F596" s="11"/>
      <c r="G596" s="11"/>
      <c r="H596" s="11"/>
      <c r="I596" s="11"/>
      <c r="J596" s="11"/>
      <c r="K596" s="11"/>
      <c r="M596" s="185">
        <v>1</v>
      </c>
      <c r="N596" s="11"/>
      <c r="P596" s="211">
        <v>20.260000000000002</v>
      </c>
      <c r="Q596" s="211"/>
      <c r="R596" s="211">
        <v>20.260000000000002</v>
      </c>
      <c r="S596" s="209"/>
      <c r="T596" s="209">
        <v>7.2030000000000003</v>
      </c>
      <c r="U596" s="209"/>
      <c r="V596" s="209">
        <v>7.2030000000000003</v>
      </c>
      <c r="W596" s="11"/>
      <c r="Y596" s="211">
        <v>20.260000000000002</v>
      </c>
      <c r="Z596" s="211">
        <v>20.260000000000002</v>
      </c>
      <c r="AB596" s="11"/>
      <c r="AC596" s="11"/>
      <c r="AD596" s="11"/>
      <c r="AE596" s="4"/>
      <c r="AF596" s="4"/>
    </row>
    <row r="597" spans="1:32" x14ac:dyDescent="0.2">
      <c r="A597" s="54"/>
      <c r="B597" s="11"/>
      <c r="C597" s="223" t="s">
        <v>239</v>
      </c>
      <c r="D597" s="223"/>
      <c r="E597" s="260">
        <v>8088</v>
      </c>
      <c r="F597" s="11"/>
      <c r="G597" s="11"/>
      <c r="H597" s="11"/>
      <c r="I597" s="11"/>
      <c r="J597" s="11"/>
      <c r="K597" s="11"/>
      <c r="M597" s="185">
        <v>5</v>
      </c>
      <c r="N597" s="11"/>
      <c r="P597" s="211">
        <v>32.956666666666671</v>
      </c>
      <c r="Q597" s="211"/>
      <c r="R597" s="211">
        <v>23.435000000000002</v>
      </c>
      <c r="S597" s="209"/>
      <c r="T597" s="209">
        <v>17.492999999999999</v>
      </c>
      <c r="U597" s="209"/>
      <c r="V597" s="209">
        <v>10.29</v>
      </c>
      <c r="W597" s="11"/>
      <c r="Y597" s="211">
        <v>197.74</v>
      </c>
      <c r="Z597" s="211">
        <v>197.74</v>
      </c>
      <c r="AB597" s="11"/>
      <c r="AC597" s="11"/>
      <c r="AD597" s="11"/>
      <c r="AE597" s="4"/>
      <c r="AF597" s="4"/>
    </row>
    <row r="598" spans="1:32" x14ac:dyDescent="0.2">
      <c r="A598" s="54"/>
      <c r="B598" s="11"/>
      <c r="C598" s="223" t="s">
        <v>240</v>
      </c>
      <c r="D598" s="223"/>
      <c r="E598" s="260">
        <v>8019</v>
      </c>
      <c r="F598" s="11"/>
      <c r="G598" s="11"/>
      <c r="H598" s="11"/>
      <c r="I598" s="11"/>
      <c r="J598" s="11"/>
      <c r="K598" s="11"/>
      <c r="M598" s="185">
        <v>1</v>
      </c>
      <c r="N598" s="11"/>
      <c r="P598" s="211">
        <v>18.23</v>
      </c>
      <c r="Q598" s="211"/>
      <c r="R598" s="211">
        <v>18.23</v>
      </c>
      <c r="S598" s="209"/>
      <c r="T598" s="209">
        <v>6.1740000000000004</v>
      </c>
      <c r="U598" s="209"/>
      <c r="V598" s="209">
        <v>6.1740000000000004</v>
      </c>
      <c r="W598" s="11"/>
      <c r="Y598" s="211">
        <v>18.23</v>
      </c>
      <c r="Z598" s="211">
        <v>18.23</v>
      </c>
      <c r="AB598" s="11"/>
      <c r="AC598" s="11"/>
      <c r="AD598" s="11"/>
      <c r="AE598" s="4"/>
      <c r="AF598" s="4"/>
    </row>
    <row r="599" spans="1:32" x14ac:dyDescent="0.2">
      <c r="A599" s="54"/>
      <c r="B599" s="11"/>
      <c r="C599" s="223" t="s">
        <v>240</v>
      </c>
      <c r="D599" s="223"/>
      <c r="E599" s="260">
        <v>8088</v>
      </c>
      <c r="F599" s="11"/>
      <c r="G599" s="11"/>
      <c r="H599" s="11"/>
      <c r="I599" s="11"/>
      <c r="J599" s="11"/>
      <c r="K599" s="11"/>
      <c r="M599" s="185">
        <v>663</v>
      </c>
      <c r="N599" s="11"/>
      <c r="P599" s="211">
        <v>26.62311847988078</v>
      </c>
      <c r="Q599" s="211"/>
      <c r="R599" s="211">
        <v>24.982500000000002</v>
      </c>
      <c r="S599" s="209"/>
      <c r="T599" s="209">
        <v>10.906479880774956</v>
      </c>
      <c r="U599" s="209"/>
      <c r="V599" s="209">
        <v>10.29</v>
      </c>
      <c r="W599" s="11"/>
      <c r="Y599" s="211">
        <v>20087.55000000001</v>
      </c>
      <c r="Z599" s="211">
        <v>17280.36</v>
      </c>
      <c r="AB599" s="11"/>
      <c r="AC599" s="11"/>
      <c r="AD599" s="11"/>
      <c r="AE599" s="4"/>
      <c r="AF599" s="4"/>
    </row>
    <row r="600" spans="1:32" x14ac:dyDescent="0.2">
      <c r="A600" s="54"/>
      <c r="B600" s="11"/>
      <c r="C600" s="223" t="s">
        <v>638</v>
      </c>
      <c r="D600" s="223"/>
      <c r="E600" s="260">
        <v>8088</v>
      </c>
      <c r="F600" s="11"/>
      <c r="G600" s="11"/>
      <c r="H600" s="11"/>
      <c r="I600" s="11"/>
      <c r="J600" s="11"/>
      <c r="K600" s="11"/>
      <c r="M600" s="185">
        <v>1</v>
      </c>
      <c r="N600" s="11"/>
      <c r="P600" s="211">
        <v>121.09</v>
      </c>
      <c r="Q600" s="211"/>
      <c r="R600" s="211">
        <v>121.09</v>
      </c>
      <c r="S600" s="209"/>
      <c r="T600" s="209">
        <v>85.406999999999996</v>
      </c>
      <c r="U600" s="209"/>
      <c r="V600" s="209">
        <v>85.406999999999996</v>
      </c>
      <c r="W600" s="11"/>
      <c r="Y600" s="211">
        <v>121.09</v>
      </c>
      <c r="Z600" s="211">
        <v>121.09</v>
      </c>
      <c r="AB600" s="11"/>
      <c r="AC600" s="11"/>
      <c r="AD600" s="11"/>
      <c r="AE600" s="4"/>
      <c r="AF600" s="4"/>
    </row>
    <row r="601" spans="1:32" x14ac:dyDescent="0.2">
      <c r="A601" s="54"/>
      <c r="B601" s="11"/>
      <c r="C601" s="223" t="s">
        <v>639</v>
      </c>
      <c r="D601" s="223"/>
      <c r="E601" s="260">
        <v>8088</v>
      </c>
      <c r="F601" s="11"/>
      <c r="G601" s="11"/>
      <c r="H601" s="11"/>
      <c r="I601" s="11"/>
      <c r="J601" s="11"/>
      <c r="K601" s="11"/>
      <c r="M601" s="185">
        <v>1</v>
      </c>
      <c r="N601" s="11"/>
      <c r="P601" s="211">
        <v>10.85</v>
      </c>
      <c r="Q601" s="211"/>
      <c r="R601" s="211">
        <v>10.85</v>
      </c>
      <c r="S601" s="209"/>
      <c r="T601" s="209">
        <v>0</v>
      </c>
      <c r="U601" s="209"/>
      <c r="V601" s="209">
        <v>0</v>
      </c>
      <c r="W601" s="11"/>
      <c r="Y601" s="211">
        <v>10.85</v>
      </c>
      <c r="Z601" s="211">
        <v>10.85</v>
      </c>
      <c r="AB601" s="11"/>
      <c r="AC601" s="11"/>
      <c r="AD601" s="11"/>
      <c r="AE601" s="4"/>
      <c r="AF601" s="4"/>
    </row>
    <row r="602" spans="1:32" x14ac:dyDescent="0.2">
      <c r="A602" s="54"/>
      <c r="B602" s="11"/>
      <c r="C602" s="223" t="s">
        <v>640</v>
      </c>
      <c r="D602" s="223"/>
      <c r="E602" s="260">
        <v>8009</v>
      </c>
      <c r="F602" s="11"/>
      <c r="G602" s="11"/>
      <c r="H602" s="11"/>
      <c r="I602" s="11"/>
      <c r="J602" s="11"/>
      <c r="K602" s="11"/>
      <c r="M602" s="185">
        <v>2</v>
      </c>
      <c r="N602" s="11"/>
      <c r="P602" s="211">
        <v>13.1</v>
      </c>
      <c r="Q602" s="211"/>
      <c r="R602" s="211">
        <v>13.1</v>
      </c>
      <c r="S602" s="209"/>
      <c r="T602" s="209">
        <v>0.51449999999999996</v>
      </c>
      <c r="U602" s="209"/>
      <c r="V602" s="209">
        <v>0.51449999999999996</v>
      </c>
      <c r="W602" s="11"/>
      <c r="Y602" s="211">
        <v>26.2</v>
      </c>
      <c r="Z602" s="211">
        <v>26.2</v>
      </c>
      <c r="AB602" s="11"/>
      <c r="AC602" s="11"/>
      <c r="AD602" s="11"/>
      <c r="AE602" s="4"/>
      <c r="AF602" s="4"/>
    </row>
    <row r="603" spans="1:32" x14ac:dyDescent="0.2">
      <c r="A603" s="54"/>
      <c r="B603" s="11"/>
      <c r="C603" s="223" t="s">
        <v>241</v>
      </c>
      <c r="D603" s="223"/>
      <c r="E603" s="260">
        <v>8086</v>
      </c>
      <c r="F603" s="11"/>
      <c r="G603" s="11"/>
      <c r="H603" s="11"/>
      <c r="I603" s="11"/>
      <c r="J603" s="11"/>
      <c r="K603" s="11"/>
      <c r="M603" s="185">
        <v>19</v>
      </c>
      <c r="N603" s="11"/>
      <c r="P603" s="211">
        <v>43.385000000000005</v>
      </c>
      <c r="Q603" s="211"/>
      <c r="R603" s="211">
        <v>31.345000000000002</v>
      </c>
      <c r="S603" s="209"/>
      <c r="T603" s="209">
        <v>22.432199999999998</v>
      </c>
      <c r="U603" s="209"/>
      <c r="V603" s="209">
        <v>11.833500000000001</v>
      </c>
      <c r="W603" s="11"/>
      <c r="Y603" s="211">
        <v>867.7</v>
      </c>
      <c r="Z603" s="211">
        <v>798.46</v>
      </c>
      <c r="AB603" s="11"/>
      <c r="AC603" s="11"/>
      <c r="AD603" s="11"/>
      <c r="AE603" s="4"/>
      <c r="AF603" s="4"/>
    </row>
    <row r="604" spans="1:32" x14ac:dyDescent="0.2">
      <c r="A604" s="54"/>
      <c r="B604" s="11"/>
      <c r="C604" s="223" t="s">
        <v>641</v>
      </c>
      <c r="D604" s="223"/>
      <c r="E604" s="260">
        <v>8204</v>
      </c>
      <c r="F604" s="11"/>
      <c r="G604" s="11"/>
      <c r="H604" s="11"/>
      <c r="I604" s="11"/>
      <c r="J604" s="11"/>
      <c r="K604" s="11"/>
      <c r="M604" s="185">
        <v>2</v>
      </c>
      <c r="N604" s="11"/>
      <c r="P604" s="211">
        <v>73.37</v>
      </c>
      <c r="Q604" s="211"/>
      <c r="R604" s="211">
        <v>73.37</v>
      </c>
      <c r="S604" s="209"/>
      <c r="T604" s="209">
        <v>48.363</v>
      </c>
      <c r="U604" s="209"/>
      <c r="V604" s="209">
        <v>48.363</v>
      </c>
      <c r="W604" s="11"/>
      <c r="Y604" s="211">
        <v>146.74</v>
      </c>
      <c r="Z604" s="211">
        <v>146.74</v>
      </c>
      <c r="AB604" s="11"/>
      <c r="AC604" s="11"/>
      <c r="AD604" s="11"/>
      <c r="AE604" s="4"/>
      <c r="AF604" s="4"/>
    </row>
    <row r="605" spans="1:32" x14ac:dyDescent="0.2">
      <c r="A605" s="54"/>
      <c r="B605" s="11"/>
      <c r="C605" s="223" t="s">
        <v>242</v>
      </c>
      <c r="D605" s="223"/>
      <c r="E605" s="260">
        <v>8250</v>
      </c>
      <c r="F605" s="11"/>
      <c r="G605" s="11"/>
      <c r="H605" s="11"/>
      <c r="I605" s="11"/>
      <c r="J605" s="11"/>
      <c r="K605" s="11"/>
      <c r="M605" s="185">
        <v>43</v>
      </c>
      <c r="N605" s="11"/>
      <c r="P605" s="211">
        <v>38.629777777777782</v>
      </c>
      <c r="Q605" s="211"/>
      <c r="R605" s="211">
        <v>28.7</v>
      </c>
      <c r="S605" s="209"/>
      <c r="T605" s="209">
        <v>15.000533333333333</v>
      </c>
      <c r="U605" s="209"/>
      <c r="V605" s="209">
        <v>12.348000000000001</v>
      </c>
      <c r="W605" s="11"/>
      <c r="Y605" s="211">
        <v>1738.3400000000001</v>
      </c>
      <c r="Z605" s="211">
        <v>1352.92</v>
      </c>
      <c r="AB605" s="11"/>
      <c r="AC605" s="11"/>
      <c r="AD605" s="11"/>
      <c r="AE605" s="4"/>
      <c r="AF605" s="4"/>
    </row>
    <row r="606" spans="1:32" x14ac:dyDescent="0.2">
      <c r="A606" s="54"/>
      <c r="B606" s="11"/>
      <c r="C606" s="223" t="s">
        <v>242</v>
      </c>
      <c r="D606" s="223"/>
      <c r="E606" s="260">
        <v>8270</v>
      </c>
      <c r="F606" s="11"/>
      <c r="G606" s="11"/>
      <c r="H606" s="11"/>
      <c r="I606" s="11"/>
      <c r="J606" s="11"/>
      <c r="K606" s="11"/>
      <c r="M606" s="185">
        <v>4</v>
      </c>
      <c r="N606" s="11"/>
      <c r="P606" s="211">
        <v>12.164999999999999</v>
      </c>
      <c r="Q606" s="211"/>
      <c r="R606" s="211">
        <v>12.164999999999999</v>
      </c>
      <c r="S606" s="209"/>
      <c r="T606" s="209">
        <v>1.5435000000000001</v>
      </c>
      <c r="U606" s="209"/>
      <c r="V606" s="209">
        <v>1.5435000000000001</v>
      </c>
      <c r="W606" s="11"/>
      <c r="Y606" s="211">
        <v>48.66</v>
      </c>
      <c r="Z606" s="211">
        <v>48.66</v>
      </c>
      <c r="AB606" s="11"/>
      <c r="AC606" s="11"/>
      <c r="AD606" s="11"/>
      <c r="AE606" s="4"/>
      <c r="AF606" s="4"/>
    </row>
    <row r="607" spans="1:32" x14ac:dyDescent="0.2">
      <c r="A607" s="54"/>
      <c r="B607" s="11"/>
      <c r="C607" s="223" t="s">
        <v>243</v>
      </c>
      <c r="D607" s="223"/>
      <c r="E607" s="260">
        <v>8012</v>
      </c>
      <c r="F607" s="11"/>
      <c r="G607" s="11"/>
      <c r="H607" s="11"/>
      <c r="I607" s="11"/>
      <c r="J607" s="11"/>
      <c r="K607" s="11"/>
      <c r="M607" s="185">
        <v>210</v>
      </c>
      <c r="N607" s="11"/>
      <c r="P607" s="211">
        <v>44.573521739130435</v>
      </c>
      <c r="Q607" s="211"/>
      <c r="R607" s="211">
        <v>29.54</v>
      </c>
      <c r="S607" s="209"/>
      <c r="T607" s="209">
        <v>19.29151304347824</v>
      </c>
      <c r="U607" s="209"/>
      <c r="V607" s="209">
        <v>12.348000000000001</v>
      </c>
      <c r="W607" s="11"/>
      <c r="Y607" s="211">
        <v>10251.91</v>
      </c>
      <c r="Z607" s="211">
        <v>8209.09</v>
      </c>
      <c r="AB607" s="11"/>
      <c r="AC607" s="11"/>
      <c r="AD607" s="11"/>
      <c r="AE607" s="4"/>
      <c r="AF607" s="4"/>
    </row>
    <row r="608" spans="1:32" x14ac:dyDescent="0.2">
      <c r="A608" s="54"/>
      <c r="B608" s="11"/>
      <c r="C608" s="223" t="s">
        <v>642</v>
      </c>
      <c r="D608" s="223"/>
      <c r="E608" s="260">
        <v>8028</v>
      </c>
      <c r="F608" s="11"/>
      <c r="G608" s="11"/>
      <c r="H608" s="11"/>
      <c r="I608" s="11"/>
      <c r="J608" s="11"/>
      <c r="K608" s="11"/>
      <c r="M608" s="185">
        <v>1</v>
      </c>
      <c r="N608" s="11"/>
      <c r="P608" s="211">
        <v>9.4600000000000009</v>
      </c>
      <c r="Q608" s="211"/>
      <c r="R608" s="211">
        <v>9.4600000000000009</v>
      </c>
      <c r="S608" s="209"/>
      <c r="T608" s="209">
        <v>0</v>
      </c>
      <c r="U608" s="209"/>
      <c r="V608" s="209">
        <v>0</v>
      </c>
      <c r="W608" s="11"/>
      <c r="Y608" s="211">
        <v>9.4600000000000009</v>
      </c>
      <c r="Z608" s="211">
        <v>9.4600000000000009</v>
      </c>
      <c r="AB608" s="11"/>
      <c r="AC608" s="11"/>
      <c r="AD608" s="11"/>
      <c r="AE608" s="4"/>
      <c r="AF608" s="4"/>
    </row>
    <row r="609" spans="1:32" x14ac:dyDescent="0.2">
      <c r="A609" s="54"/>
      <c r="B609" s="11"/>
      <c r="C609" s="223" t="s">
        <v>243</v>
      </c>
      <c r="D609" s="223"/>
      <c r="E609" s="260">
        <v>8080</v>
      </c>
      <c r="F609" s="11"/>
      <c r="G609" s="11"/>
      <c r="H609" s="11"/>
      <c r="I609" s="11"/>
      <c r="J609" s="11"/>
      <c r="K609" s="11"/>
      <c r="M609" s="185">
        <v>1</v>
      </c>
      <c r="N609" s="11"/>
      <c r="P609" s="211">
        <v>27.64</v>
      </c>
      <c r="Q609" s="211"/>
      <c r="R609" s="211">
        <v>27.64</v>
      </c>
      <c r="S609" s="209"/>
      <c r="T609" s="209">
        <v>13.377000000000001</v>
      </c>
      <c r="U609" s="209"/>
      <c r="V609" s="209">
        <v>13.377000000000001</v>
      </c>
      <c r="W609" s="11"/>
      <c r="Y609" s="211">
        <v>27.64</v>
      </c>
      <c r="Z609" s="211">
        <v>27.64</v>
      </c>
      <c r="AB609" s="11"/>
      <c r="AC609" s="11"/>
      <c r="AD609" s="11"/>
      <c r="AE609" s="4"/>
      <c r="AF609" s="4"/>
    </row>
    <row r="610" spans="1:32" x14ac:dyDescent="0.2">
      <c r="A610" s="54"/>
      <c r="B610" s="11"/>
      <c r="C610" s="223" t="s">
        <v>643</v>
      </c>
      <c r="D610" s="223"/>
      <c r="E610" s="260">
        <v>8012</v>
      </c>
      <c r="F610" s="11"/>
      <c r="G610" s="11"/>
      <c r="H610" s="11"/>
      <c r="I610" s="11"/>
      <c r="J610" s="11"/>
      <c r="K610" s="11"/>
      <c r="M610" s="185">
        <v>1</v>
      </c>
      <c r="N610" s="11"/>
      <c r="P610" s="211">
        <v>53</v>
      </c>
      <c r="Q610" s="211"/>
      <c r="R610" s="211">
        <v>53</v>
      </c>
      <c r="S610" s="209"/>
      <c r="T610" s="209">
        <v>8.2319999999999993</v>
      </c>
      <c r="U610" s="209"/>
      <c r="V610" s="209">
        <v>8.2319999999999993</v>
      </c>
      <c r="W610" s="11"/>
      <c r="Y610" s="211">
        <v>53</v>
      </c>
      <c r="Z610" s="211">
        <v>21.28</v>
      </c>
      <c r="AB610" s="11"/>
      <c r="AC610" s="11"/>
      <c r="AD610" s="11"/>
      <c r="AE610" s="4"/>
      <c r="AF610" s="4"/>
    </row>
    <row r="611" spans="1:32" x14ac:dyDescent="0.2">
      <c r="A611" s="54"/>
      <c r="B611" s="11"/>
      <c r="C611" s="223" t="s">
        <v>644</v>
      </c>
      <c r="D611" s="223"/>
      <c r="E611" s="260">
        <v>8302</v>
      </c>
      <c r="F611" s="11"/>
      <c r="G611" s="11"/>
      <c r="H611" s="11"/>
      <c r="I611" s="11"/>
      <c r="J611" s="11"/>
      <c r="K611" s="11"/>
      <c r="M611" s="185">
        <v>3</v>
      </c>
      <c r="N611" s="11"/>
      <c r="P611" s="211">
        <v>13.906666666666666</v>
      </c>
      <c r="Q611" s="211"/>
      <c r="R611" s="211">
        <v>13.9</v>
      </c>
      <c r="S611" s="209"/>
      <c r="T611" s="209">
        <v>2.0579999999999998</v>
      </c>
      <c r="U611" s="209"/>
      <c r="V611" s="209">
        <v>2.0579999999999998</v>
      </c>
      <c r="W611" s="11"/>
      <c r="Y611" s="211">
        <v>41.72</v>
      </c>
      <c r="Z611" s="211">
        <v>41.72</v>
      </c>
      <c r="AB611" s="11"/>
      <c r="AC611" s="11"/>
      <c r="AD611" s="11"/>
      <c r="AE611" s="4"/>
      <c r="AF611" s="4"/>
    </row>
    <row r="612" spans="1:32" x14ac:dyDescent="0.2">
      <c r="A612" s="54"/>
      <c r="B612" s="11"/>
      <c r="C612" s="223" t="s">
        <v>244</v>
      </c>
      <c r="D612" s="223"/>
      <c r="E612" s="260">
        <v>8302</v>
      </c>
      <c r="F612" s="11"/>
      <c r="G612" s="11"/>
      <c r="H612" s="11"/>
      <c r="I612" s="11"/>
      <c r="J612" s="11"/>
      <c r="K612" s="11"/>
      <c r="M612" s="185">
        <v>127</v>
      </c>
      <c r="N612" s="11"/>
      <c r="P612" s="211">
        <v>35.773309352517977</v>
      </c>
      <c r="Q612" s="211"/>
      <c r="R612" s="211">
        <v>25.02</v>
      </c>
      <c r="S612" s="209"/>
      <c r="T612" s="209">
        <v>10.956258992805756</v>
      </c>
      <c r="U612" s="209"/>
      <c r="V612" s="209">
        <v>9.2609999999999992</v>
      </c>
      <c r="W612" s="11"/>
      <c r="Y612" s="211">
        <v>4972.4899999999989</v>
      </c>
      <c r="Z612" s="211">
        <v>3553.15</v>
      </c>
      <c r="AB612" s="11"/>
      <c r="AC612" s="11"/>
      <c r="AD612" s="11"/>
      <c r="AE612" s="4"/>
      <c r="AF612" s="4"/>
    </row>
    <row r="613" spans="1:32" x14ac:dyDescent="0.2">
      <c r="A613" s="54"/>
      <c r="B613" s="11"/>
      <c r="C613" s="223" t="s">
        <v>645</v>
      </c>
      <c r="D613" s="223"/>
      <c r="E613" s="260">
        <v>8302</v>
      </c>
      <c r="F613" s="11"/>
      <c r="G613" s="11"/>
      <c r="H613" s="11"/>
      <c r="I613" s="11"/>
      <c r="J613" s="11"/>
      <c r="K613" s="11"/>
      <c r="M613" s="185">
        <v>3</v>
      </c>
      <c r="N613" s="11"/>
      <c r="P613" s="211">
        <v>16.043333333333333</v>
      </c>
      <c r="Q613" s="211"/>
      <c r="R613" s="211">
        <v>14.25</v>
      </c>
      <c r="S613" s="209"/>
      <c r="T613" s="209">
        <v>3.4299999999999997</v>
      </c>
      <c r="U613" s="209"/>
      <c r="V613" s="209">
        <v>2.0579999999999998</v>
      </c>
      <c r="W613" s="11"/>
      <c r="Y613" s="211">
        <v>48.129999999999995</v>
      </c>
      <c r="Z613" s="211">
        <v>48.13</v>
      </c>
      <c r="AB613" s="11"/>
      <c r="AC613" s="11"/>
      <c r="AD613" s="11"/>
      <c r="AE613" s="4"/>
      <c r="AF613" s="4"/>
    </row>
    <row r="614" spans="1:32" x14ac:dyDescent="0.2">
      <c r="A614" s="54"/>
      <c r="B614" s="11"/>
      <c r="C614" s="223" t="s">
        <v>646</v>
      </c>
      <c r="D614" s="223"/>
      <c r="E614" s="260">
        <v>8344</v>
      </c>
      <c r="F614" s="11"/>
      <c r="G614" s="11"/>
      <c r="H614" s="11"/>
      <c r="I614" s="11"/>
      <c r="J614" s="11"/>
      <c r="K614" s="11"/>
      <c r="M614" s="185">
        <v>1</v>
      </c>
      <c r="N614" s="11"/>
      <c r="P614" s="211">
        <v>12.49</v>
      </c>
      <c r="Q614" s="211"/>
      <c r="R614" s="211">
        <v>12.49</v>
      </c>
      <c r="S614" s="209"/>
      <c r="T614" s="209">
        <v>2.0579999999999998</v>
      </c>
      <c r="U614" s="209"/>
      <c r="V614" s="209">
        <v>2.0579999999999998</v>
      </c>
      <c r="W614" s="11"/>
      <c r="Y614" s="211">
        <v>12.49</v>
      </c>
      <c r="Z614" s="211">
        <v>12.49</v>
      </c>
      <c r="AB614" s="11"/>
      <c r="AC614" s="11"/>
      <c r="AD614" s="11"/>
      <c r="AE614" s="4"/>
      <c r="AF614" s="4"/>
    </row>
    <row r="615" spans="1:32" x14ac:dyDescent="0.2">
      <c r="A615" s="54"/>
      <c r="B615" s="11"/>
      <c r="C615" s="223" t="s">
        <v>245</v>
      </c>
      <c r="D615" s="223"/>
      <c r="E615" s="260">
        <v>8318</v>
      </c>
      <c r="F615" s="11"/>
      <c r="G615" s="11"/>
      <c r="H615" s="11"/>
      <c r="I615" s="11"/>
      <c r="J615" s="11"/>
      <c r="K615" s="11"/>
      <c r="M615" s="185">
        <v>2</v>
      </c>
      <c r="N615" s="11"/>
      <c r="P615" s="211">
        <v>23.674999999999997</v>
      </c>
      <c r="Q615" s="211"/>
      <c r="R615" s="211">
        <v>23.674999999999997</v>
      </c>
      <c r="S615" s="209"/>
      <c r="T615" s="209">
        <v>9.261000000000001</v>
      </c>
      <c r="U615" s="209"/>
      <c r="V615" s="209">
        <v>9.261000000000001</v>
      </c>
      <c r="W615" s="11"/>
      <c r="Y615" s="211">
        <v>47.349999999999994</v>
      </c>
      <c r="Z615" s="211">
        <v>47.35</v>
      </c>
      <c r="AB615" s="11"/>
      <c r="AC615" s="11"/>
      <c r="AD615" s="11"/>
      <c r="AE615" s="4"/>
      <c r="AF615" s="4"/>
    </row>
    <row r="616" spans="1:32" x14ac:dyDescent="0.2">
      <c r="A616" s="54"/>
      <c r="B616" s="11"/>
      <c r="C616" s="223" t="s">
        <v>245</v>
      </c>
      <c r="D616" s="223"/>
      <c r="E616" s="260">
        <v>8343</v>
      </c>
      <c r="F616" s="11"/>
      <c r="G616" s="11"/>
      <c r="H616" s="11"/>
      <c r="I616" s="11"/>
      <c r="J616" s="11"/>
      <c r="K616" s="11"/>
      <c r="M616" s="185">
        <v>34</v>
      </c>
      <c r="N616" s="11"/>
      <c r="P616" s="211">
        <v>41.621388888888895</v>
      </c>
      <c r="Q616" s="211"/>
      <c r="R616" s="211">
        <v>27.134999999999998</v>
      </c>
      <c r="S616" s="209"/>
      <c r="T616" s="209">
        <v>9.4324999999999974</v>
      </c>
      <c r="U616" s="209"/>
      <c r="V616" s="209">
        <v>9.2609999999999992</v>
      </c>
      <c r="W616" s="11"/>
      <c r="Y616" s="211">
        <v>1498.3700000000001</v>
      </c>
      <c r="Z616" s="211">
        <v>820.83</v>
      </c>
      <c r="AB616" s="11"/>
      <c r="AC616" s="11"/>
      <c r="AD616" s="11"/>
      <c r="AE616" s="4"/>
      <c r="AF616" s="4"/>
    </row>
    <row r="617" spans="1:32" x14ac:dyDescent="0.2">
      <c r="A617" s="54"/>
      <c r="B617" s="11"/>
      <c r="C617" s="223" t="s">
        <v>647</v>
      </c>
      <c r="D617" s="223"/>
      <c r="E617" s="260">
        <v>8318</v>
      </c>
      <c r="F617" s="11"/>
      <c r="G617" s="11"/>
      <c r="H617" s="11"/>
      <c r="I617" s="11"/>
      <c r="J617" s="11"/>
      <c r="K617" s="11"/>
      <c r="M617" s="185">
        <v>1</v>
      </c>
      <c r="N617" s="11"/>
      <c r="P617" s="211">
        <v>21.63</v>
      </c>
      <c r="Q617" s="211"/>
      <c r="R617" s="211">
        <v>21.63</v>
      </c>
      <c r="S617" s="209"/>
      <c r="T617" s="209">
        <v>8.2319999999999993</v>
      </c>
      <c r="U617" s="209"/>
      <c r="V617" s="209">
        <v>8.2319999999999993</v>
      </c>
      <c r="W617" s="11"/>
      <c r="Y617" s="211">
        <v>21.63</v>
      </c>
      <c r="Z617" s="211">
        <v>21.63</v>
      </c>
      <c r="AB617" s="11"/>
      <c r="AC617" s="11"/>
      <c r="AD617" s="11"/>
      <c r="AE617" s="4"/>
      <c r="AF617" s="4"/>
    </row>
    <row r="618" spans="1:32" x14ac:dyDescent="0.2">
      <c r="A618" s="54"/>
      <c r="B618" s="11"/>
      <c r="C618" s="223" t="s">
        <v>246</v>
      </c>
      <c r="D618" s="223"/>
      <c r="E618" s="260">
        <v>8223</v>
      </c>
      <c r="F618" s="11"/>
      <c r="G618" s="11"/>
      <c r="H618" s="11"/>
      <c r="I618" s="11"/>
      <c r="J618" s="11"/>
      <c r="K618" s="11"/>
      <c r="M618" s="185">
        <v>2</v>
      </c>
      <c r="N618" s="11"/>
      <c r="P618" s="211">
        <v>29.15</v>
      </c>
      <c r="Q618" s="211"/>
      <c r="R618" s="211">
        <v>29.15</v>
      </c>
      <c r="S618" s="209"/>
      <c r="T618" s="209">
        <v>14.406000000000001</v>
      </c>
      <c r="U618" s="209"/>
      <c r="V618" s="209">
        <v>14.406000000000001</v>
      </c>
      <c r="W618" s="11"/>
      <c r="Y618" s="211">
        <v>58.3</v>
      </c>
      <c r="Z618" s="211">
        <v>58.3</v>
      </c>
      <c r="AB618" s="11"/>
      <c r="AC618" s="11"/>
      <c r="AD618" s="11"/>
      <c r="AE618" s="4"/>
      <c r="AF618" s="4"/>
    </row>
    <row r="619" spans="1:32" x14ac:dyDescent="0.2">
      <c r="A619" s="54"/>
      <c r="B619" s="11"/>
      <c r="C619" s="223" t="s">
        <v>246</v>
      </c>
      <c r="D619" s="223"/>
      <c r="E619" s="260">
        <v>8230</v>
      </c>
      <c r="F619" s="11"/>
      <c r="G619" s="11"/>
      <c r="H619" s="11"/>
      <c r="I619" s="11"/>
      <c r="J619" s="11"/>
      <c r="K619" s="11"/>
      <c r="M619" s="185">
        <v>3</v>
      </c>
      <c r="N619" s="11"/>
      <c r="P619" s="211">
        <v>22.043333333333333</v>
      </c>
      <c r="Q619" s="211"/>
      <c r="R619" s="211">
        <v>27.64</v>
      </c>
      <c r="S619" s="209"/>
      <c r="T619" s="209">
        <v>8.918000000000001</v>
      </c>
      <c r="U619" s="209"/>
      <c r="V619" s="209">
        <v>13.377000000000001</v>
      </c>
      <c r="W619" s="11"/>
      <c r="Y619" s="211">
        <v>66.13</v>
      </c>
      <c r="Z619" s="211">
        <v>66.13</v>
      </c>
      <c r="AB619" s="11"/>
      <c r="AC619" s="11"/>
      <c r="AD619" s="11"/>
      <c r="AE619" s="4"/>
      <c r="AF619" s="4"/>
    </row>
    <row r="620" spans="1:32" x14ac:dyDescent="0.2">
      <c r="A620" s="54"/>
      <c r="B620" s="11"/>
      <c r="C620" s="223" t="s">
        <v>648</v>
      </c>
      <c r="D620" s="223"/>
      <c r="E620" s="260">
        <v>8270</v>
      </c>
      <c r="F620" s="11"/>
      <c r="G620" s="11"/>
      <c r="H620" s="11"/>
      <c r="I620" s="11"/>
      <c r="J620" s="11"/>
      <c r="K620" s="11"/>
      <c r="M620" s="185">
        <v>2</v>
      </c>
      <c r="N620" s="11"/>
      <c r="P620" s="211">
        <v>11.495000000000001</v>
      </c>
      <c r="Q620" s="211"/>
      <c r="R620" s="211">
        <v>11.495000000000001</v>
      </c>
      <c r="S620" s="209"/>
      <c r="T620" s="209">
        <v>1.0289999999999999</v>
      </c>
      <c r="U620" s="209"/>
      <c r="V620" s="209">
        <v>1.0289999999999999</v>
      </c>
      <c r="W620" s="11"/>
      <c r="Y620" s="211">
        <v>22.990000000000002</v>
      </c>
      <c r="Z620" s="211">
        <v>22.99</v>
      </c>
      <c r="AB620" s="11"/>
      <c r="AC620" s="11"/>
      <c r="AD620" s="11"/>
      <c r="AE620" s="4"/>
      <c r="AF620" s="4"/>
    </row>
    <row r="621" spans="1:32" x14ac:dyDescent="0.2">
      <c r="A621" s="54"/>
      <c r="B621" s="11"/>
      <c r="C621" s="223" t="s">
        <v>247</v>
      </c>
      <c r="D621" s="223"/>
      <c r="E621" s="260">
        <v>8223</v>
      </c>
      <c r="F621" s="11"/>
      <c r="G621" s="11"/>
      <c r="H621" s="11"/>
      <c r="I621" s="11"/>
      <c r="J621" s="11"/>
      <c r="K621" s="11"/>
      <c r="M621" s="185">
        <v>148</v>
      </c>
      <c r="N621" s="11"/>
      <c r="P621" s="211">
        <v>40.824610389610385</v>
      </c>
      <c r="Q621" s="211"/>
      <c r="R621" s="211">
        <v>26.454999999999998</v>
      </c>
      <c r="S621" s="209"/>
      <c r="T621" s="209">
        <v>11.225454545454538</v>
      </c>
      <c r="U621" s="209"/>
      <c r="V621" s="209">
        <v>8.2319999999999993</v>
      </c>
      <c r="W621" s="11"/>
      <c r="Y621" s="211">
        <v>6286.99</v>
      </c>
      <c r="Z621" s="211">
        <v>3846.9</v>
      </c>
      <c r="AB621" s="11"/>
      <c r="AC621" s="11"/>
      <c r="AD621" s="11"/>
      <c r="AE621" s="4"/>
      <c r="AF621" s="4"/>
    </row>
    <row r="622" spans="1:32" x14ac:dyDescent="0.2">
      <c r="A622" s="54"/>
      <c r="B622" s="11"/>
      <c r="C622" s="223" t="s">
        <v>247</v>
      </c>
      <c r="D622" s="223"/>
      <c r="E622" s="260">
        <v>8230</v>
      </c>
      <c r="F622" s="11"/>
      <c r="G622" s="11"/>
      <c r="H622" s="11"/>
      <c r="I622" s="11"/>
      <c r="J622" s="11"/>
      <c r="K622" s="11"/>
      <c r="M622" s="185">
        <v>2</v>
      </c>
      <c r="N622" s="11"/>
      <c r="P622" s="211">
        <v>9.8000000000000007</v>
      </c>
      <c r="Q622" s="211"/>
      <c r="R622" s="211">
        <v>9.8000000000000007</v>
      </c>
      <c r="S622" s="209"/>
      <c r="T622" s="209">
        <v>0</v>
      </c>
      <c r="U622" s="209"/>
      <c r="V622" s="209">
        <v>0</v>
      </c>
      <c r="W622" s="11"/>
      <c r="Y622" s="211">
        <v>19.600000000000001</v>
      </c>
      <c r="Z622" s="211">
        <v>19.600000000000001</v>
      </c>
      <c r="AB622" s="11"/>
      <c r="AC622" s="11"/>
      <c r="AD622" s="11"/>
      <c r="AE622" s="4"/>
      <c r="AF622" s="4"/>
    </row>
    <row r="623" spans="1:32" x14ac:dyDescent="0.2">
      <c r="A623" s="54"/>
      <c r="B623" s="11"/>
      <c r="C623" s="223" t="s">
        <v>247</v>
      </c>
      <c r="D623" s="223"/>
      <c r="E623" s="260">
        <v>8250</v>
      </c>
      <c r="F623" s="11"/>
      <c r="G623" s="11"/>
      <c r="H623" s="11"/>
      <c r="I623" s="11"/>
      <c r="J623" s="11"/>
      <c r="K623" s="11"/>
      <c r="M623" s="185">
        <v>2</v>
      </c>
      <c r="N623" s="11"/>
      <c r="P623" s="211">
        <v>17.555</v>
      </c>
      <c r="Q623" s="211"/>
      <c r="R623" s="211">
        <v>17.555</v>
      </c>
      <c r="S623" s="209"/>
      <c r="T623" s="209">
        <v>5.6594999999999995</v>
      </c>
      <c r="U623" s="209"/>
      <c r="V623" s="209">
        <v>5.6594999999999995</v>
      </c>
      <c r="W623" s="11"/>
      <c r="Y623" s="211">
        <v>35.11</v>
      </c>
      <c r="Z623" s="211">
        <v>35.11</v>
      </c>
      <c r="AB623" s="11"/>
      <c r="AC623" s="11"/>
      <c r="AD623" s="11"/>
      <c r="AE623" s="4"/>
      <c r="AF623" s="4"/>
    </row>
    <row r="624" spans="1:32" x14ac:dyDescent="0.2">
      <c r="A624" s="54"/>
      <c r="B624" s="11"/>
      <c r="C624" s="223" t="s">
        <v>247</v>
      </c>
      <c r="D624" s="223"/>
      <c r="E624" s="260">
        <v>8270</v>
      </c>
      <c r="F624" s="11"/>
      <c r="G624" s="11"/>
      <c r="H624" s="11"/>
      <c r="I624" s="11"/>
      <c r="J624" s="11"/>
      <c r="K624" s="11"/>
      <c r="M624" s="185">
        <v>60</v>
      </c>
      <c r="N624" s="11"/>
      <c r="P624" s="211">
        <v>37.500655737704911</v>
      </c>
      <c r="Q624" s="211"/>
      <c r="R624" s="211">
        <v>30.32</v>
      </c>
      <c r="S624" s="209"/>
      <c r="T624" s="209">
        <v>15.51934426229508</v>
      </c>
      <c r="U624" s="209"/>
      <c r="V624" s="209">
        <v>13.377000000000001</v>
      </c>
      <c r="W624" s="11"/>
      <c r="Y624" s="211">
        <v>2287.5399999999995</v>
      </c>
      <c r="Z624" s="211">
        <v>1893.56</v>
      </c>
      <c r="AB624" s="11"/>
      <c r="AC624" s="11"/>
      <c r="AD624" s="11"/>
      <c r="AE624" s="4"/>
      <c r="AF624" s="4"/>
    </row>
    <row r="625" spans="1:32" x14ac:dyDescent="0.2">
      <c r="A625" s="54"/>
      <c r="B625" s="11"/>
      <c r="C625" s="223" t="s">
        <v>248</v>
      </c>
      <c r="D625" s="223"/>
      <c r="E625" s="260">
        <v>8046</v>
      </c>
      <c r="F625" s="11"/>
      <c r="G625" s="11"/>
      <c r="H625" s="11"/>
      <c r="I625" s="11"/>
      <c r="J625" s="11"/>
      <c r="K625" s="11"/>
      <c r="M625" s="185">
        <v>2</v>
      </c>
      <c r="N625" s="11"/>
      <c r="P625" s="211">
        <v>21.994999999999997</v>
      </c>
      <c r="Q625" s="211"/>
      <c r="R625" s="211">
        <v>21.994999999999997</v>
      </c>
      <c r="S625" s="209"/>
      <c r="T625" s="209">
        <v>7.7174999999999994</v>
      </c>
      <c r="U625" s="209"/>
      <c r="V625" s="209">
        <v>7.7174999999999994</v>
      </c>
      <c r="W625" s="11"/>
      <c r="Y625" s="211">
        <v>43.989999999999995</v>
      </c>
      <c r="Z625" s="211">
        <v>43.99</v>
      </c>
      <c r="AB625" s="11"/>
      <c r="AC625" s="11"/>
      <c r="AD625" s="11"/>
      <c r="AE625" s="4"/>
      <c r="AF625" s="4"/>
    </row>
    <row r="626" spans="1:32" x14ac:dyDescent="0.2">
      <c r="A626" s="54"/>
      <c r="B626" s="11"/>
      <c r="C626" s="223" t="s">
        <v>248</v>
      </c>
      <c r="D626" s="223"/>
      <c r="E626" s="260">
        <v>8401</v>
      </c>
      <c r="F626" s="11"/>
      <c r="G626" s="11"/>
      <c r="H626" s="11"/>
      <c r="I626" s="11"/>
      <c r="J626" s="11"/>
      <c r="K626" s="11"/>
      <c r="M626" s="185">
        <v>9</v>
      </c>
      <c r="N626" s="11"/>
      <c r="P626" s="211">
        <v>27.591111111111111</v>
      </c>
      <c r="Q626" s="211"/>
      <c r="R626" s="211">
        <v>24</v>
      </c>
      <c r="S626" s="209"/>
      <c r="T626" s="209">
        <v>12.005000000000001</v>
      </c>
      <c r="U626" s="209"/>
      <c r="V626" s="209">
        <v>9.2609999999999992</v>
      </c>
      <c r="W626" s="11"/>
      <c r="Y626" s="211">
        <v>248.32</v>
      </c>
      <c r="Z626" s="211">
        <v>248.32</v>
      </c>
      <c r="AB626" s="11"/>
      <c r="AC626" s="11"/>
      <c r="AD626" s="11"/>
      <c r="AE626" s="4"/>
      <c r="AF626" s="4"/>
    </row>
    <row r="627" spans="1:32" x14ac:dyDescent="0.2">
      <c r="A627" s="54"/>
      <c r="B627" s="11"/>
      <c r="C627" s="223" t="s">
        <v>249</v>
      </c>
      <c r="D627" s="223"/>
      <c r="E627" s="260">
        <v>8406</v>
      </c>
      <c r="F627" s="11"/>
      <c r="G627" s="11"/>
      <c r="H627" s="11"/>
      <c r="I627" s="11"/>
      <c r="J627" s="11"/>
      <c r="K627" s="11"/>
      <c r="M627" s="185">
        <v>4947</v>
      </c>
      <c r="N627" s="11"/>
      <c r="P627" s="211">
        <v>21.939071042768948</v>
      </c>
      <c r="Q627" s="211"/>
      <c r="R627" s="211">
        <v>21.038571428571426</v>
      </c>
      <c r="S627" s="209"/>
      <c r="T627" s="209">
        <v>7.7048354139109483</v>
      </c>
      <c r="U627" s="209"/>
      <c r="V627" s="209">
        <v>7.3132500000000009</v>
      </c>
      <c r="W627" s="11"/>
      <c r="Y627" s="211">
        <v>205999.66999999934</v>
      </c>
      <c r="Z627" s="211">
        <v>173136.34</v>
      </c>
      <c r="AB627" s="11"/>
      <c r="AC627" s="11"/>
      <c r="AD627" s="11"/>
      <c r="AE627" s="4"/>
      <c r="AF627" s="4"/>
    </row>
    <row r="628" spans="1:32" x14ac:dyDescent="0.2">
      <c r="A628" s="54"/>
      <c r="B628" s="11"/>
      <c r="C628" s="223" t="s">
        <v>649</v>
      </c>
      <c r="D628" s="223"/>
      <c r="E628" s="260">
        <v>8406</v>
      </c>
      <c r="F628" s="11"/>
      <c r="G628" s="11"/>
      <c r="H628" s="11"/>
      <c r="I628" s="11"/>
      <c r="J628" s="11"/>
      <c r="K628" s="11"/>
      <c r="M628" s="185">
        <v>1</v>
      </c>
      <c r="N628" s="11"/>
      <c r="P628" s="211">
        <v>24</v>
      </c>
      <c r="Q628" s="211"/>
      <c r="R628" s="211">
        <v>24</v>
      </c>
      <c r="S628" s="209"/>
      <c r="T628" s="209">
        <v>9.2609999999999992</v>
      </c>
      <c r="U628" s="209"/>
      <c r="V628" s="209">
        <v>9.2609999999999992</v>
      </c>
      <c r="W628" s="11"/>
      <c r="Y628" s="211">
        <v>24</v>
      </c>
      <c r="Z628" s="211">
        <v>24</v>
      </c>
      <c r="AB628" s="11"/>
      <c r="AC628" s="11"/>
      <c r="AD628" s="11"/>
      <c r="AE628" s="4"/>
      <c r="AF628" s="4"/>
    </row>
    <row r="629" spans="1:32" x14ac:dyDescent="0.2">
      <c r="A629" s="54"/>
      <c r="B629" s="11"/>
      <c r="C629" s="223" t="s">
        <v>250</v>
      </c>
      <c r="D629" s="223"/>
      <c r="E629" s="260">
        <v>8406</v>
      </c>
      <c r="F629" s="11"/>
      <c r="G629" s="11"/>
      <c r="H629" s="11"/>
      <c r="I629" s="11"/>
      <c r="J629" s="11"/>
      <c r="K629" s="11"/>
      <c r="M629" s="185">
        <v>352</v>
      </c>
      <c r="N629" s="11"/>
      <c r="P629" s="211">
        <v>40.452888283378755</v>
      </c>
      <c r="Q629" s="211"/>
      <c r="R629" s="211">
        <v>29.39</v>
      </c>
      <c r="S629" s="209"/>
      <c r="T629" s="209">
        <v>15.463038147138938</v>
      </c>
      <c r="U629" s="209"/>
      <c r="V629" s="209">
        <v>11.319000000000001</v>
      </c>
      <c r="W629" s="11"/>
      <c r="Y629" s="211">
        <v>14846.210000000003</v>
      </c>
      <c r="Z629" s="211">
        <v>11614.19</v>
      </c>
      <c r="AB629" s="11"/>
      <c r="AC629" s="11"/>
      <c r="AD629" s="11"/>
      <c r="AE629" s="4"/>
      <c r="AF629" s="4"/>
    </row>
    <row r="630" spans="1:32" x14ac:dyDescent="0.2">
      <c r="A630" s="54"/>
      <c r="B630" s="11"/>
      <c r="C630" s="223" t="s">
        <v>650</v>
      </c>
      <c r="D630" s="223"/>
      <c r="E630" s="260">
        <v>8406</v>
      </c>
      <c r="F630" s="11"/>
      <c r="G630" s="11"/>
      <c r="H630" s="11"/>
      <c r="I630" s="11"/>
      <c r="J630" s="11"/>
      <c r="K630" s="11"/>
      <c r="M630" s="185">
        <v>2</v>
      </c>
      <c r="N630" s="11"/>
      <c r="P630" s="211">
        <v>25.184999999999999</v>
      </c>
      <c r="Q630" s="211"/>
      <c r="R630" s="211">
        <v>25.184999999999999</v>
      </c>
      <c r="S630" s="209"/>
      <c r="T630" s="209">
        <v>10.29</v>
      </c>
      <c r="U630" s="209"/>
      <c r="V630" s="209">
        <v>10.29</v>
      </c>
      <c r="W630" s="11"/>
      <c r="Y630" s="211">
        <v>50.37</v>
      </c>
      <c r="Z630" s="211">
        <v>50.37</v>
      </c>
      <c r="AB630" s="11"/>
      <c r="AC630" s="11"/>
      <c r="AD630" s="11"/>
      <c r="AE630" s="4"/>
      <c r="AF630" s="4"/>
    </row>
    <row r="631" spans="1:32" x14ac:dyDescent="0.2">
      <c r="A631" s="54"/>
      <c r="B631" s="11"/>
      <c r="C631" s="223" t="s">
        <v>251</v>
      </c>
      <c r="D631" s="223"/>
      <c r="E631" s="260">
        <v>8360</v>
      </c>
      <c r="F631" s="11"/>
      <c r="G631" s="11"/>
      <c r="H631" s="11"/>
      <c r="I631" s="11"/>
      <c r="J631" s="11"/>
      <c r="K631" s="11"/>
      <c r="M631" s="185">
        <v>2</v>
      </c>
      <c r="N631" s="11"/>
      <c r="P631" s="211">
        <v>11.175000000000001</v>
      </c>
      <c r="Q631" s="211"/>
      <c r="R631" s="211">
        <v>11.175000000000001</v>
      </c>
      <c r="S631" s="209"/>
      <c r="T631" s="209">
        <v>0.51449999999999996</v>
      </c>
      <c r="U631" s="209"/>
      <c r="V631" s="209">
        <v>0.51449999999999996</v>
      </c>
      <c r="W631" s="11"/>
      <c r="Y631" s="211">
        <v>22.35</v>
      </c>
      <c r="Z631" s="211">
        <v>22.35</v>
      </c>
      <c r="AB631" s="11"/>
      <c r="AC631" s="11"/>
      <c r="AD631" s="11"/>
      <c r="AE631" s="4"/>
      <c r="AF631" s="4"/>
    </row>
    <row r="632" spans="1:32" x14ac:dyDescent="0.2">
      <c r="A632" s="54"/>
      <c r="B632" s="11"/>
      <c r="C632" s="223" t="s">
        <v>252</v>
      </c>
      <c r="D632" s="223"/>
      <c r="E632" s="260">
        <v>8051</v>
      </c>
      <c r="F632" s="11"/>
      <c r="G632" s="11"/>
      <c r="H632" s="11"/>
      <c r="I632" s="11"/>
      <c r="J632" s="11"/>
      <c r="K632" s="11"/>
      <c r="M632" s="185">
        <v>1</v>
      </c>
      <c r="N632" s="11"/>
      <c r="P632" s="211">
        <v>14.53</v>
      </c>
      <c r="Q632" s="211"/>
      <c r="R632" s="211">
        <v>14.53</v>
      </c>
      <c r="S632" s="209"/>
      <c r="T632" s="209">
        <v>3.0870000000000002</v>
      </c>
      <c r="U632" s="209"/>
      <c r="V632" s="209">
        <v>3.0870000000000002</v>
      </c>
      <c r="W632" s="11"/>
      <c r="Y632" s="211">
        <v>14.53</v>
      </c>
      <c r="Z632" s="211">
        <v>14.53</v>
      </c>
      <c r="AB632" s="11"/>
      <c r="AC632" s="11"/>
      <c r="AD632" s="11"/>
      <c r="AE632" s="4"/>
      <c r="AF632" s="4"/>
    </row>
    <row r="633" spans="1:32" x14ac:dyDescent="0.2">
      <c r="A633" s="54"/>
      <c r="B633" s="11"/>
      <c r="C633" s="223" t="s">
        <v>253</v>
      </c>
      <c r="D633" s="223"/>
      <c r="E633" s="260">
        <v>8204</v>
      </c>
      <c r="F633" s="11"/>
      <c r="G633" s="11"/>
      <c r="H633" s="11"/>
      <c r="I633" s="11"/>
      <c r="J633" s="11"/>
      <c r="K633" s="11"/>
      <c r="M633" s="185">
        <v>3</v>
      </c>
      <c r="N633" s="11"/>
      <c r="P633" s="211">
        <v>24.623333333333335</v>
      </c>
      <c r="Q633" s="211"/>
      <c r="R633" s="211">
        <v>18.23</v>
      </c>
      <c r="S633" s="209"/>
      <c r="T633" s="209">
        <v>10.975999999999999</v>
      </c>
      <c r="U633" s="209"/>
      <c r="V633" s="209">
        <v>6.1740000000000004</v>
      </c>
      <c r="W633" s="11"/>
      <c r="Y633" s="211">
        <v>73.87</v>
      </c>
      <c r="Z633" s="211">
        <v>73.87</v>
      </c>
      <c r="AB633" s="11"/>
      <c r="AC633" s="11"/>
      <c r="AD633" s="11"/>
      <c r="AE633" s="4"/>
      <c r="AF633" s="4"/>
    </row>
    <row r="634" spans="1:32" x14ac:dyDescent="0.2">
      <c r="A634" s="54"/>
      <c r="B634" s="11"/>
      <c r="C634" s="223" t="s">
        <v>252</v>
      </c>
      <c r="D634" s="223"/>
      <c r="E634" s="260">
        <v>8215</v>
      </c>
      <c r="F634" s="11"/>
      <c r="G634" s="11"/>
      <c r="H634" s="11"/>
      <c r="I634" s="11"/>
      <c r="J634" s="11"/>
      <c r="K634" s="11"/>
      <c r="M634" s="185">
        <v>1</v>
      </c>
      <c r="N634" s="11"/>
      <c r="P634" s="211">
        <v>11.85</v>
      </c>
      <c r="Q634" s="211"/>
      <c r="R634" s="211">
        <v>11.85</v>
      </c>
      <c r="S634" s="209"/>
      <c r="T634" s="209">
        <v>1.0289999999999999</v>
      </c>
      <c r="U634" s="209"/>
      <c r="V634" s="209">
        <v>1.0289999999999999</v>
      </c>
      <c r="W634" s="11"/>
      <c r="Y634" s="211">
        <v>11.85</v>
      </c>
      <c r="Z634" s="211">
        <v>11.85</v>
      </c>
      <c r="AB634" s="11"/>
      <c r="AC634" s="11"/>
      <c r="AD634" s="11"/>
      <c r="AE634" s="4"/>
      <c r="AF634" s="4"/>
    </row>
    <row r="635" spans="1:32" x14ac:dyDescent="0.2">
      <c r="A635" s="54"/>
      <c r="B635" s="11"/>
      <c r="C635" s="223" t="s">
        <v>253</v>
      </c>
      <c r="D635" s="223"/>
      <c r="E635" s="260">
        <v>8251</v>
      </c>
      <c r="F635" s="11"/>
      <c r="G635" s="11"/>
      <c r="H635" s="11"/>
      <c r="I635" s="11"/>
      <c r="J635" s="11"/>
      <c r="K635" s="11"/>
      <c r="M635" s="185">
        <v>3251</v>
      </c>
      <c r="N635" s="11"/>
      <c r="P635" s="211">
        <v>15.56961824123589</v>
      </c>
      <c r="Q635" s="211"/>
      <c r="R635" s="211">
        <v>12.164999999999999</v>
      </c>
      <c r="S635" s="209"/>
      <c r="T635" s="209">
        <v>3.2970508021390925</v>
      </c>
      <c r="U635" s="209"/>
      <c r="V635" s="209">
        <v>1.5435000000000001</v>
      </c>
      <c r="W635" s="11"/>
      <c r="Y635" s="211">
        <v>71837.670000000013</v>
      </c>
      <c r="Z635" s="211">
        <v>63227.059999999903</v>
      </c>
      <c r="AB635" s="11"/>
      <c r="AC635" s="11"/>
      <c r="AD635" s="11"/>
      <c r="AE635" s="4"/>
      <c r="AF635" s="4"/>
    </row>
    <row r="636" spans="1:32" x14ac:dyDescent="0.2">
      <c r="A636" s="54"/>
      <c r="B636" s="11"/>
      <c r="C636" s="223" t="s">
        <v>252</v>
      </c>
      <c r="D636" s="223"/>
      <c r="E636" s="260">
        <v>8252</v>
      </c>
      <c r="F636" s="11"/>
      <c r="G636" s="11"/>
      <c r="H636" s="11"/>
      <c r="I636" s="11"/>
      <c r="J636" s="11"/>
      <c r="K636" s="11"/>
      <c r="M636" s="185">
        <v>1</v>
      </c>
      <c r="N636" s="11"/>
      <c r="P636" s="211">
        <v>54</v>
      </c>
      <c r="Q636" s="211"/>
      <c r="R636" s="211">
        <v>54</v>
      </c>
      <c r="S636" s="209"/>
      <c r="T636" s="209">
        <v>2.0579999999999998</v>
      </c>
      <c r="U636" s="209"/>
      <c r="V636" s="209">
        <v>2.0579999999999998</v>
      </c>
      <c r="W636" s="11"/>
      <c r="Y636" s="211">
        <v>54</v>
      </c>
      <c r="Z636" s="211">
        <v>12.84</v>
      </c>
      <c r="AB636" s="11"/>
      <c r="AC636" s="11"/>
      <c r="AD636" s="11"/>
      <c r="AE636" s="4"/>
      <c r="AF636" s="4"/>
    </row>
    <row r="637" spans="1:32" x14ac:dyDescent="0.2">
      <c r="A637" s="54"/>
      <c r="B637" s="11"/>
      <c r="C637" s="223" t="s">
        <v>252</v>
      </c>
      <c r="D637" s="223"/>
      <c r="E637" s="260">
        <v>8256</v>
      </c>
      <c r="F637" s="11"/>
      <c r="G637" s="11"/>
      <c r="H637" s="11"/>
      <c r="I637" s="11"/>
      <c r="J637" s="11"/>
      <c r="K637" s="11"/>
      <c r="M637" s="185">
        <v>1</v>
      </c>
      <c r="N637" s="11"/>
      <c r="P637" s="211">
        <v>10.5</v>
      </c>
      <c r="Q637" s="211"/>
      <c r="R637" s="211">
        <v>10.5</v>
      </c>
      <c r="S637" s="209"/>
      <c r="T637" s="209">
        <v>0</v>
      </c>
      <c r="U637" s="209"/>
      <c r="V637" s="209">
        <v>0</v>
      </c>
      <c r="W637" s="11"/>
      <c r="Y637" s="211">
        <v>10.5</v>
      </c>
      <c r="Z637" s="211">
        <v>10.5</v>
      </c>
      <c r="AB637" s="11"/>
      <c r="AC637" s="11"/>
      <c r="AD637" s="11"/>
      <c r="AE637" s="4"/>
      <c r="AF637" s="4"/>
    </row>
    <row r="638" spans="1:32" x14ac:dyDescent="0.2">
      <c r="A638" s="54"/>
      <c r="B638" s="11"/>
      <c r="C638" s="223" t="s">
        <v>253</v>
      </c>
      <c r="D638" s="223"/>
      <c r="E638" s="260">
        <v>8521</v>
      </c>
      <c r="F638" s="11"/>
      <c r="G638" s="11"/>
      <c r="H638" s="11"/>
      <c r="I638" s="11"/>
      <c r="J638" s="11"/>
      <c r="K638" s="11"/>
      <c r="M638" s="185">
        <v>4</v>
      </c>
      <c r="N638" s="11"/>
      <c r="P638" s="211">
        <v>26.697499999999998</v>
      </c>
      <c r="Q638" s="211"/>
      <c r="R638" s="211">
        <v>15.145</v>
      </c>
      <c r="S638" s="209"/>
      <c r="T638" s="209">
        <v>2.3152499999999998</v>
      </c>
      <c r="U638" s="209"/>
      <c r="V638" s="209">
        <v>1.0289999999999999</v>
      </c>
      <c r="W638" s="11"/>
      <c r="Y638" s="211">
        <v>106.78999999999999</v>
      </c>
      <c r="Z638" s="211">
        <v>51.94</v>
      </c>
      <c r="AB638" s="11"/>
      <c r="AC638" s="11"/>
      <c r="AD638" s="11"/>
      <c r="AE638" s="4"/>
      <c r="AF638" s="4"/>
    </row>
    <row r="639" spans="1:32" x14ac:dyDescent="0.2">
      <c r="A639" s="54"/>
      <c r="B639" s="11"/>
      <c r="C639" s="223" t="s">
        <v>254</v>
      </c>
      <c r="D639" s="223"/>
      <c r="E639" s="260">
        <v>8088</v>
      </c>
      <c r="F639" s="11"/>
      <c r="G639" s="11"/>
      <c r="H639" s="11"/>
      <c r="I639" s="11"/>
      <c r="J639" s="11"/>
      <c r="K639" s="11"/>
      <c r="M639" s="185">
        <v>2166</v>
      </c>
      <c r="N639" s="11"/>
      <c r="P639" s="211">
        <v>37.205589150733552</v>
      </c>
      <c r="Q639" s="211"/>
      <c r="R639" s="211">
        <v>25.67</v>
      </c>
      <c r="S639" s="209"/>
      <c r="T639" s="209">
        <v>14.383310804802248</v>
      </c>
      <c r="U639" s="209"/>
      <c r="V639" s="209">
        <v>10.29</v>
      </c>
      <c r="W639" s="11"/>
      <c r="Y639" s="211">
        <v>83675.369999999763</v>
      </c>
      <c r="Z639" s="211">
        <v>66786.479999999807</v>
      </c>
      <c r="AB639" s="11"/>
      <c r="AC639" s="11"/>
      <c r="AD639" s="11"/>
      <c r="AE639" s="4"/>
      <c r="AF639" s="4"/>
    </row>
    <row r="640" spans="1:32" x14ac:dyDescent="0.2">
      <c r="A640" s="54"/>
      <c r="B640" s="11"/>
      <c r="C640" s="223" t="s">
        <v>651</v>
      </c>
      <c r="D640" s="223"/>
      <c r="E640" s="260">
        <v>8360</v>
      </c>
      <c r="F640" s="11"/>
      <c r="G640" s="11"/>
      <c r="H640" s="11"/>
      <c r="I640" s="11"/>
      <c r="J640" s="11"/>
      <c r="K640" s="11"/>
      <c r="M640" s="185">
        <v>1</v>
      </c>
      <c r="N640" s="11"/>
      <c r="P640" s="211">
        <v>27.64</v>
      </c>
      <c r="Q640" s="211"/>
      <c r="R640" s="211">
        <v>27.64</v>
      </c>
      <c r="S640" s="209"/>
      <c r="T640" s="209">
        <v>13.377000000000001</v>
      </c>
      <c r="U640" s="209"/>
      <c r="V640" s="209">
        <v>13.377000000000001</v>
      </c>
      <c r="W640" s="11"/>
      <c r="Y640" s="211">
        <v>27.64</v>
      </c>
      <c r="Z640" s="211">
        <v>27.64</v>
      </c>
      <c r="AB640" s="11"/>
      <c r="AC640" s="11"/>
      <c r="AD640" s="11"/>
      <c r="AE640" s="4"/>
      <c r="AF640" s="4"/>
    </row>
    <row r="641" spans="1:32" x14ac:dyDescent="0.2">
      <c r="A641" s="54"/>
      <c r="B641" s="11"/>
      <c r="C641" s="223" t="s">
        <v>651</v>
      </c>
      <c r="D641" s="223"/>
      <c r="E641" s="260">
        <v>8361</v>
      </c>
      <c r="F641" s="11"/>
      <c r="G641" s="11"/>
      <c r="H641" s="11"/>
      <c r="I641" s="11"/>
      <c r="J641" s="11"/>
      <c r="K641" s="11"/>
      <c r="M641" s="185">
        <v>2</v>
      </c>
      <c r="N641" s="11"/>
      <c r="P641" s="211">
        <v>16.079999999999998</v>
      </c>
      <c r="Q641" s="211"/>
      <c r="R641" s="211">
        <v>16.079999999999998</v>
      </c>
      <c r="S641" s="209"/>
      <c r="T641" s="209">
        <v>3.6015000000000001</v>
      </c>
      <c r="U641" s="209"/>
      <c r="V641" s="209">
        <v>3.6015000000000001</v>
      </c>
      <c r="W641" s="11"/>
      <c r="Y641" s="211">
        <v>32.159999999999997</v>
      </c>
      <c r="Z641" s="211">
        <v>32.159999999999997</v>
      </c>
      <c r="AB641" s="11"/>
      <c r="AC641" s="11"/>
      <c r="AD641" s="11"/>
      <c r="AE641" s="4"/>
      <c r="AF641" s="4"/>
    </row>
    <row r="642" spans="1:32" x14ac:dyDescent="0.2">
      <c r="A642" s="54"/>
      <c r="B642" s="11"/>
      <c r="C642" s="223" t="s">
        <v>255</v>
      </c>
      <c r="D642" s="223"/>
      <c r="E642" s="260">
        <v>8360</v>
      </c>
      <c r="F642" s="11"/>
      <c r="G642" s="11"/>
      <c r="H642" s="11"/>
      <c r="I642" s="11"/>
      <c r="J642" s="11"/>
      <c r="K642" s="11"/>
      <c r="M642" s="185">
        <v>3</v>
      </c>
      <c r="N642" s="11"/>
      <c r="P642" s="211">
        <v>16.661999999999999</v>
      </c>
      <c r="Q642" s="211"/>
      <c r="R642" s="211">
        <v>12.6</v>
      </c>
      <c r="S642" s="209"/>
      <c r="T642" s="209">
        <v>5.1450000000000005</v>
      </c>
      <c r="U642" s="209"/>
      <c r="V642" s="209">
        <v>0</v>
      </c>
      <c r="W642" s="11"/>
      <c r="Y642" s="211">
        <v>83.31</v>
      </c>
      <c r="Z642" s="211">
        <v>83.31</v>
      </c>
      <c r="AB642" s="11"/>
      <c r="AC642" s="11"/>
      <c r="AD642" s="11"/>
      <c r="AE642" s="4"/>
      <c r="AF642" s="4"/>
    </row>
    <row r="643" spans="1:32" x14ac:dyDescent="0.2">
      <c r="A643" s="54"/>
      <c r="B643" s="11"/>
      <c r="C643" s="223" t="s">
        <v>255</v>
      </c>
      <c r="D643" s="223"/>
      <c r="E643" s="260">
        <v>8361</v>
      </c>
      <c r="F643" s="11"/>
      <c r="G643" s="11"/>
      <c r="H643" s="11"/>
      <c r="I643" s="11"/>
      <c r="J643" s="11"/>
      <c r="K643" s="11"/>
      <c r="M643" s="185">
        <v>1</v>
      </c>
      <c r="N643" s="11"/>
      <c r="P643" s="211">
        <v>14.53</v>
      </c>
      <c r="Q643" s="211"/>
      <c r="R643" s="211">
        <v>14.53</v>
      </c>
      <c r="S643" s="209"/>
      <c r="T643" s="209">
        <v>3.0870000000000002</v>
      </c>
      <c r="U643" s="209"/>
      <c r="V643" s="209">
        <v>3.0870000000000002</v>
      </c>
      <c r="W643" s="11"/>
      <c r="Y643" s="211">
        <v>14.53</v>
      </c>
      <c r="Z643" s="211">
        <v>14.53</v>
      </c>
      <c r="AB643" s="11"/>
      <c r="AC643" s="11"/>
      <c r="AD643" s="11"/>
      <c r="AE643" s="4"/>
      <c r="AF643" s="4"/>
    </row>
    <row r="644" spans="1:32" x14ac:dyDescent="0.2">
      <c r="A644" s="54"/>
      <c r="B644" s="11"/>
      <c r="C644" s="223" t="s">
        <v>256</v>
      </c>
      <c r="D644" s="223"/>
      <c r="E644" s="260">
        <v>8036</v>
      </c>
      <c r="F644" s="11"/>
      <c r="G644" s="11"/>
      <c r="H644" s="11"/>
      <c r="I644" s="11"/>
      <c r="J644" s="11"/>
      <c r="K644" s="11"/>
      <c r="M644" s="185">
        <v>1</v>
      </c>
      <c r="N644" s="11"/>
      <c r="P644" s="211">
        <v>19.64</v>
      </c>
      <c r="Q644" s="211"/>
      <c r="R644" s="211">
        <v>19.64</v>
      </c>
      <c r="S644" s="209"/>
      <c r="T644" s="209">
        <v>6.1740000000000004</v>
      </c>
      <c r="U644" s="209"/>
      <c r="V644" s="209">
        <v>6.1740000000000004</v>
      </c>
      <c r="W644" s="11"/>
      <c r="Y644" s="211">
        <v>19.64</v>
      </c>
      <c r="Z644" s="211">
        <v>19.64</v>
      </c>
      <c r="AB644" s="11"/>
      <c r="AC644" s="11"/>
      <c r="AD644" s="11"/>
      <c r="AE644" s="4"/>
      <c r="AF644" s="4"/>
    </row>
    <row r="645" spans="1:32" x14ac:dyDescent="0.2">
      <c r="A645" s="54"/>
      <c r="B645" s="11"/>
      <c r="C645" s="223" t="s">
        <v>256</v>
      </c>
      <c r="D645" s="223"/>
      <c r="E645" s="260">
        <v>8310</v>
      </c>
      <c r="F645" s="11"/>
      <c r="G645" s="11"/>
      <c r="H645" s="11"/>
      <c r="I645" s="11"/>
      <c r="J645" s="11"/>
      <c r="K645" s="11"/>
      <c r="M645" s="185">
        <v>2</v>
      </c>
      <c r="N645" s="11"/>
      <c r="P645" s="211">
        <v>12.164999999999999</v>
      </c>
      <c r="Q645" s="211"/>
      <c r="R645" s="211">
        <v>12.164999999999999</v>
      </c>
      <c r="S645" s="209"/>
      <c r="T645" s="209">
        <v>1.5435000000000001</v>
      </c>
      <c r="U645" s="209"/>
      <c r="V645" s="209">
        <v>1.5435000000000001</v>
      </c>
      <c r="W645" s="11"/>
      <c r="Y645" s="211">
        <v>24.33</v>
      </c>
      <c r="Z645" s="211">
        <v>24.33</v>
      </c>
      <c r="AB645" s="11"/>
      <c r="AC645" s="11"/>
      <c r="AD645" s="11"/>
      <c r="AE645" s="4"/>
      <c r="AF645" s="4"/>
    </row>
    <row r="646" spans="1:32" x14ac:dyDescent="0.2">
      <c r="A646" s="54"/>
      <c r="B646" s="11"/>
      <c r="C646" s="223" t="s">
        <v>256</v>
      </c>
      <c r="D646" s="223"/>
      <c r="E646" s="260">
        <v>8332</v>
      </c>
      <c r="F646" s="11"/>
      <c r="G646" s="11"/>
      <c r="H646" s="11"/>
      <c r="I646" s="11"/>
      <c r="J646" s="11"/>
      <c r="K646" s="11"/>
      <c r="M646" s="185">
        <v>21</v>
      </c>
      <c r="N646" s="11"/>
      <c r="P646" s="211">
        <v>57.733913043478253</v>
      </c>
      <c r="Q646" s="211"/>
      <c r="R646" s="211">
        <v>25.32</v>
      </c>
      <c r="S646" s="209"/>
      <c r="T646" s="209">
        <v>16.821913043478261</v>
      </c>
      <c r="U646" s="209"/>
      <c r="V646" s="209">
        <v>11.319000000000001</v>
      </c>
      <c r="W646" s="11"/>
      <c r="Y646" s="211">
        <v>1327.8799999999999</v>
      </c>
      <c r="Z646" s="211">
        <v>743.87</v>
      </c>
      <c r="AB646" s="11"/>
      <c r="AC646" s="11"/>
      <c r="AD646" s="11"/>
      <c r="AE646" s="4"/>
      <c r="AF646" s="4"/>
    </row>
    <row r="647" spans="1:32" x14ac:dyDescent="0.2">
      <c r="A647" s="54"/>
      <c r="B647" s="11"/>
      <c r="C647" s="223" t="s">
        <v>256</v>
      </c>
      <c r="D647" s="223"/>
      <c r="E647" s="260">
        <v>8344</v>
      </c>
      <c r="F647" s="11"/>
      <c r="G647" s="11"/>
      <c r="H647" s="11"/>
      <c r="I647" s="11"/>
      <c r="J647" s="11"/>
      <c r="K647" s="11"/>
      <c r="M647" s="185">
        <v>16</v>
      </c>
      <c r="N647" s="11"/>
      <c r="P647" s="211">
        <v>29.103333333333335</v>
      </c>
      <c r="Q647" s="211"/>
      <c r="R647" s="211">
        <v>17.54</v>
      </c>
      <c r="S647" s="209"/>
      <c r="T647" s="209">
        <v>8.3692000000000011</v>
      </c>
      <c r="U647" s="209"/>
      <c r="V647" s="209">
        <v>6.1740000000000004</v>
      </c>
      <c r="W647" s="11"/>
      <c r="Y647" s="211">
        <v>436.55</v>
      </c>
      <c r="Z647" s="211">
        <v>333.3</v>
      </c>
      <c r="AB647" s="11"/>
      <c r="AC647" s="11"/>
      <c r="AD647" s="11"/>
      <c r="AE647" s="4"/>
      <c r="AF647" s="4"/>
    </row>
    <row r="648" spans="1:32" x14ac:dyDescent="0.2">
      <c r="A648" s="54"/>
      <c r="B648" s="11"/>
      <c r="C648" s="223" t="s">
        <v>256</v>
      </c>
      <c r="D648" s="223"/>
      <c r="E648" s="260">
        <v>8360</v>
      </c>
      <c r="F648" s="11"/>
      <c r="G648" s="11"/>
      <c r="H648" s="11"/>
      <c r="I648" s="11"/>
      <c r="J648" s="11"/>
      <c r="K648" s="11"/>
      <c r="M648" s="185">
        <v>11406</v>
      </c>
      <c r="N648" s="11"/>
      <c r="P648" s="211">
        <v>31.716265531762662</v>
      </c>
      <c r="Q648" s="211"/>
      <c r="R648" s="211">
        <v>31.097941176470584</v>
      </c>
      <c r="S648" s="209"/>
      <c r="T648" s="209">
        <v>13.552428908835219</v>
      </c>
      <c r="U648" s="209"/>
      <c r="V648" s="209">
        <v>13.566154411764698</v>
      </c>
      <c r="W648" s="11"/>
      <c r="Y648" s="211">
        <v>458178.52999999991</v>
      </c>
      <c r="Z648" s="211">
        <v>375975.44</v>
      </c>
      <c r="AB648" s="11"/>
      <c r="AC648" s="11"/>
      <c r="AD648" s="11"/>
      <c r="AE648" s="4"/>
      <c r="AF648" s="4"/>
    </row>
    <row r="649" spans="1:32" x14ac:dyDescent="0.2">
      <c r="A649" s="54"/>
      <c r="B649" s="11"/>
      <c r="C649" s="223" t="s">
        <v>256</v>
      </c>
      <c r="D649" s="223"/>
      <c r="E649" s="260">
        <v>8361</v>
      </c>
      <c r="F649" s="11"/>
      <c r="G649" s="11"/>
      <c r="H649" s="11"/>
      <c r="I649" s="11"/>
      <c r="J649" s="11"/>
      <c r="K649" s="11"/>
      <c r="M649" s="185">
        <v>5712</v>
      </c>
      <c r="N649" s="11"/>
      <c r="P649" s="211">
        <v>22.644680411219195</v>
      </c>
      <c r="Q649" s="211"/>
      <c r="R649" s="211">
        <v>20.952500000000001</v>
      </c>
      <c r="S649" s="209"/>
      <c r="T649" s="209">
        <v>3.9912804447424577</v>
      </c>
      <c r="U649" s="209"/>
      <c r="V649" s="209">
        <v>3.4299999999999997</v>
      </c>
      <c r="W649" s="11"/>
      <c r="Y649" s="211">
        <v>248213.39000000217</v>
      </c>
      <c r="Z649" s="211">
        <v>186087.45000000301</v>
      </c>
      <c r="AB649" s="11"/>
      <c r="AC649" s="11"/>
      <c r="AD649" s="11"/>
      <c r="AE649" s="4"/>
      <c r="AF649" s="4"/>
    </row>
    <row r="650" spans="1:32" x14ac:dyDescent="0.2">
      <c r="A650" s="54"/>
      <c r="B650" s="11"/>
      <c r="C650" s="223" t="s">
        <v>256</v>
      </c>
      <c r="D650" s="223"/>
      <c r="E650" s="260">
        <v>8362</v>
      </c>
      <c r="F650" s="11"/>
      <c r="G650" s="11"/>
      <c r="H650" s="11"/>
      <c r="I650" s="11"/>
      <c r="J650" s="11"/>
      <c r="K650" s="11"/>
      <c r="M650" s="185">
        <v>1</v>
      </c>
      <c r="N650" s="11"/>
      <c r="P650" s="211">
        <v>10.5</v>
      </c>
      <c r="Q650" s="211"/>
      <c r="R650" s="211">
        <v>10.5</v>
      </c>
      <c r="S650" s="209"/>
      <c r="T650" s="209">
        <v>0</v>
      </c>
      <c r="U650" s="209"/>
      <c r="V650" s="209">
        <v>0</v>
      </c>
      <c r="W650" s="11"/>
      <c r="Y650" s="211">
        <v>10.5</v>
      </c>
      <c r="Z650" s="211">
        <v>10.5</v>
      </c>
      <c r="AB650" s="11"/>
      <c r="AC650" s="11"/>
      <c r="AD650" s="11"/>
      <c r="AE650" s="4"/>
      <c r="AF650" s="4"/>
    </row>
    <row r="651" spans="1:32" x14ac:dyDescent="0.2">
      <c r="A651" s="54"/>
      <c r="B651" s="11"/>
      <c r="C651" s="223" t="s">
        <v>652</v>
      </c>
      <c r="D651" s="223"/>
      <c r="E651" s="260">
        <v>8360</v>
      </c>
      <c r="F651" s="11"/>
      <c r="G651" s="11"/>
      <c r="H651" s="11"/>
      <c r="I651" s="11"/>
      <c r="J651" s="11"/>
      <c r="K651" s="11"/>
      <c r="M651" s="185">
        <v>1</v>
      </c>
      <c r="N651" s="11"/>
      <c r="P651" s="211">
        <v>10.5</v>
      </c>
      <c r="Q651" s="211"/>
      <c r="R651" s="211">
        <v>10.5</v>
      </c>
      <c r="S651" s="209"/>
      <c r="T651" s="209">
        <v>0</v>
      </c>
      <c r="U651" s="209"/>
      <c r="V651" s="209">
        <v>0</v>
      </c>
      <c r="W651" s="11"/>
      <c r="Y651" s="211">
        <v>10.5</v>
      </c>
      <c r="Z651" s="211">
        <v>10.5</v>
      </c>
      <c r="AB651" s="11"/>
      <c r="AC651" s="11"/>
      <c r="AD651" s="11"/>
      <c r="AE651" s="4"/>
      <c r="AF651" s="4"/>
    </row>
    <row r="652" spans="1:32" x14ac:dyDescent="0.2">
      <c r="A652" s="54"/>
      <c r="B652" s="11"/>
      <c r="C652" s="223" t="s">
        <v>653</v>
      </c>
      <c r="D652" s="223"/>
      <c r="E652" s="260">
        <v>8360</v>
      </c>
      <c r="F652" s="11"/>
      <c r="G652" s="11"/>
      <c r="H652" s="11"/>
      <c r="I652" s="11"/>
      <c r="J652" s="11"/>
      <c r="K652" s="11"/>
      <c r="M652" s="185">
        <v>1</v>
      </c>
      <c r="N652" s="11"/>
      <c r="P652" s="211">
        <v>77.45</v>
      </c>
      <c r="Q652" s="211"/>
      <c r="R652" s="211">
        <v>77.45</v>
      </c>
      <c r="S652" s="209"/>
      <c r="T652" s="209">
        <v>50.420999999999999</v>
      </c>
      <c r="U652" s="209"/>
      <c r="V652" s="209">
        <v>50.420999999999999</v>
      </c>
      <c r="W652" s="11"/>
      <c r="Y652" s="211">
        <v>77.45</v>
      </c>
      <c r="Z652" s="211">
        <v>77.45</v>
      </c>
      <c r="AB652" s="11"/>
      <c r="AC652" s="11"/>
      <c r="AD652" s="11"/>
      <c r="AE652" s="4"/>
      <c r="AF652" s="4"/>
    </row>
    <row r="653" spans="1:32" x14ac:dyDescent="0.2">
      <c r="A653" s="54"/>
      <c r="B653" s="11"/>
      <c r="C653" s="223" t="s">
        <v>654</v>
      </c>
      <c r="D653" s="223"/>
      <c r="E653" s="260">
        <v>8035</v>
      </c>
      <c r="F653" s="11"/>
      <c r="G653" s="11"/>
      <c r="H653" s="11"/>
      <c r="I653" s="11"/>
      <c r="J653" s="11"/>
      <c r="K653" s="11"/>
      <c r="M653" s="185">
        <v>1</v>
      </c>
      <c r="N653" s="11"/>
      <c r="P653" s="211">
        <v>38.39</v>
      </c>
      <c r="Q653" s="211"/>
      <c r="R653" s="211">
        <v>38.39</v>
      </c>
      <c r="S653" s="209"/>
      <c r="T653" s="209">
        <v>21.609000000000002</v>
      </c>
      <c r="U653" s="209"/>
      <c r="V653" s="209">
        <v>21.609000000000002</v>
      </c>
      <c r="W653" s="11"/>
      <c r="Y653" s="211">
        <v>38.39</v>
      </c>
      <c r="Z653" s="211">
        <v>38.39</v>
      </c>
      <c r="AB653" s="11"/>
      <c r="AC653" s="11"/>
      <c r="AD653" s="11"/>
      <c r="AE653" s="4"/>
      <c r="AF653" s="4"/>
    </row>
    <row r="654" spans="1:32" x14ac:dyDescent="0.2">
      <c r="A654" s="54"/>
      <c r="B654" s="11"/>
      <c r="C654" s="223" t="s">
        <v>654</v>
      </c>
      <c r="D654" s="223"/>
      <c r="E654" s="260">
        <v>8043</v>
      </c>
      <c r="F654" s="11"/>
      <c r="G654" s="11"/>
      <c r="H654" s="11"/>
      <c r="I654" s="11"/>
      <c r="J654" s="11"/>
      <c r="K654" s="11"/>
      <c r="M654" s="185">
        <v>8</v>
      </c>
      <c r="N654" s="11"/>
      <c r="P654" s="211">
        <v>46.823333333333331</v>
      </c>
      <c r="Q654" s="211"/>
      <c r="R654" s="211">
        <v>29.39</v>
      </c>
      <c r="S654" s="209"/>
      <c r="T654" s="209">
        <v>26.868333333333336</v>
      </c>
      <c r="U654" s="209"/>
      <c r="V654" s="209">
        <v>13.377000000000001</v>
      </c>
      <c r="W654" s="11"/>
      <c r="Y654" s="211">
        <v>421.40999999999997</v>
      </c>
      <c r="Z654" s="211">
        <v>421.41</v>
      </c>
      <c r="AB654" s="11"/>
      <c r="AC654" s="11"/>
      <c r="AD654" s="11"/>
      <c r="AE654" s="4"/>
      <c r="AF654" s="4"/>
    </row>
    <row r="655" spans="1:32" x14ac:dyDescent="0.2">
      <c r="A655" s="54"/>
      <c r="B655" s="11"/>
      <c r="C655" s="223" t="s">
        <v>655</v>
      </c>
      <c r="D655" s="223"/>
      <c r="E655" s="260">
        <v>8043</v>
      </c>
      <c r="F655" s="11"/>
      <c r="G655" s="11"/>
      <c r="H655" s="11"/>
      <c r="I655" s="11"/>
      <c r="J655" s="11"/>
      <c r="K655" s="11"/>
      <c r="M655" s="185">
        <v>2</v>
      </c>
      <c r="N655" s="11"/>
      <c r="P655" s="211">
        <v>26.475000000000001</v>
      </c>
      <c r="Q655" s="211"/>
      <c r="R655" s="211">
        <v>26.475000000000001</v>
      </c>
      <c r="S655" s="209"/>
      <c r="T655" s="209">
        <v>12.347999999999999</v>
      </c>
      <c r="U655" s="209"/>
      <c r="V655" s="209">
        <v>12.347999999999999</v>
      </c>
      <c r="W655" s="11"/>
      <c r="Y655" s="211">
        <v>52.95</v>
      </c>
      <c r="Z655" s="211">
        <v>52.95</v>
      </c>
      <c r="AB655" s="11"/>
      <c r="AC655" s="11"/>
      <c r="AD655" s="11"/>
      <c r="AE655" s="4"/>
      <c r="AF655" s="4"/>
    </row>
    <row r="656" spans="1:32" x14ac:dyDescent="0.2">
      <c r="A656" s="54"/>
      <c r="B656" s="11"/>
      <c r="C656" s="223" t="s">
        <v>258</v>
      </c>
      <c r="D656" s="223"/>
      <c r="E656" s="260">
        <v>8041</v>
      </c>
      <c r="F656" s="11"/>
      <c r="G656" s="11"/>
      <c r="H656" s="11"/>
      <c r="I656" s="11"/>
      <c r="J656" s="11"/>
      <c r="K656" s="11"/>
      <c r="M656" s="185">
        <v>1</v>
      </c>
      <c r="N656" s="11"/>
      <c r="P656" s="211">
        <v>34</v>
      </c>
      <c r="Q656" s="211"/>
      <c r="R656" s="211">
        <v>34</v>
      </c>
      <c r="S656" s="209"/>
      <c r="T656" s="209">
        <v>18.521999999999998</v>
      </c>
      <c r="U656" s="209"/>
      <c r="V656" s="209">
        <v>18.521999999999998</v>
      </c>
      <c r="W656" s="11"/>
      <c r="Y656" s="211">
        <v>34</v>
      </c>
      <c r="Z656" s="211">
        <v>34</v>
      </c>
      <c r="AB656" s="11"/>
      <c r="AC656" s="11"/>
      <c r="AD656" s="11"/>
      <c r="AE656" s="4"/>
      <c r="AF656" s="4"/>
    </row>
    <row r="657" spans="1:32" x14ac:dyDescent="0.2">
      <c r="A657" s="54"/>
      <c r="B657" s="11"/>
      <c r="C657" s="223" t="s">
        <v>258</v>
      </c>
      <c r="D657" s="223"/>
      <c r="E657" s="260">
        <v>8043</v>
      </c>
      <c r="F657" s="11"/>
      <c r="G657" s="11"/>
      <c r="H657" s="11"/>
      <c r="I657" s="11"/>
      <c r="J657" s="11"/>
      <c r="K657" s="11"/>
      <c r="M657" s="185">
        <v>8915</v>
      </c>
      <c r="N657" s="11"/>
      <c r="P657" s="211">
        <v>29.07092876500192</v>
      </c>
      <c r="Q657" s="211"/>
      <c r="R657" s="211">
        <v>27.932666666666666</v>
      </c>
      <c r="S657" s="209"/>
      <c r="T657" s="209">
        <v>13.679264107978751</v>
      </c>
      <c r="U657" s="209"/>
      <c r="V657" s="209">
        <v>13.239799999999999</v>
      </c>
      <c r="W657" s="11"/>
      <c r="Y657" s="211">
        <v>404482.78999999823</v>
      </c>
      <c r="Z657" s="211">
        <v>297927.41000000201</v>
      </c>
      <c r="AB657" s="11"/>
      <c r="AC657" s="11"/>
      <c r="AD657" s="11"/>
      <c r="AE657" s="4"/>
      <c r="AF657" s="4"/>
    </row>
    <row r="658" spans="1:32" x14ac:dyDescent="0.2">
      <c r="A658" s="54"/>
      <c r="B658" s="11"/>
      <c r="C658" s="223" t="s">
        <v>258</v>
      </c>
      <c r="D658" s="223"/>
      <c r="E658" s="260">
        <v>8053</v>
      </c>
      <c r="F658" s="11"/>
      <c r="G658" s="11"/>
      <c r="H658" s="11"/>
      <c r="I658" s="11"/>
      <c r="J658" s="11"/>
      <c r="K658" s="11"/>
      <c r="M658" s="185">
        <v>6</v>
      </c>
      <c r="N658" s="11"/>
      <c r="P658" s="211">
        <v>32.601249999999993</v>
      </c>
      <c r="Q658" s="211"/>
      <c r="R658" s="211">
        <v>34.069999999999993</v>
      </c>
      <c r="S658" s="209"/>
      <c r="T658" s="209">
        <v>14.405999999999999</v>
      </c>
      <c r="U658" s="209"/>
      <c r="V658" s="209">
        <v>15.434999999999999</v>
      </c>
      <c r="W658" s="11"/>
      <c r="Y658" s="211">
        <v>260.80999999999995</v>
      </c>
      <c r="Z658" s="211">
        <v>237.84</v>
      </c>
      <c r="AB658" s="11"/>
      <c r="AC658" s="11"/>
      <c r="AD658" s="11"/>
      <c r="AE658" s="4"/>
      <c r="AF658" s="4"/>
    </row>
    <row r="659" spans="1:32" x14ac:dyDescent="0.2">
      <c r="A659" s="54"/>
      <c r="B659" s="11"/>
      <c r="C659" s="223" t="s">
        <v>258</v>
      </c>
      <c r="D659" s="223"/>
      <c r="E659" s="260">
        <v>8091</v>
      </c>
      <c r="F659" s="11"/>
      <c r="G659" s="11"/>
      <c r="H659" s="11"/>
      <c r="I659" s="11"/>
      <c r="J659" s="11"/>
      <c r="K659" s="11"/>
      <c r="M659" s="185">
        <v>4</v>
      </c>
      <c r="N659" s="11"/>
      <c r="P659" s="211">
        <v>36.087500000000006</v>
      </c>
      <c r="Q659" s="211"/>
      <c r="R659" s="211">
        <v>38.775000000000006</v>
      </c>
      <c r="S659" s="209"/>
      <c r="T659" s="209">
        <v>19.0365</v>
      </c>
      <c r="U659" s="209"/>
      <c r="V659" s="209">
        <v>21.0945</v>
      </c>
      <c r="W659" s="11"/>
      <c r="Y659" s="211">
        <v>144.35000000000002</v>
      </c>
      <c r="Z659" s="211">
        <v>144.35</v>
      </c>
      <c r="AB659" s="11"/>
      <c r="AC659" s="11"/>
      <c r="AD659" s="11"/>
      <c r="AE659" s="4"/>
      <c r="AF659" s="4"/>
    </row>
    <row r="660" spans="1:32" x14ac:dyDescent="0.2">
      <c r="A660" s="54"/>
      <c r="B660" s="11"/>
      <c r="C660" s="223" t="s">
        <v>656</v>
      </c>
      <c r="D660" s="223"/>
      <c r="E660" s="260">
        <v>8204</v>
      </c>
      <c r="F660" s="11"/>
      <c r="G660" s="11"/>
      <c r="H660" s="11"/>
      <c r="I660" s="11"/>
      <c r="J660" s="11"/>
      <c r="K660" s="11"/>
      <c r="M660" s="185">
        <v>4</v>
      </c>
      <c r="N660" s="11"/>
      <c r="P660" s="211">
        <v>26.07</v>
      </c>
      <c r="Q660" s="211"/>
      <c r="R660" s="211">
        <v>25.645</v>
      </c>
      <c r="S660" s="209"/>
      <c r="T660" s="209">
        <v>11.57625</v>
      </c>
      <c r="U660" s="209"/>
      <c r="V660" s="209">
        <v>11.318999999999999</v>
      </c>
      <c r="W660" s="11"/>
      <c r="Y660" s="211">
        <v>104.28</v>
      </c>
      <c r="Z660" s="211">
        <v>104.28</v>
      </c>
      <c r="AB660" s="11"/>
      <c r="AC660" s="11"/>
      <c r="AD660" s="11"/>
      <c r="AE660" s="4"/>
      <c r="AF660" s="4"/>
    </row>
    <row r="661" spans="1:32" x14ac:dyDescent="0.2">
      <c r="A661" s="54"/>
      <c r="B661" s="11"/>
      <c r="C661" s="223" t="s">
        <v>259</v>
      </c>
      <c r="D661" s="223"/>
      <c r="E661" s="260">
        <v>8012</v>
      </c>
      <c r="F661" s="11"/>
      <c r="G661" s="11"/>
      <c r="H661" s="11"/>
      <c r="I661" s="11"/>
      <c r="J661" s="11"/>
      <c r="K661" s="11"/>
      <c r="M661" s="185">
        <v>3</v>
      </c>
      <c r="N661" s="11"/>
      <c r="P661" s="211">
        <v>16.82</v>
      </c>
      <c r="Q661" s="211"/>
      <c r="R661" s="211">
        <v>15.55</v>
      </c>
      <c r="S661" s="209"/>
      <c r="T661" s="209">
        <v>4.6304999999999996</v>
      </c>
      <c r="U661" s="209"/>
      <c r="V661" s="209">
        <v>3.6014999999999997</v>
      </c>
      <c r="W661" s="11"/>
      <c r="Y661" s="211">
        <v>67.28</v>
      </c>
      <c r="Z661" s="211">
        <v>67.28</v>
      </c>
      <c r="AB661" s="11"/>
      <c r="AC661" s="11"/>
      <c r="AD661" s="11"/>
      <c r="AE661" s="4"/>
      <c r="AF661" s="4"/>
    </row>
    <row r="662" spans="1:32" x14ac:dyDescent="0.2">
      <c r="A662" s="54"/>
      <c r="B662" s="11"/>
      <c r="C662" s="223" t="s">
        <v>260</v>
      </c>
      <c r="D662" s="223"/>
      <c r="E662" s="260">
        <v>8012</v>
      </c>
      <c r="F662" s="11"/>
      <c r="G662" s="11"/>
      <c r="H662" s="11"/>
      <c r="I662" s="11"/>
      <c r="J662" s="11"/>
      <c r="K662" s="11"/>
      <c r="M662" s="185">
        <v>909</v>
      </c>
      <c r="N662" s="11"/>
      <c r="P662" s="211">
        <v>54.716927322907075</v>
      </c>
      <c r="Q662" s="211"/>
      <c r="R662" s="211">
        <v>37.1</v>
      </c>
      <c r="S662" s="209"/>
      <c r="T662" s="209">
        <v>15.356491260349667</v>
      </c>
      <c r="U662" s="209"/>
      <c r="V662" s="209">
        <v>13.377000000000001</v>
      </c>
      <c r="W662" s="11"/>
      <c r="Y662" s="211">
        <v>59477.299999999988</v>
      </c>
      <c r="Z662" s="211">
        <v>33459.07</v>
      </c>
      <c r="AB662" s="11"/>
      <c r="AC662" s="11"/>
      <c r="AD662" s="11"/>
      <c r="AE662" s="4"/>
      <c r="AF662" s="4"/>
    </row>
    <row r="663" spans="1:32" x14ac:dyDescent="0.2">
      <c r="A663" s="54"/>
      <c r="B663" s="11"/>
      <c r="C663" s="223" t="s">
        <v>260</v>
      </c>
      <c r="D663" s="223"/>
      <c r="E663" s="260">
        <v>8028</v>
      </c>
      <c r="F663" s="11"/>
      <c r="G663" s="11"/>
      <c r="H663" s="11"/>
      <c r="I663" s="11"/>
      <c r="J663" s="11"/>
      <c r="K663" s="11"/>
      <c r="M663" s="185">
        <v>13</v>
      </c>
      <c r="N663" s="11"/>
      <c r="P663" s="211">
        <v>50.844285714285711</v>
      </c>
      <c r="Q663" s="211"/>
      <c r="R663" s="211">
        <v>39.06</v>
      </c>
      <c r="S663" s="209"/>
      <c r="T663" s="209">
        <v>17.199000000000002</v>
      </c>
      <c r="U663" s="209"/>
      <c r="V663" s="209">
        <v>15.434999999999999</v>
      </c>
      <c r="W663" s="11"/>
      <c r="Y663" s="211">
        <v>711.81999999999994</v>
      </c>
      <c r="Z663" s="211">
        <v>456.81</v>
      </c>
      <c r="AB663" s="11"/>
      <c r="AC663" s="11"/>
      <c r="AD663" s="11"/>
      <c r="AE663" s="4"/>
      <c r="AF663" s="4"/>
    </row>
    <row r="664" spans="1:32" x14ac:dyDescent="0.2">
      <c r="A664" s="54"/>
      <c r="B664" s="11"/>
      <c r="C664" s="223" t="s">
        <v>260</v>
      </c>
      <c r="D664" s="223"/>
      <c r="E664" s="260">
        <v>8032</v>
      </c>
      <c r="F664" s="11"/>
      <c r="G664" s="11"/>
      <c r="H664" s="11"/>
      <c r="I664" s="11"/>
      <c r="J664" s="11"/>
      <c r="K664" s="11"/>
      <c r="M664" s="185">
        <v>18</v>
      </c>
      <c r="N664" s="11"/>
      <c r="P664" s="211">
        <v>45.413636363636371</v>
      </c>
      <c r="Q664" s="211"/>
      <c r="R664" s="211">
        <v>29.655000000000001</v>
      </c>
      <c r="S664" s="209"/>
      <c r="T664" s="209">
        <v>16.089818181818181</v>
      </c>
      <c r="U664" s="209"/>
      <c r="V664" s="209">
        <v>12.348000000000001</v>
      </c>
      <c r="W664" s="11"/>
      <c r="Y664" s="211">
        <v>999.10000000000014</v>
      </c>
      <c r="Z664" s="211">
        <v>685.77</v>
      </c>
      <c r="AB664" s="11"/>
      <c r="AC664" s="11"/>
      <c r="AD664" s="11"/>
      <c r="AE664" s="4"/>
      <c r="AF664" s="4"/>
    </row>
    <row r="665" spans="1:32" x14ac:dyDescent="0.2">
      <c r="A665" s="54"/>
      <c r="B665" s="11"/>
      <c r="C665" s="223" t="s">
        <v>260</v>
      </c>
      <c r="D665" s="223"/>
      <c r="E665" s="260">
        <v>8080</v>
      </c>
      <c r="F665" s="11"/>
      <c r="G665" s="11"/>
      <c r="H665" s="11"/>
      <c r="I665" s="11"/>
      <c r="J665" s="11"/>
      <c r="K665" s="11"/>
      <c r="M665" s="185">
        <v>1503</v>
      </c>
      <c r="N665" s="11"/>
      <c r="P665" s="211">
        <v>52.843373893805207</v>
      </c>
      <c r="Q665" s="211"/>
      <c r="R665" s="211">
        <v>35</v>
      </c>
      <c r="S665" s="209"/>
      <c r="T665" s="209">
        <v>15.407101769911627</v>
      </c>
      <c r="U665" s="209"/>
      <c r="V665" s="209">
        <v>13.377000000000001</v>
      </c>
      <c r="W665" s="11"/>
      <c r="Y665" s="211">
        <v>95540.819999999818</v>
      </c>
      <c r="Z665" s="211">
        <v>55777.37</v>
      </c>
      <c r="AB665" s="11"/>
      <c r="AC665" s="11"/>
      <c r="AD665" s="11"/>
      <c r="AE665" s="4"/>
      <c r="AF665" s="4"/>
    </row>
    <row r="666" spans="1:32" x14ac:dyDescent="0.2">
      <c r="A666" s="54"/>
      <c r="B666" s="11"/>
      <c r="C666" s="223" t="s">
        <v>260</v>
      </c>
      <c r="D666" s="223"/>
      <c r="E666" s="260">
        <v>8081</v>
      </c>
      <c r="F666" s="11"/>
      <c r="G666" s="11"/>
      <c r="H666" s="11"/>
      <c r="I666" s="11"/>
      <c r="J666" s="11"/>
      <c r="K666" s="11"/>
      <c r="M666" s="185">
        <v>106</v>
      </c>
      <c r="N666" s="11"/>
      <c r="P666" s="211">
        <v>55.168742514970049</v>
      </c>
      <c r="Q666" s="211"/>
      <c r="R666" s="211">
        <v>37.04</v>
      </c>
      <c r="S666" s="209"/>
      <c r="T666" s="209">
        <v>14.96055089820358</v>
      </c>
      <c r="U666" s="209"/>
      <c r="V666" s="209">
        <v>13.377000000000001</v>
      </c>
      <c r="W666" s="11"/>
      <c r="Y666" s="211">
        <v>9213.1799999999985</v>
      </c>
      <c r="Z666" s="211">
        <v>5063.68</v>
      </c>
      <c r="AB666" s="11"/>
      <c r="AC666" s="11"/>
      <c r="AD666" s="11"/>
      <c r="AE666" s="4"/>
      <c r="AF666" s="4"/>
    </row>
    <row r="667" spans="1:32" x14ac:dyDescent="0.2">
      <c r="A667" s="54"/>
      <c r="B667" s="11"/>
      <c r="C667" s="223" t="s">
        <v>260</v>
      </c>
      <c r="D667" s="223"/>
      <c r="E667" s="260">
        <v>8094</v>
      </c>
      <c r="F667" s="11"/>
      <c r="G667" s="11"/>
      <c r="H667" s="11"/>
      <c r="I667" s="11"/>
      <c r="J667" s="11"/>
      <c r="K667" s="11"/>
      <c r="M667" s="185">
        <v>1</v>
      </c>
      <c r="N667" s="11"/>
      <c r="P667" s="211">
        <v>207</v>
      </c>
      <c r="Q667" s="211"/>
      <c r="R667" s="211">
        <v>207</v>
      </c>
      <c r="S667" s="209"/>
      <c r="T667" s="209">
        <v>14.406000000000001</v>
      </c>
      <c r="U667" s="209"/>
      <c r="V667" s="209">
        <v>14.406000000000001</v>
      </c>
      <c r="W667" s="11"/>
      <c r="Y667" s="211">
        <v>207</v>
      </c>
      <c r="Z667" s="211">
        <v>29.34</v>
      </c>
      <c r="AB667" s="11"/>
      <c r="AC667" s="11"/>
      <c r="AD667" s="11"/>
      <c r="AE667" s="4"/>
      <c r="AF667" s="4"/>
    </row>
    <row r="668" spans="1:32" x14ac:dyDescent="0.2">
      <c r="A668" s="54"/>
      <c r="B668" s="11"/>
      <c r="C668" s="223" t="s">
        <v>657</v>
      </c>
      <c r="D668" s="223"/>
      <c r="E668" s="260">
        <v>8004</v>
      </c>
      <c r="F668" s="11"/>
      <c r="G668" s="11"/>
      <c r="H668" s="11"/>
      <c r="I668" s="11"/>
      <c r="J668" s="11"/>
      <c r="K668" s="11"/>
      <c r="M668" s="185">
        <v>3</v>
      </c>
      <c r="N668" s="11"/>
      <c r="P668" s="211">
        <v>11.473333333333334</v>
      </c>
      <c r="Q668" s="211"/>
      <c r="R668" s="211">
        <v>11.43</v>
      </c>
      <c r="S668" s="209"/>
      <c r="T668" s="209">
        <v>1.0289999999999999</v>
      </c>
      <c r="U668" s="209"/>
      <c r="V668" s="209">
        <v>1.0289999999999999</v>
      </c>
      <c r="W668" s="11"/>
      <c r="Y668" s="211">
        <v>34.42</v>
      </c>
      <c r="Z668" s="211">
        <v>34.42</v>
      </c>
      <c r="AB668" s="11"/>
      <c r="AC668" s="11"/>
      <c r="AD668" s="11"/>
      <c r="AE668" s="4"/>
      <c r="AF668" s="4"/>
    </row>
    <row r="669" spans="1:32" x14ac:dyDescent="0.2">
      <c r="A669" s="54"/>
      <c r="B669" s="11"/>
      <c r="C669" s="223" t="s">
        <v>657</v>
      </c>
      <c r="D669" s="223"/>
      <c r="E669" s="260">
        <v>8089</v>
      </c>
      <c r="F669" s="11"/>
      <c r="G669" s="11"/>
      <c r="H669" s="11"/>
      <c r="I669" s="11"/>
      <c r="J669" s="11"/>
      <c r="K669" s="11"/>
      <c r="M669" s="185">
        <v>2</v>
      </c>
      <c r="N669" s="11"/>
      <c r="P669" s="211">
        <v>22.119999999999997</v>
      </c>
      <c r="Q669" s="211"/>
      <c r="R669" s="211">
        <v>22.119999999999997</v>
      </c>
      <c r="S669" s="209"/>
      <c r="T669" s="209">
        <v>8.7464999999999993</v>
      </c>
      <c r="U669" s="209"/>
      <c r="V669" s="209">
        <v>8.7464999999999993</v>
      </c>
      <c r="W669" s="11"/>
      <c r="Y669" s="211">
        <v>44.239999999999995</v>
      </c>
      <c r="Z669" s="211">
        <v>44.24</v>
      </c>
      <c r="AB669" s="11"/>
      <c r="AC669" s="11"/>
      <c r="AD669" s="11"/>
      <c r="AE669" s="4"/>
      <c r="AF669" s="4"/>
    </row>
    <row r="670" spans="1:32" x14ac:dyDescent="0.2">
      <c r="A670" s="54"/>
      <c r="B670" s="11"/>
      <c r="C670" s="223" t="s">
        <v>658</v>
      </c>
      <c r="D670" s="223"/>
      <c r="E670" s="260">
        <v>8089</v>
      </c>
      <c r="F670" s="11"/>
      <c r="G670" s="11"/>
      <c r="H670" s="11"/>
      <c r="I670" s="11"/>
      <c r="J670" s="11"/>
      <c r="K670" s="11"/>
      <c r="M670" s="185">
        <v>1</v>
      </c>
      <c r="N670" s="11"/>
      <c r="P670" s="211">
        <v>16.88</v>
      </c>
      <c r="Q670" s="211"/>
      <c r="R670" s="211">
        <v>16.88</v>
      </c>
      <c r="S670" s="209"/>
      <c r="T670" s="209">
        <v>5.1449999999999996</v>
      </c>
      <c r="U670" s="209"/>
      <c r="V670" s="209">
        <v>5.1449999999999996</v>
      </c>
      <c r="W670" s="11"/>
      <c r="Y670" s="211">
        <v>16.88</v>
      </c>
      <c r="Z670" s="211">
        <v>16.88</v>
      </c>
      <c r="AB670" s="11"/>
      <c r="AC670" s="11"/>
      <c r="AD670" s="11"/>
      <c r="AE670" s="4"/>
      <c r="AF670" s="4"/>
    </row>
    <row r="671" spans="1:32" x14ac:dyDescent="0.2">
      <c r="A671" s="54"/>
      <c r="B671" s="11"/>
      <c r="C671" s="223" t="s">
        <v>659</v>
      </c>
      <c r="D671" s="223"/>
      <c r="E671" s="260">
        <v>8080</v>
      </c>
      <c r="F671" s="11"/>
      <c r="G671" s="11"/>
      <c r="H671" s="11"/>
      <c r="I671" s="11"/>
      <c r="J671" s="11"/>
      <c r="K671" s="11"/>
      <c r="M671" s="185">
        <v>1</v>
      </c>
      <c r="N671" s="11"/>
      <c r="P671" s="211">
        <v>12.84</v>
      </c>
      <c r="Q671" s="211"/>
      <c r="R671" s="211">
        <v>12.84</v>
      </c>
      <c r="S671" s="209"/>
      <c r="T671" s="209">
        <v>2.0579999999999998</v>
      </c>
      <c r="U671" s="209"/>
      <c r="V671" s="209">
        <v>2.0579999999999998</v>
      </c>
      <c r="W671" s="11"/>
      <c r="Y671" s="211">
        <v>12.84</v>
      </c>
      <c r="Z671" s="211">
        <v>12.84</v>
      </c>
      <c r="AB671" s="11"/>
      <c r="AC671" s="11"/>
      <c r="AD671" s="11"/>
      <c r="AE671" s="4"/>
      <c r="AF671" s="4"/>
    </row>
    <row r="672" spans="1:32" x14ac:dyDescent="0.2">
      <c r="A672" s="54"/>
      <c r="B672" s="11"/>
      <c r="C672" s="223" t="s">
        <v>261</v>
      </c>
      <c r="D672" s="223"/>
      <c r="E672" s="260">
        <v>8089</v>
      </c>
      <c r="F672" s="11"/>
      <c r="G672" s="11"/>
      <c r="H672" s="11"/>
      <c r="I672" s="11"/>
      <c r="J672" s="11"/>
      <c r="K672" s="11"/>
      <c r="M672" s="185">
        <v>676</v>
      </c>
      <c r="N672" s="11"/>
      <c r="P672" s="211">
        <v>20.61257102272727</v>
      </c>
      <c r="Q672" s="211"/>
      <c r="R672" s="211">
        <v>17.8</v>
      </c>
      <c r="S672" s="209"/>
      <c r="T672" s="209">
        <v>7.4067883522727209</v>
      </c>
      <c r="U672" s="209"/>
      <c r="V672" s="209">
        <v>6.8599999999999994</v>
      </c>
      <c r="W672" s="11"/>
      <c r="Y672" s="211">
        <v>22260.96999999999</v>
      </c>
      <c r="Z672" s="211">
        <v>17726.77</v>
      </c>
      <c r="AB672" s="11"/>
      <c r="AC672" s="11"/>
      <c r="AD672" s="11"/>
      <c r="AE672" s="4"/>
      <c r="AF672" s="4"/>
    </row>
    <row r="673" spans="1:32" x14ac:dyDescent="0.2">
      <c r="A673" s="54"/>
      <c r="B673" s="11"/>
      <c r="C673" s="223" t="s">
        <v>262</v>
      </c>
      <c r="D673" s="223"/>
      <c r="E673" s="260">
        <v>8004</v>
      </c>
      <c r="F673" s="11"/>
      <c r="G673" s="11"/>
      <c r="H673" s="11"/>
      <c r="I673" s="11"/>
      <c r="J673" s="11"/>
      <c r="K673" s="11"/>
      <c r="M673" s="185">
        <v>630</v>
      </c>
      <c r="N673" s="11"/>
      <c r="P673" s="211">
        <v>47.076227810650899</v>
      </c>
      <c r="Q673" s="211"/>
      <c r="R673" s="211">
        <v>31.67</v>
      </c>
      <c r="S673" s="209"/>
      <c r="T673" s="209">
        <v>14.51811686390532</v>
      </c>
      <c r="U673" s="209"/>
      <c r="V673" s="209">
        <v>12.348000000000001</v>
      </c>
      <c r="W673" s="11"/>
      <c r="Y673" s="211">
        <v>31823.53000000001</v>
      </c>
      <c r="Z673" s="211">
        <v>19902.93</v>
      </c>
      <c r="AB673" s="11"/>
      <c r="AC673" s="11"/>
      <c r="AD673" s="11"/>
      <c r="AE673" s="4"/>
      <c r="AF673" s="4"/>
    </row>
    <row r="674" spans="1:32" x14ac:dyDescent="0.2">
      <c r="A674" s="54"/>
      <c r="B674" s="11"/>
      <c r="C674" s="223" t="s">
        <v>262</v>
      </c>
      <c r="D674" s="223"/>
      <c r="E674" s="260">
        <v>8009</v>
      </c>
      <c r="F674" s="11"/>
      <c r="G674" s="11"/>
      <c r="H674" s="11"/>
      <c r="I674" s="11"/>
      <c r="J674" s="11"/>
      <c r="K674" s="11"/>
      <c r="M674" s="185">
        <v>2</v>
      </c>
      <c r="N674" s="11"/>
      <c r="P674" s="211">
        <v>26.365000000000002</v>
      </c>
      <c r="Q674" s="211"/>
      <c r="R674" s="211">
        <v>26.365000000000002</v>
      </c>
      <c r="S674" s="209"/>
      <c r="T674" s="209">
        <v>10.804500000000001</v>
      </c>
      <c r="U674" s="209"/>
      <c r="V674" s="209">
        <v>10.804500000000001</v>
      </c>
      <c r="W674" s="11"/>
      <c r="Y674" s="211">
        <v>52.730000000000004</v>
      </c>
      <c r="Z674" s="211">
        <v>52.73</v>
      </c>
      <c r="AB674" s="11"/>
      <c r="AC674" s="11"/>
      <c r="AD674" s="11"/>
      <c r="AE674" s="4"/>
      <c r="AF674" s="4"/>
    </row>
    <row r="675" spans="1:32" x14ac:dyDescent="0.2">
      <c r="A675" s="54"/>
      <c r="B675" s="11"/>
      <c r="C675" s="223" t="s">
        <v>262</v>
      </c>
      <c r="D675" s="223"/>
      <c r="E675" s="260">
        <v>8089</v>
      </c>
      <c r="F675" s="11"/>
      <c r="G675" s="11"/>
      <c r="H675" s="11"/>
      <c r="I675" s="11"/>
      <c r="J675" s="11"/>
      <c r="K675" s="11"/>
      <c r="M675" s="185">
        <v>73</v>
      </c>
      <c r="N675" s="11"/>
      <c r="P675" s="211">
        <v>31.136849315068488</v>
      </c>
      <c r="Q675" s="211"/>
      <c r="R675" s="211">
        <v>24.97</v>
      </c>
      <c r="S675" s="209"/>
      <c r="T675" s="209">
        <v>10.712876712328764</v>
      </c>
      <c r="U675" s="209"/>
      <c r="V675" s="209">
        <v>8.2319999999999993</v>
      </c>
      <c r="W675" s="11"/>
      <c r="Y675" s="211">
        <v>2272.9899999999998</v>
      </c>
      <c r="Z675" s="211">
        <v>1762.93</v>
      </c>
      <c r="AB675" s="11"/>
      <c r="AC675" s="11"/>
      <c r="AD675" s="11"/>
      <c r="AE675" s="4"/>
      <c r="AF675" s="4"/>
    </row>
    <row r="676" spans="1:32" x14ac:dyDescent="0.2">
      <c r="A676" s="54"/>
      <c r="B676" s="11"/>
      <c r="C676" s="223" t="s">
        <v>263</v>
      </c>
      <c r="D676" s="223"/>
      <c r="E676" s="260">
        <v>8090</v>
      </c>
      <c r="F676" s="11"/>
      <c r="G676" s="11"/>
      <c r="H676" s="11"/>
      <c r="I676" s="11"/>
      <c r="J676" s="11"/>
      <c r="K676" s="11"/>
      <c r="M676" s="185">
        <v>2526</v>
      </c>
      <c r="N676" s="11"/>
      <c r="P676" s="211">
        <v>41.004850746268453</v>
      </c>
      <c r="Q676" s="211"/>
      <c r="R676" s="211">
        <v>28.99</v>
      </c>
      <c r="S676" s="209"/>
      <c r="T676" s="209">
        <v>13.680152238806107</v>
      </c>
      <c r="U676" s="209"/>
      <c r="V676" s="209">
        <v>11.319000000000001</v>
      </c>
      <c r="W676" s="11"/>
      <c r="Y676" s="211">
        <v>109892.99999999945</v>
      </c>
      <c r="Z676" s="211">
        <v>75722.479999999705</v>
      </c>
      <c r="AB676" s="11"/>
      <c r="AC676" s="11"/>
      <c r="AD676" s="11"/>
      <c r="AE676" s="4"/>
      <c r="AF676" s="4"/>
    </row>
    <row r="677" spans="1:32" x14ac:dyDescent="0.2">
      <c r="A677" s="54"/>
      <c r="B677" s="11"/>
      <c r="C677" s="223" t="s">
        <v>263</v>
      </c>
      <c r="D677" s="223"/>
      <c r="E677" s="260">
        <v>8096</v>
      </c>
      <c r="F677" s="11"/>
      <c r="G677" s="11"/>
      <c r="H677" s="11"/>
      <c r="I677" s="11"/>
      <c r="J677" s="11"/>
      <c r="K677" s="11"/>
      <c r="M677" s="185">
        <v>1</v>
      </c>
      <c r="N677" s="11"/>
      <c r="P677" s="211">
        <v>22.25</v>
      </c>
      <c r="Q677" s="211"/>
      <c r="R677" s="211">
        <v>22.25</v>
      </c>
      <c r="S677" s="209"/>
      <c r="T677" s="209">
        <v>9.2609999999999992</v>
      </c>
      <c r="U677" s="209"/>
      <c r="V677" s="209">
        <v>9.2609999999999992</v>
      </c>
      <c r="W677" s="11"/>
      <c r="Y677" s="211">
        <v>22.25</v>
      </c>
      <c r="Z677" s="211">
        <v>22.25</v>
      </c>
      <c r="AB677" s="11"/>
      <c r="AC677" s="11"/>
      <c r="AD677" s="11"/>
      <c r="AE677" s="4"/>
      <c r="AF677" s="4"/>
    </row>
    <row r="678" spans="1:32" x14ac:dyDescent="0.2">
      <c r="A678" s="54"/>
      <c r="B678" s="11"/>
      <c r="C678" s="223" t="s">
        <v>263</v>
      </c>
      <c r="D678" s="223"/>
      <c r="E678" s="260">
        <v>8312</v>
      </c>
      <c r="F678" s="11"/>
      <c r="G678" s="11"/>
      <c r="H678" s="11"/>
      <c r="I678" s="11"/>
      <c r="J678" s="11"/>
      <c r="K678" s="11"/>
      <c r="M678" s="185">
        <v>1</v>
      </c>
      <c r="N678" s="11"/>
      <c r="P678" s="211">
        <v>22.25</v>
      </c>
      <c r="Q678" s="211"/>
      <c r="R678" s="211">
        <v>22.25</v>
      </c>
      <c r="S678" s="209"/>
      <c r="T678" s="209">
        <v>9.2609999999999992</v>
      </c>
      <c r="U678" s="209"/>
      <c r="V678" s="209">
        <v>9.2609999999999992</v>
      </c>
      <c r="W678" s="11"/>
      <c r="Y678" s="211">
        <v>22.25</v>
      </c>
      <c r="Z678" s="211">
        <v>22.25</v>
      </c>
      <c r="AB678" s="11"/>
      <c r="AC678" s="11"/>
      <c r="AD678" s="11"/>
      <c r="AE678" s="4"/>
      <c r="AF678" s="4"/>
    </row>
    <row r="679" spans="1:32" x14ac:dyDescent="0.2">
      <c r="A679" s="54"/>
      <c r="B679" s="11"/>
      <c r="C679" s="223" t="s">
        <v>660</v>
      </c>
      <c r="D679" s="223"/>
      <c r="E679" s="260">
        <v>8204</v>
      </c>
      <c r="F679" s="11"/>
      <c r="G679" s="11"/>
      <c r="H679" s="11"/>
      <c r="I679" s="11"/>
      <c r="J679" s="11"/>
      <c r="K679" s="11"/>
      <c r="M679" s="185">
        <v>1</v>
      </c>
      <c r="N679" s="11"/>
      <c r="P679" s="211">
        <v>23.19</v>
      </c>
      <c r="Q679" s="211"/>
      <c r="R679" s="211">
        <v>23.19</v>
      </c>
      <c r="S679" s="209"/>
      <c r="T679" s="209">
        <v>10.29</v>
      </c>
      <c r="U679" s="209"/>
      <c r="V679" s="209">
        <v>10.29</v>
      </c>
      <c r="W679" s="11"/>
      <c r="Y679" s="211">
        <v>23.19</v>
      </c>
      <c r="Z679" s="211">
        <v>23.19</v>
      </c>
      <c r="AB679" s="11"/>
      <c r="AC679" s="11"/>
      <c r="AD679" s="11"/>
      <c r="AE679" s="4"/>
      <c r="AF679" s="4"/>
    </row>
    <row r="680" spans="1:32" x14ac:dyDescent="0.2">
      <c r="A680" s="54"/>
      <c r="B680" s="11"/>
      <c r="C680" s="223" t="s">
        <v>264</v>
      </c>
      <c r="D680" s="223"/>
      <c r="E680" s="260">
        <v>8009</v>
      </c>
      <c r="F680" s="11"/>
      <c r="G680" s="11"/>
      <c r="H680" s="11"/>
      <c r="I680" s="11"/>
      <c r="J680" s="11"/>
      <c r="K680" s="11"/>
      <c r="M680" s="185">
        <v>3</v>
      </c>
      <c r="N680" s="11"/>
      <c r="P680" s="211">
        <v>16.456666666666667</v>
      </c>
      <c r="Q680" s="211"/>
      <c r="R680" s="211">
        <v>13.9</v>
      </c>
      <c r="S680" s="209"/>
      <c r="T680" s="209">
        <v>4.4590000000000005</v>
      </c>
      <c r="U680" s="209"/>
      <c r="V680" s="209">
        <v>2.0579999999999998</v>
      </c>
      <c r="W680" s="11"/>
      <c r="Y680" s="211">
        <v>49.37</v>
      </c>
      <c r="Z680" s="211">
        <v>49.37</v>
      </c>
      <c r="AB680" s="11"/>
      <c r="AC680" s="11"/>
      <c r="AD680" s="11"/>
      <c r="AE680" s="4"/>
      <c r="AF680" s="4"/>
    </row>
    <row r="681" spans="1:32" x14ac:dyDescent="0.2">
      <c r="A681" s="54"/>
      <c r="B681" s="11"/>
      <c r="C681" s="223" t="s">
        <v>397</v>
      </c>
      <c r="D681" s="223"/>
      <c r="E681" s="260">
        <v>8091</v>
      </c>
      <c r="F681" s="11"/>
      <c r="G681" s="11"/>
      <c r="H681" s="11"/>
      <c r="I681" s="11"/>
      <c r="J681" s="11"/>
      <c r="K681" s="11"/>
      <c r="M681" s="185">
        <v>1656</v>
      </c>
      <c r="N681" s="11"/>
      <c r="P681" s="211">
        <v>20.758596981756167</v>
      </c>
      <c r="Q681" s="211"/>
      <c r="R681" s="211">
        <v>18.018181818181816</v>
      </c>
      <c r="S681" s="209"/>
      <c r="T681" s="209">
        <v>6.2084602899374746</v>
      </c>
      <c r="U681" s="209"/>
      <c r="V681" s="209">
        <v>5.7062727272727276</v>
      </c>
      <c r="W681" s="11"/>
      <c r="Y681" s="211">
        <v>59181.460000000021</v>
      </c>
      <c r="Z681" s="211">
        <v>45677.15</v>
      </c>
      <c r="AB681" s="11"/>
      <c r="AC681" s="11"/>
      <c r="AD681" s="11"/>
      <c r="AE681" s="4"/>
      <c r="AF681" s="4"/>
    </row>
    <row r="682" spans="1:32" x14ac:dyDescent="0.2">
      <c r="A682" s="54"/>
      <c r="B682" s="11"/>
      <c r="C682" s="223" t="s">
        <v>661</v>
      </c>
      <c r="D682" s="223"/>
      <c r="E682" s="260">
        <v>8204</v>
      </c>
      <c r="F682" s="11"/>
      <c r="G682" s="11"/>
      <c r="H682" s="11"/>
      <c r="I682" s="11"/>
      <c r="J682" s="11"/>
      <c r="K682" s="11"/>
      <c r="M682" s="185">
        <v>2</v>
      </c>
      <c r="N682" s="11"/>
      <c r="P682" s="211">
        <v>16.565000000000001</v>
      </c>
      <c r="Q682" s="211"/>
      <c r="R682" s="211">
        <v>16.565000000000001</v>
      </c>
      <c r="S682" s="209"/>
      <c r="T682" s="209">
        <v>4.6304999999999996</v>
      </c>
      <c r="U682" s="209"/>
      <c r="V682" s="209">
        <v>4.6304999999999996</v>
      </c>
      <c r="W682" s="11"/>
      <c r="Y682" s="211">
        <v>33.130000000000003</v>
      </c>
      <c r="Z682" s="211">
        <v>33.130000000000003</v>
      </c>
      <c r="AB682" s="11"/>
      <c r="AC682" s="11"/>
      <c r="AD682" s="11"/>
      <c r="AE682" s="4"/>
      <c r="AF682" s="4"/>
    </row>
    <row r="683" spans="1:32" x14ac:dyDescent="0.2">
      <c r="A683" s="54"/>
      <c r="B683" s="11"/>
      <c r="C683" s="223" t="s">
        <v>265</v>
      </c>
      <c r="D683" s="223"/>
      <c r="E683" s="260">
        <v>8204</v>
      </c>
      <c r="F683" s="11"/>
      <c r="G683" s="11"/>
      <c r="H683" s="11"/>
      <c r="I683" s="11"/>
      <c r="J683" s="11"/>
      <c r="K683" s="11"/>
      <c r="M683" s="185">
        <v>396</v>
      </c>
      <c r="N683" s="11"/>
      <c r="P683" s="211">
        <v>35.548204488778048</v>
      </c>
      <c r="Q683" s="211"/>
      <c r="R683" s="211">
        <v>25.67</v>
      </c>
      <c r="S683" s="209"/>
      <c r="T683" s="209">
        <v>13.369301745635893</v>
      </c>
      <c r="U683" s="209"/>
      <c r="V683" s="209">
        <v>10.29</v>
      </c>
      <c r="W683" s="11"/>
      <c r="Y683" s="211">
        <v>14254.829999999996</v>
      </c>
      <c r="Z683" s="211">
        <v>11285.06</v>
      </c>
      <c r="AB683" s="11"/>
      <c r="AC683" s="11"/>
      <c r="AD683" s="11"/>
      <c r="AE683" s="4"/>
      <c r="AF683" s="4"/>
    </row>
    <row r="684" spans="1:32" x14ac:dyDescent="0.2">
      <c r="A684" s="54"/>
      <c r="B684" s="11"/>
      <c r="C684" s="223" t="s">
        <v>265</v>
      </c>
      <c r="D684" s="223"/>
      <c r="E684" s="260">
        <v>8210</v>
      </c>
      <c r="F684" s="11"/>
      <c r="G684" s="11"/>
      <c r="H684" s="11"/>
      <c r="I684" s="11"/>
      <c r="J684" s="11"/>
      <c r="K684" s="11"/>
      <c r="M684" s="185">
        <v>1</v>
      </c>
      <c r="N684" s="11"/>
      <c r="P684" s="211">
        <v>34.700000000000003</v>
      </c>
      <c r="Q684" s="211"/>
      <c r="R684" s="211">
        <v>34.700000000000003</v>
      </c>
      <c r="S684" s="209"/>
      <c r="T684" s="209">
        <v>18.521999999999998</v>
      </c>
      <c r="U684" s="209"/>
      <c r="V684" s="209">
        <v>18.521999999999998</v>
      </c>
      <c r="W684" s="11"/>
      <c r="Y684" s="211">
        <v>34.700000000000003</v>
      </c>
      <c r="Z684" s="211">
        <v>34.700000000000003</v>
      </c>
      <c r="AB684" s="11"/>
      <c r="AC684" s="11"/>
      <c r="AD684" s="11"/>
      <c r="AE684" s="4"/>
      <c r="AF684" s="4"/>
    </row>
    <row r="685" spans="1:32" x14ac:dyDescent="0.2">
      <c r="A685" s="54"/>
      <c r="B685" s="11"/>
      <c r="C685" s="223" t="s">
        <v>266</v>
      </c>
      <c r="D685" s="223"/>
      <c r="E685" s="260">
        <v>8051</v>
      </c>
      <c r="F685" s="11"/>
      <c r="G685" s="11"/>
      <c r="H685" s="11"/>
      <c r="I685" s="11"/>
      <c r="J685" s="11"/>
      <c r="K685" s="11"/>
      <c r="M685" s="185">
        <v>70</v>
      </c>
      <c r="N685" s="11"/>
      <c r="P685" s="211">
        <v>42.276578947368421</v>
      </c>
      <c r="Q685" s="211"/>
      <c r="R685" s="211">
        <v>30.995000000000001</v>
      </c>
      <c r="S685" s="209"/>
      <c r="T685" s="209">
        <v>12.510473684210522</v>
      </c>
      <c r="U685" s="209"/>
      <c r="V685" s="209">
        <v>11.319000000000001</v>
      </c>
      <c r="W685" s="11"/>
      <c r="Y685" s="211">
        <v>3213.02</v>
      </c>
      <c r="Z685" s="211">
        <v>2021.33</v>
      </c>
      <c r="AB685" s="11"/>
      <c r="AC685" s="11"/>
      <c r="AD685" s="11"/>
      <c r="AE685" s="4"/>
      <c r="AF685" s="4"/>
    </row>
    <row r="686" spans="1:32" x14ac:dyDescent="0.2">
      <c r="A686" s="54"/>
      <c r="B686" s="11"/>
      <c r="C686" s="223" t="s">
        <v>266</v>
      </c>
      <c r="D686" s="223"/>
      <c r="E686" s="260">
        <v>8066</v>
      </c>
      <c r="F686" s="11"/>
      <c r="G686" s="11"/>
      <c r="H686" s="11"/>
      <c r="I686" s="11"/>
      <c r="J686" s="11"/>
      <c r="K686" s="11"/>
      <c r="M686" s="185">
        <v>2</v>
      </c>
      <c r="N686" s="11"/>
      <c r="P686" s="211">
        <v>17.555</v>
      </c>
      <c r="Q686" s="211"/>
      <c r="R686" s="211">
        <v>17.555</v>
      </c>
      <c r="S686" s="209"/>
      <c r="T686" s="209">
        <v>5.6594999999999995</v>
      </c>
      <c r="U686" s="209"/>
      <c r="V686" s="209">
        <v>5.6594999999999995</v>
      </c>
      <c r="W686" s="11"/>
      <c r="Y686" s="211">
        <v>35.11</v>
      </c>
      <c r="Z686" s="211">
        <v>35.11</v>
      </c>
      <c r="AB686" s="11"/>
      <c r="AC686" s="11"/>
      <c r="AD686" s="11"/>
      <c r="AE686" s="4"/>
      <c r="AF686" s="4"/>
    </row>
    <row r="687" spans="1:32" x14ac:dyDescent="0.2">
      <c r="A687" s="54"/>
      <c r="B687" s="11"/>
      <c r="C687" s="223" t="s">
        <v>266</v>
      </c>
      <c r="D687" s="223"/>
      <c r="E687" s="260">
        <v>8086</v>
      </c>
      <c r="F687" s="11"/>
      <c r="G687" s="11"/>
      <c r="H687" s="11"/>
      <c r="I687" s="11"/>
      <c r="J687" s="11"/>
      <c r="K687" s="11"/>
      <c r="M687" s="185">
        <v>28</v>
      </c>
      <c r="N687" s="11"/>
      <c r="P687" s="211">
        <v>60.186071428571431</v>
      </c>
      <c r="Q687" s="211"/>
      <c r="R687" s="211">
        <v>38.24</v>
      </c>
      <c r="S687" s="209"/>
      <c r="T687" s="209">
        <v>16.9785</v>
      </c>
      <c r="U687" s="209"/>
      <c r="V687" s="209">
        <v>16.978499999999997</v>
      </c>
      <c r="W687" s="11"/>
      <c r="Y687" s="211">
        <v>1685.21</v>
      </c>
      <c r="Z687" s="211">
        <v>922.73</v>
      </c>
      <c r="AB687" s="11"/>
      <c r="AC687" s="11"/>
      <c r="AD687" s="11"/>
      <c r="AE687" s="4"/>
      <c r="AF687" s="4"/>
    </row>
    <row r="688" spans="1:32" x14ac:dyDescent="0.2">
      <c r="A688" s="54"/>
      <c r="B688" s="11"/>
      <c r="C688" s="223" t="s">
        <v>266</v>
      </c>
      <c r="D688" s="223"/>
      <c r="E688" s="260">
        <v>8096</v>
      </c>
      <c r="F688" s="11"/>
      <c r="G688" s="11"/>
      <c r="H688" s="11"/>
      <c r="I688" s="11"/>
      <c r="J688" s="11"/>
      <c r="K688" s="11"/>
      <c r="M688" s="185">
        <v>126</v>
      </c>
      <c r="N688" s="11"/>
      <c r="P688" s="211">
        <v>58.310962962962961</v>
      </c>
      <c r="Q688" s="211"/>
      <c r="R688" s="211">
        <v>38.450000000000003</v>
      </c>
      <c r="S688" s="209"/>
      <c r="T688" s="209">
        <v>11.989755555555547</v>
      </c>
      <c r="U688" s="209"/>
      <c r="V688" s="209">
        <v>10.29</v>
      </c>
      <c r="W688" s="11"/>
      <c r="Y688" s="211">
        <v>7871.98</v>
      </c>
      <c r="Z688" s="211">
        <v>3585.99</v>
      </c>
      <c r="AB688" s="11"/>
      <c r="AC688" s="11"/>
      <c r="AD688" s="11"/>
      <c r="AE688" s="4"/>
      <c r="AF688" s="4"/>
    </row>
    <row r="689" spans="1:32" x14ac:dyDescent="0.2">
      <c r="A689" s="54"/>
      <c r="B689" s="11"/>
      <c r="C689" s="223" t="s">
        <v>266</v>
      </c>
      <c r="D689" s="223"/>
      <c r="E689" s="260">
        <v>8097</v>
      </c>
      <c r="F689" s="11"/>
      <c r="G689" s="11"/>
      <c r="H689" s="11"/>
      <c r="I689" s="11"/>
      <c r="J689" s="11"/>
      <c r="K689" s="11"/>
      <c r="M689" s="185">
        <v>17</v>
      </c>
      <c r="N689" s="11"/>
      <c r="P689" s="211">
        <v>52.84882352941176</v>
      </c>
      <c r="Q689" s="211"/>
      <c r="R689" s="211">
        <v>31.67</v>
      </c>
      <c r="S689" s="209"/>
      <c r="T689" s="209">
        <v>13.800705882352943</v>
      </c>
      <c r="U689" s="209"/>
      <c r="V689" s="209">
        <v>12.348000000000001</v>
      </c>
      <c r="W689" s="11"/>
      <c r="Y689" s="211">
        <v>898.43</v>
      </c>
      <c r="Z689" s="211">
        <v>476.95</v>
      </c>
      <c r="AB689" s="11"/>
      <c r="AC689" s="11"/>
      <c r="AD689" s="11"/>
      <c r="AE689" s="4"/>
      <c r="AF689" s="4"/>
    </row>
    <row r="690" spans="1:32" x14ac:dyDescent="0.2">
      <c r="A690" s="54"/>
      <c r="B690" s="11"/>
      <c r="C690" s="223" t="s">
        <v>267</v>
      </c>
      <c r="D690" s="223"/>
      <c r="E690" s="260">
        <v>0</v>
      </c>
      <c r="F690" s="11"/>
      <c r="G690" s="11"/>
      <c r="H690" s="11"/>
      <c r="I690" s="11"/>
      <c r="J690" s="11"/>
      <c r="K690" s="11"/>
      <c r="M690" s="185">
        <v>1</v>
      </c>
      <c r="N690" s="11"/>
      <c r="P690" s="211">
        <v>20.62</v>
      </c>
      <c r="Q690" s="211"/>
      <c r="R690" s="211">
        <v>20.62</v>
      </c>
      <c r="S690" s="209"/>
      <c r="T690" s="209">
        <v>7.2030000000000003</v>
      </c>
      <c r="U690" s="209"/>
      <c r="V690" s="209">
        <v>7.2030000000000003</v>
      </c>
      <c r="W690" s="11"/>
      <c r="Y690" s="211">
        <v>20.62</v>
      </c>
      <c r="Z690" s="211">
        <v>20.62</v>
      </c>
      <c r="AB690" s="11"/>
      <c r="AC690" s="11"/>
      <c r="AD690" s="11"/>
      <c r="AE690" s="4"/>
      <c r="AF690" s="4"/>
    </row>
    <row r="691" spans="1:32" x14ac:dyDescent="0.2">
      <c r="A691" s="54"/>
      <c r="B691" s="11"/>
      <c r="C691" s="223" t="s">
        <v>267</v>
      </c>
      <c r="D691" s="223"/>
      <c r="E691" s="260">
        <v>8051</v>
      </c>
      <c r="F691" s="11"/>
      <c r="G691" s="11"/>
      <c r="H691" s="11"/>
      <c r="I691" s="11"/>
      <c r="J691" s="11"/>
      <c r="K691" s="11"/>
      <c r="M691" s="185">
        <v>479</v>
      </c>
      <c r="N691" s="11"/>
      <c r="P691" s="211">
        <v>29.415263157894756</v>
      </c>
      <c r="Q691" s="211"/>
      <c r="R691" s="211">
        <v>22.6</v>
      </c>
      <c r="S691" s="209"/>
      <c r="T691" s="209">
        <v>10.444450292397633</v>
      </c>
      <c r="U691" s="209"/>
      <c r="V691" s="209">
        <v>9.2609999999999992</v>
      </c>
      <c r="W691" s="11"/>
      <c r="Y691" s="211">
        <v>15090.03000000001</v>
      </c>
      <c r="Z691" s="211">
        <v>12241.93</v>
      </c>
      <c r="AB691" s="11"/>
      <c r="AC691" s="11"/>
      <c r="AD691" s="11"/>
      <c r="AE691" s="4"/>
      <c r="AF691" s="4"/>
    </row>
    <row r="692" spans="1:32" x14ac:dyDescent="0.2">
      <c r="A692" s="54"/>
      <c r="B692" s="11"/>
      <c r="C692" s="223" t="s">
        <v>267</v>
      </c>
      <c r="D692" s="223"/>
      <c r="E692" s="260">
        <v>8066</v>
      </c>
      <c r="F692" s="11"/>
      <c r="G692" s="11"/>
      <c r="H692" s="11"/>
      <c r="I692" s="11"/>
      <c r="J692" s="11"/>
      <c r="K692" s="11"/>
      <c r="M692" s="185">
        <v>25</v>
      </c>
      <c r="N692" s="11"/>
      <c r="P692" s="211">
        <v>25.908275862068962</v>
      </c>
      <c r="Q692" s="211"/>
      <c r="R692" s="211">
        <v>20.93</v>
      </c>
      <c r="S692" s="209"/>
      <c r="T692" s="209">
        <v>8.2684482758620685</v>
      </c>
      <c r="U692" s="209"/>
      <c r="V692" s="209">
        <v>8.2319999999999993</v>
      </c>
      <c r="W692" s="11"/>
      <c r="Y692" s="211">
        <v>751.33999999999992</v>
      </c>
      <c r="Z692" s="211">
        <v>622.62</v>
      </c>
      <c r="AB692" s="11"/>
      <c r="AC692" s="11"/>
      <c r="AD692" s="11"/>
      <c r="AE692" s="4"/>
      <c r="AF692" s="4"/>
    </row>
    <row r="693" spans="1:32" x14ac:dyDescent="0.2">
      <c r="A693" s="54"/>
      <c r="B693" s="11"/>
      <c r="C693" s="223" t="s">
        <v>267</v>
      </c>
      <c r="D693" s="223"/>
      <c r="E693" s="260">
        <v>8086</v>
      </c>
      <c r="F693" s="11"/>
      <c r="G693" s="11"/>
      <c r="H693" s="11"/>
      <c r="I693" s="11"/>
      <c r="J693" s="11"/>
      <c r="K693" s="11"/>
      <c r="M693" s="185">
        <v>248</v>
      </c>
      <c r="N693" s="11"/>
      <c r="P693" s="211">
        <v>19.200175781250003</v>
      </c>
      <c r="Q693" s="211"/>
      <c r="R693" s="211">
        <v>15.379999999999999</v>
      </c>
      <c r="S693" s="209"/>
      <c r="T693" s="209">
        <v>4.3370742187499944</v>
      </c>
      <c r="U693" s="209"/>
      <c r="V693" s="209">
        <v>3.0870000000000002</v>
      </c>
      <c r="W693" s="11"/>
      <c r="Y693" s="211">
        <v>7063.7400000000016</v>
      </c>
      <c r="Z693" s="211">
        <v>5583.54</v>
      </c>
      <c r="AB693" s="11"/>
      <c r="AC693" s="11"/>
      <c r="AD693" s="11"/>
      <c r="AE693" s="4"/>
      <c r="AF693" s="4"/>
    </row>
    <row r="694" spans="1:32" x14ac:dyDescent="0.2">
      <c r="A694" s="54"/>
      <c r="B694" s="11"/>
      <c r="C694" s="223" t="s">
        <v>267</v>
      </c>
      <c r="D694" s="223"/>
      <c r="E694" s="260">
        <v>8096</v>
      </c>
      <c r="F694" s="11"/>
      <c r="G694" s="11"/>
      <c r="H694" s="11"/>
      <c r="I694" s="11"/>
      <c r="J694" s="11"/>
      <c r="K694" s="11"/>
      <c r="M694" s="185">
        <v>596</v>
      </c>
      <c r="N694" s="11"/>
      <c r="P694" s="211">
        <v>44.80743710691825</v>
      </c>
      <c r="Q694" s="211"/>
      <c r="R694" s="211">
        <v>30.05</v>
      </c>
      <c r="S694" s="209"/>
      <c r="T694" s="209">
        <v>13.484011006289288</v>
      </c>
      <c r="U694" s="209"/>
      <c r="V694" s="209">
        <v>11.319000000000001</v>
      </c>
      <c r="W694" s="11"/>
      <c r="Y694" s="211">
        <v>28497.530000000006</v>
      </c>
      <c r="Z694" s="211">
        <v>18155.669999999998</v>
      </c>
      <c r="AB694" s="11"/>
      <c r="AC694" s="11"/>
      <c r="AD694" s="11"/>
      <c r="AE694" s="4"/>
      <c r="AF694" s="4"/>
    </row>
    <row r="695" spans="1:32" x14ac:dyDescent="0.2">
      <c r="A695" s="54"/>
      <c r="B695" s="11"/>
      <c r="C695" s="223" t="s">
        <v>268</v>
      </c>
      <c r="D695" s="223"/>
      <c r="E695" s="260">
        <v>8260</v>
      </c>
      <c r="F695" s="11"/>
      <c r="G695" s="11"/>
      <c r="H695" s="11"/>
      <c r="I695" s="11"/>
      <c r="J695" s="11"/>
      <c r="K695" s="11"/>
      <c r="M695" s="185">
        <v>175</v>
      </c>
      <c r="N695" s="11"/>
      <c r="P695" s="211">
        <v>27.043121387283243</v>
      </c>
      <c r="Q695" s="211"/>
      <c r="R695" s="211">
        <v>20.440000000000001</v>
      </c>
      <c r="S695" s="209"/>
      <c r="T695" s="209">
        <v>9.7249421965317833</v>
      </c>
      <c r="U695" s="209"/>
      <c r="V695" s="209">
        <v>7.2030000000000003</v>
      </c>
      <c r="W695" s="11"/>
      <c r="Y695" s="211">
        <v>4678.4600000000009</v>
      </c>
      <c r="Z695" s="211">
        <v>4068.52</v>
      </c>
      <c r="AB695" s="11"/>
      <c r="AC695" s="11"/>
      <c r="AD695" s="11"/>
      <c r="AE695" s="4"/>
      <c r="AF695" s="4"/>
    </row>
    <row r="696" spans="1:32" x14ac:dyDescent="0.2">
      <c r="A696" s="54"/>
      <c r="B696" s="11"/>
      <c r="C696" s="223" t="s">
        <v>662</v>
      </c>
      <c r="D696" s="223"/>
      <c r="E696" s="260">
        <v>8330</v>
      </c>
      <c r="F696" s="11"/>
      <c r="G696" s="11"/>
      <c r="H696" s="11"/>
      <c r="I696" s="11"/>
      <c r="J696" s="11"/>
      <c r="K696" s="11"/>
      <c r="M696" s="185">
        <v>1</v>
      </c>
      <c r="N696" s="11"/>
      <c r="P696" s="211">
        <v>10.85</v>
      </c>
      <c r="Q696" s="211"/>
      <c r="R696" s="211">
        <v>10.85</v>
      </c>
      <c r="S696" s="209"/>
      <c r="T696" s="209">
        <v>0</v>
      </c>
      <c r="U696" s="209"/>
      <c r="V696" s="209">
        <v>0</v>
      </c>
      <c r="W696" s="11"/>
      <c r="Y696" s="211">
        <v>10.85</v>
      </c>
      <c r="Z696" s="211">
        <v>10.85</v>
      </c>
      <c r="AB696" s="11"/>
      <c r="AC696" s="11"/>
      <c r="AD696" s="11"/>
      <c r="AE696" s="4"/>
      <c r="AF696" s="4"/>
    </row>
    <row r="697" spans="1:32" x14ac:dyDescent="0.2">
      <c r="A697" s="54"/>
      <c r="B697" s="11"/>
      <c r="C697" s="223" t="s">
        <v>269</v>
      </c>
      <c r="D697" s="223"/>
      <c r="E697" s="260">
        <v>8330</v>
      </c>
      <c r="F697" s="11"/>
      <c r="G697" s="11"/>
      <c r="H697" s="11"/>
      <c r="I697" s="11"/>
      <c r="J697" s="11"/>
      <c r="K697" s="11"/>
      <c r="M697" s="185">
        <v>13</v>
      </c>
      <c r="N697" s="11"/>
      <c r="P697" s="211">
        <v>34.30692307692307</v>
      </c>
      <c r="Q697" s="211"/>
      <c r="R697" s="211">
        <v>29.69</v>
      </c>
      <c r="S697" s="209"/>
      <c r="T697" s="209">
        <v>13.377000000000001</v>
      </c>
      <c r="U697" s="209"/>
      <c r="V697" s="209">
        <v>9.2609999999999992</v>
      </c>
      <c r="W697" s="11"/>
      <c r="Y697" s="211">
        <v>445.98999999999995</v>
      </c>
      <c r="Z697" s="211">
        <v>368.29</v>
      </c>
      <c r="AB697" s="11"/>
      <c r="AC697" s="11"/>
      <c r="AD697" s="11"/>
      <c r="AE697" s="4"/>
      <c r="AF697" s="4"/>
    </row>
    <row r="698" spans="1:32" x14ac:dyDescent="0.2">
      <c r="A698" s="54"/>
      <c r="B698" s="11"/>
      <c r="C698" s="223" t="s">
        <v>270</v>
      </c>
      <c r="D698" s="223"/>
      <c r="E698" s="260">
        <v>8210</v>
      </c>
      <c r="F698" s="11"/>
      <c r="G698" s="11"/>
      <c r="H698" s="11"/>
      <c r="I698" s="11"/>
      <c r="J698" s="11"/>
      <c r="K698" s="11"/>
      <c r="M698" s="185">
        <v>1</v>
      </c>
      <c r="N698" s="11"/>
      <c r="P698" s="211">
        <v>46.47</v>
      </c>
      <c r="Q698" s="211"/>
      <c r="R698" s="211">
        <v>46.47</v>
      </c>
      <c r="S698" s="209"/>
      <c r="T698" s="209">
        <v>27.783000000000001</v>
      </c>
      <c r="U698" s="209"/>
      <c r="V698" s="209">
        <v>27.783000000000001</v>
      </c>
      <c r="W698" s="11"/>
      <c r="Y698" s="211">
        <v>46.47</v>
      </c>
      <c r="Z698" s="211">
        <v>46.47</v>
      </c>
      <c r="AB698" s="11"/>
      <c r="AC698" s="11"/>
      <c r="AD698" s="11"/>
      <c r="AE698" s="4"/>
      <c r="AF698" s="4"/>
    </row>
    <row r="699" spans="1:32" x14ac:dyDescent="0.2">
      <c r="A699" s="54"/>
      <c r="B699" s="11"/>
      <c r="C699" s="223" t="s">
        <v>270</v>
      </c>
      <c r="D699" s="223"/>
      <c r="E699" s="260">
        <v>8252</v>
      </c>
      <c r="F699" s="11"/>
      <c r="G699" s="11"/>
      <c r="H699" s="11"/>
      <c r="I699" s="11"/>
      <c r="J699" s="11"/>
      <c r="K699" s="11"/>
      <c r="M699" s="185">
        <v>62</v>
      </c>
      <c r="N699" s="11"/>
      <c r="P699" s="211">
        <v>33.008253968253975</v>
      </c>
      <c r="Q699" s="211"/>
      <c r="R699" s="211">
        <v>22.6</v>
      </c>
      <c r="S699" s="209"/>
      <c r="T699" s="209">
        <v>10.436999999999998</v>
      </c>
      <c r="U699" s="209"/>
      <c r="V699" s="209">
        <v>7.2030000000000003</v>
      </c>
      <c r="W699" s="11"/>
      <c r="Y699" s="211">
        <v>2079.5200000000004</v>
      </c>
      <c r="Z699" s="211">
        <v>1517.74</v>
      </c>
      <c r="AB699" s="11"/>
      <c r="AC699" s="11"/>
      <c r="AD699" s="11"/>
      <c r="AE699" s="4"/>
      <c r="AF699" s="4"/>
    </row>
    <row r="700" spans="1:32" x14ac:dyDescent="0.2">
      <c r="A700" s="54"/>
      <c r="B700" s="11"/>
      <c r="C700" s="223" t="s">
        <v>663</v>
      </c>
      <c r="D700" s="223"/>
      <c r="E700" s="260">
        <v>8260</v>
      </c>
      <c r="F700" s="11"/>
      <c r="G700" s="11"/>
      <c r="H700" s="11"/>
      <c r="I700" s="11"/>
      <c r="J700" s="11"/>
      <c r="K700" s="11"/>
      <c r="M700" s="185">
        <v>19</v>
      </c>
      <c r="N700" s="11"/>
      <c r="P700" s="211">
        <v>16.58761904761905</v>
      </c>
      <c r="Q700" s="211"/>
      <c r="R700" s="211">
        <v>12.95</v>
      </c>
      <c r="S700" s="209"/>
      <c r="T700" s="209">
        <v>4.6059999999999999</v>
      </c>
      <c r="U700" s="209"/>
      <c r="V700" s="209">
        <v>0</v>
      </c>
      <c r="W700" s="11"/>
      <c r="Y700" s="211">
        <v>348.34000000000003</v>
      </c>
      <c r="Z700" s="211">
        <v>348.34</v>
      </c>
      <c r="AB700" s="11"/>
      <c r="AC700" s="11"/>
      <c r="AD700" s="11"/>
      <c r="AE700" s="4"/>
      <c r="AF700" s="4"/>
    </row>
    <row r="701" spans="1:32" x14ac:dyDescent="0.2">
      <c r="A701" s="54"/>
      <c r="B701" s="11"/>
      <c r="C701" s="223" t="s">
        <v>271</v>
      </c>
      <c r="D701" s="223"/>
      <c r="E701" s="260">
        <v>8260</v>
      </c>
      <c r="F701" s="11"/>
      <c r="G701" s="11"/>
      <c r="H701" s="11"/>
      <c r="I701" s="11"/>
      <c r="J701" s="11"/>
      <c r="K701" s="11"/>
      <c r="M701" s="185">
        <v>1</v>
      </c>
      <c r="N701" s="11"/>
      <c r="P701" s="211">
        <v>44.32</v>
      </c>
      <c r="Q701" s="211"/>
      <c r="R701" s="211">
        <v>44.319999999999993</v>
      </c>
      <c r="S701" s="209"/>
      <c r="T701" s="209">
        <v>25.2105</v>
      </c>
      <c r="U701" s="209"/>
      <c r="V701" s="209">
        <v>25.2105</v>
      </c>
      <c r="W701" s="11"/>
      <c r="Y701" s="211">
        <v>88.64</v>
      </c>
      <c r="Z701" s="211">
        <v>88.64</v>
      </c>
      <c r="AB701" s="11"/>
      <c r="AC701" s="11"/>
      <c r="AD701" s="11"/>
      <c r="AE701" s="4"/>
      <c r="AF701" s="4"/>
    </row>
    <row r="702" spans="1:32" x14ac:dyDescent="0.2">
      <c r="A702" s="54"/>
      <c r="B702" s="11"/>
      <c r="C702" s="223" t="s">
        <v>272</v>
      </c>
      <c r="D702" s="223"/>
      <c r="E702" s="260">
        <v>8204</v>
      </c>
      <c r="F702" s="11"/>
      <c r="G702" s="11"/>
      <c r="H702" s="11"/>
      <c r="I702" s="11"/>
      <c r="J702" s="11"/>
      <c r="K702" s="11"/>
      <c r="M702" s="185">
        <v>1</v>
      </c>
      <c r="N702" s="11"/>
      <c r="P702" s="211">
        <v>14.94</v>
      </c>
      <c r="Q702" s="211"/>
      <c r="R702" s="211">
        <v>14.94</v>
      </c>
      <c r="S702" s="209"/>
      <c r="T702" s="209">
        <v>2.0579999999999998</v>
      </c>
      <c r="U702" s="209"/>
      <c r="V702" s="209">
        <v>2.0579999999999998</v>
      </c>
      <c r="W702" s="11"/>
      <c r="Y702" s="211">
        <v>14.94</v>
      </c>
      <c r="Z702" s="211">
        <v>14.94</v>
      </c>
      <c r="AB702" s="11"/>
      <c r="AC702" s="11"/>
      <c r="AD702" s="11"/>
      <c r="AE702" s="4"/>
      <c r="AF702" s="4"/>
    </row>
    <row r="703" spans="1:32" x14ac:dyDescent="0.2">
      <c r="A703" s="54"/>
      <c r="B703" s="11"/>
      <c r="C703" s="223" t="s">
        <v>272</v>
      </c>
      <c r="D703" s="223"/>
      <c r="E703" s="260">
        <v>8206</v>
      </c>
      <c r="F703" s="11"/>
      <c r="G703" s="11"/>
      <c r="H703" s="11"/>
      <c r="I703" s="11"/>
      <c r="J703" s="11"/>
      <c r="K703" s="11"/>
      <c r="M703" s="185">
        <v>1</v>
      </c>
      <c r="N703" s="11"/>
      <c r="P703" s="211">
        <v>16.88</v>
      </c>
      <c r="Q703" s="211"/>
      <c r="R703" s="211">
        <v>16.88</v>
      </c>
      <c r="S703" s="209"/>
      <c r="T703" s="209">
        <v>5.1449999999999996</v>
      </c>
      <c r="U703" s="209"/>
      <c r="V703" s="209">
        <v>5.1449999999999996</v>
      </c>
      <c r="W703" s="11"/>
      <c r="Y703" s="211">
        <v>16.88</v>
      </c>
      <c r="Z703" s="211">
        <v>16.88</v>
      </c>
      <c r="AB703" s="11"/>
      <c r="AC703" s="11"/>
      <c r="AD703" s="11"/>
      <c r="AE703" s="4"/>
      <c r="AF703" s="4"/>
    </row>
    <row r="704" spans="1:32" x14ac:dyDescent="0.2">
      <c r="A704" s="54"/>
      <c r="B704" s="11"/>
      <c r="C704" s="223" t="s">
        <v>272</v>
      </c>
      <c r="D704" s="223"/>
      <c r="E704" s="260">
        <v>8260</v>
      </c>
      <c r="F704" s="11"/>
      <c r="G704" s="11"/>
      <c r="H704" s="11"/>
      <c r="I704" s="11"/>
      <c r="J704" s="11"/>
      <c r="K704" s="11"/>
      <c r="M704" s="185">
        <v>944</v>
      </c>
      <c r="N704" s="11"/>
      <c r="P704" s="211">
        <v>32.618796296296303</v>
      </c>
      <c r="Q704" s="211"/>
      <c r="R704" s="211">
        <v>23.96</v>
      </c>
      <c r="S704" s="209"/>
      <c r="T704" s="209">
        <v>13.675537037037072</v>
      </c>
      <c r="U704" s="209"/>
      <c r="V704" s="209">
        <v>9.2609999999999992</v>
      </c>
      <c r="W704" s="11"/>
      <c r="Y704" s="211">
        <v>31705.470000000005</v>
      </c>
      <c r="Z704" s="211">
        <v>27613.63</v>
      </c>
      <c r="AB704" s="11"/>
      <c r="AC704" s="11"/>
      <c r="AD704" s="11"/>
      <c r="AE704" s="4"/>
      <c r="AF704" s="4"/>
    </row>
    <row r="705" spans="1:32" x14ac:dyDescent="0.2">
      <c r="A705" s="54"/>
      <c r="B705" s="11"/>
      <c r="C705" s="223" t="s">
        <v>273</v>
      </c>
      <c r="D705" s="223"/>
      <c r="E705" s="260">
        <v>8026</v>
      </c>
      <c r="F705" s="11"/>
      <c r="G705" s="11"/>
      <c r="H705" s="11"/>
      <c r="I705" s="11"/>
      <c r="J705" s="11"/>
      <c r="K705" s="11"/>
      <c r="M705" s="185">
        <v>1</v>
      </c>
      <c r="N705" s="11"/>
      <c r="P705" s="211">
        <v>15.24</v>
      </c>
      <c r="Q705" s="211"/>
      <c r="R705" s="211">
        <v>15.24</v>
      </c>
      <c r="S705" s="209"/>
      <c r="T705" s="209">
        <v>3.0870000000000002</v>
      </c>
      <c r="U705" s="209"/>
      <c r="V705" s="209">
        <v>3.0870000000000002</v>
      </c>
      <c r="W705" s="11"/>
      <c r="Y705" s="211">
        <v>15.24</v>
      </c>
      <c r="Z705" s="211">
        <v>15.24</v>
      </c>
      <c r="AB705" s="11"/>
      <c r="AC705" s="11"/>
      <c r="AD705" s="11"/>
      <c r="AE705" s="4"/>
      <c r="AF705" s="4"/>
    </row>
    <row r="706" spans="1:32" x14ac:dyDescent="0.2">
      <c r="A706" s="54"/>
      <c r="B706" s="11"/>
      <c r="C706" s="223" t="s">
        <v>273</v>
      </c>
      <c r="D706" s="223"/>
      <c r="E706" s="260">
        <v>8060</v>
      </c>
      <c r="F706" s="11"/>
      <c r="G706" s="11"/>
      <c r="H706" s="11"/>
      <c r="I706" s="11"/>
      <c r="J706" s="11"/>
      <c r="K706" s="11"/>
      <c r="M706" s="185">
        <v>1</v>
      </c>
      <c r="N706" s="11"/>
      <c r="P706" s="211">
        <v>10.15</v>
      </c>
      <c r="Q706" s="211"/>
      <c r="R706" s="211">
        <v>10.15</v>
      </c>
      <c r="S706" s="209"/>
      <c r="T706" s="209">
        <v>0</v>
      </c>
      <c r="U706" s="209"/>
      <c r="V706" s="209">
        <v>0</v>
      </c>
      <c r="W706" s="11"/>
      <c r="Y706" s="211">
        <v>10.15</v>
      </c>
      <c r="Z706" s="211">
        <v>10.15</v>
      </c>
      <c r="AB706" s="11"/>
      <c r="AC706" s="11"/>
      <c r="AD706" s="11"/>
      <c r="AE706" s="4"/>
      <c r="AF706" s="4"/>
    </row>
    <row r="707" spans="1:32" x14ac:dyDescent="0.2">
      <c r="A707" s="54"/>
      <c r="B707" s="11"/>
      <c r="C707" s="223" t="s">
        <v>273</v>
      </c>
      <c r="D707" s="223"/>
      <c r="E707" s="260">
        <v>8260</v>
      </c>
      <c r="F707" s="11"/>
      <c r="G707" s="11"/>
      <c r="H707" s="11"/>
      <c r="I707" s="11"/>
      <c r="J707" s="11"/>
      <c r="K707" s="11"/>
      <c r="M707" s="185">
        <v>13036</v>
      </c>
      <c r="N707" s="11"/>
      <c r="P707" s="211">
        <v>34.204070845888154</v>
      </c>
      <c r="Q707" s="211"/>
      <c r="R707" s="211">
        <v>33.491</v>
      </c>
      <c r="S707" s="209"/>
      <c r="T707" s="209">
        <v>17.508370889983091</v>
      </c>
      <c r="U707" s="209"/>
      <c r="V707" s="209">
        <v>17.081400000000002</v>
      </c>
      <c r="W707" s="11"/>
      <c r="Y707" s="211">
        <v>428124.320000001</v>
      </c>
      <c r="Z707" s="211">
        <v>388555.53000000102</v>
      </c>
      <c r="AB707" s="11"/>
      <c r="AC707" s="11"/>
      <c r="AD707" s="11"/>
      <c r="AE707" s="4"/>
      <c r="AF707" s="4"/>
    </row>
    <row r="708" spans="1:32" x14ac:dyDescent="0.2">
      <c r="A708" s="54"/>
      <c r="B708" s="11"/>
      <c r="C708" s="223" t="s">
        <v>273</v>
      </c>
      <c r="D708" s="223"/>
      <c r="E708" s="260">
        <v>8261</v>
      </c>
      <c r="F708" s="11"/>
      <c r="G708" s="11"/>
      <c r="H708" s="11"/>
      <c r="I708" s="11"/>
      <c r="J708" s="11"/>
      <c r="K708" s="11"/>
      <c r="M708" s="185">
        <v>2</v>
      </c>
      <c r="N708" s="11"/>
      <c r="P708" s="211">
        <v>28.87</v>
      </c>
      <c r="Q708" s="211"/>
      <c r="R708" s="211">
        <v>28.87</v>
      </c>
      <c r="S708" s="209"/>
      <c r="T708" s="209">
        <v>13.376999999999999</v>
      </c>
      <c r="U708" s="209"/>
      <c r="V708" s="209">
        <v>13.376999999999999</v>
      </c>
      <c r="W708" s="11"/>
      <c r="Y708" s="211">
        <v>57.74</v>
      </c>
      <c r="Z708" s="211">
        <v>57.74</v>
      </c>
      <c r="AB708" s="11"/>
      <c r="AC708" s="11"/>
      <c r="AD708" s="11"/>
      <c r="AE708" s="4"/>
      <c r="AF708" s="4"/>
    </row>
    <row r="709" spans="1:32" x14ac:dyDescent="0.2">
      <c r="A709" s="54"/>
      <c r="B709" s="11"/>
      <c r="C709" s="223" t="s">
        <v>273</v>
      </c>
      <c r="D709" s="223"/>
      <c r="E709" s="260">
        <v>8326</v>
      </c>
      <c r="F709" s="11"/>
      <c r="G709" s="11"/>
      <c r="H709" s="11"/>
      <c r="I709" s="11"/>
      <c r="J709" s="11"/>
      <c r="K709" s="11"/>
      <c r="M709" s="185">
        <v>1</v>
      </c>
      <c r="N709" s="11"/>
      <c r="P709" s="211">
        <v>26.38</v>
      </c>
      <c r="Q709" s="211"/>
      <c r="R709" s="211">
        <v>26.38</v>
      </c>
      <c r="S709" s="209"/>
      <c r="T709" s="209">
        <v>11.319000000000001</v>
      </c>
      <c r="U709" s="209"/>
      <c r="V709" s="209">
        <v>11.319000000000001</v>
      </c>
      <c r="W709" s="11"/>
      <c r="Y709" s="211">
        <v>26.38</v>
      </c>
      <c r="Z709" s="211">
        <v>26.38</v>
      </c>
      <c r="AB709" s="11"/>
      <c r="AC709" s="11"/>
      <c r="AD709" s="11"/>
      <c r="AE709" s="4"/>
      <c r="AF709" s="4"/>
    </row>
    <row r="710" spans="1:32" x14ac:dyDescent="0.2">
      <c r="A710" s="54"/>
      <c r="B710" s="11"/>
      <c r="C710" s="223" t="s">
        <v>664</v>
      </c>
      <c r="D710" s="223"/>
      <c r="E710" s="260">
        <v>8094</v>
      </c>
      <c r="F710" s="11"/>
      <c r="G710" s="11"/>
      <c r="H710" s="11"/>
      <c r="I710" s="11"/>
      <c r="J710" s="11"/>
      <c r="K710" s="11"/>
      <c r="M710" s="185">
        <v>1</v>
      </c>
      <c r="N710" s="11"/>
      <c r="P710" s="211">
        <v>9.4600000000000009</v>
      </c>
      <c r="Q710" s="211"/>
      <c r="R710" s="211">
        <v>9.4600000000000009</v>
      </c>
      <c r="S710" s="209"/>
      <c r="T710" s="209">
        <v>0</v>
      </c>
      <c r="U710" s="209"/>
      <c r="V710" s="209">
        <v>0</v>
      </c>
      <c r="W710" s="11"/>
      <c r="Y710" s="211">
        <v>9.4600000000000009</v>
      </c>
      <c r="Z710" s="211">
        <v>9.4600000000000009</v>
      </c>
      <c r="AB710" s="11"/>
      <c r="AC710" s="11"/>
      <c r="AD710" s="11"/>
      <c r="AE710" s="4"/>
      <c r="AF710" s="4"/>
    </row>
    <row r="711" spans="1:32" x14ac:dyDescent="0.2">
      <c r="A711" s="54"/>
      <c r="B711" s="11"/>
      <c r="C711" s="223" t="s">
        <v>274</v>
      </c>
      <c r="D711" s="223"/>
      <c r="E711" s="260">
        <v>8094</v>
      </c>
      <c r="F711" s="11"/>
      <c r="G711" s="11"/>
      <c r="H711" s="11"/>
      <c r="I711" s="11"/>
      <c r="J711" s="11"/>
      <c r="K711" s="11"/>
      <c r="M711" s="185">
        <v>12245</v>
      </c>
      <c r="N711" s="11"/>
      <c r="P711" s="211">
        <v>27.86995858885366</v>
      </c>
      <c r="Q711" s="211"/>
      <c r="R711" s="211">
        <v>26.858837209302326</v>
      </c>
      <c r="S711" s="209"/>
      <c r="T711" s="209">
        <v>9.558881026466068</v>
      </c>
      <c r="U711" s="209"/>
      <c r="V711" s="209">
        <v>8.5909534883720937</v>
      </c>
      <c r="W711" s="11"/>
      <c r="Y711" s="211">
        <v>484617.63000000338</v>
      </c>
      <c r="Z711" s="211">
        <v>358083.18</v>
      </c>
      <c r="AB711" s="11"/>
      <c r="AC711" s="11"/>
      <c r="AD711" s="11"/>
      <c r="AE711" s="4"/>
      <c r="AF711" s="4"/>
    </row>
    <row r="712" spans="1:32" x14ac:dyDescent="0.2">
      <c r="A712" s="54"/>
      <c r="B712" s="11"/>
      <c r="C712" s="223" t="s">
        <v>274</v>
      </c>
      <c r="D712" s="223"/>
      <c r="E712" s="260">
        <v>8322</v>
      </c>
      <c r="F712" s="11"/>
      <c r="G712" s="11"/>
      <c r="H712" s="11"/>
      <c r="I712" s="11"/>
      <c r="J712" s="11"/>
      <c r="K712" s="11"/>
      <c r="M712" s="185">
        <v>1</v>
      </c>
      <c r="N712" s="11"/>
      <c r="P712" s="211">
        <v>77</v>
      </c>
      <c r="Q712" s="211"/>
      <c r="R712" s="211">
        <v>77</v>
      </c>
      <c r="S712" s="209"/>
      <c r="T712" s="209">
        <v>16.463999999999999</v>
      </c>
      <c r="U712" s="209"/>
      <c r="V712" s="209">
        <v>16.463999999999999</v>
      </c>
      <c r="W712" s="11"/>
      <c r="Y712" s="211">
        <v>77</v>
      </c>
      <c r="Z712" s="211">
        <v>31.32</v>
      </c>
      <c r="AB712" s="11"/>
      <c r="AC712" s="11"/>
      <c r="AD712" s="11"/>
      <c r="AE712" s="4"/>
      <c r="AF712" s="4"/>
    </row>
    <row r="713" spans="1:32" x14ac:dyDescent="0.2">
      <c r="A713" s="54"/>
      <c r="B713" s="11"/>
      <c r="C713" s="223" t="s">
        <v>274</v>
      </c>
      <c r="D713" s="223"/>
      <c r="E713" s="260">
        <v>8346</v>
      </c>
      <c r="F713" s="11"/>
      <c r="G713" s="11"/>
      <c r="H713" s="11"/>
      <c r="I713" s="11"/>
      <c r="J713" s="11"/>
      <c r="K713" s="11"/>
      <c r="M713" s="185">
        <v>1</v>
      </c>
      <c r="N713" s="11"/>
      <c r="P713" s="211">
        <v>12.56</v>
      </c>
      <c r="Q713" s="211"/>
      <c r="R713" s="211">
        <v>12.56</v>
      </c>
      <c r="S713" s="209"/>
      <c r="T713" s="209">
        <v>1.0289999999999999</v>
      </c>
      <c r="U713" s="209"/>
      <c r="V713" s="209">
        <v>1.0289999999999999</v>
      </c>
      <c r="W713" s="11"/>
      <c r="Y713" s="211">
        <v>12.56</v>
      </c>
      <c r="Z713" s="211">
        <v>12.56</v>
      </c>
      <c r="AB713" s="11"/>
      <c r="AC713" s="11"/>
      <c r="AD713" s="11"/>
      <c r="AE713" s="4"/>
      <c r="AF713" s="4"/>
    </row>
    <row r="714" spans="1:32" x14ac:dyDescent="0.2">
      <c r="A714" s="54"/>
      <c r="B714" s="11"/>
      <c r="C714" s="223" t="s">
        <v>665</v>
      </c>
      <c r="D714" s="223"/>
      <c r="E714" s="260">
        <v>8094</v>
      </c>
      <c r="F714" s="11"/>
      <c r="G714" s="11"/>
      <c r="H714" s="11"/>
      <c r="I714" s="11"/>
      <c r="J714" s="11"/>
      <c r="K714" s="11"/>
      <c r="M714" s="185">
        <v>1</v>
      </c>
      <c r="N714" s="11"/>
      <c r="P714" s="211">
        <v>11.56</v>
      </c>
      <c r="Q714" s="211"/>
      <c r="R714" s="211">
        <v>11.56</v>
      </c>
      <c r="S714" s="209"/>
      <c r="T714" s="209">
        <v>0</v>
      </c>
      <c r="U714" s="209"/>
      <c r="V714" s="209">
        <v>0</v>
      </c>
      <c r="W714" s="11"/>
      <c r="Y714" s="211">
        <v>11.56</v>
      </c>
      <c r="Z714" s="211">
        <v>11.56</v>
      </c>
      <c r="AB714" s="11"/>
      <c r="AC714" s="11"/>
      <c r="AD714" s="11"/>
      <c r="AE714" s="4"/>
      <c r="AF714" s="4"/>
    </row>
    <row r="715" spans="1:32" x14ac:dyDescent="0.2">
      <c r="A715" s="54"/>
      <c r="B715" s="11"/>
      <c r="C715" s="223" t="s">
        <v>666</v>
      </c>
      <c r="D715" s="223"/>
      <c r="E715" s="260">
        <v>8094</v>
      </c>
      <c r="F715" s="11"/>
      <c r="G715" s="11"/>
      <c r="H715" s="11"/>
      <c r="I715" s="11"/>
      <c r="J715" s="11"/>
      <c r="K715" s="11"/>
      <c r="M715" s="185">
        <v>1</v>
      </c>
      <c r="N715" s="11"/>
      <c r="P715" s="211">
        <v>29.69</v>
      </c>
      <c r="Q715" s="211"/>
      <c r="R715" s="211">
        <v>29.69</v>
      </c>
      <c r="S715" s="209"/>
      <c r="T715" s="209">
        <v>14.406000000000001</v>
      </c>
      <c r="U715" s="209"/>
      <c r="V715" s="209">
        <v>14.406000000000001</v>
      </c>
      <c r="W715" s="11"/>
      <c r="Y715" s="211">
        <v>29.69</v>
      </c>
      <c r="Z715" s="211">
        <v>29.69</v>
      </c>
      <c r="AB715" s="11"/>
      <c r="AC715" s="11"/>
      <c r="AD715" s="11"/>
      <c r="AE715" s="4"/>
      <c r="AF715" s="4"/>
    </row>
    <row r="716" spans="1:32" x14ac:dyDescent="0.2">
      <c r="A716" s="54"/>
      <c r="B716" s="11"/>
      <c r="C716" s="223" t="s">
        <v>667</v>
      </c>
      <c r="D716" s="223"/>
      <c r="E716" s="260">
        <v>8260</v>
      </c>
      <c r="F716" s="11"/>
      <c r="G716" s="11"/>
      <c r="H716" s="11"/>
      <c r="I716" s="11"/>
      <c r="J716" s="11"/>
      <c r="K716" s="11"/>
      <c r="M716" s="185">
        <v>3</v>
      </c>
      <c r="N716" s="11"/>
      <c r="P716" s="211">
        <v>23.26</v>
      </c>
      <c r="Q716" s="211"/>
      <c r="R716" s="211">
        <v>28.34</v>
      </c>
      <c r="S716" s="209"/>
      <c r="T716" s="209">
        <v>10.29</v>
      </c>
      <c r="U716" s="209"/>
      <c r="V716" s="209">
        <v>13.377000000000001</v>
      </c>
      <c r="W716" s="11"/>
      <c r="Y716" s="211">
        <v>69.78</v>
      </c>
      <c r="Z716" s="211">
        <v>69.78</v>
      </c>
      <c r="AB716" s="11"/>
      <c r="AC716" s="11"/>
      <c r="AD716" s="11"/>
      <c r="AE716" s="4"/>
      <c r="AF716" s="4"/>
    </row>
    <row r="717" spans="1:32" x14ac:dyDescent="0.2">
      <c r="A717" s="54"/>
      <c r="B717" s="11"/>
      <c r="C717" s="223" t="s">
        <v>668</v>
      </c>
      <c r="D717" s="223"/>
      <c r="E717" s="260">
        <v>8037</v>
      </c>
      <c r="F717" s="11"/>
      <c r="G717" s="11"/>
      <c r="H717" s="11"/>
      <c r="I717" s="11"/>
      <c r="J717" s="11"/>
      <c r="K717" s="11"/>
      <c r="M717" s="185">
        <v>3</v>
      </c>
      <c r="N717" s="11"/>
      <c r="P717" s="211">
        <v>45.676666666666669</v>
      </c>
      <c r="Q717" s="211"/>
      <c r="R717" s="211">
        <v>38.39</v>
      </c>
      <c r="S717" s="209"/>
      <c r="T717" s="209">
        <v>27.096999999999998</v>
      </c>
      <c r="U717" s="209"/>
      <c r="V717" s="209">
        <v>21.609000000000002</v>
      </c>
      <c r="W717" s="11"/>
      <c r="Y717" s="211">
        <v>137.03</v>
      </c>
      <c r="Z717" s="211">
        <v>137.03</v>
      </c>
      <c r="AB717" s="11"/>
      <c r="AC717" s="11"/>
      <c r="AD717" s="11"/>
      <c r="AE717" s="4"/>
      <c r="AF717" s="4"/>
    </row>
    <row r="718" spans="1:32" x14ac:dyDescent="0.2">
      <c r="A718" s="54"/>
      <c r="B718" s="11"/>
      <c r="C718" s="223" t="s">
        <v>275</v>
      </c>
      <c r="D718" s="223"/>
      <c r="E718" s="260">
        <v>8004</v>
      </c>
      <c r="F718" s="11"/>
      <c r="G718" s="11"/>
      <c r="H718" s="11"/>
      <c r="I718" s="11"/>
      <c r="J718" s="11"/>
      <c r="K718" s="11"/>
      <c r="M718" s="185">
        <v>35</v>
      </c>
      <c r="N718" s="11"/>
      <c r="P718" s="211">
        <v>45.942105263157899</v>
      </c>
      <c r="Q718" s="211"/>
      <c r="R718" s="211">
        <v>28.14</v>
      </c>
      <c r="S718" s="209"/>
      <c r="T718" s="209">
        <v>11.07528947368421</v>
      </c>
      <c r="U718" s="209"/>
      <c r="V718" s="209">
        <v>10.804500000000001</v>
      </c>
      <c r="W718" s="11"/>
      <c r="Y718" s="211">
        <v>1745.8000000000002</v>
      </c>
      <c r="Z718" s="211">
        <v>938.48</v>
      </c>
      <c r="AB718" s="11"/>
      <c r="AC718" s="11"/>
      <c r="AD718" s="11"/>
      <c r="AE718" s="4"/>
      <c r="AF718" s="4"/>
    </row>
    <row r="719" spans="1:32" x14ac:dyDescent="0.2">
      <c r="A719" s="54"/>
      <c r="B719" s="11"/>
      <c r="C719" s="223" t="s">
        <v>275</v>
      </c>
      <c r="D719" s="223"/>
      <c r="E719" s="260">
        <v>8009</v>
      </c>
      <c r="F719" s="11"/>
      <c r="G719" s="11"/>
      <c r="H719" s="11"/>
      <c r="I719" s="11"/>
      <c r="J719" s="11"/>
      <c r="K719" s="11"/>
      <c r="M719" s="185">
        <v>150</v>
      </c>
      <c r="N719" s="11"/>
      <c r="P719" s="211">
        <v>50.263554216867448</v>
      </c>
      <c r="Q719" s="211"/>
      <c r="R719" s="211">
        <v>31.085000000000001</v>
      </c>
      <c r="S719" s="209"/>
      <c r="T719" s="209">
        <v>19.737590361445758</v>
      </c>
      <c r="U719" s="209"/>
      <c r="V719" s="209">
        <v>12.348000000000001</v>
      </c>
      <c r="W719" s="11"/>
      <c r="Y719" s="211">
        <v>8343.7499999999964</v>
      </c>
      <c r="Z719" s="211">
        <v>5885.89</v>
      </c>
      <c r="AB719" s="11"/>
      <c r="AC719" s="11"/>
      <c r="AD719" s="11"/>
      <c r="AE719" s="4"/>
      <c r="AF719" s="4"/>
    </row>
    <row r="720" spans="1:32" x14ac:dyDescent="0.2">
      <c r="A720" s="54"/>
      <c r="B720" s="11"/>
      <c r="C720" s="223" t="s">
        <v>275</v>
      </c>
      <c r="D720" s="223"/>
      <c r="E720" s="260">
        <v>8018</v>
      </c>
      <c r="F720" s="11"/>
      <c r="G720" s="11"/>
      <c r="H720" s="11"/>
      <c r="I720" s="11"/>
      <c r="J720" s="11"/>
      <c r="K720" s="11"/>
      <c r="M720" s="185">
        <v>10</v>
      </c>
      <c r="N720" s="11"/>
      <c r="P720" s="211">
        <v>45.305000000000007</v>
      </c>
      <c r="Q720" s="211"/>
      <c r="R720" s="211">
        <v>36.85</v>
      </c>
      <c r="S720" s="209"/>
      <c r="T720" s="209">
        <v>18.213299999999997</v>
      </c>
      <c r="U720" s="209"/>
      <c r="V720" s="209">
        <v>15.435</v>
      </c>
      <c r="W720" s="11"/>
      <c r="Y720" s="211">
        <v>453.05000000000007</v>
      </c>
      <c r="Z720" s="211">
        <v>327.67</v>
      </c>
      <c r="AB720" s="11"/>
      <c r="AC720" s="11"/>
      <c r="AD720" s="11"/>
      <c r="AE720" s="4"/>
      <c r="AF720" s="4"/>
    </row>
    <row r="721" spans="1:32" x14ac:dyDescent="0.2">
      <c r="A721" s="54"/>
      <c r="B721" s="11"/>
      <c r="C721" s="223" t="s">
        <v>275</v>
      </c>
      <c r="D721" s="223"/>
      <c r="E721" s="260">
        <v>8037</v>
      </c>
      <c r="F721" s="11"/>
      <c r="G721" s="11"/>
      <c r="H721" s="11"/>
      <c r="I721" s="11"/>
      <c r="J721" s="11"/>
      <c r="K721" s="11"/>
      <c r="M721" s="185">
        <v>157</v>
      </c>
      <c r="N721" s="11"/>
      <c r="P721" s="211">
        <v>48.084402515723269</v>
      </c>
      <c r="Q721" s="211"/>
      <c r="R721" s="211">
        <v>31.67</v>
      </c>
      <c r="S721" s="209"/>
      <c r="T721" s="209">
        <v>11.907924528301878</v>
      </c>
      <c r="U721" s="209"/>
      <c r="V721" s="209">
        <v>9.2609999999999992</v>
      </c>
      <c r="W721" s="11"/>
      <c r="Y721" s="211">
        <v>7645.42</v>
      </c>
      <c r="Z721" s="211">
        <v>4030.47</v>
      </c>
      <c r="AB721" s="11"/>
      <c r="AC721" s="11"/>
      <c r="AD721" s="11"/>
      <c r="AE721" s="4"/>
      <c r="AF721" s="4"/>
    </row>
    <row r="722" spans="1:32" x14ac:dyDescent="0.2">
      <c r="A722" s="54"/>
      <c r="B722" s="11"/>
      <c r="C722" s="223" t="s">
        <v>275</v>
      </c>
      <c r="D722" s="223"/>
      <c r="E722" s="260">
        <v>8081</v>
      </c>
      <c r="F722" s="11"/>
      <c r="G722" s="11"/>
      <c r="H722" s="11"/>
      <c r="I722" s="11"/>
      <c r="J722" s="11"/>
      <c r="K722" s="11"/>
      <c r="M722" s="185">
        <v>1083</v>
      </c>
      <c r="N722" s="11"/>
      <c r="P722" s="211">
        <v>51.145813356164382</v>
      </c>
      <c r="Q722" s="211"/>
      <c r="R722" s="211">
        <v>33.700000000000003</v>
      </c>
      <c r="S722" s="209"/>
      <c r="T722" s="209">
        <v>16.224369863013798</v>
      </c>
      <c r="U722" s="209"/>
      <c r="V722" s="209">
        <v>13.377000000000001</v>
      </c>
      <c r="W722" s="11"/>
      <c r="Y722" s="211">
        <v>59738.31</v>
      </c>
      <c r="Z722" s="211">
        <v>37579.32</v>
      </c>
      <c r="AB722" s="11"/>
      <c r="AC722" s="11"/>
      <c r="AD722" s="11"/>
      <c r="AE722" s="4"/>
      <c r="AF722" s="4"/>
    </row>
    <row r="723" spans="1:32" x14ac:dyDescent="0.2">
      <c r="A723" s="54"/>
      <c r="B723" s="11"/>
      <c r="C723" s="223" t="s">
        <v>275</v>
      </c>
      <c r="D723" s="223"/>
      <c r="E723" s="260">
        <v>8085</v>
      </c>
      <c r="F723" s="11"/>
      <c r="G723" s="11"/>
      <c r="H723" s="11"/>
      <c r="I723" s="11"/>
      <c r="J723" s="11"/>
      <c r="K723" s="11"/>
      <c r="M723" s="185">
        <v>1</v>
      </c>
      <c r="N723" s="11"/>
      <c r="P723" s="211">
        <v>22.34</v>
      </c>
      <c r="Q723" s="211"/>
      <c r="R723" s="211">
        <v>22.34</v>
      </c>
      <c r="S723" s="209"/>
      <c r="T723" s="209">
        <v>8.2319999999999993</v>
      </c>
      <c r="U723" s="209"/>
      <c r="V723" s="209">
        <v>8.2319999999999993</v>
      </c>
      <c r="W723" s="11"/>
      <c r="Y723" s="211">
        <v>22.34</v>
      </c>
      <c r="Z723" s="211">
        <v>22.34</v>
      </c>
      <c r="AB723" s="11"/>
      <c r="AC723" s="11"/>
      <c r="AD723" s="11"/>
      <c r="AE723" s="4"/>
      <c r="AF723" s="4"/>
    </row>
    <row r="724" spans="1:32" x14ac:dyDescent="0.2">
      <c r="A724" s="54"/>
      <c r="B724" s="11"/>
      <c r="C724" s="223" t="s">
        <v>275</v>
      </c>
      <c r="D724" s="223"/>
      <c r="E724" s="260">
        <v>8089</v>
      </c>
      <c r="F724" s="11"/>
      <c r="G724" s="11"/>
      <c r="H724" s="11"/>
      <c r="I724" s="11"/>
      <c r="J724" s="11"/>
      <c r="K724" s="11"/>
      <c r="M724" s="185">
        <v>79</v>
      </c>
      <c r="N724" s="11"/>
      <c r="P724" s="211">
        <v>47.69807228915662</v>
      </c>
      <c r="Q724" s="211"/>
      <c r="R724" s="211">
        <v>27.99</v>
      </c>
      <c r="S724" s="209"/>
      <c r="T724" s="209">
        <v>14.715939759036146</v>
      </c>
      <c r="U724" s="209"/>
      <c r="V724" s="209">
        <v>9.2609999999999992</v>
      </c>
      <c r="W724" s="11"/>
      <c r="Y724" s="211">
        <v>3958.9399999999996</v>
      </c>
      <c r="Z724" s="211">
        <v>2320.73</v>
      </c>
      <c r="AB724" s="11"/>
      <c r="AC724" s="11"/>
      <c r="AD724" s="11"/>
      <c r="AE724" s="4"/>
      <c r="AF724" s="4"/>
    </row>
    <row r="725" spans="1:32" x14ac:dyDescent="0.2">
      <c r="A725" s="54"/>
      <c r="B725" s="11"/>
      <c r="C725" s="223" t="s">
        <v>275</v>
      </c>
      <c r="D725" s="223"/>
      <c r="E725" s="260">
        <v>8095</v>
      </c>
      <c r="F725" s="11"/>
      <c r="G725" s="11"/>
      <c r="H725" s="11"/>
      <c r="I725" s="11"/>
      <c r="J725" s="11"/>
      <c r="K725" s="11"/>
      <c r="M725" s="185">
        <v>34</v>
      </c>
      <c r="N725" s="11"/>
      <c r="P725" s="211">
        <v>41.266363636363636</v>
      </c>
      <c r="Q725" s="211"/>
      <c r="R725" s="211">
        <v>31.73</v>
      </c>
      <c r="S725" s="209"/>
      <c r="T725" s="209">
        <v>17.804818181818185</v>
      </c>
      <c r="U725" s="209"/>
      <c r="V725" s="209">
        <v>15.435</v>
      </c>
      <c r="W725" s="11"/>
      <c r="Y725" s="211">
        <v>1361.79</v>
      </c>
      <c r="Z725" s="211">
        <v>1142.06</v>
      </c>
      <c r="AB725" s="11"/>
      <c r="AC725" s="11"/>
      <c r="AD725" s="11"/>
      <c r="AE725" s="4"/>
      <c r="AF725" s="4"/>
    </row>
    <row r="726" spans="1:32" x14ac:dyDescent="0.2">
      <c r="A726" s="54"/>
      <c r="B726" s="11"/>
      <c r="C726" s="223" t="s">
        <v>276</v>
      </c>
      <c r="D726" s="223"/>
      <c r="E726" s="260">
        <v>8009</v>
      </c>
      <c r="F726" s="11"/>
      <c r="G726" s="11"/>
      <c r="H726" s="11"/>
      <c r="I726" s="11"/>
      <c r="J726" s="11"/>
      <c r="K726" s="11"/>
      <c r="M726" s="185">
        <v>4</v>
      </c>
      <c r="N726" s="11"/>
      <c r="P726" s="211">
        <v>19.795000000000002</v>
      </c>
      <c r="Q726" s="211"/>
      <c r="R726" s="211">
        <v>18.98</v>
      </c>
      <c r="S726" s="209"/>
      <c r="T726" s="209">
        <v>6.1739999999999995</v>
      </c>
      <c r="U726" s="209"/>
      <c r="V726" s="209">
        <v>5.1449999999999996</v>
      </c>
      <c r="W726" s="11"/>
      <c r="Y726" s="211">
        <v>79.180000000000007</v>
      </c>
      <c r="Z726" s="211">
        <v>79.180000000000007</v>
      </c>
      <c r="AB726" s="11"/>
      <c r="AC726" s="11"/>
      <c r="AD726" s="11"/>
      <c r="AE726" s="4"/>
      <c r="AF726" s="4"/>
    </row>
    <row r="727" spans="1:32" x14ac:dyDescent="0.2">
      <c r="A727" s="54"/>
      <c r="B727" s="11"/>
      <c r="C727" s="223" t="s">
        <v>276</v>
      </c>
      <c r="D727" s="223"/>
      <c r="E727" s="260">
        <v>8037</v>
      </c>
      <c r="F727" s="11"/>
      <c r="G727" s="11"/>
      <c r="H727" s="11"/>
      <c r="I727" s="11"/>
      <c r="J727" s="11"/>
      <c r="K727" s="11"/>
      <c r="M727" s="185">
        <v>1</v>
      </c>
      <c r="N727" s="11"/>
      <c r="P727" s="211">
        <v>27.34</v>
      </c>
      <c r="Q727" s="211"/>
      <c r="R727" s="211">
        <v>27.34</v>
      </c>
      <c r="S727" s="209"/>
      <c r="T727" s="209">
        <v>12.348000000000001</v>
      </c>
      <c r="U727" s="209"/>
      <c r="V727" s="209">
        <v>12.348000000000001</v>
      </c>
      <c r="W727" s="11"/>
      <c r="Y727" s="211">
        <v>27.34</v>
      </c>
      <c r="Z727" s="211">
        <v>27.34</v>
      </c>
      <c r="AB727" s="11"/>
      <c r="AC727" s="11"/>
      <c r="AD727" s="11"/>
      <c r="AE727" s="4"/>
      <c r="AF727" s="4"/>
    </row>
    <row r="728" spans="1:32" x14ac:dyDescent="0.2">
      <c r="A728" s="54"/>
      <c r="B728" s="11"/>
      <c r="C728" s="223" t="s">
        <v>276</v>
      </c>
      <c r="D728" s="223"/>
      <c r="E728" s="260">
        <v>8081</v>
      </c>
      <c r="F728" s="11"/>
      <c r="G728" s="11"/>
      <c r="H728" s="11"/>
      <c r="I728" s="11"/>
      <c r="J728" s="11"/>
      <c r="K728" s="11"/>
      <c r="M728" s="185">
        <v>43</v>
      </c>
      <c r="N728" s="11"/>
      <c r="P728" s="211">
        <v>33.456222222222223</v>
      </c>
      <c r="Q728" s="211"/>
      <c r="R728" s="211">
        <v>30.4</v>
      </c>
      <c r="S728" s="209"/>
      <c r="T728" s="209">
        <v>16.509733333333333</v>
      </c>
      <c r="U728" s="209"/>
      <c r="V728" s="209">
        <v>14.406000000000001</v>
      </c>
      <c r="W728" s="11"/>
      <c r="Y728" s="211">
        <v>1505.5300000000002</v>
      </c>
      <c r="Z728" s="211">
        <v>1469.91</v>
      </c>
      <c r="AB728" s="11"/>
      <c r="AC728" s="11"/>
      <c r="AD728" s="11"/>
      <c r="AE728" s="4"/>
      <c r="AF728" s="4"/>
    </row>
    <row r="729" spans="1:32" x14ac:dyDescent="0.2">
      <c r="A729" s="54"/>
      <c r="B729" s="11"/>
      <c r="C729" s="223" t="s">
        <v>276</v>
      </c>
      <c r="D729" s="223"/>
      <c r="E729" s="260">
        <v>8095</v>
      </c>
      <c r="F729" s="11"/>
      <c r="G729" s="11"/>
      <c r="H729" s="11"/>
      <c r="I729" s="11"/>
      <c r="J729" s="11"/>
      <c r="K729" s="11"/>
      <c r="M729" s="185">
        <v>146</v>
      </c>
      <c r="N729" s="11"/>
      <c r="P729" s="211">
        <v>43.212580645161296</v>
      </c>
      <c r="Q729" s="211"/>
      <c r="R729" s="211">
        <v>32.07</v>
      </c>
      <c r="S729" s="209"/>
      <c r="T729" s="209">
        <v>16.948625806451602</v>
      </c>
      <c r="U729" s="209"/>
      <c r="V729" s="209">
        <v>14.406000000000001</v>
      </c>
      <c r="W729" s="11"/>
      <c r="Y729" s="211">
        <v>6697.9500000000007</v>
      </c>
      <c r="Z729" s="211">
        <v>5181.49</v>
      </c>
      <c r="AB729" s="11"/>
      <c r="AC729" s="11"/>
      <c r="AD729" s="11"/>
      <c r="AE729" s="4"/>
      <c r="AF729" s="4"/>
    </row>
    <row r="730" spans="1:32" x14ac:dyDescent="0.2">
      <c r="A730" s="54"/>
      <c r="B730" s="11"/>
      <c r="C730" s="223" t="s">
        <v>669</v>
      </c>
      <c r="D730" s="223"/>
      <c r="E730" s="260">
        <v>8270</v>
      </c>
      <c r="F730" s="11"/>
      <c r="G730" s="11"/>
      <c r="H730" s="11"/>
      <c r="I730" s="11"/>
      <c r="J730" s="11"/>
      <c r="K730" s="11"/>
      <c r="M730" s="185">
        <v>1</v>
      </c>
      <c r="N730" s="11"/>
      <c r="P730" s="211">
        <v>31.38</v>
      </c>
      <c r="Q730" s="211"/>
      <c r="R730" s="211">
        <v>31.38</v>
      </c>
      <c r="S730" s="209"/>
      <c r="T730" s="209">
        <v>15.435</v>
      </c>
      <c r="U730" s="209"/>
      <c r="V730" s="209">
        <v>15.435</v>
      </c>
      <c r="W730" s="11"/>
      <c r="Y730" s="211">
        <v>31.38</v>
      </c>
      <c r="Z730" s="211">
        <v>31.38</v>
      </c>
      <c r="AB730" s="11"/>
      <c r="AC730" s="11"/>
      <c r="AD730" s="11"/>
      <c r="AE730" s="4"/>
      <c r="AF730" s="4"/>
    </row>
    <row r="731" spans="1:32" x14ac:dyDescent="0.2">
      <c r="A731" s="54"/>
      <c r="B731" s="11"/>
      <c r="C731" s="223" t="s">
        <v>670</v>
      </c>
      <c r="D731" s="223"/>
      <c r="E731" s="260">
        <v>8270</v>
      </c>
      <c r="F731" s="11"/>
      <c r="G731" s="11"/>
      <c r="H731" s="11"/>
      <c r="I731" s="11"/>
      <c r="J731" s="11"/>
      <c r="K731" s="11"/>
      <c r="M731" s="185">
        <v>1</v>
      </c>
      <c r="N731" s="11"/>
      <c r="P731" s="211">
        <v>10.15</v>
      </c>
      <c r="Q731" s="211"/>
      <c r="R731" s="211">
        <v>10.15</v>
      </c>
      <c r="S731" s="209"/>
      <c r="T731" s="209">
        <v>0</v>
      </c>
      <c r="U731" s="209"/>
      <c r="V731" s="209">
        <v>0</v>
      </c>
      <c r="W731" s="11"/>
      <c r="Y731" s="211">
        <v>10.15</v>
      </c>
      <c r="Z731" s="211">
        <v>10.15</v>
      </c>
      <c r="AB731" s="11"/>
      <c r="AC731" s="11"/>
      <c r="AD731" s="11"/>
      <c r="AE731" s="4"/>
      <c r="AF731" s="4"/>
    </row>
    <row r="732" spans="1:32" x14ac:dyDescent="0.2">
      <c r="A732" s="54"/>
      <c r="B732" s="11"/>
      <c r="C732" s="223" t="s">
        <v>277</v>
      </c>
      <c r="D732" s="223"/>
      <c r="E732" s="260">
        <v>8250</v>
      </c>
      <c r="F732" s="11"/>
      <c r="G732" s="11"/>
      <c r="H732" s="11"/>
      <c r="I732" s="11"/>
      <c r="J732" s="11"/>
      <c r="K732" s="11"/>
      <c r="M732" s="185">
        <v>2</v>
      </c>
      <c r="N732" s="11"/>
      <c r="P732" s="211">
        <v>54.78</v>
      </c>
      <c r="Q732" s="211"/>
      <c r="R732" s="211">
        <v>54.78</v>
      </c>
      <c r="S732" s="209"/>
      <c r="T732" s="209">
        <v>5.6594999999999995</v>
      </c>
      <c r="U732" s="209"/>
      <c r="V732" s="209">
        <v>5.6594999999999995</v>
      </c>
      <c r="W732" s="11"/>
      <c r="Y732" s="211">
        <v>109.56</v>
      </c>
      <c r="Z732" s="211">
        <v>36.17</v>
      </c>
      <c r="AB732" s="11"/>
      <c r="AC732" s="11"/>
      <c r="AD732" s="11"/>
      <c r="AE732" s="4"/>
      <c r="AF732" s="4"/>
    </row>
    <row r="733" spans="1:32" x14ac:dyDescent="0.2">
      <c r="A733" s="54"/>
      <c r="B733" s="11"/>
      <c r="C733" s="223" t="s">
        <v>277</v>
      </c>
      <c r="D733" s="223"/>
      <c r="E733" s="260">
        <v>8270</v>
      </c>
      <c r="F733" s="11"/>
      <c r="G733" s="11"/>
      <c r="H733" s="11"/>
      <c r="I733" s="11"/>
      <c r="J733" s="11"/>
      <c r="K733" s="11"/>
      <c r="M733" s="185">
        <v>937</v>
      </c>
      <c r="N733" s="11"/>
      <c r="P733" s="211">
        <v>49.842092555331966</v>
      </c>
      <c r="Q733" s="211"/>
      <c r="R733" s="211">
        <v>45.655000000000001</v>
      </c>
      <c r="S733" s="209"/>
      <c r="T733" s="209">
        <v>13.591806338028185</v>
      </c>
      <c r="U733" s="209"/>
      <c r="V733" s="209">
        <v>11.833500000000001</v>
      </c>
      <c r="W733" s="11"/>
      <c r="Y733" s="211">
        <v>31562.079999999951</v>
      </c>
      <c r="Z733" s="211">
        <v>25995.74</v>
      </c>
      <c r="AB733" s="11"/>
      <c r="AC733" s="11"/>
      <c r="AD733" s="11"/>
      <c r="AE733" s="4"/>
      <c r="AF733" s="4"/>
    </row>
    <row r="734" spans="1:32" x14ac:dyDescent="0.2">
      <c r="A734" s="54"/>
      <c r="B734" s="11"/>
      <c r="C734" s="223" t="s">
        <v>278</v>
      </c>
      <c r="D734" s="223"/>
      <c r="E734" s="260">
        <v>8434</v>
      </c>
      <c r="F734" s="11"/>
      <c r="G734" s="11"/>
      <c r="H734" s="11"/>
      <c r="I734" s="11"/>
      <c r="J734" s="11"/>
      <c r="K734" s="11"/>
      <c r="M734" s="185">
        <v>1</v>
      </c>
      <c r="N734" s="11"/>
      <c r="P734" s="211">
        <v>35.049999999999997</v>
      </c>
      <c r="Q734" s="211"/>
      <c r="R734" s="211">
        <v>35.049999999999997</v>
      </c>
      <c r="S734" s="209"/>
      <c r="T734" s="209">
        <v>18.521999999999998</v>
      </c>
      <c r="U734" s="209"/>
      <c r="V734" s="209">
        <v>18.521999999999998</v>
      </c>
      <c r="W734" s="11"/>
      <c r="Y734" s="211">
        <v>35.049999999999997</v>
      </c>
      <c r="Z734" s="211">
        <v>35.049999999999997</v>
      </c>
      <c r="AB734" s="11"/>
      <c r="AC734" s="11"/>
      <c r="AD734" s="11"/>
      <c r="AE734" s="4"/>
      <c r="AF734" s="4"/>
    </row>
    <row r="735" spans="1:32" x14ac:dyDescent="0.2">
      <c r="A735" s="54"/>
      <c r="B735" s="11"/>
      <c r="C735" s="223" t="s">
        <v>279</v>
      </c>
      <c r="D735" s="223"/>
      <c r="E735" s="260">
        <v>8097</v>
      </c>
      <c r="F735" s="11"/>
      <c r="G735" s="11"/>
      <c r="H735" s="11"/>
      <c r="I735" s="11"/>
      <c r="J735" s="11"/>
      <c r="K735" s="11"/>
      <c r="M735" s="185">
        <v>1049</v>
      </c>
      <c r="N735" s="11"/>
      <c r="P735" s="211">
        <v>34.244358513189447</v>
      </c>
      <c r="Q735" s="211"/>
      <c r="R735" s="211">
        <v>28.986666666666665</v>
      </c>
      <c r="S735" s="209"/>
      <c r="T735" s="209">
        <v>14.318669964028802</v>
      </c>
      <c r="U735" s="209"/>
      <c r="V735" s="209">
        <v>13.377000000000001</v>
      </c>
      <c r="W735" s="11"/>
      <c r="Y735" s="211">
        <v>49834.509999999995</v>
      </c>
      <c r="Z735" s="211">
        <v>32217.86</v>
      </c>
      <c r="AB735" s="11"/>
      <c r="AC735" s="11"/>
      <c r="AD735" s="11"/>
      <c r="AE735" s="4"/>
      <c r="AF735" s="4"/>
    </row>
    <row r="736" spans="1:32" x14ac:dyDescent="0.2">
      <c r="A736" s="54"/>
      <c r="B736" s="11"/>
      <c r="C736" s="223" t="s">
        <v>279</v>
      </c>
      <c r="D736" s="223"/>
      <c r="E736" s="260">
        <v>8098</v>
      </c>
      <c r="F736" s="11"/>
      <c r="G736" s="11"/>
      <c r="H736" s="11"/>
      <c r="I736" s="11"/>
      <c r="J736" s="11"/>
      <c r="K736" s="11"/>
      <c r="M736" s="185">
        <v>1</v>
      </c>
      <c r="N736" s="11"/>
      <c r="P736" s="211">
        <v>23.814999999999998</v>
      </c>
      <c r="Q736" s="211"/>
      <c r="R736" s="211">
        <v>23.814999999999998</v>
      </c>
      <c r="S736" s="209"/>
      <c r="T736" s="209">
        <v>9.775500000000001</v>
      </c>
      <c r="U736" s="209"/>
      <c r="V736" s="209">
        <v>9.775500000000001</v>
      </c>
      <c r="W736" s="11"/>
      <c r="Y736" s="211">
        <v>47.629999999999995</v>
      </c>
      <c r="Z736" s="211">
        <v>47.63</v>
      </c>
      <c r="AB736" s="11"/>
      <c r="AC736" s="11"/>
      <c r="AD736" s="11"/>
      <c r="AE736" s="4"/>
      <c r="AF736" s="4"/>
    </row>
    <row r="737" spans="1:37" x14ac:dyDescent="0.2">
      <c r="A737" s="54"/>
      <c r="B737" s="11"/>
      <c r="C737" s="223" t="s">
        <v>280</v>
      </c>
      <c r="D737" s="223"/>
      <c r="E737" s="260">
        <v>8096</v>
      </c>
      <c r="F737" s="11"/>
      <c r="G737" s="11"/>
      <c r="H737" s="11"/>
      <c r="I737" s="11"/>
      <c r="J737" s="11"/>
      <c r="K737" s="11"/>
      <c r="M737" s="185">
        <v>113</v>
      </c>
      <c r="N737" s="11"/>
      <c r="P737" s="211">
        <v>26.040420168067232</v>
      </c>
      <c r="Q737" s="211"/>
      <c r="R737" s="211">
        <v>23.605</v>
      </c>
      <c r="S737" s="209"/>
      <c r="T737" s="209">
        <v>10.947176470588234</v>
      </c>
      <c r="U737" s="209"/>
      <c r="V737" s="209">
        <v>9.775500000000001</v>
      </c>
      <c r="W737" s="11"/>
      <c r="Y737" s="211">
        <v>3096.5800000000013</v>
      </c>
      <c r="Z737" s="211">
        <v>2800.59</v>
      </c>
      <c r="AB737" s="11"/>
      <c r="AC737" s="11"/>
      <c r="AD737" s="11"/>
      <c r="AE737" s="4"/>
      <c r="AF737" s="4"/>
    </row>
    <row r="738" spans="1:37" x14ac:dyDescent="0.2">
      <c r="A738" s="54"/>
      <c r="B738" s="11"/>
      <c r="C738" s="223" t="s">
        <v>291</v>
      </c>
      <c r="D738" s="223"/>
      <c r="E738" s="260">
        <v>8098</v>
      </c>
      <c r="F738" s="11"/>
      <c r="G738" s="11"/>
      <c r="H738" s="11"/>
      <c r="I738" s="11"/>
      <c r="J738" s="11"/>
      <c r="K738" s="11"/>
      <c r="M738" s="185">
        <v>1571</v>
      </c>
      <c r="N738" s="11"/>
      <c r="P738" s="211">
        <v>23.893960518198583</v>
      </c>
      <c r="Q738" s="211"/>
      <c r="R738" s="211">
        <v>18.919999999999998</v>
      </c>
      <c r="S738" s="209"/>
      <c r="T738" s="209">
        <v>7.1198420727946106</v>
      </c>
      <c r="U738" s="209"/>
      <c r="V738" s="209">
        <v>5.6594999999999995</v>
      </c>
      <c r="W738" s="11"/>
      <c r="Y738" s="211">
        <v>53925.619999999806</v>
      </c>
      <c r="Z738" s="211">
        <v>41324.999999999898</v>
      </c>
      <c r="AB738" s="11"/>
      <c r="AC738" s="11"/>
      <c r="AD738" s="11"/>
      <c r="AE738" s="4"/>
      <c r="AF738" s="4"/>
    </row>
    <row r="739" spans="1:37" x14ac:dyDescent="0.2">
      <c r="A739" s="54"/>
      <c r="B739" s="11"/>
      <c r="C739" s="223" t="s">
        <v>282</v>
      </c>
      <c r="D739" s="223"/>
      <c r="E739" s="260">
        <v>8085</v>
      </c>
      <c r="F739" s="11"/>
      <c r="G739" s="11"/>
      <c r="H739" s="11"/>
      <c r="I739" s="11"/>
      <c r="J739" s="11"/>
      <c r="K739" s="11"/>
      <c r="M739" s="185">
        <v>35</v>
      </c>
      <c r="N739" s="11"/>
      <c r="P739" s="211">
        <v>52.108611111111117</v>
      </c>
      <c r="Q739" s="211"/>
      <c r="R739" s="211">
        <v>39.765000000000001</v>
      </c>
      <c r="S739" s="209"/>
      <c r="T739" s="209">
        <v>26.382416666666664</v>
      </c>
      <c r="U739" s="209"/>
      <c r="V739" s="209">
        <v>19.036499999999997</v>
      </c>
      <c r="W739" s="11"/>
      <c r="Y739" s="211">
        <v>1875.91</v>
      </c>
      <c r="Z739" s="211">
        <v>1639.49</v>
      </c>
      <c r="AB739" s="11"/>
      <c r="AC739" s="11"/>
      <c r="AD739" s="11"/>
      <c r="AE739" s="4"/>
      <c r="AF739" s="4"/>
    </row>
    <row r="740" spans="1:37" x14ac:dyDescent="0.2">
      <c r="A740" s="54"/>
      <c r="B740" s="11"/>
      <c r="C740" s="223" t="s">
        <v>282</v>
      </c>
      <c r="D740" s="223"/>
      <c r="E740" s="260">
        <v>8527</v>
      </c>
      <c r="F740" s="11"/>
      <c r="G740" s="11"/>
      <c r="H740" s="11"/>
      <c r="I740" s="11"/>
      <c r="J740" s="11"/>
      <c r="K740" s="11"/>
      <c r="M740" s="185">
        <v>3</v>
      </c>
      <c r="N740" s="11"/>
      <c r="P740" s="211">
        <v>34.863333333333337</v>
      </c>
      <c r="Q740" s="211"/>
      <c r="R740" s="211">
        <v>35.76</v>
      </c>
      <c r="S740" s="209"/>
      <c r="T740" s="209">
        <v>17.835999999999999</v>
      </c>
      <c r="U740" s="209"/>
      <c r="V740" s="209">
        <v>18.521999999999998</v>
      </c>
      <c r="W740" s="11"/>
      <c r="Y740" s="211">
        <v>104.59</v>
      </c>
      <c r="Z740" s="211">
        <v>104.59</v>
      </c>
      <c r="AB740" s="11"/>
      <c r="AC740" s="11"/>
      <c r="AD740" s="11"/>
      <c r="AE740" s="4"/>
      <c r="AF740" s="4"/>
    </row>
    <row r="741" spans="1:37" x14ac:dyDescent="0.2">
      <c r="A741" s="54"/>
      <c r="B741" s="11"/>
      <c r="C741" s="223" t="s">
        <v>283</v>
      </c>
      <c r="D741" s="223"/>
      <c r="E741" s="260">
        <v>8085</v>
      </c>
      <c r="F741" s="11"/>
      <c r="G741" s="11"/>
      <c r="H741" s="11"/>
      <c r="I741" s="11"/>
      <c r="J741" s="11"/>
      <c r="K741" s="11"/>
      <c r="M741" s="185">
        <v>794</v>
      </c>
      <c r="N741" s="11"/>
      <c r="P741" s="211">
        <v>43.341136094674518</v>
      </c>
      <c r="Q741" s="211"/>
      <c r="R741" s="211">
        <v>30.67</v>
      </c>
      <c r="S741" s="209"/>
      <c r="T741" s="209">
        <v>14.866310059171644</v>
      </c>
      <c r="U741" s="209"/>
      <c r="V741" s="209">
        <v>13.377000000000001</v>
      </c>
      <c r="W741" s="11"/>
      <c r="Y741" s="211">
        <v>36623.259999999966</v>
      </c>
      <c r="Z741" s="211">
        <v>25538.98</v>
      </c>
      <c r="AB741" s="11"/>
      <c r="AC741" s="11"/>
      <c r="AD741" s="11"/>
      <c r="AE741" s="4"/>
      <c r="AF741" s="4"/>
    </row>
    <row r="742" spans="1:37" x14ac:dyDescent="0.2">
      <c r="A742" s="54"/>
      <c r="B742" s="11"/>
      <c r="C742" s="223" t="s">
        <v>284</v>
      </c>
      <c r="D742" s="223"/>
      <c r="E742" s="260">
        <v>8085</v>
      </c>
      <c r="F742" s="11"/>
      <c r="G742" s="11"/>
      <c r="H742" s="11"/>
      <c r="I742" s="11"/>
      <c r="J742" s="11"/>
      <c r="K742" s="11"/>
      <c r="M742" s="185">
        <v>329</v>
      </c>
      <c r="N742" s="11"/>
      <c r="P742" s="211">
        <v>22.282314285714296</v>
      </c>
      <c r="Q742" s="211"/>
      <c r="R742" s="211">
        <v>18.604999999999997</v>
      </c>
      <c r="S742" s="209"/>
      <c r="T742" s="209">
        <v>7.9379999999999846</v>
      </c>
      <c r="U742" s="209"/>
      <c r="V742" s="209">
        <v>6.1740000000000004</v>
      </c>
      <c r="W742" s="11"/>
      <c r="Y742" s="211">
        <v>7798.8100000000031</v>
      </c>
      <c r="Z742" s="211">
        <v>7208.46</v>
      </c>
      <c r="AB742" s="11"/>
      <c r="AC742" s="11"/>
      <c r="AD742" s="11"/>
      <c r="AE742" s="4"/>
      <c r="AF742" s="4"/>
    </row>
    <row r="743" spans="1:37" x14ac:dyDescent="0.2">
      <c r="A743" s="54"/>
      <c r="B743" s="11"/>
      <c r="C743" s="223" t="s">
        <v>671</v>
      </c>
      <c r="D743" s="223"/>
      <c r="E743" s="260">
        <v>8085</v>
      </c>
      <c r="F743" s="11"/>
      <c r="G743" s="11"/>
      <c r="H743" s="11"/>
      <c r="I743" s="11"/>
      <c r="J743" s="11"/>
      <c r="K743" s="11"/>
      <c r="M743" s="185">
        <v>17</v>
      </c>
      <c r="N743" s="11"/>
      <c r="P743" s="211">
        <v>20.81666666666667</v>
      </c>
      <c r="Q743" s="211"/>
      <c r="R743" s="211">
        <v>21.28</v>
      </c>
      <c r="S743" s="209"/>
      <c r="T743" s="209">
        <v>7.8889999999999993</v>
      </c>
      <c r="U743" s="209"/>
      <c r="V743" s="209">
        <v>8.2319999999999993</v>
      </c>
      <c r="W743" s="11"/>
      <c r="Y743" s="211">
        <v>374.70000000000005</v>
      </c>
      <c r="Z743" s="211">
        <v>374.7</v>
      </c>
      <c r="AB743" s="11"/>
      <c r="AC743" s="11"/>
      <c r="AD743" s="11"/>
      <c r="AE743" s="4"/>
      <c r="AF743" s="4"/>
    </row>
    <row r="744" spans="1:37" ht="13.5" thickBot="1" x14ac:dyDescent="0.25">
      <c r="A744" s="54"/>
      <c r="B744" s="11"/>
      <c r="C744" s="223" t="s">
        <v>328</v>
      </c>
      <c r="D744" s="223"/>
      <c r="E744" s="260">
        <v>8230</v>
      </c>
      <c r="F744" s="11"/>
      <c r="G744" s="11"/>
      <c r="H744" s="11"/>
      <c r="I744" s="11"/>
      <c r="J744" s="11"/>
      <c r="K744" s="11"/>
      <c r="M744" s="185">
        <v>1</v>
      </c>
      <c r="N744" s="11"/>
      <c r="P744" s="211">
        <v>26</v>
      </c>
      <c r="Q744" s="211"/>
      <c r="R744" s="211">
        <v>26</v>
      </c>
      <c r="S744" s="209"/>
      <c r="T744" s="209">
        <v>0</v>
      </c>
      <c r="U744" s="209"/>
      <c r="V744" s="209">
        <v>0</v>
      </c>
      <c r="W744" s="11"/>
      <c r="Y744" s="211">
        <v>26</v>
      </c>
      <c r="Z744" s="211">
        <v>10.5</v>
      </c>
      <c r="AB744" s="11"/>
      <c r="AC744" s="11"/>
      <c r="AD744" s="11"/>
      <c r="AE744" s="4"/>
      <c r="AF744" s="4"/>
    </row>
    <row r="745" spans="1:37" ht="15.75" thickBot="1" x14ac:dyDescent="0.3">
      <c r="A745" s="54"/>
      <c r="B745" s="87" t="s">
        <v>286</v>
      </c>
      <c r="C745" s="87"/>
      <c r="D745" s="87"/>
      <c r="E745" s="87"/>
      <c r="F745" s="365">
        <v>600899.93999999994</v>
      </c>
      <c r="G745" s="365"/>
      <c r="H745" s="365">
        <f>F745-302233.66</f>
        <v>298666.27999999997</v>
      </c>
      <c r="I745" s="365"/>
      <c r="J745" s="366">
        <v>13557163.060000001</v>
      </c>
      <c r="K745" s="90" t="s">
        <v>757</v>
      </c>
      <c r="M745" s="263">
        <f>SUM(M20:M744)</f>
        <v>383200</v>
      </c>
      <c r="N745" s="90"/>
      <c r="P745" s="213">
        <v>29.732721490975283</v>
      </c>
      <c r="Q745" s="245"/>
      <c r="R745" s="245">
        <v>27.129629744866207</v>
      </c>
      <c r="S745" s="287"/>
      <c r="T745" s="287">
        <v>11.32327128868576</v>
      </c>
      <c r="U745" s="287"/>
      <c r="V745" s="287">
        <v>10.433432482887476</v>
      </c>
      <c r="W745" s="90"/>
      <c r="Y745" s="213">
        <f>SUM(Y20:Y744)</f>
        <v>15738108.960000047</v>
      </c>
      <c r="Z745" s="213">
        <f>SUM(Z20:Z744)</f>
        <v>12226033.200000035</v>
      </c>
      <c r="AB745" s="367">
        <f>J745</f>
        <v>13557163.060000001</v>
      </c>
      <c r="AC745" s="319">
        <f>J745</f>
        <v>13557163.060000001</v>
      </c>
      <c r="AD745" s="368">
        <f>J745</f>
        <v>13557163.060000001</v>
      </c>
      <c r="AE745" s="4"/>
      <c r="AF745" s="4"/>
    </row>
    <row r="746" spans="1:37" s="4" customFormat="1" x14ac:dyDescent="0.2">
      <c r="A746" s="54"/>
      <c r="M746" s="49"/>
      <c r="P746" s="49"/>
      <c r="Y746" s="346"/>
      <c r="Z746" s="243"/>
      <c r="AB746" s="49"/>
      <c r="AH746" s="70"/>
      <c r="AI746" s="70"/>
      <c r="AJ746" s="70"/>
      <c r="AK746" s="70"/>
    </row>
    <row r="747" spans="1:37" ht="63.75" x14ac:dyDescent="0.2">
      <c r="A747" s="169">
        <v>45139</v>
      </c>
      <c r="B747" s="73" t="s">
        <v>35</v>
      </c>
      <c r="C747" s="73" t="s">
        <v>36</v>
      </c>
      <c r="D747" s="73" t="s">
        <v>37</v>
      </c>
      <c r="E747" s="73" t="s">
        <v>38</v>
      </c>
      <c r="F747" s="155" t="s">
        <v>39</v>
      </c>
      <c r="G747" s="155" t="s">
        <v>39</v>
      </c>
      <c r="H747" s="155" t="s">
        <v>40</v>
      </c>
      <c r="I747" s="155" t="s">
        <v>40</v>
      </c>
      <c r="J747" s="155" t="s">
        <v>41</v>
      </c>
      <c r="K747" s="155" t="s">
        <v>42</v>
      </c>
      <c r="L747" s="59"/>
      <c r="M747" s="224" t="s">
        <v>43</v>
      </c>
      <c r="N747" s="65" t="s">
        <v>43</v>
      </c>
      <c r="O747" s="67"/>
      <c r="P747" s="65" t="s">
        <v>44</v>
      </c>
      <c r="Q747" s="65" t="s">
        <v>44</v>
      </c>
      <c r="R747" s="65" t="s">
        <v>45</v>
      </c>
      <c r="S747" s="65" t="s">
        <v>45</v>
      </c>
      <c r="T747" s="65" t="s">
        <v>46</v>
      </c>
      <c r="U747" s="65" t="s">
        <v>46</v>
      </c>
      <c r="V747" s="65" t="s">
        <v>47</v>
      </c>
      <c r="W747" s="65" t="s">
        <v>47</v>
      </c>
      <c r="X747" s="67"/>
      <c r="Y747" s="48" t="s">
        <v>48</v>
      </c>
      <c r="Z747" s="48" t="s">
        <v>49</v>
      </c>
      <c r="AB747" s="156" t="s">
        <v>50</v>
      </c>
      <c r="AC747" s="156" t="s">
        <v>51</v>
      </c>
      <c r="AD747" s="156" t="s">
        <v>52</v>
      </c>
      <c r="AE747" s="4"/>
      <c r="AF747" s="4"/>
    </row>
    <row r="748" spans="1:37" x14ac:dyDescent="0.2">
      <c r="A748" s="54"/>
      <c r="B748" s="11"/>
      <c r="C748" s="223" t="s">
        <v>53</v>
      </c>
      <c r="D748" s="223"/>
      <c r="E748" s="260">
        <v>8201</v>
      </c>
      <c r="F748" s="11"/>
      <c r="G748" s="11"/>
      <c r="H748" s="11"/>
      <c r="I748" s="11"/>
      <c r="J748" s="11"/>
      <c r="K748" s="11"/>
      <c r="M748" s="185">
        <v>83</v>
      </c>
      <c r="N748" s="11"/>
      <c r="P748" s="211">
        <v>10.635828571428577</v>
      </c>
      <c r="Q748" s="211"/>
      <c r="R748" s="211">
        <v>9.9700000000000006</v>
      </c>
      <c r="S748" s="209"/>
      <c r="T748" s="209">
        <v>6.1503428571428529</v>
      </c>
      <c r="U748" s="209"/>
      <c r="V748" s="209">
        <v>4.1159999999999997</v>
      </c>
      <c r="W748" s="11"/>
      <c r="Y748" s="211">
        <v>1861.2700000000009</v>
      </c>
      <c r="Z748" s="211">
        <v>1861.2700000000009</v>
      </c>
      <c r="AB748" s="11"/>
      <c r="AC748" s="11"/>
      <c r="AD748" s="11"/>
      <c r="AE748" s="4"/>
      <c r="AF748" s="4"/>
    </row>
    <row r="749" spans="1:37" x14ac:dyDescent="0.2">
      <c r="A749" s="54"/>
      <c r="B749" s="11"/>
      <c r="C749" s="223" t="s">
        <v>54</v>
      </c>
      <c r="D749" s="223"/>
      <c r="E749" s="260">
        <v>8201</v>
      </c>
      <c r="F749" s="11"/>
      <c r="G749" s="11"/>
      <c r="H749" s="11"/>
      <c r="I749" s="11"/>
      <c r="J749" s="11"/>
      <c r="K749" s="11"/>
      <c r="M749" s="185">
        <v>4010</v>
      </c>
      <c r="N749" s="11"/>
      <c r="P749" s="211">
        <v>17.396420342898715</v>
      </c>
      <c r="Q749" s="211"/>
      <c r="R749" s="211">
        <v>16.595087719298242</v>
      </c>
      <c r="S749" s="209"/>
      <c r="T749" s="209">
        <v>11.295598948509904</v>
      </c>
      <c r="U749" s="209"/>
      <c r="V749" s="209">
        <v>10.678131578947369</v>
      </c>
      <c r="W749" s="11"/>
      <c r="Y749" s="211">
        <v>224406.83999999912</v>
      </c>
      <c r="Z749" s="211">
        <v>151859.87000000061</v>
      </c>
      <c r="AB749" s="11"/>
      <c r="AC749" s="11"/>
      <c r="AD749" s="11"/>
      <c r="AE749" s="4"/>
      <c r="AF749" s="4"/>
    </row>
    <row r="750" spans="1:37" x14ac:dyDescent="0.2">
      <c r="A750" s="54"/>
      <c r="B750" s="11"/>
      <c r="C750" s="223" t="s">
        <v>55</v>
      </c>
      <c r="D750" s="223"/>
      <c r="E750" s="260">
        <v>8205</v>
      </c>
      <c r="F750" s="11"/>
      <c r="G750" s="11"/>
      <c r="H750" s="11"/>
      <c r="I750" s="11"/>
      <c r="J750" s="11"/>
      <c r="K750" s="11"/>
      <c r="M750" s="185">
        <v>29</v>
      </c>
      <c r="N750" s="11"/>
      <c r="P750" s="211">
        <v>38.262249999999995</v>
      </c>
      <c r="Q750" s="211"/>
      <c r="R750" s="211">
        <v>23.004999999999999</v>
      </c>
      <c r="S750" s="209"/>
      <c r="T750" s="209">
        <v>14.118124999999997</v>
      </c>
      <c r="U750" s="209"/>
      <c r="V750" s="209">
        <v>10.804500000000001</v>
      </c>
      <c r="W750" s="11"/>
      <c r="Y750" s="211">
        <v>3060.9799999999996</v>
      </c>
      <c r="Z750" s="211">
        <v>1448.91</v>
      </c>
      <c r="AB750" s="11"/>
      <c r="AC750" s="11"/>
      <c r="AD750" s="11"/>
      <c r="AE750" s="4"/>
      <c r="AF750" s="4"/>
    </row>
    <row r="751" spans="1:37" x14ac:dyDescent="0.2">
      <c r="A751" s="54"/>
      <c r="B751" s="11"/>
      <c r="C751" s="223" t="s">
        <v>55</v>
      </c>
      <c r="D751" s="223"/>
      <c r="E751" s="260">
        <v>8210</v>
      </c>
      <c r="F751" s="11"/>
      <c r="G751" s="11"/>
      <c r="H751" s="11"/>
      <c r="I751" s="11"/>
      <c r="J751" s="11"/>
      <c r="K751" s="11"/>
      <c r="M751" s="185">
        <v>1</v>
      </c>
      <c r="N751" s="11"/>
      <c r="P751" s="211">
        <v>13.465</v>
      </c>
      <c r="Q751" s="211"/>
      <c r="R751" s="211">
        <v>13.465</v>
      </c>
      <c r="S751" s="209"/>
      <c r="T751" s="209">
        <v>9.2609999999999992</v>
      </c>
      <c r="U751" s="209"/>
      <c r="V751" s="209">
        <v>9.2609999999999992</v>
      </c>
      <c r="W751" s="11"/>
      <c r="Y751" s="211">
        <v>26.93</v>
      </c>
      <c r="Z751" s="211">
        <v>26.93</v>
      </c>
      <c r="AB751" s="11"/>
      <c r="AC751" s="11"/>
      <c r="AD751" s="11"/>
      <c r="AE751" s="4"/>
      <c r="AF751" s="4"/>
    </row>
    <row r="752" spans="1:37" x14ac:dyDescent="0.2">
      <c r="A752" s="54"/>
      <c r="B752" s="11"/>
      <c r="C752" s="223" t="s">
        <v>55</v>
      </c>
      <c r="D752" s="223"/>
      <c r="E752" s="260">
        <v>8232</v>
      </c>
      <c r="F752" s="11"/>
      <c r="G752" s="11"/>
      <c r="H752" s="11"/>
      <c r="I752" s="11"/>
      <c r="J752" s="11"/>
      <c r="K752" s="11"/>
      <c r="M752" s="185">
        <v>1</v>
      </c>
      <c r="N752" s="11"/>
      <c r="P752" s="211">
        <v>15.315000000000001</v>
      </c>
      <c r="Q752" s="211"/>
      <c r="R752" s="211">
        <v>15.315</v>
      </c>
      <c r="S752" s="209"/>
      <c r="T752" s="209">
        <v>11.319000000000001</v>
      </c>
      <c r="U752" s="209"/>
      <c r="V752" s="209">
        <v>11.319000000000001</v>
      </c>
      <c r="W752" s="11"/>
      <c r="Y752" s="211">
        <v>30.630000000000003</v>
      </c>
      <c r="Z752" s="211">
        <v>30.630000000000003</v>
      </c>
      <c r="AB752" s="11"/>
      <c r="AC752" s="11"/>
      <c r="AD752" s="11"/>
      <c r="AE752" s="4"/>
      <c r="AF752" s="4"/>
    </row>
    <row r="753" spans="1:32" x14ac:dyDescent="0.2">
      <c r="A753" s="54"/>
      <c r="B753" s="11"/>
      <c r="C753" s="223" t="s">
        <v>511</v>
      </c>
      <c r="D753" s="223"/>
      <c r="E753" s="260">
        <v>8098</v>
      </c>
      <c r="F753" s="11"/>
      <c r="G753" s="11"/>
      <c r="H753" s="11"/>
      <c r="I753" s="11"/>
      <c r="J753" s="11"/>
      <c r="K753" s="11"/>
      <c r="M753" s="185">
        <v>2</v>
      </c>
      <c r="N753" s="11"/>
      <c r="P753" s="211">
        <v>13.522500000000001</v>
      </c>
      <c r="Q753" s="211"/>
      <c r="R753" s="211">
        <v>11.379999999999999</v>
      </c>
      <c r="S753" s="209"/>
      <c r="T753" s="209">
        <v>8.7464999999999993</v>
      </c>
      <c r="U753" s="209"/>
      <c r="V753" s="209">
        <v>8.7464999999999993</v>
      </c>
      <c r="W753" s="11"/>
      <c r="Y753" s="211">
        <v>54.09</v>
      </c>
      <c r="Z753" s="211">
        <v>54.09</v>
      </c>
      <c r="AB753" s="11"/>
      <c r="AC753" s="11"/>
      <c r="AD753" s="11"/>
      <c r="AE753" s="4"/>
      <c r="AF753" s="4"/>
    </row>
    <row r="754" spans="1:32" x14ac:dyDescent="0.2">
      <c r="A754" s="54"/>
      <c r="B754" s="11"/>
      <c r="C754" s="223" t="s">
        <v>512</v>
      </c>
      <c r="D754" s="223"/>
      <c r="E754" s="260">
        <v>8204</v>
      </c>
      <c r="F754" s="11"/>
      <c r="G754" s="11"/>
      <c r="H754" s="11"/>
      <c r="I754" s="11"/>
      <c r="J754" s="11"/>
      <c r="K754" s="11"/>
      <c r="M754" s="185">
        <v>1</v>
      </c>
      <c r="N754" s="11"/>
      <c r="P754" s="211">
        <v>10.605</v>
      </c>
      <c r="Q754" s="211"/>
      <c r="R754" s="211">
        <v>10.605</v>
      </c>
      <c r="S754" s="209"/>
      <c r="T754" s="209">
        <v>5.1449999999999996</v>
      </c>
      <c r="U754" s="209"/>
      <c r="V754" s="209">
        <v>5.1449999999999996</v>
      </c>
      <c r="W754" s="11"/>
      <c r="Y754" s="211">
        <v>21.21</v>
      </c>
      <c r="Z754" s="211">
        <v>21.21</v>
      </c>
      <c r="AB754" s="11"/>
      <c r="AC754" s="11"/>
      <c r="AD754" s="11"/>
      <c r="AE754" s="4"/>
      <c r="AF754" s="4"/>
    </row>
    <row r="755" spans="1:32" x14ac:dyDescent="0.2">
      <c r="A755" s="54"/>
      <c r="B755" s="11"/>
      <c r="C755" s="223" t="s">
        <v>513</v>
      </c>
      <c r="D755" s="223"/>
      <c r="E755" s="260">
        <v>8401</v>
      </c>
      <c r="F755" s="11"/>
      <c r="G755" s="11"/>
      <c r="H755" s="11"/>
      <c r="I755" s="11"/>
      <c r="J755" s="11"/>
      <c r="K755" s="11"/>
      <c r="M755" s="185">
        <v>1</v>
      </c>
      <c r="N755" s="11"/>
      <c r="P755" s="211">
        <v>22.014999999999997</v>
      </c>
      <c r="Q755" s="211"/>
      <c r="R755" s="211">
        <v>22.015000000000001</v>
      </c>
      <c r="S755" s="209"/>
      <c r="T755" s="209">
        <v>18.521999999999998</v>
      </c>
      <c r="U755" s="209"/>
      <c r="V755" s="209">
        <v>18.521999999999998</v>
      </c>
      <c r="W755" s="11"/>
      <c r="Y755" s="211">
        <v>44.029999999999994</v>
      </c>
      <c r="Z755" s="211">
        <v>44.029999999999994</v>
      </c>
      <c r="AB755" s="11"/>
      <c r="AC755" s="11"/>
      <c r="AD755" s="11"/>
      <c r="AE755" s="4"/>
      <c r="AF755" s="4"/>
    </row>
    <row r="756" spans="1:32" x14ac:dyDescent="0.2">
      <c r="A756" s="54"/>
      <c r="B756" s="11"/>
      <c r="C756" s="223" t="s">
        <v>56</v>
      </c>
      <c r="D756" s="223"/>
      <c r="E756" s="260">
        <v>8004</v>
      </c>
      <c r="F756" s="11"/>
      <c r="G756" s="11"/>
      <c r="H756" s="11"/>
      <c r="I756" s="11"/>
      <c r="J756" s="11"/>
      <c r="K756" s="11"/>
      <c r="M756" s="185">
        <v>2991</v>
      </c>
      <c r="N756" s="11"/>
      <c r="P756" s="211">
        <v>24.908109191601909</v>
      </c>
      <c r="Q756" s="211"/>
      <c r="R756" s="211">
        <v>22.857500000000002</v>
      </c>
      <c r="S756" s="209"/>
      <c r="T756" s="209">
        <v>18.985204496611061</v>
      </c>
      <c r="U756" s="209"/>
      <c r="V756" s="209">
        <v>18.264749999999999</v>
      </c>
      <c r="W756" s="11"/>
      <c r="Y756" s="211">
        <v>171162.68999999977</v>
      </c>
      <c r="Z756" s="211">
        <v>124327.87999999999</v>
      </c>
      <c r="AB756" s="11"/>
      <c r="AC756" s="11"/>
      <c r="AD756" s="11"/>
      <c r="AE756" s="4"/>
      <c r="AF756" s="4"/>
    </row>
    <row r="757" spans="1:32" x14ac:dyDescent="0.2">
      <c r="A757" s="54"/>
      <c r="B757" s="11"/>
      <c r="C757" s="223" t="s">
        <v>56</v>
      </c>
      <c r="D757" s="223"/>
      <c r="E757" s="260">
        <v>8008</v>
      </c>
      <c r="F757" s="11"/>
      <c r="G757" s="11"/>
      <c r="H757" s="11"/>
      <c r="I757" s="11"/>
      <c r="J757" s="11"/>
      <c r="K757" s="11"/>
      <c r="M757" s="185">
        <v>1</v>
      </c>
      <c r="N757" s="11"/>
      <c r="P757" s="211">
        <v>6.7149999999999999</v>
      </c>
      <c r="Q757" s="211"/>
      <c r="R757" s="211">
        <v>6.7149999999999999</v>
      </c>
      <c r="S757" s="209"/>
      <c r="T757" s="209">
        <v>1.0289999999999999</v>
      </c>
      <c r="U757" s="209"/>
      <c r="V757" s="209">
        <v>1.0289999999999999</v>
      </c>
      <c r="W757" s="11"/>
      <c r="Y757" s="211">
        <v>13.43</v>
      </c>
      <c r="Z757" s="211">
        <v>13.43</v>
      </c>
      <c r="AB757" s="11"/>
      <c r="AC757" s="11"/>
      <c r="AD757" s="11"/>
      <c r="AE757" s="4"/>
      <c r="AF757" s="4"/>
    </row>
    <row r="758" spans="1:32" x14ac:dyDescent="0.2">
      <c r="A758" s="54"/>
      <c r="B758" s="11"/>
      <c r="C758" s="223" t="s">
        <v>56</v>
      </c>
      <c r="D758" s="223"/>
      <c r="E758" s="260">
        <v>8009</v>
      </c>
      <c r="F758" s="11"/>
      <c r="G758" s="11"/>
      <c r="H758" s="11"/>
      <c r="I758" s="11"/>
      <c r="J758" s="11"/>
      <c r="K758" s="11"/>
      <c r="M758" s="185">
        <v>2</v>
      </c>
      <c r="N758" s="11"/>
      <c r="P758" s="211">
        <v>21.283333333333335</v>
      </c>
      <c r="Q758" s="211"/>
      <c r="R758" s="211">
        <v>14.85</v>
      </c>
      <c r="S758" s="209"/>
      <c r="T758" s="209">
        <v>15.778</v>
      </c>
      <c r="U758" s="209"/>
      <c r="V758" s="209">
        <v>23.667000000000002</v>
      </c>
      <c r="W758" s="11"/>
      <c r="Y758" s="211">
        <v>63.85</v>
      </c>
      <c r="Z758" s="211">
        <v>63.85</v>
      </c>
      <c r="AB758" s="11"/>
      <c r="AC758" s="11"/>
      <c r="AD758" s="11"/>
      <c r="AE758" s="4"/>
      <c r="AF758" s="4"/>
    </row>
    <row r="759" spans="1:32" x14ac:dyDescent="0.2">
      <c r="A759" s="54"/>
      <c r="B759" s="11"/>
      <c r="C759" s="223" t="s">
        <v>514</v>
      </c>
      <c r="D759" s="223"/>
      <c r="E759" s="260">
        <v>8401</v>
      </c>
      <c r="F759" s="11"/>
      <c r="G759" s="11"/>
      <c r="H759" s="11"/>
      <c r="I759" s="11"/>
      <c r="J759" s="11"/>
      <c r="K759" s="11"/>
      <c r="M759" s="185">
        <v>1</v>
      </c>
      <c r="N759" s="11"/>
      <c r="P759" s="211">
        <v>17.355</v>
      </c>
      <c r="Q759" s="211"/>
      <c r="R759" s="211">
        <v>17.354999999999997</v>
      </c>
      <c r="S759" s="209"/>
      <c r="T759" s="209">
        <v>13.377000000000001</v>
      </c>
      <c r="U759" s="209"/>
      <c r="V759" s="209">
        <v>13.377000000000001</v>
      </c>
      <c r="W759" s="11"/>
      <c r="Y759" s="211">
        <v>34.71</v>
      </c>
      <c r="Z759" s="211">
        <v>34.71</v>
      </c>
      <c r="AB759" s="11"/>
      <c r="AC759" s="11"/>
      <c r="AD759" s="11"/>
      <c r="AE759" s="4"/>
      <c r="AF759" s="4"/>
    </row>
    <row r="760" spans="1:32" x14ac:dyDescent="0.2">
      <c r="A760" s="54"/>
      <c r="B760" s="11"/>
      <c r="C760" s="223" t="s">
        <v>57</v>
      </c>
      <c r="D760" s="223"/>
      <c r="E760" s="260">
        <v>8201</v>
      </c>
      <c r="F760" s="11"/>
      <c r="G760" s="11"/>
      <c r="H760" s="11"/>
      <c r="I760" s="11"/>
      <c r="J760" s="11"/>
      <c r="K760" s="11"/>
      <c r="M760" s="185">
        <v>1</v>
      </c>
      <c r="N760" s="11"/>
      <c r="P760" s="211">
        <v>6.01</v>
      </c>
      <c r="Q760" s="211"/>
      <c r="R760" s="211">
        <v>6.01</v>
      </c>
      <c r="S760" s="209"/>
      <c r="T760" s="209">
        <v>1.0289999999999999</v>
      </c>
      <c r="U760" s="209"/>
      <c r="V760" s="209">
        <v>1.0289999999999999</v>
      </c>
      <c r="W760" s="11"/>
      <c r="Y760" s="211">
        <v>12.02</v>
      </c>
      <c r="Z760" s="211">
        <v>12.02</v>
      </c>
      <c r="AB760" s="11"/>
      <c r="AC760" s="11"/>
      <c r="AD760" s="11"/>
      <c r="AE760" s="4"/>
      <c r="AF760" s="4"/>
    </row>
    <row r="761" spans="1:32" x14ac:dyDescent="0.2">
      <c r="A761" s="54"/>
      <c r="B761" s="11"/>
      <c r="C761" s="223" t="s">
        <v>57</v>
      </c>
      <c r="D761" s="223"/>
      <c r="E761" s="260">
        <v>8401</v>
      </c>
      <c r="F761" s="11"/>
      <c r="G761" s="11"/>
      <c r="H761" s="11"/>
      <c r="I761" s="11"/>
      <c r="J761" s="11"/>
      <c r="K761" s="11"/>
      <c r="M761" s="185">
        <v>8510</v>
      </c>
      <c r="N761" s="11"/>
      <c r="P761" s="211">
        <v>16.977676716348277</v>
      </c>
      <c r="Q761" s="211"/>
      <c r="R761" s="211">
        <v>16.472999999999995</v>
      </c>
      <c r="S761" s="209"/>
      <c r="T761" s="209">
        <v>11.052062486961113</v>
      </c>
      <c r="U761" s="209"/>
      <c r="V761" s="209">
        <v>10.729663636363636</v>
      </c>
      <c r="W761" s="11"/>
      <c r="Y761" s="211">
        <v>403073.2199999977</v>
      </c>
      <c r="Z761" s="211">
        <v>340273.93999999779</v>
      </c>
      <c r="AB761" s="11"/>
      <c r="AC761" s="11"/>
      <c r="AD761" s="11"/>
      <c r="AE761" s="4"/>
      <c r="AF761" s="4"/>
    </row>
    <row r="762" spans="1:32" x14ac:dyDescent="0.2">
      <c r="A762" s="54"/>
      <c r="B762" s="11"/>
      <c r="C762" s="223" t="s">
        <v>58</v>
      </c>
      <c r="D762" s="223"/>
      <c r="E762" s="260">
        <v>8406</v>
      </c>
      <c r="F762" s="11"/>
      <c r="G762" s="11"/>
      <c r="H762" s="11"/>
      <c r="I762" s="11"/>
      <c r="J762" s="11"/>
      <c r="K762" s="11"/>
      <c r="M762" s="185">
        <v>1</v>
      </c>
      <c r="N762" s="11"/>
      <c r="P762" s="211">
        <v>10.5</v>
      </c>
      <c r="Q762" s="211"/>
      <c r="R762" s="211">
        <v>10.5</v>
      </c>
      <c r="S762" s="209"/>
      <c r="T762" s="209">
        <v>0</v>
      </c>
      <c r="U762" s="209"/>
      <c r="V762" s="209">
        <v>0</v>
      </c>
      <c r="W762" s="11"/>
      <c r="Y762" s="211">
        <v>10.5</v>
      </c>
      <c r="Z762" s="211">
        <v>10.5</v>
      </c>
      <c r="AB762" s="11"/>
      <c r="AC762" s="11"/>
      <c r="AD762" s="11"/>
      <c r="AE762" s="4"/>
      <c r="AF762" s="4"/>
    </row>
    <row r="763" spans="1:32" x14ac:dyDescent="0.2">
      <c r="A763" s="54"/>
      <c r="B763" s="11"/>
      <c r="C763" s="223" t="s">
        <v>515</v>
      </c>
      <c r="D763" s="223"/>
      <c r="E763" s="260">
        <v>8401</v>
      </c>
      <c r="F763" s="11"/>
      <c r="G763" s="11"/>
      <c r="H763" s="11"/>
      <c r="I763" s="11"/>
      <c r="J763" s="11"/>
      <c r="K763" s="11"/>
      <c r="M763" s="185">
        <v>1</v>
      </c>
      <c r="N763" s="11"/>
      <c r="P763" s="211">
        <v>0</v>
      </c>
      <c r="Q763" s="211"/>
      <c r="R763" s="211">
        <v>0</v>
      </c>
      <c r="S763" s="209"/>
      <c r="T763" s="209">
        <v>0</v>
      </c>
      <c r="U763" s="209"/>
      <c r="V763" s="209">
        <v>0</v>
      </c>
      <c r="W763" s="11"/>
      <c r="Y763" s="211">
        <v>0</v>
      </c>
      <c r="Z763" s="211">
        <v>0</v>
      </c>
      <c r="AB763" s="11"/>
      <c r="AC763" s="11"/>
      <c r="AD763" s="11"/>
      <c r="AE763" s="4"/>
      <c r="AF763" s="4"/>
    </row>
    <row r="764" spans="1:32" x14ac:dyDescent="0.2">
      <c r="A764" s="54"/>
      <c r="B764" s="11"/>
      <c r="C764" s="223" t="s">
        <v>59</v>
      </c>
      <c r="D764" s="223"/>
      <c r="E764" s="260">
        <v>8202</v>
      </c>
      <c r="F764" s="11"/>
      <c r="G764" s="11"/>
      <c r="H764" s="11"/>
      <c r="I764" s="11"/>
      <c r="J764" s="11"/>
      <c r="K764" s="11"/>
      <c r="M764" s="185">
        <v>4637</v>
      </c>
      <c r="N764" s="11"/>
      <c r="P764" s="211">
        <v>29.480106184138425</v>
      </c>
      <c r="Q764" s="211"/>
      <c r="R764" s="211">
        <v>27.637857142857143</v>
      </c>
      <c r="S764" s="209"/>
      <c r="T764" s="209">
        <v>26.214397763526783</v>
      </c>
      <c r="U764" s="209"/>
      <c r="V764" s="209">
        <v>24.255000000000003</v>
      </c>
      <c r="W764" s="11"/>
      <c r="Y764" s="211">
        <v>325063.30999999895</v>
      </c>
      <c r="Z764" s="211">
        <v>301370.86999999871</v>
      </c>
      <c r="AB764" s="11"/>
      <c r="AC764" s="11"/>
      <c r="AD764" s="11"/>
      <c r="AE764" s="4"/>
      <c r="AF764" s="4"/>
    </row>
    <row r="765" spans="1:32" x14ac:dyDescent="0.2">
      <c r="A765" s="54"/>
      <c r="B765" s="11"/>
      <c r="C765" s="223" t="s">
        <v>59</v>
      </c>
      <c r="D765" s="223"/>
      <c r="E765" s="260">
        <v>8210</v>
      </c>
      <c r="F765" s="11"/>
      <c r="G765" s="11"/>
      <c r="H765" s="11"/>
      <c r="I765" s="11"/>
      <c r="J765" s="11"/>
      <c r="K765" s="11"/>
      <c r="M765" s="185">
        <v>15</v>
      </c>
      <c r="N765" s="11"/>
      <c r="P765" s="211">
        <v>60.977200000000003</v>
      </c>
      <c r="Q765" s="211"/>
      <c r="R765" s="211">
        <v>23.73</v>
      </c>
      <c r="S765" s="209"/>
      <c r="T765" s="209">
        <v>51.285359999999997</v>
      </c>
      <c r="U765" s="209"/>
      <c r="V765" s="209">
        <v>12.348000000000001</v>
      </c>
      <c r="W765" s="11"/>
      <c r="Y765" s="211">
        <v>1524.43</v>
      </c>
      <c r="Z765" s="211">
        <v>1332.9099999999999</v>
      </c>
      <c r="AB765" s="11"/>
      <c r="AC765" s="11"/>
      <c r="AD765" s="11"/>
      <c r="AE765" s="4"/>
      <c r="AF765" s="4"/>
    </row>
    <row r="766" spans="1:32" x14ac:dyDescent="0.2">
      <c r="A766" s="54"/>
      <c r="B766" s="11"/>
      <c r="C766" s="223" t="s">
        <v>59</v>
      </c>
      <c r="D766" s="223"/>
      <c r="E766" s="260">
        <v>8247</v>
      </c>
      <c r="F766" s="11"/>
      <c r="G766" s="11"/>
      <c r="H766" s="11"/>
      <c r="I766" s="11"/>
      <c r="J766" s="11"/>
      <c r="K766" s="11"/>
      <c r="M766" s="185">
        <v>2</v>
      </c>
      <c r="N766" s="11"/>
      <c r="P766" s="211">
        <v>60.572499999999998</v>
      </c>
      <c r="Q766" s="211"/>
      <c r="R766" s="211">
        <v>55.715000000000003</v>
      </c>
      <c r="S766" s="209"/>
      <c r="T766" s="209">
        <v>60.710999999999999</v>
      </c>
      <c r="U766" s="209"/>
      <c r="V766" s="209">
        <v>60.710999999999999</v>
      </c>
      <c r="W766" s="11"/>
      <c r="Y766" s="211">
        <v>242.29</v>
      </c>
      <c r="Z766" s="211">
        <v>242.29</v>
      </c>
      <c r="AB766" s="11"/>
      <c r="AC766" s="11"/>
      <c r="AD766" s="11"/>
      <c r="AE766" s="4"/>
      <c r="AF766" s="4"/>
    </row>
    <row r="767" spans="1:32" x14ac:dyDescent="0.2">
      <c r="A767" s="54"/>
      <c r="B767" s="11"/>
      <c r="C767" s="223" t="s">
        <v>59</v>
      </c>
      <c r="D767" s="223"/>
      <c r="E767" s="260">
        <v>8303</v>
      </c>
      <c r="F767" s="11"/>
      <c r="G767" s="11"/>
      <c r="H767" s="11"/>
      <c r="I767" s="11"/>
      <c r="J767" s="11"/>
      <c r="K767" s="11"/>
      <c r="M767" s="185">
        <v>1</v>
      </c>
      <c r="N767" s="11"/>
      <c r="P767" s="211">
        <v>7.4649999999999999</v>
      </c>
      <c r="Q767" s="211"/>
      <c r="R767" s="211">
        <v>7.4650000000000007</v>
      </c>
      <c r="S767" s="209"/>
      <c r="T767" s="209">
        <v>2.0579999999999998</v>
      </c>
      <c r="U767" s="209"/>
      <c r="V767" s="209">
        <v>2.0579999999999998</v>
      </c>
      <c r="W767" s="11"/>
      <c r="Y767" s="211">
        <v>14.93</v>
      </c>
      <c r="Z767" s="211">
        <v>14.93</v>
      </c>
      <c r="AB767" s="11"/>
      <c r="AC767" s="11"/>
      <c r="AD767" s="11"/>
      <c r="AE767" s="4"/>
      <c r="AF767" s="4"/>
    </row>
    <row r="768" spans="1:32" x14ac:dyDescent="0.2">
      <c r="A768" s="54"/>
      <c r="B768" s="11"/>
      <c r="C768" s="223" t="s">
        <v>60</v>
      </c>
      <c r="D768" s="223"/>
      <c r="E768" s="260">
        <v>8007</v>
      </c>
      <c r="F768" s="11"/>
      <c r="G768" s="11"/>
      <c r="H768" s="11"/>
      <c r="I768" s="11"/>
      <c r="J768" s="11"/>
      <c r="K768" s="11"/>
      <c r="M768" s="185">
        <v>66</v>
      </c>
      <c r="N768" s="11"/>
      <c r="P768" s="211">
        <v>35.571181102362196</v>
      </c>
      <c r="Q768" s="211"/>
      <c r="R768" s="211">
        <v>22.53</v>
      </c>
      <c r="S768" s="209"/>
      <c r="T768" s="209">
        <v>19.299826771653539</v>
      </c>
      <c r="U768" s="209"/>
      <c r="V768" s="209">
        <v>16.463999999999999</v>
      </c>
      <c r="W768" s="11"/>
      <c r="Y768" s="211">
        <v>4517.5399999999991</v>
      </c>
      <c r="Z768" s="211">
        <v>2985.1499999999996</v>
      </c>
      <c r="AB768" s="11"/>
      <c r="AC768" s="11"/>
      <c r="AD768" s="11"/>
      <c r="AE768" s="4"/>
      <c r="AF768" s="4"/>
    </row>
    <row r="769" spans="1:32" x14ac:dyDescent="0.2">
      <c r="A769" s="54"/>
      <c r="B769" s="11"/>
      <c r="C769" s="223" t="s">
        <v>517</v>
      </c>
      <c r="D769" s="223"/>
      <c r="E769" s="260">
        <v>8009</v>
      </c>
      <c r="F769" s="11"/>
      <c r="G769" s="11"/>
      <c r="H769" s="11"/>
      <c r="I769" s="11"/>
      <c r="J769" s="11"/>
      <c r="K769" s="11"/>
      <c r="M769" s="185">
        <v>1</v>
      </c>
      <c r="N769" s="11"/>
      <c r="P769" s="211">
        <v>15.095000000000001</v>
      </c>
      <c r="Q769" s="211"/>
      <c r="R769" s="211">
        <v>15.094999999999999</v>
      </c>
      <c r="S769" s="209"/>
      <c r="T769" s="209">
        <v>10.29</v>
      </c>
      <c r="U769" s="209"/>
      <c r="V769" s="209">
        <v>10.29</v>
      </c>
      <c r="W769" s="11"/>
      <c r="Y769" s="211">
        <v>30.19</v>
      </c>
      <c r="Z769" s="211">
        <v>30.19</v>
      </c>
      <c r="AB769" s="11"/>
      <c r="AC769" s="11"/>
      <c r="AD769" s="11"/>
      <c r="AE769" s="4"/>
      <c r="AF769" s="4"/>
    </row>
    <row r="770" spans="1:32" x14ac:dyDescent="0.2">
      <c r="A770" s="54"/>
      <c r="B770" s="11"/>
      <c r="C770" s="223" t="s">
        <v>518</v>
      </c>
      <c r="D770" s="223"/>
      <c r="E770" s="260">
        <v>8091</v>
      </c>
      <c r="F770" s="11"/>
      <c r="G770" s="11"/>
      <c r="H770" s="11"/>
      <c r="I770" s="11"/>
      <c r="J770" s="11"/>
      <c r="K770" s="11"/>
      <c r="M770" s="185">
        <v>1</v>
      </c>
      <c r="N770" s="11"/>
      <c r="P770" s="211">
        <v>22.939999999999998</v>
      </c>
      <c r="Q770" s="211"/>
      <c r="R770" s="211">
        <v>22.939999999999998</v>
      </c>
      <c r="S770" s="209"/>
      <c r="T770" s="209">
        <v>19.550999999999998</v>
      </c>
      <c r="U770" s="209"/>
      <c r="V770" s="209">
        <v>19.550999999999998</v>
      </c>
      <c r="W770" s="11"/>
      <c r="Y770" s="211">
        <v>45.879999999999995</v>
      </c>
      <c r="Z770" s="211">
        <v>45.879999999999995</v>
      </c>
      <c r="AB770" s="11"/>
      <c r="AC770" s="11"/>
      <c r="AD770" s="11"/>
      <c r="AE770" s="4"/>
      <c r="AF770" s="4"/>
    </row>
    <row r="771" spans="1:32" x14ac:dyDescent="0.2">
      <c r="A771" s="54"/>
      <c r="B771" s="11"/>
      <c r="C771" s="223" t="s">
        <v>61</v>
      </c>
      <c r="D771" s="223"/>
      <c r="E771" s="260">
        <v>8091</v>
      </c>
      <c r="F771" s="11"/>
      <c r="G771" s="11"/>
      <c r="H771" s="11"/>
      <c r="I771" s="11"/>
      <c r="J771" s="11"/>
      <c r="K771" s="11"/>
      <c r="M771" s="185">
        <v>297</v>
      </c>
      <c r="N771" s="11"/>
      <c r="P771" s="211">
        <v>30.33761750405187</v>
      </c>
      <c r="Q771" s="211"/>
      <c r="R771" s="211">
        <v>20.25</v>
      </c>
      <c r="S771" s="209"/>
      <c r="T771" s="209">
        <v>14.051847649918942</v>
      </c>
      <c r="U771" s="209"/>
      <c r="V771" s="209">
        <v>11.319000000000001</v>
      </c>
      <c r="W771" s="11"/>
      <c r="Y771" s="211">
        <v>18718.310000000005</v>
      </c>
      <c r="Z771" s="211">
        <v>11310.259999999991</v>
      </c>
      <c r="AB771" s="11"/>
      <c r="AC771" s="11"/>
      <c r="AD771" s="11"/>
      <c r="AE771" s="4"/>
      <c r="AF771" s="4"/>
    </row>
    <row r="772" spans="1:32" x14ac:dyDescent="0.2">
      <c r="A772" s="54"/>
      <c r="B772" s="11"/>
      <c r="C772" s="223" t="s">
        <v>62</v>
      </c>
      <c r="D772" s="223"/>
      <c r="E772" s="260">
        <v>8004</v>
      </c>
      <c r="F772" s="11"/>
      <c r="G772" s="11"/>
      <c r="H772" s="11"/>
      <c r="I772" s="11"/>
      <c r="J772" s="11"/>
      <c r="K772" s="11"/>
      <c r="M772" s="185">
        <v>1</v>
      </c>
      <c r="N772" s="11"/>
      <c r="P772" s="211">
        <v>19.754999999999999</v>
      </c>
      <c r="Q772" s="211"/>
      <c r="R772" s="211">
        <v>19.755000000000003</v>
      </c>
      <c r="S772" s="209"/>
      <c r="T772" s="209">
        <v>15.435</v>
      </c>
      <c r="U772" s="209"/>
      <c r="V772" s="209">
        <v>15.435</v>
      </c>
      <c r="W772" s="11"/>
      <c r="Y772" s="211">
        <v>39.51</v>
      </c>
      <c r="Z772" s="211">
        <v>39.51</v>
      </c>
      <c r="AB772" s="11"/>
      <c r="AC772" s="11"/>
      <c r="AD772" s="11"/>
      <c r="AE772" s="4"/>
      <c r="AF772" s="4"/>
    </row>
    <row r="773" spans="1:32" x14ac:dyDescent="0.2">
      <c r="A773" s="54"/>
      <c r="B773" s="11"/>
      <c r="C773" s="223" t="s">
        <v>62</v>
      </c>
      <c r="D773" s="223"/>
      <c r="E773" s="260">
        <v>8009</v>
      </c>
      <c r="F773" s="11"/>
      <c r="G773" s="11"/>
      <c r="H773" s="11"/>
      <c r="I773" s="11"/>
      <c r="J773" s="11"/>
      <c r="K773" s="11"/>
      <c r="M773" s="185">
        <v>4988</v>
      </c>
      <c r="N773" s="11"/>
      <c r="P773" s="211">
        <v>13.591918333810561</v>
      </c>
      <c r="Q773" s="211"/>
      <c r="R773" s="211">
        <v>13.100555555555555</v>
      </c>
      <c r="S773" s="209"/>
      <c r="T773" s="209">
        <v>7.951052192582968</v>
      </c>
      <c r="U773" s="209"/>
      <c r="V773" s="209">
        <v>7.6412777777777761</v>
      </c>
      <c r="W773" s="11"/>
      <c r="Y773" s="211">
        <v>283996.55000000034</v>
      </c>
      <c r="Z773" s="211">
        <v>213363.02</v>
      </c>
      <c r="AB773" s="11"/>
      <c r="AC773" s="11"/>
      <c r="AD773" s="11"/>
      <c r="AE773" s="4"/>
      <c r="AF773" s="4"/>
    </row>
    <row r="774" spans="1:32" x14ac:dyDescent="0.2">
      <c r="A774" s="54"/>
      <c r="B774" s="11"/>
      <c r="C774" s="223" t="s">
        <v>62</v>
      </c>
      <c r="D774" s="223"/>
      <c r="E774" s="260">
        <v>8021</v>
      </c>
      <c r="F774" s="11"/>
      <c r="G774" s="11"/>
      <c r="H774" s="11"/>
      <c r="I774" s="11"/>
      <c r="J774" s="11"/>
      <c r="K774" s="11"/>
      <c r="M774" s="185">
        <v>1</v>
      </c>
      <c r="N774" s="11"/>
      <c r="P774" s="211">
        <v>12.885000000000002</v>
      </c>
      <c r="Q774" s="211"/>
      <c r="R774" s="211">
        <v>12.885000000000002</v>
      </c>
      <c r="S774" s="209"/>
      <c r="T774" s="209">
        <v>8.2319999999999993</v>
      </c>
      <c r="U774" s="209"/>
      <c r="V774" s="209">
        <v>8.2319999999999993</v>
      </c>
      <c r="W774" s="11"/>
      <c r="Y774" s="211">
        <v>25.770000000000003</v>
      </c>
      <c r="Z774" s="211">
        <v>25.770000000000003</v>
      </c>
      <c r="AB774" s="11"/>
      <c r="AC774" s="11"/>
      <c r="AD774" s="11"/>
      <c r="AE774" s="4"/>
      <c r="AF774" s="4"/>
    </row>
    <row r="775" spans="1:32" x14ac:dyDescent="0.2">
      <c r="A775" s="54"/>
      <c r="B775" s="11"/>
      <c r="C775" s="223" t="s">
        <v>672</v>
      </c>
      <c r="D775" s="223"/>
      <c r="E775" s="260">
        <v>8080</v>
      </c>
      <c r="F775" s="11"/>
      <c r="G775" s="11"/>
      <c r="H775" s="11"/>
      <c r="I775" s="11"/>
      <c r="J775" s="11"/>
      <c r="K775" s="11"/>
      <c r="M775" s="185">
        <v>1</v>
      </c>
      <c r="N775" s="11"/>
      <c r="P775" s="211">
        <v>10.435</v>
      </c>
      <c r="Q775" s="211"/>
      <c r="R775" s="211">
        <v>10.435</v>
      </c>
      <c r="S775" s="209"/>
      <c r="T775" s="209">
        <v>5.1449999999999996</v>
      </c>
      <c r="U775" s="209"/>
      <c r="V775" s="209">
        <v>5.1449999999999996</v>
      </c>
      <c r="W775" s="11"/>
      <c r="Y775" s="211">
        <v>20.87</v>
      </c>
      <c r="Z775" s="211">
        <v>20.87</v>
      </c>
      <c r="AB775" s="11"/>
      <c r="AC775" s="11"/>
      <c r="AD775" s="11"/>
      <c r="AE775" s="4"/>
      <c r="AF775" s="4"/>
    </row>
    <row r="776" spans="1:32" x14ac:dyDescent="0.2">
      <c r="A776" s="54"/>
      <c r="B776" s="11"/>
      <c r="C776" s="223" t="s">
        <v>62</v>
      </c>
      <c r="D776" s="223"/>
      <c r="E776" s="260">
        <v>8090</v>
      </c>
      <c r="F776" s="11"/>
      <c r="G776" s="11"/>
      <c r="H776" s="11"/>
      <c r="I776" s="11"/>
      <c r="J776" s="11"/>
      <c r="K776" s="11"/>
      <c r="M776" s="185">
        <v>1</v>
      </c>
      <c r="N776" s="11"/>
      <c r="P776" s="211">
        <v>26.675000000000001</v>
      </c>
      <c r="Q776" s="211"/>
      <c r="R776" s="211">
        <v>26.674999999999997</v>
      </c>
      <c r="S776" s="209"/>
      <c r="T776" s="209">
        <v>23.667000000000002</v>
      </c>
      <c r="U776" s="209"/>
      <c r="V776" s="209">
        <v>23.667000000000002</v>
      </c>
      <c r="W776" s="11"/>
      <c r="Y776" s="211">
        <v>53.35</v>
      </c>
      <c r="Z776" s="211">
        <v>53.35</v>
      </c>
      <c r="AB776" s="11"/>
      <c r="AC776" s="11"/>
      <c r="AD776" s="11"/>
      <c r="AE776" s="4"/>
      <c r="AF776" s="4"/>
    </row>
    <row r="777" spans="1:32" x14ac:dyDescent="0.2">
      <c r="A777" s="54"/>
      <c r="B777" s="11"/>
      <c r="C777" s="223" t="s">
        <v>62</v>
      </c>
      <c r="D777" s="223"/>
      <c r="E777" s="260">
        <v>8091</v>
      </c>
      <c r="F777" s="11"/>
      <c r="G777" s="11"/>
      <c r="H777" s="11"/>
      <c r="I777" s="11"/>
      <c r="J777" s="11"/>
      <c r="K777" s="11"/>
      <c r="M777" s="185">
        <v>3</v>
      </c>
      <c r="N777" s="11"/>
      <c r="P777" s="211">
        <v>14.935</v>
      </c>
      <c r="Q777" s="211"/>
      <c r="R777" s="211">
        <v>16.060000000000002</v>
      </c>
      <c r="S777" s="209"/>
      <c r="T777" s="209">
        <v>10.03275</v>
      </c>
      <c r="U777" s="209"/>
      <c r="V777" s="209">
        <v>10.29</v>
      </c>
      <c r="W777" s="11"/>
      <c r="Y777" s="211">
        <v>119.48</v>
      </c>
      <c r="Z777" s="211">
        <v>119.48</v>
      </c>
      <c r="AB777" s="11"/>
      <c r="AC777" s="11"/>
      <c r="AD777" s="11"/>
      <c r="AE777" s="4"/>
      <c r="AF777" s="4"/>
    </row>
    <row r="778" spans="1:32" x14ac:dyDescent="0.2">
      <c r="A778" s="54"/>
      <c r="B778" s="11"/>
      <c r="C778" s="223" t="s">
        <v>62</v>
      </c>
      <c r="D778" s="223"/>
      <c r="E778" s="260">
        <v>8095</v>
      </c>
      <c r="F778" s="11"/>
      <c r="G778" s="11"/>
      <c r="H778" s="11"/>
      <c r="I778" s="11"/>
      <c r="J778" s="11"/>
      <c r="K778" s="11"/>
      <c r="M778" s="185">
        <v>1</v>
      </c>
      <c r="N778" s="11"/>
      <c r="P778" s="211">
        <v>11.185</v>
      </c>
      <c r="Q778" s="211"/>
      <c r="R778" s="211">
        <v>11.184999999999999</v>
      </c>
      <c r="S778" s="209"/>
      <c r="T778" s="209">
        <v>6.1740000000000004</v>
      </c>
      <c r="U778" s="209"/>
      <c r="V778" s="209">
        <v>6.1740000000000004</v>
      </c>
      <c r="W778" s="11"/>
      <c r="Y778" s="211">
        <v>22.37</v>
      </c>
      <c r="Z778" s="211">
        <v>22.37</v>
      </c>
      <c r="AB778" s="11"/>
      <c r="AC778" s="11"/>
      <c r="AD778" s="11"/>
      <c r="AE778" s="4"/>
      <c r="AF778" s="4"/>
    </row>
    <row r="779" spans="1:32" x14ac:dyDescent="0.2">
      <c r="A779" s="54"/>
      <c r="B779" s="11"/>
      <c r="C779" s="223" t="s">
        <v>63</v>
      </c>
      <c r="D779" s="223"/>
      <c r="E779" s="260">
        <v>8012</v>
      </c>
      <c r="F779" s="11"/>
      <c r="G779" s="11"/>
      <c r="H779" s="11"/>
      <c r="I779" s="11"/>
      <c r="J779" s="11"/>
      <c r="K779" s="11"/>
      <c r="M779" s="185">
        <v>9346</v>
      </c>
      <c r="N779" s="11"/>
      <c r="P779" s="211">
        <v>21.177551573129442</v>
      </c>
      <c r="Q779" s="211"/>
      <c r="R779" s="211">
        <v>20.360454545454544</v>
      </c>
      <c r="S779" s="209"/>
      <c r="T779" s="209">
        <v>12.232204420743114</v>
      </c>
      <c r="U779" s="209"/>
      <c r="V779" s="209">
        <v>11.973818181818181</v>
      </c>
      <c r="W779" s="11"/>
      <c r="Y779" s="211">
        <v>611497.76</v>
      </c>
      <c r="Z779" s="211">
        <v>420632.58999999677</v>
      </c>
      <c r="AB779" s="11"/>
      <c r="AC779" s="11"/>
      <c r="AD779" s="11"/>
      <c r="AE779" s="4"/>
      <c r="AF779" s="4"/>
    </row>
    <row r="780" spans="1:32" x14ac:dyDescent="0.2">
      <c r="A780" s="54"/>
      <c r="B780" s="11"/>
      <c r="C780" s="223" t="s">
        <v>63</v>
      </c>
      <c r="D780" s="223"/>
      <c r="E780" s="260">
        <v>8021</v>
      </c>
      <c r="F780" s="11"/>
      <c r="G780" s="11"/>
      <c r="H780" s="11"/>
      <c r="I780" s="11"/>
      <c r="J780" s="11"/>
      <c r="K780" s="11"/>
      <c r="M780" s="185">
        <v>36</v>
      </c>
      <c r="N780" s="11"/>
      <c r="P780" s="211">
        <v>15.976764705882355</v>
      </c>
      <c r="Q780" s="211"/>
      <c r="R780" s="211">
        <v>13.899999999999999</v>
      </c>
      <c r="S780" s="209"/>
      <c r="T780" s="209">
        <v>10.652176470588234</v>
      </c>
      <c r="U780" s="209"/>
      <c r="V780" s="209">
        <v>7.1959999999999997</v>
      </c>
      <c r="W780" s="11"/>
      <c r="Y780" s="211">
        <v>1086.42</v>
      </c>
      <c r="Z780" s="211">
        <v>1014.19</v>
      </c>
      <c r="AB780" s="11"/>
      <c r="AC780" s="11"/>
      <c r="AD780" s="11"/>
      <c r="AE780" s="4"/>
      <c r="AF780" s="4"/>
    </row>
    <row r="781" spans="1:32" x14ac:dyDescent="0.2">
      <c r="A781" s="54"/>
      <c r="B781" s="11"/>
      <c r="C781" s="223" t="s">
        <v>63</v>
      </c>
      <c r="D781" s="223"/>
      <c r="E781" s="260">
        <v>8081</v>
      </c>
      <c r="F781" s="11"/>
      <c r="G781" s="11"/>
      <c r="H781" s="11"/>
      <c r="I781" s="11"/>
      <c r="J781" s="11"/>
      <c r="K781" s="11"/>
      <c r="M781" s="185">
        <v>1</v>
      </c>
      <c r="N781" s="11"/>
      <c r="P781" s="211">
        <v>10.85</v>
      </c>
      <c r="Q781" s="211"/>
      <c r="R781" s="211">
        <v>10.85</v>
      </c>
      <c r="S781" s="209"/>
      <c r="T781" s="209">
        <v>0</v>
      </c>
      <c r="U781" s="209"/>
      <c r="V781" s="209">
        <v>0</v>
      </c>
      <c r="W781" s="11"/>
      <c r="Y781" s="211">
        <v>10.85</v>
      </c>
      <c r="Z781" s="211">
        <v>10.85</v>
      </c>
      <c r="AB781" s="11"/>
      <c r="AC781" s="11"/>
      <c r="AD781" s="11"/>
      <c r="AE781" s="4"/>
      <c r="AF781" s="4"/>
    </row>
    <row r="782" spans="1:32" x14ac:dyDescent="0.2">
      <c r="A782" s="54"/>
      <c r="B782" s="11"/>
      <c r="C782" s="223" t="s">
        <v>63</v>
      </c>
      <c r="D782" s="223"/>
      <c r="E782" s="260">
        <v>8083</v>
      </c>
      <c r="F782" s="11"/>
      <c r="G782" s="11"/>
      <c r="H782" s="11"/>
      <c r="I782" s="11"/>
      <c r="J782" s="11"/>
      <c r="K782" s="11"/>
      <c r="M782" s="185">
        <v>1</v>
      </c>
      <c r="N782" s="11"/>
      <c r="P782" s="211">
        <v>5.43</v>
      </c>
      <c r="Q782" s="211"/>
      <c r="R782" s="211">
        <v>5.43</v>
      </c>
      <c r="S782" s="209"/>
      <c r="T782" s="209">
        <v>0</v>
      </c>
      <c r="U782" s="209"/>
      <c r="V782" s="209">
        <v>0</v>
      </c>
      <c r="W782" s="11"/>
      <c r="Y782" s="211">
        <v>10.86</v>
      </c>
      <c r="Z782" s="211">
        <v>10.86</v>
      </c>
      <c r="AB782" s="11"/>
      <c r="AC782" s="11"/>
      <c r="AD782" s="11"/>
      <c r="AE782" s="4"/>
      <c r="AF782" s="4"/>
    </row>
    <row r="783" spans="1:32" x14ac:dyDescent="0.2">
      <c r="A783" s="54"/>
      <c r="B783" s="11"/>
      <c r="C783" s="223" t="s">
        <v>64</v>
      </c>
      <c r="D783" s="223"/>
      <c r="E783" s="260">
        <v>8012</v>
      </c>
      <c r="F783" s="11"/>
      <c r="G783" s="11"/>
      <c r="H783" s="11"/>
      <c r="I783" s="11"/>
      <c r="J783" s="11"/>
      <c r="K783" s="11"/>
      <c r="M783" s="185">
        <v>1</v>
      </c>
      <c r="N783" s="11"/>
      <c r="P783" s="211">
        <v>36.17</v>
      </c>
      <c r="Q783" s="211"/>
      <c r="R783" s="211">
        <v>36.17</v>
      </c>
      <c r="S783" s="209"/>
      <c r="T783" s="209">
        <v>33.957000000000001</v>
      </c>
      <c r="U783" s="209"/>
      <c r="V783" s="209">
        <v>33.957000000000001</v>
      </c>
      <c r="W783" s="11"/>
      <c r="Y783" s="211">
        <v>72.34</v>
      </c>
      <c r="Z783" s="211">
        <v>72.34</v>
      </c>
      <c r="AB783" s="11"/>
      <c r="AC783" s="11"/>
      <c r="AD783" s="11"/>
      <c r="AE783" s="4"/>
      <c r="AF783" s="4"/>
    </row>
    <row r="784" spans="1:32" x14ac:dyDescent="0.2">
      <c r="A784" s="54"/>
      <c r="B784" s="11"/>
      <c r="C784" s="223" t="s">
        <v>686</v>
      </c>
      <c r="D784" s="223"/>
      <c r="E784" s="260">
        <v>8037</v>
      </c>
      <c r="F784" s="11"/>
      <c r="G784" s="11"/>
      <c r="H784" s="11"/>
      <c r="I784" s="11"/>
      <c r="J784" s="11"/>
      <c r="K784" s="11"/>
      <c r="M784" s="185">
        <v>1</v>
      </c>
      <c r="N784" s="11"/>
      <c r="P784" s="211">
        <v>0</v>
      </c>
      <c r="Q784" s="211"/>
      <c r="R784" s="211">
        <v>0</v>
      </c>
      <c r="S784" s="209"/>
      <c r="T784" s="209">
        <v>0</v>
      </c>
      <c r="U784" s="209"/>
      <c r="V784" s="209">
        <v>0</v>
      </c>
      <c r="W784" s="11"/>
      <c r="Y784" s="211">
        <v>0</v>
      </c>
      <c r="Z784" s="211">
        <v>0</v>
      </c>
      <c r="AB784" s="11"/>
      <c r="AC784" s="11"/>
      <c r="AD784" s="11"/>
      <c r="AE784" s="4"/>
      <c r="AF784" s="4"/>
    </row>
    <row r="785" spans="1:32" x14ac:dyDescent="0.2">
      <c r="A785" s="54"/>
      <c r="B785" s="11"/>
      <c r="C785" s="223" t="s">
        <v>519</v>
      </c>
      <c r="D785" s="223"/>
      <c r="E785" s="260">
        <v>8302</v>
      </c>
      <c r="F785" s="11"/>
      <c r="G785" s="11"/>
      <c r="H785" s="11"/>
      <c r="I785" s="11"/>
      <c r="J785" s="11"/>
      <c r="K785" s="11"/>
      <c r="M785" s="185">
        <v>1</v>
      </c>
      <c r="N785" s="11"/>
      <c r="P785" s="211">
        <v>33</v>
      </c>
      <c r="Q785" s="211"/>
      <c r="R785" s="211">
        <v>33</v>
      </c>
      <c r="S785" s="209"/>
      <c r="T785" s="209">
        <v>6.1740000000000004</v>
      </c>
      <c r="U785" s="209"/>
      <c r="V785" s="209">
        <v>6.1740000000000004</v>
      </c>
      <c r="W785" s="11"/>
      <c r="Y785" s="211">
        <v>66</v>
      </c>
      <c r="Z785" s="211">
        <v>22.720000000000002</v>
      </c>
      <c r="AB785" s="11"/>
      <c r="AC785" s="11"/>
      <c r="AD785" s="11"/>
      <c r="AE785" s="4"/>
      <c r="AF785" s="4"/>
    </row>
    <row r="786" spans="1:32" x14ac:dyDescent="0.2">
      <c r="A786" s="54"/>
      <c r="B786" s="11"/>
      <c r="C786" s="223" t="s">
        <v>520</v>
      </c>
      <c r="D786" s="223"/>
      <c r="E786" s="260">
        <v>8302</v>
      </c>
      <c r="F786" s="11"/>
      <c r="G786" s="11"/>
      <c r="H786" s="11"/>
      <c r="I786" s="11"/>
      <c r="J786" s="11"/>
      <c r="K786" s="11"/>
      <c r="M786" s="185">
        <v>2</v>
      </c>
      <c r="N786" s="11"/>
      <c r="P786" s="211">
        <v>26.403333333333336</v>
      </c>
      <c r="Q786" s="211"/>
      <c r="R786" s="211">
        <v>22</v>
      </c>
      <c r="S786" s="209"/>
      <c r="T786" s="209">
        <v>0.68599999999999994</v>
      </c>
      <c r="U786" s="209"/>
      <c r="V786" s="209">
        <v>1.0289999999999999</v>
      </c>
      <c r="W786" s="11"/>
      <c r="Y786" s="211">
        <v>79.210000000000008</v>
      </c>
      <c r="Z786" s="211">
        <v>24.29</v>
      </c>
      <c r="AB786" s="11"/>
      <c r="AC786" s="11"/>
      <c r="AD786" s="11"/>
      <c r="AE786" s="4"/>
      <c r="AF786" s="4"/>
    </row>
    <row r="787" spans="1:32" x14ac:dyDescent="0.2">
      <c r="A787" s="54"/>
      <c r="B787" s="11"/>
      <c r="C787" s="223" t="s">
        <v>65</v>
      </c>
      <c r="D787" s="223"/>
      <c r="E787" s="260">
        <v>8014</v>
      </c>
      <c r="F787" s="11"/>
      <c r="G787" s="11"/>
      <c r="H787" s="11"/>
      <c r="I787" s="11"/>
      <c r="J787" s="11"/>
      <c r="K787" s="11"/>
      <c r="M787" s="185">
        <v>115</v>
      </c>
      <c r="N787" s="11"/>
      <c r="P787" s="211">
        <v>15.325671296296298</v>
      </c>
      <c r="Q787" s="211"/>
      <c r="R787" s="211">
        <v>11.175000000000001</v>
      </c>
      <c r="S787" s="209"/>
      <c r="T787" s="209">
        <v>6.5975879629629581</v>
      </c>
      <c r="U787" s="209"/>
      <c r="V787" s="209">
        <v>5.6594999999999995</v>
      </c>
      <c r="W787" s="11"/>
      <c r="Y787" s="211">
        <v>4737.4900000000007</v>
      </c>
      <c r="Z787" s="211">
        <v>3045.7500000000005</v>
      </c>
      <c r="AB787" s="11"/>
      <c r="AC787" s="11"/>
      <c r="AD787" s="11"/>
      <c r="AE787" s="4"/>
      <c r="AF787" s="4"/>
    </row>
    <row r="788" spans="1:32" x14ac:dyDescent="0.2">
      <c r="A788" s="54"/>
      <c r="B788" s="11"/>
      <c r="C788" s="223" t="s">
        <v>65</v>
      </c>
      <c r="D788" s="223"/>
      <c r="E788" s="260">
        <v>8085</v>
      </c>
      <c r="F788" s="11"/>
      <c r="G788" s="11"/>
      <c r="H788" s="11"/>
      <c r="I788" s="11"/>
      <c r="J788" s="11"/>
      <c r="K788" s="11"/>
      <c r="M788" s="185">
        <v>1</v>
      </c>
      <c r="N788" s="11"/>
      <c r="P788" s="211">
        <v>33.494999999999997</v>
      </c>
      <c r="Q788" s="211"/>
      <c r="R788" s="211">
        <v>33.494999999999997</v>
      </c>
      <c r="S788" s="209"/>
      <c r="T788" s="209">
        <v>30.81</v>
      </c>
      <c r="U788" s="209"/>
      <c r="V788" s="209">
        <v>30.81</v>
      </c>
      <c r="W788" s="11"/>
      <c r="Y788" s="211">
        <v>66.989999999999995</v>
      </c>
      <c r="Z788" s="211">
        <v>66.989999999999995</v>
      </c>
      <c r="AB788" s="11"/>
      <c r="AC788" s="11"/>
      <c r="AD788" s="11"/>
      <c r="AE788" s="4"/>
      <c r="AF788" s="4"/>
    </row>
    <row r="789" spans="1:32" x14ac:dyDescent="0.2">
      <c r="A789" s="54"/>
      <c r="B789" s="11"/>
      <c r="C789" s="223" t="s">
        <v>66</v>
      </c>
      <c r="D789" s="223"/>
      <c r="E789" s="260">
        <v>8032</v>
      </c>
      <c r="F789" s="11"/>
      <c r="G789" s="11"/>
      <c r="H789" s="11"/>
      <c r="I789" s="11"/>
      <c r="J789" s="11"/>
      <c r="K789" s="11"/>
      <c r="M789" s="185">
        <v>1</v>
      </c>
      <c r="N789" s="11"/>
      <c r="P789" s="211">
        <v>22.606666666666666</v>
      </c>
      <c r="Q789" s="211"/>
      <c r="R789" s="211">
        <v>19.170000000000002</v>
      </c>
      <c r="S789" s="209"/>
      <c r="T789" s="209">
        <v>15.778</v>
      </c>
      <c r="U789" s="209"/>
      <c r="V789" s="209">
        <v>23.667000000000002</v>
      </c>
      <c r="W789" s="11"/>
      <c r="Y789" s="211">
        <v>67.819999999999993</v>
      </c>
      <c r="Z789" s="211">
        <v>67.819999999999993</v>
      </c>
      <c r="AB789" s="11"/>
      <c r="AC789" s="11"/>
      <c r="AD789" s="11"/>
      <c r="AE789" s="4"/>
      <c r="AF789" s="4"/>
    </row>
    <row r="790" spans="1:32" x14ac:dyDescent="0.2">
      <c r="A790" s="54"/>
      <c r="B790" s="11"/>
      <c r="C790" s="223" t="s">
        <v>66</v>
      </c>
      <c r="D790" s="223"/>
      <c r="E790" s="260">
        <v>8054</v>
      </c>
      <c r="F790" s="11"/>
      <c r="G790" s="11"/>
      <c r="H790" s="11"/>
      <c r="I790" s="11"/>
      <c r="J790" s="11"/>
      <c r="K790" s="11"/>
      <c r="M790" s="185">
        <v>1</v>
      </c>
      <c r="N790" s="11"/>
      <c r="P790" s="211">
        <v>10.5</v>
      </c>
      <c r="Q790" s="211"/>
      <c r="R790" s="211">
        <v>10.5</v>
      </c>
      <c r="S790" s="209"/>
      <c r="T790" s="209">
        <v>0</v>
      </c>
      <c r="U790" s="209"/>
      <c r="V790" s="209">
        <v>0</v>
      </c>
      <c r="W790" s="11"/>
      <c r="Y790" s="211">
        <v>10.5</v>
      </c>
      <c r="Z790" s="211">
        <v>10.5</v>
      </c>
      <c r="AB790" s="11"/>
      <c r="AC790" s="11"/>
      <c r="AD790" s="11"/>
      <c r="AE790" s="4"/>
      <c r="AF790" s="4"/>
    </row>
    <row r="791" spans="1:32" x14ac:dyDescent="0.2">
      <c r="A791" s="54"/>
      <c r="B791" s="11"/>
      <c r="C791" s="223" t="s">
        <v>67</v>
      </c>
      <c r="D791" s="223"/>
      <c r="E791" s="260">
        <v>8302</v>
      </c>
      <c r="F791" s="11"/>
      <c r="G791" s="11"/>
      <c r="H791" s="11"/>
      <c r="I791" s="11"/>
      <c r="J791" s="11"/>
      <c r="K791" s="11"/>
      <c r="M791" s="185">
        <v>7128</v>
      </c>
      <c r="N791" s="11"/>
      <c r="P791" s="211">
        <v>22.225482721654668</v>
      </c>
      <c r="Q791" s="211"/>
      <c r="R791" s="211">
        <v>20.43542857142857</v>
      </c>
      <c r="S791" s="209"/>
      <c r="T791" s="209">
        <v>16.261551016452682</v>
      </c>
      <c r="U791" s="209"/>
      <c r="V791" s="209">
        <v>14.964599999999999</v>
      </c>
      <c r="W791" s="11"/>
      <c r="Y791" s="211">
        <v>288694.25999999669</v>
      </c>
      <c r="Z791" s="211">
        <v>239239.30999999624</v>
      </c>
      <c r="AB791" s="11"/>
      <c r="AC791" s="11"/>
      <c r="AD791" s="11"/>
      <c r="AE791" s="4"/>
      <c r="AF791" s="4"/>
    </row>
    <row r="792" spans="1:32" x14ac:dyDescent="0.2">
      <c r="A792" s="54"/>
      <c r="B792" s="11"/>
      <c r="C792" s="223" t="s">
        <v>66</v>
      </c>
      <c r="D792" s="223"/>
      <c r="E792" s="260">
        <v>8303</v>
      </c>
      <c r="F792" s="11"/>
      <c r="G792" s="11"/>
      <c r="H792" s="11"/>
      <c r="I792" s="11"/>
      <c r="J792" s="11"/>
      <c r="K792" s="11"/>
      <c r="M792" s="185">
        <v>1</v>
      </c>
      <c r="N792" s="11"/>
      <c r="P792" s="211">
        <v>22.014999999999997</v>
      </c>
      <c r="Q792" s="211"/>
      <c r="R792" s="211">
        <v>22.015000000000001</v>
      </c>
      <c r="S792" s="209"/>
      <c r="T792" s="209">
        <v>18.521999999999998</v>
      </c>
      <c r="U792" s="209"/>
      <c r="V792" s="209">
        <v>18.521999999999998</v>
      </c>
      <c r="W792" s="11"/>
      <c r="Y792" s="211">
        <v>44.029999999999994</v>
      </c>
      <c r="Z792" s="211">
        <v>44.029999999999994</v>
      </c>
      <c r="AB792" s="11"/>
      <c r="AC792" s="11"/>
      <c r="AD792" s="11"/>
      <c r="AE792" s="4"/>
      <c r="AF792" s="4"/>
    </row>
    <row r="793" spans="1:32" x14ac:dyDescent="0.2">
      <c r="A793" s="54"/>
      <c r="B793" s="11"/>
      <c r="C793" s="223" t="s">
        <v>66</v>
      </c>
      <c r="D793" s="223"/>
      <c r="E793" s="260">
        <v>8318</v>
      </c>
      <c r="F793" s="11"/>
      <c r="G793" s="11"/>
      <c r="H793" s="11"/>
      <c r="I793" s="11"/>
      <c r="J793" s="11"/>
      <c r="K793" s="11"/>
      <c r="M793" s="185">
        <v>2</v>
      </c>
      <c r="N793" s="11"/>
      <c r="P793" s="211">
        <v>14.783333333333333</v>
      </c>
      <c r="Q793" s="211"/>
      <c r="R793" s="211">
        <v>11.21</v>
      </c>
      <c r="S793" s="209"/>
      <c r="T793" s="209">
        <v>8.2320000000000011</v>
      </c>
      <c r="U793" s="209"/>
      <c r="V793" s="209">
        <v>12.348000000000001</v>
      </c>
      <c r="W793" s="11"/>
      <c r="Y793" s="211">
        <v>44.35</v>
      </c>
      <c r="Z793" s="211">
        <v>44.35</v>
      </c>
      <c r="AB793" s="11"/>
      <c r="AC793" s="11"/>
      <c r="AD793" s="11"/>
      <c r="AE793" s="4"/>
      <c r="AF793" s="4"/>
    </row>
    <row r="794" spans="1:32" x14ac:dyDescent="0.2">
      <c r="A794" s="54"/>
      <c r="B794" s="11"/>
      <c r="C794" s="223" t="s">
        <v>67</v>
      </c>
      <c r="D794" s="223"/>
      <c r="E794" s="260">
        <v>8320</v>
      </c>
      <c r="F794" s="11"/>
      <c r="G794" s="11"/>
      <c r="H794" s="11"/>
      <c r="I794" s="11"/>
      <c r="J794" s="11"/>
      <c r="K794" s="11"/>
      <c r="M794" s="185">
        <v>7</v>
      </c>
      <c r="N794" s="11"/>
      <c r="P794" s="211">
        <v>34.008461538461532</v>
      </c>
      <c r="Q794" s="211"/>
      <c r="R794" s="211">
        <v>20.96</v>
      </c>
      <c r="S794" s="209"/>
      <c r="T794" s="209">
        <v>7.9153846153846148</v>
      </c>
      <c r="U794" s="209"/>
      <c r="V794" s="209">
        <v>2.0579999999999998</v>
      </c>
      <c r="W794" s="11"/>
      <c r="Y794" s="211">
        <v>442.10999999999996</v>
      </c>
      <c r="Z794" s="211">
        <v>171.62</v>
      </c>
      <c r="AB794" s="11"/>
      <c r="AC794" s="11"/>
      <c r="AD794" s="11"/>
      <c r="AE794" s="4"/>
      <c r="AF794" s="4"/>
    </row>
    <row r="795" spans="1:32" x14ac:dyDescent="0.2">
      <c r="A795" s="54"/>
      <c r="B795" s="11"/>
      <c r="C795" s="223" t="s">
        <v>67</v>
      </c>
      <c r="D795" s="223"/>
      <c r="E795" s="260">
        <v>8332</v>
      </c>
      <c r="F795" s="11"/>
      <c r="G795" s="11"/>
      <c r="H795" s="11"/>
      <c r="I795" s="11"/>
      <c r="J795" s="11"/>
      <c r="K795" s="11"/>
      <c r="M795" s="185">
        <v>11</v>
      </c>
      <c r="N795" s="11"/>
      <c r="P795" s="211">
        <v>23.841363636363635</v>
      </c>
      <c r="Q795" s="211"/>
      <c r="R795" s="211">
        <v>15.515000000000001</v>
      </c>
      <c r="S795" s="209"/>
      <c r="T795" s="209">
        <v>10.944818181818182</v>
      </c>
      <c r="U795" s="209"/>
      <c r="V795" s="209">
        <v>10.29</v>
      </c>
      <c r="W795" s="11"/>
      <c r="Y795" s="211">
        <v>524.51</v>
      </c>
      <c r="Z795" s="211">
        <v>347.48</v>
      </c>
      <c r="AB795" s="11"/>
      <c r="AC795" s="11"/>
      <c r="AD795" s="11"/>
      <c r="AE795" s="4"/>
      <c r="AF795" s="4"/>
    </row>
    <row r="796" spans="1:32" x14ac:dyDescent="0.2">
      <c r="A796" s="54"/>
      <c r="B796" s="11"/>
      <c r="C796" s="223" t="s">
        <v>67</v>
      </c>
      <c r="D796" s="223"/>
      <c r="E796" s="260">
        <v>8334</v>
      </c>
      <c r="F796" s="11"/>
      <c r="G796" s="11"/>
      <c r="H796" s="11"/>
      <c r="I796" s="11"/>
      <c r="J796" s="11"/>
      <c r="K796" s="11"/>
      <c r="M796" s="185">
        <v>1</v>
      </c>
      <c r="N796" s="11"/>
      <c r="P796" s="211">
        <v>10.15</v>
      </c>
      <c r="Q796" s="211"/>
      <c r="R796" s="211">
        <v>10.15</v>
      </c>
      <c r="S796" s="209"/>
      <c r="T796" s="209">
        <v>0</v>
      </c>
      <c r="U796" s="209"/>
      <c r="V796" s="209">
        <v>0</v>
      </c>
      <c r="W796" s="11"/>
      <c r="Y796" s="211">
        <v>10.15</v>
      </c>
      <c r="Z796" s="211">
        <v>10.15</v>
      </c>
      <c r="AB796" s="11"/>
      <c r="AC796" s="11"/>
      <c r="AD796" s="11"/>
      <c r="AE796" s="4"/>
      <c r="AF796" s="4"/>
    </row>
    <row r="797" spans="1:32" x14ac:dyDescent="0.2">
      <c r="A797" s="54"/>
      <c r="B797" s="11"/>
      <c r="C797" s="223" t="s">
        <v>67</v>
      </c>
      <c r="D797" s="223"/>
      <c r="E797" s="260">
        <v>8352</v>
      </c>
      <c r="F797" s="11"/>
      <c r="G797" s="11"/>
      <c r="H797" s="11"/>
      <c r="I797" s="11"/>
      <c r="J797" s="11"/>
      <c r="K797" s="11"/>
      <c r="M797" s="185">
        <v>3</v>
      </c>
      <c r="N797" s="11"/>
      <c r="P797" s="211">
        <v>24.038333333333338</v>
      </c>
      <c r="Q797" s="211"/>
      <c r="R797" s="211">
        <v>23.7</v>
      </c>
      <c r="S797" s="209"/>
      <c r="T797" s="209">
        <v>20.236999999999998</v>
      </c>
      <c r="U797" s="209"/>
      <c r="V797" s="209">
        <v>18.521999999999998</v>
      </c>
      <c r="W797" s="11"/>
      <c r="Y797" s="211">
        <v>144.23000000000002</v>
      </c>
      <c r="Z797" s="211">
        <v>144.23000000000002</v>
      </c>
      <c r="AB797" s="11"/>
      <c r="AC797" s="11"/>
      <c r="AD797" s="11"/>
      <c r="AE797" s="4"/>
      <c r="AF797" s="4"/>
    </row>
    <row r="798" spans="1:32" x14ac:dyDescent="0.2">
      <c r="A798" s="54"/>
      <c r="B798" s="11"/>
      <c r="C798" s="223" t="s">
        <v>522</v>
      </c>
      <c r="D798" s="223"/>
      <c r="E798" s="260">
        <v>8203</v>
      </c>
      <c r="F798" s="11"/>
      <c r="G798" s="11"/>
      <c r="H798" s="11"/>
      <c r="I798" s="11"/>
      <c r="J798" s="11"/>
      <c r="K798" s="11"/>
      <c r="M798" s="185">
        <v>2</v>
      </c>
      <c r="N798" s="11"/>
      <c r="P798" s="211">
        <v>16.627500000000001</v>
      </c>
      <c r="Q798" s="211"/>
      <c r="R798" s="211">
        <v>14.115</v>
      </c>
      <c r="S798" s="209"/>
      <c r="T798" s="209">
        <v>12.862500000000001</v>
      </c>
      <c r="U798" s="209"/>
      <c r="V798" s="209">
        <v>12.862500000000001</v>
      </c>
      <c r="W798" s="11"/>
      <c r="Y798" s="211">
        <v>66.510000000000005</v>
      </c>
      <c r="Z798" s="211">
        <v>66.510000000000005</v>
      </c>
      <c r="AB798" s="11"/>
      <c r="AC798" s="11"/>
      <c r="AD798" s="11"/>
      <c r="AE798" s="4"/>
      <c r="AF798" s="4"/>
    </row>
    <row r="799" spans="1:32" x14ac:dyDescent="0.2">
      <c r="A799" s="54"/>
      <c r="B799" s="11"/>
      <c r="C799" s="223" t="s">
        <v>523</v>
      </c>
      <c r="D799" s="223"/>
      <c r="E799" s="260">
        <v>8203</v>
      </c>
      <c r="F799" s="11"/>
      <c r="G799" s="11"/>
      <c r="H799" s="11"/>
      <c r="I799" s="11"/>
      <c r="J799" s="11"/>
      <c r="K799" s="11"/>
      <c r="M799" s="185">
        <v>5</v>
      </c>
      <c r="N799" s="11"/>
      <c r="P799" s="211">
        <v>29.452857142857145</v>
      </c>
      <c r="Q799" s="211"/>
      <c r="R799" s="211">
        <v>26.25</v>
      </c>
      <c r="S799" s="209"/>
      <c r="T799" s="209">
        <v>16.610999999999997</v>
      </c>
      <c r="U799" s="209"/>
      <c r="V799" s="209">
        <v>17.492999999999999</v>
      </c>
      <c r="W799" s="11"/>
      <c r="Y799" s="211">
        <v>412.34000000000003</v>
      </c>
      <c r="Z799" s="211">
        <v>286.5</v>
      </c>
      <c r="AB799" s="11"/>
      <c r="AC799" s="11"/>
      <c r="AD799" s="11"/>
      <c r="AE799" s="4"/>
      <c r="AF799" s="4"/>
    </row>
    <row r="800" spans="1:32" x14ac:dyDescent="0.2">
      <c r="A800" s="54"/>
      <c r="B800" s="11"/>
      <c r="C800" s="223" t="s">
        <v>68</v>
      </c>
      <c r="D800" s="223"/>
      <c r="E800" s="260">
        <v>8203</v>
      </c>
      <c r="F800" s="11"/>
      <c r="G800" s="11"/>
      <c r="H800" s="11"/>
      <c r="I800" s="11"/>
      <c r="J800" s="11"/>
      <c r="K800" s="11"/>
      <c r="M800" s="185">
        <v>6936</v>
      </c>
      <c r="N800" s="11"/>
      <c r="P800" s="211">
        <v>17.55380327588351</v>
      </c>
      <c r="Q800" s="211"/>
      <c r="R800" s="211">
        <v>14.198125000000001</v>
      </c>
      <c r="S800" s="209"/>
      <c r="T800" s="209">
        <v>7.7812545420607222</v>
      </c>
      <c r="U800" s="209"/>
      <c r="V800" s="209">
        <v>7.3959374999999996</v>
      </c>
      <c r="W800" s="11"/>
      <c r="Y800" s="211">
        <v>356069.83999999845</v>
      </c>
      <c r="Z800" s="211">
        <v>277518.28999999654</v>
      </c>
      <c r="AB800" s="11"/>
      <c r="AC800" s="11"/>
      <c r="AD800" s="11"/>
      <c r="AE800" s="4"/>
      <c r="AF800" s="4"/>
    </row>
    <row r="801" spans="1:32" x14ac:dyDescent="0.2">
      <c r="A801" s="54"/>
      <c r="B801" s="11"/>
      <c r="C801" s="223" t="s">
        <v>68</v>
      </c>
      <c r="D801" s="223"/>
      <c r="E801" s="260">
        <v>8230</v>
      </c>
      <c r="F801" s="11"/>
      <c r="G801" s="11"/>
      <c r="H801" s="11"/>
      <c r="I801" s="11"/>
      <c r="J801" s="11"/>
      <c r="K801" s="11"/>
      <c r="M801" s="185">
        <v>1</v>
      </c>
      <c r="N801" s="11"/>
      <c r="P801" s="211">
        <v>13.9275</v>
      </c>
      <c r="Q801" s="211"/>
      <c r="R801" s="211">
        <v>13.79</v>
      </c>
      <c r="S801" s="209"/>
      <c r="T801" s="209">
        <v>9.7754999999999992</v>
      </c>
      <c r="U801" s="209"/>
      <c r="V801" s="209">
        <v>9.7754999999999992</v>
      </c>
      <c r="W801" s="11"/>
      <c r="Y801" s="211">
        <v>55.71</v>
      </c>
      <c r="Z801" s="211">
        <v>55.71</v>
      </c>
      <c r="AB801" s="11"/>
      <c r="AC801" s="11"/>
      <c r="AD801" s="11"/>
      <c r="AE801" s="4"/>
      <c r="AF801" s="4"/>
    </row>
    <row r="802" spans="1:32" x14ac:dyDescent="0.2">
      <c r="A802" s="54"/>
      <c r="B802" s="11"/>
      <c r="C802" s="223" t="s">
        <v>68</v>
      </c>
      <c r="D802" s="223"/>
      <c r="E802" s="260">
        <v>8302</v>
      </c>
      <c r="F802" s="11"/>
      <c r="G802" s="11"/>
      <c r="H802" s="11"/>
      <c r="I802" s="11"/>
      <c r="J802" s="11"/>
      <c r="K802" s="11"/>
      <c r="M802" s="185">
        <v>1</v>
      </c>
      <c r="N802" s="11"/>
      <c r="P802" s="211">
        <v>7.8666666666666671</v>
      </c>
      <c r="Q802" s="211"/>
      <c r="R802" s="211">
        <v>11.21</v>
      </c>
      <c r="S802" s="209"/>
      <c r="T802" s="209">
        <v>0.68599999999999994</v>
      </c>
      <c r="U802" s="209"/>
      <c r="V802" s="209">
        <v>1.0289999999999999</v>
      </c>
      <c r="W802" s="11"/>
      <c r="Y802" s="211">
        <v>23.6</v>
      </c>
      <c r="Z802" s="211">
        <v>23.6</v>
      </c>
      <c r="AB802" s="11"/>
      <c r="AC802" s="11"/>
      <c r="AD802" s="11"/>
      <c r="AE802" s="4"/>
      <c r="AF802" s="4"/>
    </row>
    <row r="803" spans="1:32" x14ac:dyDescent="0.2">
      <c r="A803" s="54"/>
      <c r="B803" s="11"/>
      <c r="C803" s="223" t="s">
        <v>69</v>
      </c>
      <c r="D803" s="223"/>
      <c r="E803" s="260">
        <v>8094</v>
      </c>
      <c r="F803" s="11"/>
      <c r="G803" s="11"/>
      <c r="H803" s="11"/>
      <c r="I803" s="11"/>
      <c r="J803" s="11"/>
      <c r="K803" s="11"/>
      <c r="M803" s="185">
        <v>16</v>
      </c>
      <c r="N803" s="11"/>
      <c r="P803" s="211">
        <v>29.035000000000007</v>
      </c>
      <c r="Q803" s="211"/>
      <c r="R803" s="211">
        <v>22.945</v>
      </c>
      <c r="S803" s="209"/>
      <c r="T803" s="209">
        <v>18.635333333333339</v>
      </c>
      <c r="U803" s="209"/>
      <c r="V803" s="209">
        <v>12.862500000000001</v>
      </c>
      <c r="W803" s="11"/>
      <c r="Y803" s="211">
        <v>1045.2600000000002</v>
      </c>
      <c r="Z803" s="211">
        <v>819.46</v>
      </c>
      <c r="AB803" s="11"/>
      <c r="AC803" s="11"/>
      <c r="AD803" s="11"/>
      <c r="AE803" s="4"/>
      <c r="AF803" s="4"/>
    </row>
    <row r="804" spans="1:32" x14ac:dyDescent="0.2">
      <c r="A804" s="54"/>
      <c r="B804" s="11"/>
      <c r="C804" s="223" t="s">
        <v>69</v>
      </c>
      <c r="D804" s="223"/>
      <c r="E804" s="260">
        <v>8310</v>
      </c>
      <c r="F804" s="11"/>
      <c r="G804" s="11"/>
      <c r="H804" s="11"/>
      <c r="I804" s="11"/>
      <c r="J804" s="11"/>
      <c r="K804" s="11"/>
      <c r="M804" s="185">
        <v>1</v>
      </c>
      <c r="N804" s="11"/>
      <c r="P804" s="211">
        <v>10.15</v>
      </c>
      <c r="Q804" s="211"/>
      <c r="R804" s="211">
        <v>10.15</v>
      </c>
      <c r="S804" s="209"/>
      <c r="T804" s="209">
        <v>0</v>
      </c>
      <c r="U804" s="209"/>
      <c r="V804" s="209">
        <v>0</v>
      </c>
      <c r="W804" s="11"/>
      <c r="Y804" s="211">
        <v>10.15</v>
      </c>
      <c r="Z804" s="211">
        <v>10.15</v>
      </c>
      <c r="AB804" s="11"/>
      <c r="AC804" s="11"/>
      <c r="AD804" s="11"/>
      <c r="AE804" s="4"/>
      <c r="AF804" s="4"/>
    </row>
    <row r="805" spans="1:32" x14ac:dyDescent="0.2">
      <c r="A805" s="54"/>
      <c r="B805" s="11"/>
      <c r="C805" s="223" t="s">
        <v>69</v>
      </c>
      <c r="D805" s="223"/>
      <c r="E805" s="260">
        <v>8346</v>
      </c>
      <c r="F805" s="11"/>
      <c r="G805" s="11"/>
      <c r="H805" s="11"/>
      <c r="I805" s="11"/>
      <c r="J805" s="11"/>
      <c r="K805" s="11"/>
      <c r="M805" s="185">
        <v>2</v>
      </c>
      <c r="N805" s="11"/>
      <c r="P805" s="211">
        <v>8.33</v>
      </c>
      <c r="Q805" s="211"/>
      <c r="R805" s="211">
        <v>11.56</v>
      </c>
      <c r="S805" s="209"/>
      <c r="T805" s="209">
        <v>0.68599999999999994</v>
      </c>
      <c r="U805" s="209"/>
      <c r="V805" s="209">
        <v>1.0289999999999999</v>
      </c>
      <c r="W805" s="11"/>
      <c r="Y805" s="211">
        <v>24.990000000000002</v>
      </c>
      <c r="Z805" s="211">
        <v>24.990000000000002</v>
      </c>
      <c r="AB805" s="11"/>
      <c r="AC805" s="11"/>
      <c r="AD805" s="11"/>
      <c r="AE805" s="4"/>
      <c r="AF805" s="4"/>
    </row>
    <row r="806" spans="1:32" x14ac:dyDescent="0.2">
      <c r="A806" s="54"/>
      <c r="B806" s="11"/>
      <c r="C806" s="223" t="s">
        <v>70</v>
      </c>
      <c r="D806" s="223"/>
      <c r="E806" s="260">
        <v>8094</v>
      </c>
      <c r="F806" s="11"/>
      <c r="G806" s="11"/>
      <c r="H806" s="11"/>
      <c r="I806" s="11"/>
      <c r="J806" s="11"/>
      <c r="K806" s="11"/>
      <c r="M806" s="185">
        <v>150</v>
      </c>
      <c r="N806" s="11"/>
      <c r="P806" s="211">
        <v>32.129840764331213</v>
      </c>
      <c r="Q806" s="211"/>
      <c r="R806" s="211">
        <v>25.240000000000002</v>
      </c>
      <c r="S806" s="209"/>
      <c r="T806" s="209">
        <v>13.495662420382134</v>
      </c>
      <c r="U806" s="209"/>
      <c r="V806" s="209">
        <v>12.348000000000001</v>
      </c>
      <c r="W806" s="11"/>
      <c r="Y806" s="211">
        <v>10088.77</v>
      </c>
      <c r="Z806" s="211">
        <v>5664.2399999999961</v>
      </c>
      <c r="AB806" s="11"/>
      <c r="AC806" s="11"/>
      <c r="AD806" s="11"/>
      <c r="AE806" s="4"/>
      <c r="AF806" s="4"/>
    </row>
    <row r="807" spans="1:32" x14ac:dyDescent="0.2">
      <c r="A807" s="54"/>
      <c r="B807" s="11"/>
      <c r="C807" s="223" t="s">
        <v>70</v>
      </c>
      <c r="D807" s="223"/>
      <c r="E807" s="260">
        <v>8310</v>
      </c>
      <c r="F807" s="11"/>
      <c r="G807" s="11"/>
      <c r="H807" s="11"/>
      <c r="I807" s="11"/>
      <c r="J807" s="11"/>
      <c r="K807" s="11"/>
      <c r="M807" s="185">
        <v>25</v>
      </c>
      <c r="N807" s="11"/>
      <c r="P807" s="211">
        <v>23.232682926829273</v>
      </c>
      <c r="Q807" s="211"/>
      <c r="R807" s="211">
        <v>13.99</v>
      </c>
      <c r="S807" s="209"/>
      <c r="T807" s="209">
        <v>8.884536585365856</v>
      </c>
      <c r="U807" s="209"/>
      <c r="V807" s="209">
        <v>7.2030000000000003</v>
      </c>
      <c r="W807" s="11"/>
      <c r="Y807" s="211">
        <v>952.54000000000019</v>
      </c>
      <c r="Z807" s="211">
        <v>590.52</v>
      </c>
      <c r="AB807" s="11"/>
      <c r="AC807" s="11"/>
      <c r="AD807" s="11"/>
      <c r="AE807" s="4"/>
      <c r="AF807" s="4"/>
    </row>
    <row r="808" spans="1:32" x14ac:dyDescent="0.2">
      <c r="A808" s="54"/>
      <c r="B808" s="11"/>
      <c r="C808" s="223" t="s">
        <v>70</v>
      </c>
      <c r="D808" s="223"/>
      <c r="E808" s="260">
        <v>8340</v>
      </c>
      <c r="F808" s="11"/>
      <c r="G808" s="11"/>
      <c r="H808" s="11"/>
      <c r="I808" s="11"/>
      <c r="J808" s="11"/>
      <c r="K808" s="11"/>
      <c r="M808" s="185">
        <v>40</v>
      </c>
      <c r="N808" s="11"/>
      <c r="P808" s="211">
        <v>36.97054054054054</v>
      </c>
      <c r="Q808" s="211"/>
      <c r="R808" s="211">
        <v>22.78</v>
      </c>
      <c r="S808" s="209"/>
      <c r="T808" s="209">
        <v>15.713108108108102</v>
      </c>
      <c r="U808" s="209"/>
      <c r="V808" s="209">
        <v>13.377000000000001</v>
      </c>
      <c r="W808" s="11"/>
      <c r="Y808" s="211">
        <v>2735.82</v>
      </c>
      <c r="Z808" s="211">
        <v>1530.88</v>
      </c>
      <c r="AB808" s="11"/>
      <c r="AC808" s="11"/>
      <c r="AD808" s="11"/>
      <c r="AE808" s="4"/>
      <c r="AF808" s="4"/>
    </row>
    <row r="809" spans="1:32" x14ac:dyDescent="0.2">
      <c r="A809" s="54"/>
      <c r="B809" s="11"/>
      <c r="C809" s="223" t="s">
        <v>70</v>
      </c>
      <c r="D809" s="223"/>
      <c r="E809" s="260">
        <v>8346</v>
      </c>
      <c r="F809" s="11"/>
      <c r="G809" s="11"/>
      <c r="H809" s="11"/>
      <c r="I809" s="11"/>
      <c r="J809" s="11"/>
      <c r="K809" s="11"/>
      <c r="M809" s="185">
        <v>33</v>
      </c>
      <c r="N809" s="11"/>
      <c r="P809" s="211">
        <v>26.801969696969696</v>
      </c>
      <c r="Q809" s="211"/>
      <c r="R809" s="211">
        <v>17.380000000000003</v>
      </c>
      <c r="S809" s="209"/>
      <c r="T809" s="209">
        <v>10.289454545454543</v>
      </c>
      <c r="U809" s="209"/>
      <c r="V809" s="209">
        <v>7.2030000000000003</v>
      </c>
      <c r="W809" s="11"/>
      <c r="Y809" s="211">
        <v>1768.9299999999998</v>
      </c>
      <c r="Z809" s="211">
        <v>1020.34</v>
      </c>
      <c r="AB809" s="11"/>
      <c r="AC809" s="11"/>
      <c r="AD809" s="11"/>
      <c r="AE809" s="4"/>
      <c r="AF809" s="4"/>
    </row>
    <row r="810" spans="1:32" x14ac:dyDescent="0.2">
      <c r="A810" s="54"/>
      <c r="B810" s="11"/>
      <c r="C810" s="223" t="s">
        <v>70</v>
      </c>
      <c r="D810" s="223"/>
      <c r="E810" s="260">
        <v>8350</v>
      </c>
      <c r="F810" s="11"/>
      <c r="G810" s="11"/>
      <c r="H810" s="11"/>
      <c r="I810" s="11"/>
      <c r="J810" s="11"/>
      <c r="K810" s="11"/>
      <c r="M810" s="185">
        <v>22</v>
      </c>
      <c r="N810" s="11"/>
      <c r="P810" s="211">
        <v>22.323255813953487</v>
      </c>
      <c r="Q810" s="211"/>
      <c r="R810" s="211">
        <v>17.79</v>
      </c>
      <c r="S810" s="209"/>
      <c r="T810" s="209">
        <v>12.012976744186046</v>
      </c>
      <c r="U810" s="209"/>
      <c r="V810" s="209">
        <v>11.319000000000001</v>
      </c>
      <c r="W810" s="11"/>
      <c r="Y810" s="211">
        <v>959.9</v>
      </c>
      <c r="Z810" s="211">
        <v>698.36999999999989</v>
      </c>
      <c r="AB810" s="11"/>
      <c r="AC810" s="11"/>
      <c r="AD810" s="11"/>
      <c r="AE810" s="4"/>
      <c r="AF810" s="4"/>
    </row>
    <row r="811" spans="1:32" x14ac:dyDescent="0.2">
      <c r="A811" s="54"/>
      <c r="B811" s="11"/>
      <c r="C811" s="223" t="s">
        <v>70</v>
      </c>
      <c r="D811" s="223"/>
      <c r="E811" s="260">
        <v>8360</v>
      </c>
      <c r="F811" s="11"/>
      <c r="G811" s="11"/>
      <c r="H811" s="11"/>
      <c r="I811" s="11"/>
      <c r="J811" s="11"/>
      <c r="K811" s="11"/>
      <c r="M811" s="185">
        <v>27</v>
      </c>
      <c r="N811" s="11"/>
      <c r="P811" s="211">
        <v>30.502745098039213</v>
      </c>
      <c r="Q811" s="211"/>
      <c r="R811" s="211">
        <v>21.96</v>
      </c>
      <c r="S811" s="209"/>
      <c r="T811" s="209">
        <v>13.72</v>
      </c>
      <c r="U811" s="209"/>
      <c r="V811" s="209">
        <v>15.435</v>
      </c>
      <c r="W811" s="11"/>
      <c r="Y811" s="211">
        <v>1555.6399999999999</v>
      </c>
      <c r="Z811" s="211">
        <v>942.66</v>
      </c>
      <c r="AB811" s="11"/>
      <c r="AC811" s="11"/>
      <c r="AD811" s="11"/>
      <c r="AE811" s="4"/>
      <c r="AF811" s="4"/>
    </row>
    <row r="812" spans="1:32" x14ac:dyDescent="0.2">
      <c r="A812" s="54"/>
      <c r="B812" s="11"/>
      <c r="C812" s="223" t="s">
        <v>525</v>
      </c>
      <c r="D812" s="223"/>
      <c r="E812" s="260">
        <v>8094</v>
      </c>
      <c r="F812" s="11"/>
      <c r="G812" s="11"/>
      <c r="H812" s="11"/>
      <c r="I812" s="11"/>
      <c r="J812" s="11"/>
      <c r="K812" s="11"/>
      <c r="M812" s="185">
        <v>1</v>
      </c>
      <c r="N812" s="11"/>
      <c r="P812" s="211">
        <v>62.5</v>
      </c>
      <c r="Q812" s="211"/>
      <c r="R812" s="211">
        <v>62.5</v>
      </c>
      <c r="S812" s="209"/>
      <c r="T812" s="209">
        <v>17.492999999999999</v>
      </c>
      <c r="U812" s="209"/>
      <c r="V812" s="209">
        <v>17.492999999999999</v>
      </c>
      <c r="W812" s="11"/>
      <c r="Y812" s="211">
        <v>125</v>
      </c>
      <c r="Z812" s="211">
        <v>42.519999999999996</v>
      </c>
      <c r="AB812" s="11"/>
      <c r="AC812" s="11"/>
      <c r="AD812" s="11"/>
      <c r="AE812" s="4"/>
      <c r="AF812" s="4"/>
    </row>
    <row r="813" spans="1:32" x14ac:dyDescent="0.2">
      <c r="A813" s="54"/>
      <c r="B813" s="11"/>
      <c r="C813" s="223" t="s">
        <v>525</v>
      </c>
      <c r="D813" s="223"/>
      <c r="E813" s="260">
        <v>8310</v>
      </c>
      <c r="F813" s="11"/>
      <c r="G813" s="11"/>
      <c r="H813" s="11"/>
      <c r="I813" s="11"/>
      <c r="J813" s="11"/>
      <c r="K813" s="11"/>
      <c r="M813" s="185">
        <v>2</v>
      </c>
      <c r="N813" s="11"/>
      <c r="P813" s="211">
        <v>11.005000000000001</v>
      </c>
      <c r="Q813" s="211"/>
      <c r="R813" s="211">
        <v>11.004999999999999</v>
      </c>
      <c r="S813" s="209"/>
      <c r="T813" s="209">
        <v>6.1740000000000004</v>
      </c>
      <c r="U813" s="209"/>
      <c r="V813" s="209">
        <v>6.1740000000000004</v>
      </c>
      <c r="W813" s="11"/>
      <c r="Y813" s="211">
        <v>22.01</v>
      </c>
      <c r="Z813" s="211">
        <v>22.01</v>
      </c>
      <c r="AB813" s="11"/>
      <c r="AC813" s="11"/>
      <c r="AD813" s="11"/>
      <c r="AE813" s="4"/>
      <c r="AF813" s="4"/>
    </row>
    <row r="814" spans="1:32" x14ac:dyDescent="0.2">
      <c r="A814" s="54"/>
      <c r="B814" s="11"/>
      <c r="C814" s="223" t="s">
        <v>526</v>
      </c>
      <c r="D814" s="223"/>
      <c r="E814" s="260">
        <v>8346</v>
      </c>
      <c r="F814" s="11"/>
      <c r="G814" s="11"/>
      <c r="H814" s="11"/>
      <c r="I814" s="11"/>
      <c r="J814" s="11"/>
      <c r="K814" s="11"/>
      <c r="M814" s="185">
        <v>2</v>
      </c>
      <c r="N814" s="11"/>
      <c r="P814" s="211">
        <v>9.8066666666666666</v>
      </c>
      <c r="Q814" s="211"/>
      <c r="R814" s="211">
        <v>12.25</v>
      </c>
      <c r="S814" s="209"/>
      <c r="T814" s="209">
        <v>2.0580000000000003</v>
      </c>
      <c r="U814" s="209"/>
      <c r="V814" s="209">
        <v>3.0870000000000002</v>
      </c>
      <c r="W814" s="11"/>
      <c r="Y814" s="211">
        <v>29.42</v>
      </c>
      <c r="Z814" s="211">
        <v>29.42</v>
      </c>
      <c r="AB814" s="11"/>
      <c r="AC814" s="11"/>
      <c r="AD814" s="11"/>
      <c r="AE814" s="4"/>
      <c r="AF814" s="4"/>
    </row>
    <row r="815" spans="1:32" x14ac:dyDescent="0.2">
      <c r="A815" s="54"/>
      <c r="B815" s="11"/>
      <c r="C815" s="223" t="s">
        <v>525</v>
      </c>
      <c r="D815" s="223"/>
      <c r="E815" s="260">
        <v>8360</v>
      </c>
      <c r="F815" s="11"/>
      <c r="G815" s="11"/>
      <c r="H815" s="11"/>
      <c r="I815" s="11"/>
      <c r="J815" s="11"/>
      <c r="K815" s="11"/>
      <c r="M815" s="185">
        <v>2</v>
      </c>
      <c r="N815" s="11"/>
      <c r="P815" s="211">
        <v>19.695</v>
      </c>
      <c r="Q815" s="211"/>
      <c r="R815" s="211">
        <v>17.84</v>
      </c>
      <c r="S815" s="209"/>
      <c r="T815" s="209">
        <v>15.9495</v>
      </c>
      <c r="U815" s="209"/>
      <c r="V815" s="209">
        <v>15.9495</v>
      </c>
      <c r="W815" s="11"/>
      <c r="Y815" s="211">
        <v>78.78</v>
      </c>
      <c r="Z815" s="211">
        <v>78.78</v>
      </c>
      <c r="AB815" s="11"/>
      <c r="AC815" s="11"/>
      <c r="AD815" s="11"/>
      <c r="AE815" s="4"/>
      <c r="AF815" s="4"/>
    </row>
    <row r="816" spans="1:32" x14ac:dyDescent="0.2">
      <c r="A816" s="54"/>
      <c r="B816" s="11"/>
      <c r="C816" s="223" t="s">
        <v>71</v>
      </c>
      <c r="D816" s="223"/>
      <c r="E816" s="260">
        <v>8096</v>
      </c>
      <c r="F816" s="11"/>
      <c r="G816" s="11"/>
      <c r="H816" s="11"/>
      <c r="I816" s="11"/>
      <c r="J816" s="11"/>
      <c r="K816" s="11"/>
      <c r="M816" s="185">
        <v>1</v>
      </c>
      <c r="N816" s="11"/>
      <c r="P816" s="211">
        <v>21.439999999999998</v>
      </c>
      <c r="Q816" s="211"/>
      <c r="R816" s="211">
        <v>21.439999999999998</v>
      </c>
      <c r="S816" s="209"/>
      <c r="T816" s="209">
        <v>17.492999999999999</v>
      </c>
      <c r="U816" s="209"/>
      <c r="V816" s="209">
        <v>17.492999999999999</v>
      </c>
      <c r="W816" s="11"/>
      <c r="Y816" s="211">
        <v>42.879999999999995</v>
      </c>
      <c r="Z816" s="211">
        <v>42.879999999999995</v>
      </c>
      <c r="AB816" s="11"/>
      <c r="AC816" s="11"/>
      <c r="AD816" s="11"/>
      <c r="AE816" s="4"/>
      <c r="AF816" s="4"/>
    </row>
    <row r="817" spans="1:32" x14ac:dyDescent="0.2">
      <c r="A817" s="54"/>
      <c r="B817" s="11"/>
      <c r="C817" s="223" t="s">
        <v>71</v>
      </c>
      <c r="D817" s="223"/>
      <c r="E817" s="260">
        <v>8210</v>
      </c>
      <c r="F817" s="11"/>
      <c r="G817" s="11"/>
      <c r="H817" s="11"/>
      <c r="I817" s="11"/>
      <c r="J817" s="11"/>
      <c r="K817" s="11"/>
      <c r="M817" s="185">
        <v>1</v>
      </c>
      <c r="N817" s="11"/>
      <c r="P817" s="211">
        <v>10.15</v>
      </c>
      <c r="Q817" s="211"/>
      <c r="R817" s="211">
        <v>10.15</v>
      </c>
      <c r="S817" s="209"/>
      <c r="T817" s="209">
        <v>0</v>
      </c>
      <c r="U817" s="209"/>
      <c r="V817" s="209">
        <v>0</v>
      </c>
      <c r="W817" s="11"/>
      <c r="Y817" s="211">
        <v>10.15</v>
      </c>
      <c r="Z817" s="211">
        <v>10.15</v>
      </c>
      <c r="AB817" s="11"/>
      <c r="AC817" s="11"/>
      <c r="AD817" s="11"/>
      <c r="AE817" s="4"/>
      <c r="AF817" s="4"/>
    </row>
    <row r="818" spans="1:32" x14ac:dyDescent="0.2">
      <c r="A818" s="54"/>
      <c r="B818" s="11"/>
      <c r="C818" s="223" t="s">
        <v>71</v>
      </c>
      <c r="D818" s="223"/>
      <c r="E818" s="260">
        <v>8310</v>
      </c>
      <c r="F818" s="11"/>
      <c r="G818" s="11"/>
      <c r="H818" s="11"/>
      <c r="I818" s="11"/>
      <c r="J818" s="11"/>
      <c r="K818" s="11"/>
      <c r="M818" s="185">
        <v>602</v>
      </c>
      <c r="N818" s="11"/>
      <c r="P818" s="211">
        <v>25.136733390119257</v>
      </c>
      <c r="Q818" s="211"/>
      <c r="R818" s="211">
        <v>20.035</v>
      </c>
      <c r="S818" s="209"/>
      <c r="T818" s="209">
        <v>16.558629471890995</v>
      </c>
      <c r="U818" s="209"/>
      <c r="V818" s="209">
        <v>14.405999999999999</v>
      </c>
      <c r="W818" s="11"/>
      <c r="Y818" s="211">
        <v>31314.970000000016</v>
      </c>
      <c r="Z818" s="211">
        <v>21960.660000000003</v>
      </c>
      <c r="AB818" s="11"/>
      <c r="AC818" s="11"/>
      <c r="AD818" s="11"/>
      <c r="AE818" s="4"/>
      <c r="AF818" s="4"/>
    </row>
    <row r="819" spans="1:32" x14ac:dyDescent="0.2">
      <c r="A819" s="54"/>
      <c r="B819" s="11"/>
      <c r="C819" s="223" t="s">
        <v>71</v>
      </c>
      <c r="D819" s="223"/>
      <c r="E819" s="260">
        <v>8326</v>
      </c>
      <c r="F819" s="11"/>
      <c r="G819" s="11"/>
      <c r="H819" s="11"/>
      <c r="I819" s="11"/>
      <c r="J819" s="11"/>
      <c r="K819" s="11"/>
      <c r="M819" s="185">
        <v>79</v>
      </c>
      <c r="N819" s="11"/>
      <c r="P819" s="211">
        <v>35.868375634517768</v>
      </c>
      <c r="Q819" s="211"/>
      <c r="R819" s="211">
        <v>23.73</v>
      </c>
      <c r="S819" s="209"/>
      <c r="T819" s="209">
        <v>20.1926700507614</v>
      </c>
      <c r="U819" s="209"/>
      <c r="V819" s="209">
        <v>14.406000000000001</v>
      </c>
      <c r="W819" s="11"/>
      <c r="Y819" s="211">
        <v>7066.07</v>
      </c>
      <c r="Z819" s="211">
        <v>4733.5199999999986</v>
      </c>
      <c r="AB819" s="11"/>
      <c r="AC819" s="11"/>
      <c r="AD819" s="11"/>
      <c r="AE819" s="4"/>
      <c r="AF819" s="4"/>
    </row>
    <row r="820" spans="1:32" x14ac:dyDescent="0.2">
      <c r="A820" s="54"/>
      <c r="B820" s="11"/>
      <c r="C820" s="223" t="s">
        <v>71</v>
      </c>
      <c r="D820" s="223"/>
      <c r="E820" s="260">
        <v>8341</v>
      </c>
      <c r="F820" s="11"/>
      <c r="G820" s="11"/>
      <c r="H820" s="11"/>
      <c r="I820" s="11"/>
      <c r="J820" s="11"/>
      <c r="K820" s="11"/>
      <c r="M820" s="185">
        <v>58</v>
      </c>
      <c r="N820" s="11"/>
      <c r="P820" s="211">
        <v>33.994173913043475</v>
      </c>
      <c r="Q820" s="211"/>
      <c r="R820" s="211">
        <v>25.2</v>
      </c>
      <c r="S820" s="209"/>
      <c r="T820" s="209">
        <v>15.031756521739119</v>
      </c>
      <c r="U820" s="209"/>
      <c r="V820" s="209">
        <v>12.348000000000001</v>
      </c>
      <c r="W820" s="11"/>
      <c r="Y820" s="211">
        <v>3909.33</v>
      </c>
      <c r="Z820" s="211">
        <v>2240.34</v>
      </c>
      <c r="AB820" s="11"/>
      <c r="AC820" s="11"/>
      <c r="AD820" s="11"/>
      <c r="AE820" s="4"/>
      <c r="AF820" s="4"/>
    </row>
    <row r="821" spans="1:32" x14ac:dyDescent="0.2">
      <c r="A821" s="54"/>
      <c r="B821" s="11"/>
      <c r="C821" s="223" t="s">
        <v>71</v>
      </c>
      <c r="D821" s="223"/>
      <c r="E821" s="260">
        <v>8360</v>
      </c>
      <c r="F821" s="11"/>
      <c r="G821" s="11"/>
      <c r="H821" s="11"/>
      <c r="I821" s="11"/>
      <c r="J821" s="11"/>
      <c r="K821" s="11"/>
      <c r="M821" s="185">
        <v>8</v>
      </c>
      <c r="N821" s="11"/>
      <c r="P821" s="211">
        <v>65.50533333333334</v>
      </c>
      <c r="Q821" s="211"/>
      <c r="R821" s="211">
        <v>46</v>
      </c>
      <c r="S821" s="209"/>
      <c r="T821" s="209">
        <v>39.650800000000004</v>
      </c>
      <c r="U821" s="209"/>
      <c r="V821" s="209">
        <v>24.696000000000002</v>
      </c>
      <c r="W821" s="11"/>
      <c r="Y821" s="211">
        <v>982.58000000000015</v>
      </c>
      <c r="Z821" s="211">
        <v>625.30000000000007</v>
      </c>
      <c r="AB821" s="11"/>
      <c r="AC821" s="11"/>
      <c r="AD821" s="11"/>
      <c r="AE821" s="4"/>
      <c r="AF821" s="4"/>
    </row>
    <row r="822" spans="1:32" x14ac:dyDescent="0.2">
      <c r="A822" s="54"/>
      <c r="B822" s="11"/>
      <c r="C822" s="223" t="s">
        <v>527</v>
      </c>
      <c r="D822" s="223"/>
      <c r="E822" s="260">
        <v>8204</v>
      </c>
      <c r="F822" s="11"/>
      <c r="G822" s="11"/>
      <c r="H822" s="11"/>
      <c r="I822" s="11"/>
      <c r="J822" s="11"/>
      <c r="K822" s="11"/>
      <c r="M822" s="185">
        <v>7</v>
      </c>
      <c r="N822" s="11"/>
      <c r="P822" s="211">
        <v>25.032857142857143</v>
      </c>
      <c r="Q822" s="211"/>
      <c r="R822" s="211">
        <v>26.43</v>
      </c>
      <c r="S822" s="209"/>
      <c r="T822" s="209">
        <v>21.461999999999996</v>
      </c>
      <c r="U822" s="209"/>
      <c r="V822" s="209">
        <v>17.492999999999999</v>
      </c>
      <c r="W822" s="11"/>
      <c r="Y822" s="211">
        <v>350.46</v>
      </c>
      <c r="Z822" s="211">
        <v>350.46</v>
      </c>
      <c r="AB822" s="11"/>
      <c r="AC822" s="11"/>
      <c r="AD822" s="11"/>
      <c r="AE822" s="4"/>
      <c r="AF822" s="4"/>
    </row>
    <row r="823" spans="1:32" x14ac:dyDescent="0.2">
      <c r="A823" s="54"/>
      <c r="B823" s="11"/>
      <c r="C823" s="223" t="s">
        <v>528</v>
      </c>
      <c r="D823" s="223"/>
      <c r="E823" s="260">
        <v>8270</v>
      </c>
      <c r="F823" s="11"/>
      <c r="G823" s="11"/>
      <c r="H823" s="11"/>
      <c r="I823" s="11"/>
      <c r="J823" s="11"/>
      <c r="K823" s="11"/>
      <c r="M823" s="185">
        <v>1</v>
      </c>
      <c r="N823" s="11"/>
      <c r="P823" s="211">
        <v>63.5</v>
      </c>
      <c r="Q823" s="211"/>
      <c r="R823" s="211">
        <v>63.5</v>
      </c>
      <c r="S823" s="209"/>
      <c r="T823" s="209">
        <v>11.319000000000001</v>
      </c>
      <c r="U823" s="209"/>
      <c r="V823" s="209">
        <v>11.319000000000001</v>
      </c>
      <c r="W823" s="11"/>
      <c r="Y823" s="211">
        <v>127</v>
      </c>
      <c r="Z823" s="211">
        <v>32.380000000000003</v>
      </c>
      <c r="AB823" s="11"/>
      <c r="AC823" s="11"/>
      <c r="AD823" s="11"/>
      <c r="AE823" s="4"/>
      <c r="AF823" s="4"/>
    </row>
    <row r="824" spans="1:32" x14ac:dyDescent="0.2">
      <c r="A824" s="54"/>
      <c r="B824" s="11"/>
      <c r="C824" s="223" t="s">
        <v>73</v>
      </c>
      <c r="D824" s="223"/>
      <c r="E824" s="260">
        <v>8210</v>
      </c>
      <c r="F824" s="11"/>
      <c r="G824" s="11"/>
      <c r="H824" s="11"/>
      <c r="I824" s="11"/>
      <c r="J824" s="11"/>
      <c r="K824" s="11"/>
      <c r="M824" s="185">
        <v>4653</v>
      </c>
      <c r="N824" s="11"/>
      <c r="P824" s="211">
        <v>17.745190894700766</v>
      </c>
      <c r="Q824" s="211"/>
      <c r="R824" s="211">
        <v>16.025000000000002</v>
      </c>
      <c r="S824" s="209"/>
      <c r="T824" s="209">
        <v>8.9939776738252331</v>
      </c>
      <c r="U824" s="209"/>
      <c r="V824" s="209">
        <v>8.0604999999999993</v>
      </c>
      <c r="W824" s="11"/>
      <c r="Y824" s="211">
        <v>261415.85999999911</v>
      </c>
      <c r="Z824" s="211">
        <v>199215.11999999976</v>
      </c>
      <c r="AB824" s="11"/>
      <c r="AC824" s="11"/>
      <c r="AD824" s="11"/>
      <c r="AE824" s="4"/>
      <c r="AF824" s="4"/>
    </row>
    <row r="825" spans="1:32" x14ac:dyDescent="0.2">
      <c r="A825" s="54"/>
      <c r="B825" s="11"/>
      <c r="C825" s="223" t="s">
        <v>72</v>
      </c>
      <c r="D825" s="223"/>
      <c r="E825" s="260">
        <v>8245</v>
      </c>
      <c r="F825" s="11"/>
      <c r="G825" s="11"/>
      <c r="H825" s="11"/>
      <c r="I825" s="11"/>
      <c r="J825" s="11"/>
      <c r="K825" s="11"/>
      <c r="M825" s="185">
        <v>1</v>
      </c>
      <c r="N825" s="11"/>
      <c r="P825" s="211">
        <v>11.9</v>
      </c>
      <c r="Q825" s="211"/>
      <c r="R825" s="211">
        <v>11.9</v>
      </c>
      <c r="S825" s="209"/>
      <c r="T825" s="209">
        <v>0</v>
      </c>
      <c r="U825" s="209"/>
      <c r="V825" s="209">
        <v>0</v>
      </c>
      <c r="W825" s="11"/>
      <c r="Y825" s="211">
        <v>11.9</v>
      </c>
      <c r="Z825" s="211">
        <v>11.9</v>
      </c>
      <c r="AB825" s="11"/>
      <c r="AC825" s="11"/>
      <c r="AD825" s="11"/>
      <c r="AE825" s="4"/>
      <c r="AF825" s="4"/>
    </row>
    <row r="826" spans="1:32" x14ac:dyDescent="0.2">
      <c r="A826" s="54"/>
      <c r="B826" s="11"/>
      <c r="C826" s="223" t="s">
        <v>72</v>
      </c>
      <c r="D826" s="223"/>
      <c r="E826" s="260">
        <v>8246</v>
      </c>
      <c r="F826" s="11"/>
      <c r="G826" s="11"/>
      <c r="H826" s="11"/>
      <c r="I826" s="11"/>
      <c r="J826" s="11"/>
      <c r="K826" s="11"/>
      <c r="M826" s="185">
        <v>5</v>
      </c>
      <c r="N826" s="11"/>
      <c r="P826" s="211">
        <v>19.46125</v>
      </c>
      <c r="Q826" s="211"/>
      <c r="R826" s="211">
        <v>14.335000000000001</v>
      </c>
      <c r="S826" s="209"/>
      <c r="T826" s="209">
        <v>13.376999999999999</v>
      </c>
      <c r="U826" s="209"/>
      <c r="V826" s="209">
        <v>11.318999999999999</v>
      </c>
      <c r="W826" s="11"/>
      <c r="Y826" s="211">
        <v>155.69</v>
      </c>
      <c r="Z826" s="211">
        <v>155.69</v>
      </c>
      <c r="AB826" s="11"/>
      <c r="AC826" s="11"/>
      <c r="AD826" s="11"/>
      <c r="AE826" s="4"/>
      <c r="AF826" s="4"/>
    </row>
    <row r="827" spans="1:32" x14ac:dyDescent="0.2">
      <c r="A827" s="54"/>
      <c r="B827" s="11"/>
      <c r="C827" s="223" t="s">
        <v>72</v>
      </c>
      <c r="D827" s="223"/>
      <c r="E827" s="260">
        <v>8252</v>
      </c>
      <c r="F827" s="11"/>
      <c r="G827" s="11"/>
      <c r="H827" s="11"/>
      <c r="I827" s="11"/>
      <c r="J827" s="11"/>
      <c r="K827" s="11"/>
      <c r="M827" s="185">
        <v>3</v>
      </c>
      <c r="N827" s="11"/>
      <c r="P827" s="211">
        <v>14.481999999999999</v>
      </c>
      <c r="Q827" s="211"/>
      <c r="R827" s="211">
        <v>12.27</v>
      </c>
      <c r="S827" s="209"/>
      <c r="T827" s="209">
        <v>8.6435999999999993</v>
      </c>
      <c r="U827" s="209"/>
      <c r="V827" s="209">
        <v>2.0579999999999998</v>
      </c>
      <c r="W827" s="11"/>
      <c r="Y827" s="211">
        <v>72.41</v>
      </c>
      <c r="Z827" s="211">
        <v>72.41</v>
      </c>
      <c r="AB827" s="11"/>
      <c r="AC827" s="11"/>
      <c r="AD827" s="11"/>
      <c r="AE827" s="4"/>
      <c r="AF827" s="4"/>
    </row>
    <row r="828" spans="1:32" x14ac:dyDescent="0.2">
      <c r="A828" s="54"/>
      <c r="B828" s="11"/>
      <c r="C828" s="223" t="s">
        <v>72</v>
      </c>
      <c r="D828" s="223"/>
      <c r="E828" s="260">
        <v>8260</v>
      </c>
      <c r="F828" s="11"/>
      <c r="G828" s="11"/>
      <c r="H828" s="11"/>
      <c r="I828" s="11"/>
      <c r="J828" s="11"/>
      <c r="K828" s="11"/>
      <c r="M828" s="185">
        <v>1</v>
      </c>
      <c r="N828" s="11"/>
      <c r="P828" s="211">
        <v>25.505000000000003</v>
      </c>
      <c r="Q828" s="211"/>
      <c r="R828" s="211">
        <v>25.505000000000003</v>
      </c>
      <c r="S828" s="209"/>
      <c r="T828" s="209">
        <v>21.609000000000002</v>
      </c>
      <c r="U828" s="209"/>
      <c r="V828" s="209">
        <v>21.609000000000002</v>
      </c>
      <c r="W828" s="11"/>
      <c r="Y828" s="211">
        <v>51.010000000000005</v>
      </c>
      <c r="Z828" s="211">
        <v>51.010000000000005</v>
      </c>
      <c r="AB828" s="11"/>
      <c r="AC828" s="11"/>
      <c r="AD828" s="11"/>
      <c r="AE828" s="4"/>
      <c r="AF828" s="4"/>
    </row>
    <row r="829" spans="1:32" x14ac:dyDescent="0.2">
      <c r="A829" s="54"/>
      <c r="B829" s="11"/>
      <c r="C829" s="223" t="s">
        <v>72</v>
      </c>
      <c r="D829" s="223"/>
      <c r="E829" s="260">
        <v>8327</v>
      </c>
      <c r="F829" s="11"/>
      <c r="G829" s="11"/>
      <c r="H829" s="11"/>
      <c r="I829" s="11"/>
      <c r="J829" s="11"/>
      <c r="K829" s="11"/>
      <c r="M829" s="185">
        <v>1</v>
      </c>
      <c r="N829" s="11"/>
      <c r="P829" s="211">
        <v>12.295</v>
      </c>
      <c r="Q829" s="211"/>
      <c r="R829" s="211">
        <v>12.295</v>
      </c>
      <c r="S829" s="209"/>
      <c r="T829" s="209">
        <v>7.2030000000000003</v>
      </c>
      <c r="U829" s="209"/>
      <c r="V829" s="209">
        <v>7.2030000000000003</v>
      </c>
      <c r="W829" s="11"/>
      <c r="Y829" s="211">
        <v>24.59</v>
      </c>
      <c r="Z829" s="211">
        <v>24.59</v>
      </c>
      <c r="AB829" s="11"/>
      <c r="AC829" s="11"/>
      <c r="AD829" s="11"/>
      <c r="AE829" s="4"/>
      <c r="AF829" s="4"/>
    </row>
    <row r="830" spans="1:32" x14ac:dyDescent="0.2">
      <c r="A830" s="54"/>
      <c r="B830" s="11"/>
      <c r="C830" s="223" t="s">
        <v>529</v>
      </c>
      <c r="D830" s="223"/>
      <c r="E830" s="260">
        <v>8210</v>
      </c>
      <c r="F830" s="11"/>
      <c r="G830" s="11"/>
      <c r="H830" s="11"/>
      <c r="I830" s="11"/>
      <c r="J830" s="11"/>
      <c r="K830" s="11"/>
      <c r="M830" s="185">
        <v>3</v>
      </c>
      <c r="N830" s="11"/>
      <c r="P830" s="211">
        <v>8.6950000000000003</v>
      </c>
      <c r="Q830" s="211"/>
      <c r="R830" s="211">
        <v>11.205</v>
      </c>
      <c r="S830" s="209"/>
      <c r="T830" s="209">
        <v>0.51449999999999996</v>
      </c>
      <c r="U830" s="209"/>
      <c r="V830" s="209">
        <v>0.51449999999999996</v>
      </c>
      <c r="W830" s="11"/>
      <c r="Y830" s="211">
        <v>34.78</v>
      </c>
      <c r="Z830" s="211">
        <v>34.78</v>
      </c>
      <c r="AB830" s="11"/>
      <c r="AC830" s="11"/>
      <c r="AD830" s="11"/>
      <c r="AE830" s="4"/>
      <c r="AF830" s="4"/>
    </row>
    <row r="831" spans="1:32" x14ac:dyDescent="0.2">
      <c r="A831" s="54"/>
      <c r="B831" s="11"/>
      <c r="C831" s="223" t="s">
        <v>530</v>
      </c>
      <c r="D831" s="223"/>
      <c r="E831" s="260">
        <v>8204</v>
      </c>
      <c r="F831" s="11"/>
      <c r="G831" s="11"/>
      <c r="H831" s="11"/>
      <c r="I831" s="11"/>
      <c r="J831" s="11"/>
      <c r="K831" s="11"/>
      <c r="M831" s="185">
        <v>1</v>
      </c>
      <c r="N831" s="11"/>
      <c r="P831" s="211">
        <v>13.994999999999999</v>
      </c>
      <c r="Q831" s="211"/>
      <c r="R831" s="211">
        <v>13.995000000000001</v>
      </c>
      <c r="S831" s="209"/>
      <c r="T831" s="209">
        <v>9.2609999999999992</v>
      </c>
      <c r="U831" s="209"/>
      <c r="V831" s="209">
        <v>9.2609999999999992</v>
      </c>
      <c r="W831" s="11"/>
      <c r="Y831" s="211">
        <v>27.99</v>
      </c>
      <c r="Z831" s="211">
        <v>27.99</v>
      </c>
      <c r="AB831" s="11"/>
      <c r="AC831" s="11"/>
      <c r="AD831" s="11"/>
      <c r="AE831" s="4"/>
      <c r="AF831" s="4"/>
    </row>
    <row r="832" spans="1:32" x14ac:dyDescent="0.2">
      <c r="A832" s="54"/>
      <c r="B832" s="11"/>
      <c r="C832" s="223" t="s">
        <v>74</v>
      </c>
      <c r="D832" s="223"/>
      <c r="E832" s="260">
        <v>8204</v>
      </c>
      <c r="F832" s="11"/>
      <c r="G832" s="11"/>
      <c r="H832" s="11"/>
      <c r="I832" s="11"/>
      <c r="J832" s="11"/>
      <c r="K832" s="11"/>
      <c r="M832" s="185">
        <v>19</v>
      </c>
      <c r="N832" s="11"/>
      <c r="P832" s="211">
        <v>20.6253125</v>
      </c>
      <c r="Q832" s="211"/>
      <c r="R832" s="211">
        <v>15.465</v>
      </c>
      <c r="S832" s="209"/>
      <c r="T832" s="209">
        <v>11.190375</v>
      </c>
      <c r="U832" s="209"/>
      <c r="V832" s="209">
        <v>8.2319999999999993</v>
      </c>
      <c r="W832" s="11"/>
      <c r="Y832" s="211">
        <v>660.01</v>
      </c>
      <c r="Z832" s="211">
        <v>537.1</v>
      </c>
      <c r="AB832" s="11"/>
      <c r="AC832" s="11"/>
      <c r="AD832" s="11"/>
      <c r="AE832" s="4"/>
      <c r="AF832" s="4"/>
    </row>
    <row r="833" spans="1:32" x14ac:dyDescent="0.2">
      <c r="A833" s="54"/>
      <c r="B833" s="11"/>
      <c r="C833" s="223" t="s">
        <v>74</v>
      </c>
      <c r="D833" s="223"/>
      <c r="E833" s="260">
        <v>8212</v>
      </c>
      <c r="F833" s="11"/>
      <c r="G833" s="11"/>
      <c r="H833" s="11"/>
      <c r="I833" s="11"/>
      <c r="J833" s="11"/>
      <c r="K833" s="11"/>
      <c r="M833" s="185">
        <v>404</v>
      </c>
      <c r="N833" s="11"/>
      <c r="P833" s="211">
        <v>16.207678571428566</v>
      </c>
      <c r="Q833" s="211"/>
      <c r="R833" s="211">
        <v>12.43</v>
      </c>
      <c r="S833" s="209"/>
      <c r="T833" s="209">
        <v>9.0828983516483301</v>
      </c>
      <c r="U833" s="209"/>
      <c r="V833" s="209">
        <v>6.6885000000000003</v>
      </c>
      <c r="W833" s="11"/>
      <c r="Y833" s="211">
        <v>11799.189999999995</v>
      </c>
      <c r="Z833" s="211">
        <v>10531.029999999992</v>
      </c>
      <c r="AB833" s="11"/>
      <c r="AC833" s="11"/>
      <c r="AD833" s="11"/>
      <c r="AE833" s="4"/>
      <c r="AF833" s="4"/>
    </row>
    <row r="834" spans="1:32" x14ac:dyDescent="0.2">
      <c r="A834" s="54"/>
      <c r="B834" s="11"/>
      <c r="C834" s="223" t="s">
        <v>75</v>
      </c>
      <c r="D834" s="223"/>
      <c r="E834" s="260">
        <v>8024</v>
      </c>
      <c r="F834" s="11"/>
      <c r="G834" s="11"/>
      <c r="H834" s="11"/>
      <c r="I834" s="11"/>
      <c r="J834" s="11"/>
      <c r="K834" s="11"/>
      <c r="M834" s="185">
        <v>2</v>
      </c>
      <c r="N834" s="11"/>
      <c r="P834" s="211">
        <v>17.2575</v>
      </c>
      <c r="Q834" s="211"/>
      <c r="R834" s="211">
        <v>14.09</v>
      </c>
      <c r="S834" s="209"/>
      <c r="T834" s="209">
        <v>12.862500000000001</v>
      </c>
      <c r="U834" s="209"/>
      <c r="V834" s="209">
        <v>12.862500000000001</v>
      </c>
      <c r="W834" s="11"/>
      <c r="Y834" s="211">
        <v>69.03</v>
      </c>
      <c r="Z834" s="211">
        <v>69.03</v>
      </c>
      <c r="AB834" s="11"/>
      <c r="AC834" s="11"/>
      <c r="AD834" s="11"/>
      <c r="AE834" s="4"/>
      <c r="AF834" s="4"/>
    </row>
    <row r="835" spans="1:32" x14ac:dyDescent="0.2">
      <c r="A835" s="54"/>
      <c r="B835" s="11"/>
      <c r="C835" s="223" t="s">
        <v>75</v>
      </c>
      <c r="D835" s="223"/>
      <c r="E835" s="260">
        <v>8203</v>
      </c>
      <c r="F835" s="11"/>
      <c r="G835" s="11"/>
      <c r="H835" s="11"/>
      <c r="I835" s="11"/>
      <c r="J835" s="11"/>
      <c r="K835" s="11"/>
      <c r="M835" s="185">
        <v>1</v>
      </c>
      <c r="N835" s="11"/>
      <c r="P835" s="211">
        <v>9.15</v>
      </c>
      <c r="Q835" s="211"/>
      <c r="R835" s="211">
        <v>9.15</v>
      </c>
      <c r="S835" s="209"/>
      <c r="T835" s="209">
        <v>4.1159999999999997</v>
      </c>
      <c r="U835" s="209"/>
      <c r="V835" s="209">
        <v>4.1159999999999997</v>
      </c>
      <c r="W835" s="11"/>
      <c r="Y835" s="211">
        <v>18.3</v>
      </c>
      <c r="Z835" s="211">
        <v>18.3</v>
      </c>
      <c r="AB835" s="11"/>
      <c r="AC835" s="11"/>
      <c r="AD835" s="11"/>
      <c r="AE835" s="4"/>
      <c r="AF835" s="4"/>
    </row>
    <row r="836" spans="1:32" x14ac:dyDescent="0.2">
      <c r="A836" s="54"/>
      <c r="B836" s="11"/>
      <c r="C836" s="223" t="s">
        <v>75</v>
      </c>
      <c r="D836" s="223"/>
      <c r="E836" s="260">
        <v>8204</v>
      </c>
      <c r="F836" s="11"/>
      <c r="G836" s="11"/>
      <c r="H836" s="11"/>
      <c r="I836" s="11"/>
      <c r="J836" s="11"/>
      <c r="K836" s="11"/>
      <c r="M836" s="185">
        <v>6735</v>
      </c>
      <c r="N836" s="11"/>
      <c r="P836" s="211">
        <v>16.321926785482972</v>
      </c>
      <c r="Q836" s="211"/>
      <c r="R836" s="211">
        <v>13.286666666666667</v>
      </c>
      <c r="S836" s="209"/>
      <c r="T836" s="209">
        <v>9.4698914885347651</v>
      </c>
      <c r="U836" s="209"/>
      <c r="V836" s="209">
        <v>7.5459999999999994</v>
      </c>
      <c r="W836" s="11"/>
      <c r="Y836" s="211">
        <v>338510.890000001</v>
      </c>
      <c r="Z836" s="211">
        <v>261563.07999999958</v>
      </c>
      <c r="AB836" s="11"/>
      <c r="AC836" s="11"/>
      <c r="AD836" s="11"/>
      <c r="AE836" s="4"/>
      <c r="AF836" s="4"/>
    </row>
    <row r="837" spans="1:32" x14ac:dyDescent="0.2">
      <c r="A837" s="54"/>
      <c r="B837" s="11"/>
      <c r="C837" s="223" t="s">
        <v>75</v>
      </c>
      <c r="D837" s="223"/>
      <c r="E837" s="260">
        <v>8205</v>
      </c>
      <c r="F837" s="11"/>
      <c r="G837" s="11"/>
      <c r="H837" s="11"/>
      <c r="I837" s="11"/>
      <c r="J837" s="11"/>
      <c r="K837" s="11"/>
      <c r="M837" s="185">
        <v>1</v>
      </c>
      <c r="N837" s="11"/>
      <c r="P837" s="211">
        <v>17.53</v>
      </c>
      <c r="Q837" s="211"/>
      <c r="R837" s="211">
        <v>17.53</v>
      </c>
      <c r="S837" s="209"/>
      <c r="T837" s="209">
        <v>13.377000000000001</v>
      </c>
      <c r="U837" s="209"/>
      <c r="V837" s="209">
        <v>13.377000000000001</v>
      </c>
      <c r="W837" s="11"/>
      <c r="Y837" s="211">
        <v>35.06</v>
      </c>
      <c r="Z837" s="211">
        <v>35.06</v>
      </c>
      <c r="AB837" s="11"/>
      <c r="AC837" s="11"/>
      <c r="AD837" s="11"/>
      <c r="AE837" s="4"/>
      <c r="AF837" s="4"/>
    </row>
    <row r="838" spans="1:32" x14ac:dyDescent="0.2">
      <c r="A838" s="54"/>
      <c r="B838" s="11"/>
      <c r="C838" s="223" t="s">
        <v>75</v>
      </c>
      <c r="D838" s="223"/>
      <c r="E838" s="260">
        <v>8210</v>
      </c>
      <c r="F838" s="11"/>
      <c r="G838" s="11"/>
      <c r="H838" s="11"/>
      <c r="I838" s="11"/>
      <c r="J838" s="11"/>
      <c r="K838" s="11"/>
      <c r="M838" s="185">
        <v>3</v>
      </c>
      <c r="N838" s="11"/>
      <c r="P838" s="211">
        <v>42.842500000000001</v>
      </c>
      <c r="Q838" s="211"/>
      <c r="R838" s="211">
        <v>29.524999999999999</v>
      </c>
      <c r="S838" s="209"/>
      <c r="T838" s="209">
        <v>37.558500000000002</v>
      </c>
      <c r="U838" s="209"/>
      <c r="V838" s="209">
        <v>37.558500000000002</v>
      </c>
      <c r="W838" s="11"/>
      <c r="Y838" s="211">
        <v>171.37</v>
      </c>
      <c r="Z838" s="211">
        <v>171.37</v>
      </c>
      <c r="AB838" s="11"/>
      <c r="AC838" s="11"/>
      <c r="AD838" s="11"/>
      <c r="AE838" s="4"/>
      <c r="AF838" s="4"/>
    </row>
    <row r="839" spans="1:32" x14ac:dyDescent="0.2">
      <c r="A839" s="54"/>
      <c r="B839" s="11"/>
      <c r="C839" s="223" t="s">
        <v>75</v>
      </c>
      <c r="D839" s="223"/>
      <c r="E839" s="260">
        <v>8212</v>
      </c>
      <c r="F839" s="11"/>
      <c r="G839" s="11"/>
      <c r="H839" s="11"/>
      <c r="I839" s="11"/>
      <c r="J839" s="11"/>
      <c r="K839" s="11"/>
      <c r="M839" s="185">
        <v>8</v>
      </c>
      <c r="N839" s="11"/>
      <c r="P839" s="211">
        <v>17.655333333333331</v>
      </c>
      <c r="Q839" s="211"/>
      <c r="R839" s="211">
        <v>13.64</v>
      </c>
      <c r="S839" s="209"/>
      <c r="T839" s="209">
        <v>12.896800000000001</v>
      </c>
      <c r="U839" s="209"/>
      <c r="V839" s="209">
        <v>10.29</v>
      </c>
      <c r="W839" s="11"/>
      <c r="Y839" s="211">
        <v>264.83</v>
      </c>
      <c r="Z839" s="211">
        <v>264.83</v>
      </c>
      <c r="AB839" s="11"/>
      <c r="AC839" s="11"/>
      <c r="AD839" s="11"/>
      <c r="AE839" s="4"/>
      <c r="AF839" s="4"/>
    </row>
    <row r="840" spans="1:32" x14ac:dyDescent="0.2">
      <c r="A840" s="54"/>
      <c r="B840" s="11"/>
      <c r="C840" s="223" t="s">
        <v>75</v>
      </c>
      <c r="D840" s="223"/>
      <c r="E840" s="260">
        <v>8240</v>
      </c>
      <c r="F840" s="11"/>
      <c r="G840" s="11"/>
      <c r="H840" s="11"/>
      <c r="I840" s="11"/>
      <c r="J840" s="11"/>
      <c r="K840" s="11"/>
      <c r="M840" s="185">
        <v>2</v>
      </c>
      <c r="N840" s="11"/>
      <c r="P840" s="211">
        <v>10.15</v>
      </c>
      <c r="Q840" s="211"/>
      <c r="R840" s="211">
        <v>10.15</v>
      </c>
      <c r="S840" s="209"/>
      <c r="T840" s="209">
        <v>0</v>
      </c>
      <c r="U840" s="209"/>
      <c r="V840" s="209">
        <v>0</v>
      </c>
      <c r="W840" s="11"/>
      <c r="Y840" s="211">
        <v>20.3</v>
      </c>
      <c r="Z840" s="211">
        <v>20.3</v>
      </c>
      <c r="AB840" s="11"/>
      <c r="AC840" s="11"/>
      <c r="AD840" s="11"/>
      <c r="AE840" s="4"/>
      <c r="AF840" s="4"/>
    </row>
    <row r="841" spans="1:32" x14ac:dyDescent="0.2">
      <c r="A841" s="54"/>
      <c r="B841" s="11"/>
      <c r="C841" s="223" t="s">
        <v>75</v>
      </c>
      <c r="D841" s="223"/>
      <c r="E841" s="260">
        <v>8251</v>
      </c>
      <c r="F841" s="11"/>
      <c r="G841" s="11"/>
      <c r="H841" s="11"/>
      <c r="I841" s="11"/>
      <c r="J841" s="11"/>
      <c r="K841" s="11"/>
      <c r="M841" s="185">
        <v>1</v>
      </c>
      <c r="N841" s="11"/>
      <c r="P841" s="211">
        <v>8.0549999999999997</v>
      </c>
      <c r="Q841" s="211"/>
      <c r="R841" s="211">
        <v>8.0549999999999997</v>
      </c>
      <c r="S841" s="209"/>
      <c r="T841" s="209">
        <v>3.0870000000000002</v>
      </c>
      <c r="U841" s="209"/>
      <c r="V841" s="209">
        <v>3.0870000000000002</v>
      </c>
      <c r="W841" s="11"/>
      <c r="Y841" s="211">
        <v>16.11</v>
      </c>
      <c r="Z841" s="211">
        <v>16.11</v>
      </c>
      <c r="AB841" s="11"/>
      <c r="AC841" s="11"/>
      <c r="AD841" s="11"/>
      <c r="AE841" s="4"/>
      <c r="AF841" s="4"/>
    </row>
    <row r="842" spans="1:32" x14ac:dyDescent="0.2">
      <c r="A842" s="54"/>
      <c r="B842" s="11"/>
      <c r="C842" s="223" t="s">
        <v>76</v>
      </c>
      <c r="D842" s="223"/>
      <c r="E842" s="260">
        <v>8069</v>
      </c>
      <c r="F842" s="11"/>
      <c r="G842" s="11"/>
      <c r="H842" s="11"/>
      <c r="I842" s="11"/>
      <c r="J842" s="11"/>
      <c r="K842" s="11"/>
      <c r="M842" s="185">
        <v>2</v>
      </c>
      <c r="N842" s="11"/>
      <c r="P842" s="211">
        <v>23.064999999999998</v>
      </c>
      <c r="Q842" s="211"/>
      <c r="R842" s="211">
        <v>18.635000000000002</v>
      </c>
      <c r="S842" s="209"/>
      <c r="T842" s="209">
        <v>20.0655</v>
      </c>
      <c r="U842" s="209"/>
      <c r="V842" s="209">
        <v>20.0655</v>
      </c>
      <c r="W842" s="11"/>
      <c r="Y842" s="211">
        <v>92.259999999999991</v>
      </c>
      <c r="Z842" s="211">
        <v>92.259999999999991</v>
      </c>
      <c r="AB842" s="11"/>
      <c r="AC842" s="11"/>
      <c r="AD842" s="11"/>
      <c r="AE842" s="4"/>
      <c r="AF842" s="4"/>
    </row>
    <row r="843" spans="1:32" x14ac:dyDescent="0.2">
      <c r="A843" s="54"/>
      <c r="B843" s="11"/>
      <c r="C843" s="223" t="s">
        <v>77</v>
      </c>
      <c r="D843" s="223"/>
      <c r="E843" s="260">
        <v>8069</v>
      </c>
      <c r="F843" s="11"/>
      <c r="G843" s="11"/>
      <c r="H843" s="11"/>
      <c r="I843" s="11"/>
      <c r="J843" s="11"/>
      <c r="K843" s="11"/>
      <c r="M843" s="185">
        <v>3</v>
      </c>
      <c r="N843" s="11"/>
      <c r="P843" s="211">
        <v>23.895000000000003</v>
      </c>
      <c r="Q843" s="211"/>
      <c r="R843" s="211">
        <v>11.465</v>
      </c>
      <c r="S843" s="209"/>
      <c r="T843" s="209">
        <v>0.51449999999999996</v>
      </c>
      <c r="U843" s="209"/>
      <c r="V843" s="209">
        <v>0.51449999999999996</v>
      </c>
      <c r="W843" s="11"/>
      <c r="Y843" s="211">
        <v>95.580000000000013</v>
      </c>
      <c r="Z843" s="211">
        <v>34.79</v>
      </c>
      <c r="AB843" s="11"/>
      <c r="AC843" s="11"/>
      <c r="AD843" s="11"/>
      <c r="AE843" s="4"/>
      <c r="AF843" s="4"/>
    </row>
    <row r="844" spans="1:32" x14ac:dyDescent="0.2">
      <c r="A844" s="54"/>
      <c r="B844" s="11"/>
      <c r="C844" s="223" t="s">
        <v>78</v>
      </c>
      <c r="D844" s="223"/>
      <c r="E844" s="260">
        <v>8069</v>
      </c>
      <c r="F844" s="11"/>
      <c r="G844" s="11"/>
      <c r="H844" s="11"/>
      <c r="I844" s="11"/>
      <c r="J844" s="11"/>
      <c r="K844" s="11"/>
      <c r="M844" s="185">
        <v>1485</v>
      </c>
      <c r="N844" s="11"/>
      <c r="P844" s="211">
        <v>22.216361686919242</v>
      </c>
      <c r="Q844" s="211"/>
      <c r="R844" s="211">
        <v>12.58</v>
      </c>
      <c r="S844" s="209"/>
      <c r="T844" s="209">
        <v>8.605078627591233</v>
      </c>
      <c r="U844" s="209"/>
      <c r="V844" s="209">
        <v>6.1740000000000004</v>
      </c>
      <c r="W844" s="11"/>
      <c r="Y844" s="211">
        <v>62161.380000000041</v>
      </c>
      <c r="Z844" s="211">
        <v>39288.700000000055</v>
      </c>
      <c r="AB844" s="11"/>
      <c r="AC844" s="11"/>
      <c r="AD844" s="11"/>
      <c r="AE844" s="4"/>
      <c r="AF844" s="4"/>
    </row>
    <row r="845" spans="1:32" x14ac:dyDescent="0.2">
      <c r="A845" s="54"/>
      <c r="B845" s="11"/>
      <c r="C845" s="223" t="s">
        <v>532</v>
      </c>
      <c r="D845" s="223"/>
      <c r="E845" s="260">
        <v>8069</v>
      </c>
      <c r="F845" s="11"/>
      <c r="G845" s="11"/>
      <c r="H845" s="11"/>
      <c r="I845" s="11"/>
      <c r="J845" s="11"/>
      <c r="K845" s="11"/>
      <c r="M845" s="185">
        <v>1</v>
      </c>
      <c r="N845" s="11"/>
      <c r="P845" s="211">
        <v>11.56</v>
      </c>
      <c r="Q845" s="211"/>
      <c r="R845" s="211">
        <v>11.56</v>
      </c>
      <c r="S845" s="209"/>
      <c r="T845" s="209">
        <v>0</v>
      </c>
      <c r="U845" s="209"/>
      <c r="V845" s="209">
        <v>0</v>
      </c>
      <c r="W845" s="11"/>
      <c r="Y845" s="211">
        <v>11.56</v>
      </c>
      <c r="Z845" s="211">
        <v>11.56</v>
      </c>
      <c r="AB845" s="11"/>
      <c r="AC845" s="11"/>
      <c r="AD845" s="11"/>
      <c r="AE845" s="4"/>
      <c r="AF845" s="4"/>
    </row>
    <row r="846" spans="1:32" x14ac:dyDescent="0.2">
      <c r="A846" s="54"/>
      <c r="B846" s="11"/>
      <c r="C846" s="223" t="s">
        <v>78</v>
      </c>
      <c r="D846" s="223"/>
      <c r="E846" s="260">
        <v>8085</v>
      </c>
      <c r="F846" s="11"/>
      <c r="G846" s="11"/>
      <c r="H846" s="11"/>
      <c r="I846" s="11"/>
      <c r="J846" s="11"/>
      <c r="K846" s="11"/>
      <c r="M846" s="185">
        <v>1</v>
      </c>
      <c r="N846" s="11"/>
      <c r="P846" s="211">
        <v>5.835</v>
      </c>
      <c r="Q846" s="211"/>
      <c r="R846" s="211">
        <v>5.835</v>
      </c>
      <c r="S846" s="209"/>
      <c r="T846" s="209">
        <v>1.0289999999999999</v>
      </c>
      <c r="U846" s="209"/>
      <c r="V846" s="209">
        <v>1.0289999999999999</v>
      </c>
      <c r="W846" s="11"/>
      <c r="Y846" s="211">
        <v>11.67</v>
      </c>
      <c r="Z846" s="211">
        <v>11.67</v>
      </c>
      <c r="AB846" s="11"/>
      <c r="AC846" s="11"/>
      <c r="AD846" s="11"/>
      <c r="AE846" s="4"/>
      <c r="AF846" s="4"/>
    </row>
    <row r="847" spans="1:32" x14ac:dyDescent="0.2">
      <c r="A847" s="54"/>
      <c r="B847" s="11"/>
      <c r="C847" s="223" t="s">
        <v>79</v>
      </c>
      <c r="D847" s="223"/>
      <c r="E847" s="260">
        <v>8018</v>
      </c>
      <c r="F847" s="11"/>
      <c r="G847" s="11"/>
      <c r="H847" s="11"/>
      <c r="I847" s="11"/>
      <c r="J847" s="11"/>
      <c r="K847" s="11"/>
      <c r="M847" s="185">
        <v>89</v>
      </c>
      <c r="N847" s="11"/>
      <c r="P847" s="211">
        <v>26.850523255813947</v>
      </c>
      <c r="Q847" s="211"/>
      <c r="R847" s="211">
        <v>18.435000000000002</v>
      </c>
      <c r="S847" s="209"/>
      <c r="T847" s="209">
        <v>15.446965116279054</v>
      </c>
      <c r="U847" s="209"/>
      <c r="V847" s="209">
        <v>13.377000000000001</v>
      </c>
      <c r="W847" s="11"/>
      <c r="Y847" s="211">
        <v>4618.2899999999991</v>
      </c>
      <c r="Z847" s="211">
        <v>3414.5699999999988</v>
      </c>
      <c r="AB847" s="11"/>
      <c r="AC847" s="11"/>
      <c r="AD847" s="11"/>
      <c r="AE847" s="4"/>
      <c r="AF847" s="4"/>
    </row>
    <row r="848" spans="1:32" x14ac:dyDescent="0.2">
      <c r="A848" s="54"/>
      <c r="B848" s="11"/>
      <c r="C848" s="223" t="s">
        <v>533</v>
      </c>
      <c r="D848" s="223"/>
      <c r="E848" s="260">
        <v>8081</v>
      </c>
      <c r="F848" s="11"/>
      <c r="G848" s="11"/>
      <c r="H848" s="11"/>
      <c r="I848" s="11"/>
      <c r="J848" s="11"/>
      <c r="K848" s="11"/>
      <c r="M848" s="185">
        <v>1</v>
      </c>
      <c r="N848" s="11"/>
      <c r="P848" s="211">
        <v>10.85</v>
      </c>
      <c r="Q848" s="211"/>
      <c r="R848" s="211">
        <v>10.85</v>
      </c>
      <c r="S848" s="209"/>
      <c r="T848" s="209">
        <v>0</v>
      </c>
      <c r="U848" s="209"/>
      <c r="V848" s="209">
        <v>0</v>
      </c>
      <c r="W848" s="11"/>
      <c r="Y848" s="211">
        <v>10.85</v>
      </c>
      <c r="Z848" s="211">
        <v>10.85</v>
      </c>
      <c r="AB848" s="11"/>
      <c r="AC848" s="11"/>
      <c r="AD848" s="11"/>
      <c r="AE848" s="4"/>
      <c r="AF848" s="4"/>
    </row>
    <row r="849" spans="1:32" x14ac:dyDescent="0.2">
      <c r="A849" s="54"/>
      <c r="B849" s="11"/>
      <c r="C849" s="223" t="s">
        <v>80</v>
      </c>
      <c r="D849" s="223"/>
      <c r="E849" s="260">
        <v>8225</v>
      </c>
      <c r="F849" s="11"/>
      <c r="G849" s="11"/>
      <c r="H849" s="11"/>
      <c r="I849" s="11"/>
      <c r="J849" s="11"/>
      <c r="K849" s="11"/>
      <c r="M849" s="185">
        <v>1</v>
      </c>
      <c r="N849" s="11"/>
      <c r="P849" s="211">
        <v>13.239999999999998</v>
      </c>
      <c r="Q849" s="211"/>
      <c r="R849" s="211">
        <v>13.24</v>
      </c>
      <c r="S849" s="209"/>
      <c r="T849" s="209">
        <v>8.2319999999999993</v>
      </c>
      <c r="U849" s="209"/>
      <c r="V849" s="209">
        <v>8.2319999999999993</v>
      </c>
      <c r="W849" s="11"/>
      <c r="Y849" s="211">
        <v>26.479999999999997</v>
      </c>
      <c r="Z849" s="211">
        <v>26.479999999999997</v>
      </c>
      <c r="AB849" s="11"/>
      <c r="AC849" s="11"/>
      <c r="AD849" s="11"/>
      <c r="AE849" s="4"/>
      <c r="AF849" s="4"/>
    </row>
    <row r="850" spans="1:32" x14ac:dyDescent="0.2">
      <c r="A850" s="54"/>
      <c r="B850" s="11"/>
      <c r="C850" s="223" t="s">
        <v>81</v>
      </c>
      <c r="D850" s="223"/>
      <c r="E850" s="260">
        <v>8311</v>
      </c>
      <c r="F850" s="11"/>
      <c r="G850" s="11"/>
      <c r="H850" s="11"/>
      <c r="I850" s="11"/>
      <c r="J850" s="11"/>
      <c r="K850" s="11"/>
      <c r="M850" s="185">
        <v>358</v>
      </c>
      <c r="N850" s="11"/>
      <c r="P850" s="211">
        <v>27.096288343558285</v>
      </c>
      <c r="Q850" s="211"/>
      <c r="R850" s="211">
        <v>22.647500000000001</v>
      </c>
      <c r="S850" s="209"/>
      <c r="T850" s="209">
        <v>20.253228527607348</v>
      </c>
      <c r="U850" s="209"/>
      <c r="V850" s="209">
        <v>19.0365</v>
      </c>
      <c r="W850" s="11"/>
      <c r="Y850" s="211">
        <v>14731.810000000001</v>
      </c>
      <c r="Z850" s="211">
        <v>11228.829999999998</v>
      </c>
      <c r="AB850" s="11"/>
      <c r="AC850" s="11"/>
      <c r="AD850" s="11"/>
      <c r="AE850" s="4"/>
      <c r="AF850" s="4"/>
    </row>
    <row r="851" spans="1:32" x14ac:dyDescent="0.2">
      <c r="A851" s="54"/>
      <c r="B851" s="11"/>
      <c r="C851" s="223" t="s">
        <v>80</v>
      </c>
      <c r="D851" s="223"/>
      <c r="E851" s="260">
        <v>8332</v>
      </c>
      <c r="F851" s="11"/>
      <c r="G851" s="11"/>
      <c r="H851" s="11"/>
      <c r="I851" s="11"/>
      <c r="J851" s="11"/>
      <c r="K851" s="11"/>
      <c r="M851" s="185">
        <v>1</v>
      </c>
      <c r="N851" s="11"/>
      <c r="P851" s="211">
        <v>11.56</v>
      </c>
      <c r="Q851" s="211"/>
      <c r="R851" s="211">
        <v>11.56</v>
      </c>
      <c r="S851" s="209"/>
      <c r="T851" s="209">
        <v>0</v>
      </c>
      <c r="U851" s="209"/>
      <c r="V851" s="209">
        <v>0</v>
      </c>
      <c r="W851" s="11"/>
      <c r="Y851" s="211">
        <v>11.56</v>
      </c>
      <c r="Z851" s="211">
        <v>11.56</v>
      </c>
      <c r="AB851" s="11"/>
      <c r="AC851" s="11"/>
      <c r="AD851" s="11"/>
      <c r="AE851" s="4"/>
      <c r="AF851" s="4"/>
    </row>
    <row r="852" spans="1:32" x14ac:dyDescent="0.2">
      <c r="A852" s="54"/>
      <c r="B852" s="11"/>
      <c r="C852" s="223" t="s">
        <v>534</v>
      </c>
      <c r="D852" s="223"/>
      <c r="E852" s="260">
        <v>8302</v>
      </c>
      <c r="F852" s="11"/>
      <c r="G852" s="11"/>
      <c r="H852" s="11"/>
      <c r="I852" s="11"/>
      <c r="J852" s="11"/>
      <c r="K852" s="11"/>
      <c r="M852" s="185">
        <v>1</v>
      </c>
      <c r="N852" s="11"/>
      <c r="P852" s="211">
        <v>11.9</v>
      </c>
      <c r="Q852" s="211"/>
      <c r="R852" s="211">
        <v>11.9</v>
      </c>
      <c r="S852" s="209"/>
      <c r="T852" s="209">
        <v>0</v>
      </c>
      <c r="U852" s="209"/>
      <c r="V852" s="209">
        <v>0</v>
      </c>
      <c r="W852" s="11"/>
      <c r="Y852" s="211">
        <v>11.9</v>
      </c>
      <c r="Z852" s="211">
        <v>11.9</v>
      </c>
      <c r="AB852" s="11"/>
      <c r="AC852" s="11"/>
      <c r="AD852" s="11"/>
      <c r="AE852" s="4"/>
      <c r="AF852" s="4"/>
    </row>
    <row r="853" spans="1:32" x14ac:dyDescent="0.2">
      <c r="A853" s="54"/>
      <c r="B853" s="11"/>
      <c r="C853" s="223" t="s">
        <v>82</v>
      </c>
      <c r="D853" s="223"/>
      <c r="E853" s="260">
        <v>8002</v>
      </c>
      <c r="F853" s="11"/>
      <c r="G853" s="11"/>
      <c r="H853" s="11"/>
      <c r="I853" s="11"/>
      <c r="J853" s="11"/>
      <c r="K853" s="11"/>
      <c r="M853" s="185">
        <v>1</v>
      </c>
      <c r="N853" s="11"/>
      <c r="P853" s="211">
        <v>20.149999999999999</v>
      </c>
      <c r="Q853" s="211"/>
      <c r="R853" s="211">
        <v>20.149999999999999</v>
      </c>
      <c r="S853" s="209"/>
      <c r="T853" s="209">
        <v>16.463999999999999</v>
      </c>
      <c r="U853" s="209"/>
      <c r="V853" s="209">
        <v>16.463999999999999</v>
      </c>
      <c r="W853" s="11"/>
      <c r="Y853" s="211">
        <v>40.299999999999997</v>
      </c>
      <c r="Z853" s="211">
        <v>40.299999999999997</v>
      </c>
      <c r="AB853" s="11"/>
      <c r="AC853" s="11"/>
      <c r="AD853" s="11"/>
      <c r="AE853" s="4"/>
      <c r="AF853" s="4"/>
    </row>
    <row r="854" spans="1:32" x14ac:dyDescent="0.2">
      <c r="A854" s="54"/>
      <c r="B854" s="11"/>
      <c r="C854" s="223" t="s">
        <v>82</v>
      </c>
      <c r="D854" s="223"/>
      <c r="E854" s="260">
        <v>8003</v>
      </c>
      <c r="F854" s="11"/>
      <c r="G854" s="11"/>
      <c r="H854" s="11"/>
      <c r="I854" s="11"/>
      <c r="J854" s="11"/>
      <c r="K854" s="11"/>
      <c r="M854" s="185">
        <v>3410</v>
      </c>
      <c r="N854" s="11"/>
      <c r="P854" s="211">
        <v>24.011062346588137</v>
      </c>
      <c r="Q854" s="211"/>
      <c r="R854" s="211">
        <v>20.978333333333332</v>
      </c>
      <c r="S854" s="209"/>
      <c r="T854" s="209">
        <v>17.378476190476267</v>
      </c>
      <c r="U854" s="209"/>
      <c r="V854" s="209">
        <v>16.120999999999999</v>
      </c>
      <c r="W854" s="11"/>
      <c r="Y854" s="211">
        <v>185036.88000000032</v>
      </c>
      <c r="Z854" s="211">
        <v>121577.65000000043</v>
      </c>
      <c r="AB854" s="11"/>
      <c r="AC854" s="11"/>
      <c r="AD854" s="11"/>
      <c r="AE854" s="4"/>
      <c r="AF854" s="4"/>
    </row>
    <row r="855" spans="1:32" x14ac:dyDescent="0.2">
      <c r="A855" s="54"/>
      <c r="B855" s="11"/>
      <c r="C855" s="223" t="s">
        <v>82</v>
      </c>
      <c r="D855" s="223"/>
      <c r="E855" s="260">
        <v>8034</v>
      </c>
      <c r="F855" s="11"/>
      <c r="G855" s="11"/>
      <c r="H855" s="11"/>
      <c r="I855" s="11"/>
      <c r="J855" s="11"/>
      <c r="K855" s="11"/>
      <c r="M855" s="185">
        <v>51</v>
      </c>
      <c r="N855" s="11"/>
      <c r="P855" s="211">
        <v>23.18673076923077</v>
      </c>
      <c r="Q855" s="211"/>
      <c r="R855" s="211">
        <v>19.36</v>
      </c>
      <c r="S855" s="209"/>
      <c r="T855" s="209">
        <v>11.298673076923077</v>
      </c>
      <c r="U855" s="209"/>
      <c r="V855" s="209">
        <v>10.29</v>
      </c>
      <c r="W855" s="11"/>
      <c r="Y855" s="211">
        <v>2411.42</v>
      </c>
      <c r="Z855" s="211">
        <v>1636.69</v>
      </c>
      <c r="AB855" s="11"/>
      <c r="AC855" s="11"/>
      <c r="AD855" s="11"/>
      <c r="AE855" s="4"/>
      <c r="AF855" s="4"/>
    </row>
    <row r="856" spans="1:32" x14ac:dyDescent="0.2">
      <c r="A856" s="54"/>
      <c r="B856" s="11"/>
      <c r="C856" s="223" t="s">
        <v>83</v>
      </c>
      <c r="D856" s="223"/>
      <c r="E856" s="260">
        <v>8089</v>
      </c>
      <c r="F856" s="11"/>
      <c r="G856" s="11"/>
      <c r="H856" s="11"/>
      <c r="I856" s="11"/>
      <c r="J856" s="11"/>
      <c r="K856" s="11"/>
      <c r="M856" s="185">
        <v>280</v>
      </c>
      <c r="N856" s="11"/>
      <c r="P856" s="211">
        <v>12.389276035502959</v>
      </c>
      <c r="Q856" s="211"/>
      <c r="R856" s="211">
        <v>11.15</v>
      </c>
      <c r="S856" s="209"/>
      <c r="T856" s="209">
        <v>3.5032071597633077</v>
      </c>
      <c r="U856" s="209"/>
      <c r="V856" s="209">
        <v>3.4986000000000006</v>
      </c>
      <c r="W856" s="11"/>
      <c r="Y856" s="211">
        <v>13512.449999999997</v>
      </c>
      <c r="Z856" s="211">
        <v>9089.8199999999924</v>
      </c>
      <c r="AB856" s="11"/>
      <c r="AC856" s="11"/>
      <c r="AD856" s="11"/>
      <c r="AE856" s="4"/>
      <c r="AF856" s="4"/>
    </row>
    <row r="857" spans="1:32" x14ac:dyDescent="0.2">
      <c r="A857" s="54"/>
      <c r="B857" s="11"/>
      <c r="C857" s="223" t="s">
        <v>84</v>
      </c>
      <c r="D857" s="223"/>
      <c r="E857" s="260">
        <v>8089</v>
      </c>
      <c r="F857" s="11"/>
      <c r="G857" s="11"/>
      <c r="H857" s="11"/>
      <c r="I857" s="11"/>
      <c r="J857" s="11"/>
      <c r="K857" s="11"/>
      <c r="M857" s="185">
        <v>1</v>
      </c>
      <c r="N857" s="11"/>
      <c r="P857" s="211">
        <v>10.85</v>
      </c>
      <c r="Q857" s="211"/>
      <c r="R857" s="211">
        <v>10.85</v>
      </c>
      <c r="S857" s="209"/>
      <c r="T857" s="209">
        <v>0</v>
      </c>
      <c r="U857" s="209"/>
      <c r="V857" s="209">
        <v>0</v>
      </c>
      <c r="W857" s="11"/>
      <c r="Y857" s="211">
        <v>10.85</v>
      </c>
      <c r="Z857" s="211">
        <v>10.85</v>
      </c>
      <c r="AB857" s="11"/>
      <c r="AC857" s="11"/>
      <c r="AD857" s="11"/>
      <c r="AE857" s="4"/>
      <c r="AF857" s="4"/>
    </row>
    <row r="858" spans="1:32" x14ac:dyDescent="0.2">
      <c r="A858" s="54"/>
      <c r="B858" s="11"/>
      <c r="C858" s="223" t="s">
        <v>85</v>
      </c>
      <c r="D858" s="223"/>
      <c r="E858" s="260">
        <v>8020</v>
      </c>
      <c r="F858" s="11"/>
      <c r="G858" s="11"/>
      <c r="H858" s="11"/>
      <c r="I858" s="11"/>
      <c r="J858" s="11"/>
      <c r="K858" s="11"/>
      <c r="M858" s="185">
        <v>963</v>
      </c>
      <c r="N858" s="11"/>
      <c r="P858" s="211">
        <v>15.389690937663673</v>
      </c>
      <c r="Q858" s="211"/>
      <c r="R858" s="211">
        <v>12.574999999999999</v>
      </c>
      <c r="S858" s="209"/>
      <c r="T858" s="209">
        <v>8.3073755893138319</v>
      </c>
      <c r="U858" s="209"/>
      <c r="V858" s="209">
        <v>7.2029999999999994</v>
      </c>
      <c r="W858" s="11"/>
      <c r="Y858" s="211">
        <v>38772.479999999901</v>
      </c>
      <c r="Z858" s="211">
        <v>27881.569999999963</v>
      </c>
      <c r="AB858" s="11"/>
      <c r="AC858" s="11"/>
      <c r="AD858" s="11"/>
      <c r="AE858" s="4"/>
      <c r="AF858" s="4"/>
    </row>
    <row r="859" spans="1:32" x14ac:dyDescent="0.2">
      <c r="A859" s="54"/>
      <c r="B859" s="11"/>
      <c r="C859" s="223" t="s">
        <v>85</v>
      </c>
      <c r="D859" s="223"/>
      <c r="E859" s="260">
        <v>8026</v>
      </c>
      <c r="F859" s="11"/>
      <c r="G859" s="11"/>
      <c r="H859" s="11"/>
      <c r="I859" s="11"/>
      <c r="J859" s="11"/>
      <c r="K859" s="11"/>
      <c r="M859" s="185">
        <v>6</v>
      </c>
      <c r="N859" s="11"/>
      <c r="P859" s="211">
        <v>11.728333333333333</v>
      </c>
      <c r="Q859" s="211"/>
      <c r="R859" s="211">
        <v>12.18</v>
      </c>
      <c r="S859" s="209"/>
      <c r="T859" s="209">
        <v>7.546000000000002</v>
      </c>
      <c r="U859" s="209"/>
      <c r="V859" s="209">
        <v>7.2030000000000003</v>
      </c>
      <c r="W859" s="11"/>
      <c r="Y859" s="211">
        <v>140.74</v>
      </c>
      <c r="Z859" s="211">
        <v>140.74</v>
      </c>
      <c r="AB859" s="11"/>
      <c r="AC859" s="11"/>
      <c r="AD859" s="11"/>
      <c r="AE859" s="4"/>
      <c r="AF859" s="4"/>
    </row>
    <row r="860" spans="1:32" x14ac:dyDescent="0.2">
      <c r="A860" s="54"/>
      <c r="B860" s="11"/>
      <c r="C860" s="223" t="s">
        <v>85</v>
      </c>
      <c r="D860" s="223"/>
      <c r="E860" s="260">
        <v>8061</v>
      </c>
      <c r="F860" s="11"/>
      <c r="G860" s="11"/>
      <c r="H860" s="11"/>
      <c r="I860" s="11"/>
      <c r="J860" s="11"/>
      <c r="K860" s="11"/>
      <c r="M860" s="185">
        <v>2</v>
      </c>
      <c r="N860" s="11"/>
      <c r="P860" s="211">
        <v>29.148000000000003</v>
      </c>
      <c r="Q860" s="211"/>
      <c r="R860" s="211">
        <v>20.77</v>
      </c>
      <c r="S860" s="209"/>
      <c r="T860" s="209">
        <v>20.580000000000002</v>
      </c>
      <c r="U860" s="209"/>
      <c r="V860" s="209">
        <v>9.2609999999999992</v>
      </c>
      <c r="W860" s="11"/>
      <c r="Y860" s="211">
        <v>145.74</v>
      </c>
      <c r="Z860" s="211">
        <v>145.74</v>
      </c>
      <c r="AB860" s="11"/>
      <c r="AC860" s="11"/>
      <c r="AD860" s="11"/>
      <c r="AE860" s="4"/>
      <c r="AF860" s="4"/>
    </row>
    <row r="861" spans="1:32" x14ac:dyDescent="0.2">
      <c r="A861" s="54"/>
      <c r="B861" s="11"/>
      <c r="C861" s="223" t="s">
        <v>85</v>
      </c>
      <c r="D861" s="223"/>
      <c r="E861" s="260">
        <v>8080</v>
      </c>
      <c r="F861" s="11"/>
      <c r="G861" s="11"/>
      <c r="H861" s="11"/>
      <c r="I861" s="11"/>
      <c r="J861" s="11"/>
      <c r="K861" s="11"/>
      <c r="M861" s="185">
        <v>1</v>
      </c>
      <c r="N861" s="11"/>
      <c r="P861" s="211">
        <v>12.5</v>
      </c>
      <c r="Q861" s="211"/>
      <c r="R861" s="211">
        <v>12.5</v>
      </c>
      <c r="S861" s="209"/>
      <c r="T861" s="209">
        <v>2.0579999999999998</v>
      </c>
      <c r="U861" s="209"/>
      <c r="V861" s="209">
        <v>2.0579999999999998</v>
      </c>
      <c r="W861" s="11"/>
      <c r="Y861" s="211">
        <v>25</v>
      </c>
      <c r="Z861" s="211">
        <v>13.57</v>
      </c>
      <c r="AB861" s="11"/>
      <c r="AC861" s="11"/>
      <c r="AD861" s="11"/>
      <c r="AE861" s="4"/>
      <c r="AF861" s="4"/>
    </row>
    <row r="862" spans="1:32" x14ac:dyDescent="0.2">
      <c r="A862" s="54"/>
      <c r="B862" s="11"/>
      <c r="C862" s="223" t="s">
        <v>535</v>
      </c>
      <c r="D862" s="223"/>
      <c r="E862" s="260">
        <v>8312</v>
      </c>
      <c r="F862" s="11"/>
      <c r="G862" s="11"/>
      <c r="H862" s="11"/>
      <c r="I862" s="11"/>
      <c r="J862" s="11"/>
      <c r="K862" s="11"/>
      <c r="M862" s="185">
        <v>1</v>
      </c>
      <c r="N862" s="11"/>
      <c r="P862" s="211">
        <v>10.85</v>
      </c>
      <c r="Q862" s="211"/>
      <c r="R862" s="211">
        <v>10.85</v>
      </c>
      <c r="S862" s="209"/>
      <c r="T862" s="209">
        <v>0</v>
      </c>
      <c r="U862" s="209"/>
      <c r="V862" s="209">
        <v>0</v>
      </c>
      <c r="W862" s="11"/>
      <c r="Y862" s="211">
        <v>10.85</v>
      </c>
      <c r="Z862" s="211">
        <v>10.85</v>
      </c>
      <c r="AB862" s="11"/>
      <c r="AC862" s="11"/>
      <c r="AD862" s="11"/>
      <c r="AE862" s="4"/>
      <c r="AF862" s="4"/>
    </row>
    <row r="863" spans="1:32" x14ac:dyDescent="0.2">
      <c r="A863" s="54"/>
      <c r="B863" s="11"/>
      <c r="C863" s="223" t="s">
        <v>287</v>
      </c>
      <c r="D863" s="223"/>
      <c r="E863" s="260">
        <v>8028</v>
      </c>
      <c r="F863" s="11"/>
      <c r="G863" s="11"/>
      <c r="H863" s="11"/>
      <c r="I863" s="11"/>
      <c r="J863" s="11"/>
      <c r="K863" s="11"/>
      <c r="M863" s="185">
        <v>4</v>
      </c>
      <c r="N863" s="11"/>
      <c r="P863" s="211">
        <v>14.247142857142858</v>
      </c>
      <c r="Q863" s="211"/>
      <c r="R863" s="211">
        <v>10.85</v>
      </c>
      <c r="S863" s="209"/>
      <c r="T863" s="209">
        <v>9.1140000000000008</v>
      </c>
      <c r="U863" s="209"/>
      <c r="V863" s="209">
        <v>10.29</v>
      </c>
      <c r="W863" s="11"/>
      <c r="Y863" s="211">
        <v>99.73</v>
      </c>
      <c r="Z863" s="211">
        <v>99.73</v>
      </c>
      <c r="AB863" s="11"/>
      <c r="AC863" s="11"/>
      <c r="AD863" s="11"/>
      <c r="AE863" s="4"/>
      <c r="AF863" s="4"/>
    </row>
    <row r="864" spans="1:32" x14ac:dyDescent="0.2">
      <c r="A864" s="54"/>
      <c r="B864" s="11"/>
      <c r="C864" s="223" t="s">
        <v>287</v>
      </c>
      <c r="D864" s="223"/>
      <c r="E864" s="260">
        <v>8312</v>
      </c>
      <c r="F864" s="11"/>
      <c r="G864" s="11"/>
      <c r="H864" s="11"/>
      <c r="I864" s="11"/>
      <c r="J864" s="11"/>
      <c r="K864" s="11"/>
      <c r="M864" s="185">
        <v>2611</v>
      </c>
      <c r="N864" s="11"/>
      <c r="P864" s="211">
        <v>29.701853926011026</v>
      </c>
      <c r="Q864" s="211"/>
      <c r="R864" s="211">
        <v>28.276111111111113</v>
      </c>
      <c r="S864" s="209"/>
      <c r="T864" s="209">
        <v>9.7153673756520007</v>
      </c>
      <c r="U864" s="209"/>
      <c r="V864" s="209">
        <v>9.432500000000001</v>
      </c>
      <c r="W864" s="11"/>
      <c r="Y864" s="211">
        <v>136248.18000000023</v>
      </c>
      <c r="Z864" s="211">
        <v>93738.740000000675</v>
      </c>
      <c r="AB864" s="11"/>
      <c r="AC864" s="11"/>
      <c r="AD864" s="11"/>
      <c r="AE864" s="4"/>
      <c r="AF864" s="4"/>
    </row>
    <row r="865" spans="1:32" x14ac:dyDescent="0.2">
      <c r="A865" s="54"/>
      <c r="B865" s="11"/>
      <c r="C865" s="223" t="s">
        <v>87</v>
      </c>
      <c r="D865" s="223"/>
      <c r="E865" s="260">
        <v>8012</v>
      </c>
      <c r="F865" s="11"/>
      <c r="G865" s="11"/>
      <c r="H865" s="11"/>
      <c r="I865" s="11"/>
      <c r="J865" s="11"/>
      <c r="K865" s="11"/>
      <c r="M865" s="185">
        <v>1</v>
      </c>
      <c r="N865" s="11"/>
      <c r="P865" s="211">
        <v>19.399999999999999</v>
      </c>
      <c r="Q865" s="211"/>
      <c r="R865" s="211">
        <v>19.399999999999999</v>
      </c>
      <c r="S865" s="209"/>
      <c r="T865" s="209">
        <v>15.435</v>
      </c>
      <c r="U865" s="209"/>
      <c r="V865" s="209">
        <v>15.435</v>
      </c>
      <c r="W865" s="11"/>
      <c r="Y865" s="211">
        <v>38.799999999999997</v>
      </c>
      <c r="Z865" s="211">
        <v>38.799999999999997</v>
      </c>
      <c r="AB865" s="11"/>
      <c r="AC865" s="11"/>
      <c r="AD865" s="11"/>
      <c r="AE865" s="4"/>
      <c r="AF865" s="4"/>
    </row>
    <row r="866" spans="1:32" x14ac:dyDescent="0.2">
      <c r="A866" s="54"/>
      <c r="B866" s="11"/>
      <c r="C866" s="223" t="s">
        <v>87</v>
      </c>
      <c r="D866" s="223"/>
      <c r="E866" s="260">
        <v>8021</v>
      </c>
      <c r="F866" s="11"/>
      <c r="G866" s="11"/>
      <c r="H866" s="11"/>
      <c r="I866" s="11"/>
      <c r="J866" s="11"/>
      <c r="K866" s="11"/>
      <c r="M866" s="185">
        <v>3495</v>
      </c>
      <c r="N866" s="11"/>
      <c r="P866" s="211">
        <v>21.676434768455369</v>
      </c>
      <c r="Q866" s="211"/>
      <c r="R866" s="211">
        <v>20.409999999999997</v>
      </c>
      <c r="S866" s="209"/>
      <c r="T866" s="209">
        <v>16.581220268843076</v>
      </c>
      <c r="U866" s="209"/>
      <c r="V866" s="209">
        <v>15.733423076923078</v>
      </c>
      <c r="W866" s="11"/>
      <c r="Y866" s="211">
        <v>188464.4499999992</v>
      </c>
      <c r="Z866" s="211">
        <v>135297.08000000098</v>
      </c>
      <c r="AB866" s="11"/>
      <c r="AC866" s="11"/>
      <c r="AD866" s="11"/>
      <c r="AE866" s="4"/>
      <c r="AF866" s="4"/>
    </row>
    <row r="867" spans="1:32" x14ac:dyDescent="0.2">
      <c r="A867" s="54"/>
      <c r="B867" s="11"/>
      <c r="C867" s="223" t="s">
        <v>88</v>
      </c>
      <c r="D867" s="223"/>
      <c r="E867" s="260">
        <v>8201</v>
      </c>
      <c r="F867" s="11"/>
      <c r="G867" s="11"/>
      <c r="H867" s="11"/>
      <c r="I867" s="11"/>
      <c r="J867" s="11"/>
      <c r="K867" s="11"/>
      <c r="M867" s="185">
        <v>1</v>
      </c>
      <c r="N867" s="11"/>
      <c r="P867" s="211">
        <v>13.12</v>
      </c>
      <c r="Q867" s="211"/>
      <c r="R867" s="211">
        <v>13.120000000000001</v>
      </c>
      <c r="S867" s="209"/>
      <c r="T867" s="209">
        <v>9.2609999999999992</v>
      </c>
      <c r="U867" s="209"/>
      <c r="V867" s="209">
        <v>9.2609999999999992</v>
      </c>
      <c r="W867" s="11"/>
      <c r="Y867" s="211">
        <v>26.24</v>
      </c>
      <c r="Z867" s="211">
        <v>26.24</v>
      </c>
      <c r="AB867" s="11"/>
      <c r="AC867" s="11"/>
      <c r="AD867" s="11"/>
      <c r="AE867" s="4"/>
      <c r="AF867" s="4"/>
    </row>
    <row r="868" spans="1:32" x14ac:dyDescent="0.2">
      <c r="A868" s="54"/>
      <c r="B868" s="11"/>
      <c r="C868" s="223" t="s">
        <v>537</v>
      </c>
      <c r="D868" s="223"/>
      <c r="E868" s="260">
        <v>8021</v>
      </c>
      <c r="F868" s="11"/>
      <c r="G868" s="11"/>
      <c r="H868" s="11"/>
      <c r="I868" s="11"/>
      <c r="J868" s="11"/>
      <c r="K868" s="11"/>
      <c r="M868" s="185">
        <v>1</v>
      </c>
      <c r="N868" s="11"/>
      <c r="P868" s="211">
        <v>9.11</v>
      </c>
      <c r="Q868" s="211"/>
      <c r="R868" s="211">
        <v>9.11</v>
      </c>
      <c r="S868" s="209"/>
      <c r="T868" s="209">
        <v>0</v>
      </c>
      <c r="U868" s="209"/>
      <c r="V868" s="209">
        <v>0</v>
      </c>
      <c r="W868" s="11"/>
      <c r="Y868" s="211">
        <v>9.11</v>
      </c>
      <c r="Z868" s="211">
        <v>9.11</v>
      </c>
      <c r="AB868" s="11"/>
      <c r="AC868" s="11"/>
      <c r="AD868" s="11"/>
      <c r="AE868" s="4"/>
      <c r="AF868" s="4"/>
    </row>
    <row r="869" spans="1:32" x14ac:dyDescent="0.2">
      <c r="A869" s="54"/>
      <c r="B869" s="11"/>
      <c r="C869" s="223" t="s">
        <v>687</v>
      </c>
      <c r="D869" s="223"/>
      <c r="E869" s="260">
        <v>8210</v>
      </c>
      <c r="F869" s="11"/>
      <c r="G869" s="11"/>
      <c r="H869" s="11"/>
      <c r="I869" s="11"/>
      <c r="J869" s="11"/>
      <c r="K869" s="11"/>
      <c r="M869" s="185">
        <v>1</v>
      </c>
      <c r="N869" s="11"/>
      <c r="P869" s="211">
        <v>11.9</v>
      </c>
      <c r="Q869" s="211"/>
      <c r="R869" s="211">
        <v>11.9</v>
      </c>
      <c r="S869" s="209"/>
      <c r="T869" s="209">
        <v>0</v>
      </c>
      <c r="U869" s="209"/>
      <c r="V869" s="209">
        <v>0</v>
      </c>
      <c r="W869" s="11"/>
      <c r="Y869" s="211">
        <v>11.9</v>
      </c>
      <c r="Z869" s="211">
        <v>11.9</v>
      </c>
      <c r="AB869" s="11"/>
      <c r="AC869" s="11"/>
      <c r="AD869" s="11"/>
      <c r="AE869" s="4"/>
      <c r="AF869" s="4"/>
    </row>
    <row r="870" spans="1:32" x14ac:dyDescent="0.2">
      <c r="A870" s="54"/>
      <c r="B870" s="11"/>
      <c r="C870" s="223" t="s">
        <v>89</v>
      </c>
      <c r="D870" s="223"/>
      <c r="E870" s="260">
        <v>8213</v>
      </c>
      <c r="F870" s="11"/>
      <c r="G870" s="11"/>
      <c r="H870" s="11"/>
      <c r="I870" s="11"/>
      <c r="J870" s="11"/>
      <c r="K870" s="11"/>
      <c r="M870" s="185">
        <v>85</v>
      </c>
      <c r="N870" s="11"/>
      <c r="P870" s="211">
        <v>39.559585798816563</v>
      </c>
      <c r="Q870" s="211"/>
      <c r="R870" s="211">
        <v>21.31</v>
      </c>
      <c r="S870" s="209"/>
      <c r="T870" s="209">
        <v>21.456591715976309</v>
      </c>
      <c r="U870" s="209"/>
      <c r="V870" s="209">
        <v>12.348000000000001</v>
      </c>
      <c r="W870" s="11"/>
      <c r="Y870" s="211">
        <v>6685.57</v>
      </c>
      <c r="Z870" s="211">
        <v>4233.9699999999993</v>
      </c>
      <c r="AB870" s="11"/>
      <c r="AC870" s="11"/>
      <c r="AD870" s="11"/>
      <c r="AE870" s="4"/>
      <c r="AF870" s="4"/>
    </row>
    <row r="871" spans="1:32" x14ac:dyDescent="0.2">
      <c r="A871" s="54"/>
      <c r="B871" s="11"/>
      <c r="C871" s="223" t="s">
        <v>688</v>
      </c>
      <c r="D871" s="223"/>
      <c r="E871" s="260">
        <v>8332</v>
      </c>
      <c r="F871" s="11"/>
      <c r="G871" s="11"/>
      <c r="H871" s="11"/>
      <c r="I871" s="11"/>
      <c r="J871" s="11"/>
      <c r="K871" s="11"/>
      <c r="M871" s="185">
        <v>1</v>
      </c>
      <c r="N871" s="11"/>
      <c r="P871" s="211">
        <v>16.785</v>
      </c>
      <c r="Q871" s="211"/>
      <c r="R871" s="211">
        <v>16.785</v>
      </c>
      <c r="S871" s="209"/>
      <c r="T871" s="209">
        <v>12.348000000000001</v>
      </c>
      <c r="U871" s="209"/>
      <c r="V871" s="209">
        <v>12.348000000000001</v>
      </c>
      <c r="W871" s="11"/>
      <c r="Y871" s="211">
        <v>33.57</v>
      </c>
      <c r="Z871" s="211">
        <v>33.57</v>
      </c>
      <c r="AB871" s="11"/>
      <c r="AC871" s="11"/>
      <c r="AD871" s="11"/>
      <c r="AE871" s="4"/>
      <c r="AF871" s="4"/>
    </row>
    <row r="872" spans="1:32" x14ac:dyDescent="0.2">
      <c r="A872" s="54"/>
      <c r="B872" s="11"/>
      <c r="C872" s="223" t="s">
        <v>90</v>
      </c>
      <c r="D872" s="223"/>
      <c r="E872" s="260">
        <v>8329</v>
      </c>
      <c r="F872" s="11"/>
      <c r="G872" s="11"/>
      <c r="H872" s="11"/>
      <c r="I872" s="11"/>
      <c r="J872" s="11"/>
      <c r="K872" s="11"/>
      <c r="M872" s="185">
        <v>19</v>
      </c>
      <c r="N872" s="11"/>
      <c r="P872" s="211">
        <v>27.468717948717956</v>
      </c>
      <c r="Q872" s="211"/>
      <c r="R872" s="211">
        <v>16.079999999999998</v>
      </c>
      <c r="S872" s="209"/>
      <c r="T872" s="209">
        <v>19.065333333333339</v>
      </c>
      <c r="U872" s="209"/>
      <c r="V872" s="209">
        <v>12.324</v>
      </c>
      <c r="W872" s="11"/>
      <c r="Y872" s="211">
        <v>1071.2800000000002</v>
      </c>
      <c r="Z872" s="211">
        <v>905.7600000000001</v>
      </c>
      <c r="AB872" s="11"/>
      <c r="AC872" s="11"/>
      <c r="AD872" s="11"/>
      <c r="AE872" s="4"/>
      <c r="AF872" s="4"/>
    </row>
    <row r="873" spans="1:32" x14ac:dyDescent="0.2">
      <c r="A873" s="54"/>
      <c r="B873" s="11"/>
      <c r="C873" s="223" t="s">
        <v>90</v>
      </c>
      <c r="D873" s="223"/>
      <c r="E873" s="260">
        <v>8332</v>
      </c>
      <c r="F873" s="11"/>
      <c r="G873" s="11"/>
      <c r="H873" s="11"/>
      <c r="I873" s="11"/>
      <c r="J873" s="11"/>
      <c r="K873" s="11"/>
      <c r="M873" s="185">
        <v>62</v>
      </c>
      <c r="N873" s="11"/>
      <c r="P873" s="211">
        <v>19.748688524590168</v>
      </c>
      <c r="Q873" s="211"/>
      <c r="R873" s="211">
        <v>12.614999999999998</v>
      </c>
      <c r="S873" s="209"/>
      <c r="T873" s="209">
        <v>8.3457540983606542</v>
      </c>
      <c r="U873" s="209"/>
      <c r="V873" s="209">
        <v>5.1449999999999996</v>
      </c>
      <c r="W873" s="11"/>
      <c r="Y873" s="211">
        <v>2409.3400000000006</v>
      </c>
      <c r="Z873" s="211">
        <v>1793.77</v>
      </c>
      <c r="AB873" s="11"/>
      <c r="AC873" s="11"/>
      <c r="AD873" s="11"/>
      <c r="AE873" s="4"/>
      <c r="AF873" s="4"/>
    </row>
    <row r="874" spans="1:32" x14ac:dyDescent="0.2">
      <c r="A874" s="54"/>
      <c r="B874" s="11"/>
      <c r="C874" s="223" t="s">
        <v>90</v>
      </c>
      <c r="D874" s="223"/>
      <c r="E874" s="260">
        <v>8349</v>
      </c>
      <c r="F874" s="11"/>
      <c r="G874" s="11"/>
      <c r="H874" s="11"/>
      <c r="I874" s="11"/>
      <c r="J874" s="11"/>
      <c r="K874" s="11"/>
      <c r="M874" s="185">
        <v>74</v>
      </c>
      <c r="N874" s="11"/>
      <c r="P874" s="211">
        <v>29.565945945945948</v>
      </c>
      <c r="Q874" s="211"/>
      <c r="R874" s="211">
        <v>17.035</v>
      </c>
      <c r="S874" s="209"/>
      <c r="T874" s="209">
        <v>10.326216216216215</v>
      </c>
      <c r="U874" s="209"/>
      <c r="V874" s="209">
        <v>9.7564999999999991</v>
      </c>
      <c r="W874" s="11"/>
      <c r="Y874" s="211">
        <v>4375.76</v>
      </c>
      <c r="Z874" s="211">
        <v>2270.4800000000005</v>
      </c>
      <c r="AB874" s="11"/>
      <c r="AC874" s="11"/>
      <c r="AD874" s="11"/>
      <c r="AE874" s="4"/>
      <c r="AF874" s="4"/>
    </row>
    <row r="875" spans="1:32" x14ac:dyDescent="0.2">
      <c r="A875" s="54"/>
      <c r="B875" s="11"/>
      <c r="C875" s="223" t="s">
        <v>91</v>
      </c>
      <c r="D875" s="223"/>
      <c r="E875" s="260">
        <v>8270</v>
      </c>
      <c r="F875" s="11"/>
      <c r="G875" s="11"/>
      <c r="H875" s="11"/>
      <c r="I875" s="11"/>
      <c r="J875" s="11"/>
      <c r="K875" s="11"/>
      <c r="M875" s="185">
        <v>7</v>
      </c>
      <c r="N875" s="11"/>
      <c r="P875" s="211">
        <v>20.041428571428572</v>
      </c>
      <c r="Q875" s="211"/>
      <c r="R875" s="211">
        <v>14.065</v>
      </c>
      <c r="S875" s="209"/>
      <c r="T875" s="209">
        <v>9.5550000000000015</v>
      </c>
      <c r="U875" s="209"/>
      <c r="V875" s="209">
        <v>6.1740000000000004</v>
      </c>
      <c r="W875" s="11"/>
      <c r="Y875" s="211">
        <v>280.58</v>
      </c>
      <c r="Z875" s="211">
        <v>280.58</v>
      </c>
      <c r="AB875" s="11"/>
      <c r="AC875" s="11"/>
      <c r="AD875" s="11"/>
      <c r="AE875" s="4"/>
      <c r="AF875" s="4"/>
    </row>
    <row r="876" spans="1:32" x14ac:dyDescent="0.2">
      <c r="A876" s="54"/>
      <c r="B876" s="11"/>
      <c r="C876" s="223" t="s">
        <v>92</v>
      </c>
      <c r="D876" s="223"/>
      <c r="E876" s="260">
        <v>8023</v>
      </c>
      <c r="F876" s="11"/>
      <c r="G876" s="11"/>
      <c r="H876" s="11"/>
      <c r="I876" s="11"/>
      <c r="J876" s="11"/>
      <c r="K876" s="11"/>
      <c r="M876" s="185">
        <v>5</v>
      </c>
      <c r="N876" s="11"/>
      <c r="P876" s="211">
        <v>10.305</v>
      </c>
      <c r="Q876" s="211"/>
      <c r="R876" s="211">
        <v>11.21</v>
      </c>
      <c r="S876" s="209"/>
      <c r="T876" s="209">
        <v>3.5969999999999995</v>
      </c>
      <c r="U876" s="209"/>
      <c r="V876" s="209">
        <v>3.0859999999999994</v>
      </c>
      <c r="W876" s="11"/>
      <c r="Y876" s="211">
        <v>82.44</v>
      </c>
      <c r="Z876" s="211">
        <v>82.44</v>
      </c>
      <c r="AB876" s="11"/>
      <c r="AC876" s="11"/>
      <c r="AD876" s="11"/>
      <c r="AE876" s="4"/>
      <c r="AF876" s="4"/>
    </row>
    <row r="877" spans="1:32" x14ac:dyDescent="0.2">
      <c r="A877" s="54"/>
      <c r="B877" s="11"/>
      <c r="C877" s="223" t="s">
        <v>93</v>
      </c>
      <c r="D877" s="223"/>
      <c r="E877" s="260">
        <v>8023</v>
      </c>
      <c r="F877" s="11"/>
      <c r="G877" s="11"/>
      <c r="H877" s="11"/>
      <c r="I877" s="11"/>
      <c r="J877" s="11"/>
      <c r="K877" s="11"/>
      <c r="M877" s="185">
        <v>112</v>
      </c>
      <c r="N877" s="11"/>
      <c r="P877" s="211">
        <v>20.453080568720388</v>
      </c>
      <c r="Q877" s="211"/>
      <c r="R877" s="211">
        <v>12.43</v>
      </c>
      <c r="S877" s="209"/>
      <c r="T877" s="209">
        <v>9.0852417061611366</v>
      </c>
      <c r="U877" s="209"/>
      <c r="V877" s="209">
        <v>8.2159999999999993</v>
      </c>
      <c r="W877" s="11"/>
      <c r="Y877" s="211">
        <v>4315.6000000000022</v>
      </c>
      <c r="Z877" s="211">
        <v>3067.0000000000023</v>
      </c>
      <c r="AB877" s="11"/>
      <c r="AC877" s="11"/>
      <c r="AD877" s="11"/>
      <c r="AE877" s="4"/>
      <c r="AF877" s="4"/>
    </row>
    <row r="878" spans="1:32" x14ac:dyDescent="0.2">
      <c r="A878" s="54"/>
      <c r="B878" s="11"/>
      <c r="C878" s="223" t="s">
        <v>538</v>
      </c>
      <c r="D878" s="223"/>
      <c r="E878" s="260">
        <v>8302</v>
      </c>
      <c r="F878" s="11"/>
      <c r="G878" s="11"/>
      <c r="H878" s="11"/>
      <c r="I878" s="11"/>
      <c r="J878" s="11"/>
      <c r="K878" s="11"/>
      <c r="M878" s="185">
        <v>2</v>
      </c>
      <c r="N878" s="11"/>
      <c r="P878" s="211">
        <v>19.279999999999998</v>
      </c>
      <c r="Q878" s="211"/>
      <c r="R878" s="211">
        <v>18.204999999999998</v>
      </c>
      <c r="S878" s="209"/>
      <c r="T878" s="209">
        <v>15.434999999999999</v>
      </c>
      <c r="U878" s="209"/>
      <c r="V878" s="209">
        <v>15.434999999999999</v>
      </c>
      <c r="W878" s="11"/>
      <c r="Y878" s="211">
        <v>77.11999999999999</v>
      </c>
      <c r="Z878" s="211">
        <v>77.11999999999999</v>
      </c>
      <c r="AB878" s="11"/>
      <c r="AC878" s="11"/>
      <c r="AD878" s="11"/>
      <c r="AE878" s="4"/>
      <c r="AF878" s="4"/>
    </row>
    <row r="879" spans="1:32" x14ac:dyDescent="0.2">
      <c r="A879" s="54"/>
      <c r="B879" s="11"/>
      <c r="C879" s="223" t="s">
        <v>94</v>
      </c>
      <c r="D879" s="223"/>
      <c r="E879" s="260">
        <v>8302</v>
      </c>
      <c r="F879" s="11"/>
      <c r="G879" s="11"/>
      <c r="H879" s="11"/>
      <c r="I879" s="11"/>
      <c r="J879" s="11"/>
      <c r="K879" s="11"/>
      <c r="M879" s="185">
        <v>2</v>
      </c>
      <c r="N879" s="11"/>
      <c r="P879" s="211">
        <v>49.993333333333332</v>
      </c>
      <c r="Q879" s="211"/>
      <c r="R879" s="211">
        <v>23.88</v>
      </c>
      <c r="S879" s="209"/>
      <c r="T879" s="209">
        <v>7.5460000000000003</v>
      </c>
      <c r="U879" s="209"/>
      <c r="V879" s="209">
        <v>11.319000000000001</v>
      </c>
      <c r="W879" s="11"/>
      <c r="Y879" s="211">
        <v>149.97999999999999</v>
      </c>
      <c r="Z879" s="211">
        <v>41.48</v>
      </c>
      <c r="AB879" s="11"/>
      <c r="AC879" s="11"/>
      <c r="AD879" s="11"/>
      <c r="AE879" s="4"/>
      <c r="AF879" s="4"/>
    </row>
    <row r="880" spans="1:32" x14ac:dyDescent="0.2">
      <c r="A880" s="54"/>
      <c r="B880" s="11"/>
      <c r="C880" s="223" t="s">
        <v>94</v>
      </c>
      <c r="D880" s="223"/>
      <c r="E880" s="260">
        <v>8332</v>
      </c>
      <c r="F880" s="11"/>
      <c r="G880" s="11"/>
      <c r="H880" s="11"/>
      <c r="I880" s="11"/>
      <c r="J880" s="11"/>
      <c r="K880" s="11"/>
      <c r="M880" s="185">
        <v>15</v>
      </c>
      <c r="N880" s="11"/>
      <c r="P880" s="211">
        <v>33.121851851851858</v>
      </c>
      <c r="Q880" s="211"/>
      <c r="R880" s="211">
        <v>16.79</v>
      </c>
      <c r="S880" s="209"/>
      <c r="T880" s="209">
        <v>11.052222222222222</v>
      </c>
      <c r="U880" s="209"/>
      <c r="V880" s="209">
        <v>8.2319999999999993</v>
      </c>
      <c r="W880" s="11"/>
      <c r="Y880" s="211">
        <v>894.29000000000008</v>
      </c>
      <c r="Z880" s="211">
        <v>428.53</v>
      </c>
      <c r="AB880" s="11"/>
      <c r="AC880" s="11"/>
      <c r="AD880" s="11"/>
      <c r="AE880" s="4"/>
      <c r="AF880" s="4"/>
    </row>
    <row r="881" spans="1:32" x14ac:dyDescent="0.2">
      <c r="A881" s="54"/>
      <c r="B881" s="11"/>
      <c r="C881" s="223" t="s">
        <v>94</v>
      </c>
      <c r="D881" s="223"/>
      <c r="E881" s="260">
        <v>8352</v>
      </c>
      <c r="F881" s="11"/>
      <c r="G881" s="11"/>
      <c r="H881" s="11"/>
      <c r="I881" s="11"/>
      <c r="J881" s="11"/>
      <c r="K881" s="11"/>
      <c r="M881" s="185">
        <v>62</v>
      </c>
      <c r="N881" s="11"/>
      <c r="P881" s="211">
        <v>33.632109375000006</v>
      </c>
      <c r="Q881" s="211"/>
      <c r="R881" s="211">
        <v>23.274999999999999</v>
      </c>
      <c r="S881" s="209"/>
      <c r="T881" s="209">
        <v>15.852906249999995</v>
      </c>
      <c r="U881" s="209"/>
      <c r="V881" s="209">
        <v>13.377000000000001</v>
      </c>
      <c r="W881" s="11"/>
      <c r="Y881" s="211">
        <v>4304.9100000000008</v>
      </c>
      <c r="Z881" s="211">
        <v>2558.2299999999996</v>
      </c>
      <c r="AB881" s="11"/>
      <c r="AC881" s="11"/>
      <c r="AD881" s="11"/>
      <c r="AE881" s="4"/>
      <c r="AF881" s="4"/>
    </row>
    <row r="882" spans="1:32" x14ac:dyDescent="0.2">
      <c r="A882" s="54"/>
      <c r="B882" s="11"/>
      <c r="C882" s="223" t="s">
        <v>95</v>
      </c>
      <c r="D882" s="223"/>
      <c r="E882" s="260">
        <v>8251</v>
      </c>
      <c r="F882" s="11"/>
      <c r="G882" s="11"/>
      <c r="H882" s="11"/>
      <c r="I882" s="11"/>
      <c r="J882" s="11"/>
      <c r="K882" s="11"/>
      <c r="M882" s="185">
        <v>291</v>
      </c>
      <c r="N882" s="11"/>
      <c r="P882" s="211">
        <v>19.761723484848524</v>
      </c>
      <c r="Q882" s="211"/>
      <c r="R882" s="211">
        <v>12.26</v>
      </c>
      <c r="S882" s="209"/>
      <c r="T882" s="209">
        <v>10.134045454545436</v>
      </c>
      <c r="U882" s="209"/>
      <c r="V882" s="209">
        <v>6.1740000000000004</v>
      </c>
      <c r="W882" s="11"/>
      <c r="Y882" s="211">
        <v>10434.190000000021</v>
      </c>
      <c r="Z882" s="211">
        <v>8233.0800000000054</v>
      </c>
      <c r="AB882" s="11"/>
      <c r="AC882" s="11"/>
      <c r="AD882" s="11"/>
      <c r="AE882" s="4"/>
      <c r="AF882" s="4"/>
    </row>
    <row r="883" spans="1:32" x14ac:dyDescent="0.2">
      <c r="A883" s="54"/>
      <c r="B883" s="11"/>
      <c r="C883" s="223" t="s">
        <v>540</v>
      </c>
      <c r="D883" s="223"/>
      <c r="E883" s="260">
        <v>8521</v>
      </c>
      <c r="F883" s="11"/>
      <c r="G883" s="11"/>
      <c r="H883" s="11"/>
      <c r="I883" s="11"/>
      <c r="J883" s="11"/>
      <c r="K883" s="11"/>
      <c r="M883" s="185">
        <v>1</v>
      </c>
      <c r="N883" s="11"/>
      <c r="P883" s="211">
        <v>10.85</v>
      </c>
      <c r="Q883" s="211"/>
      <c r="R883" s="211">
        <v>10.85</v>
      </c>
      <c r="S883" s="209"/>
      <c r="T883" s="209">
        <v>0</v>
      </c>
      <c r="U883" s="209"/>
      <c r="V883" s="209">
        <v>0</v>
      </c>
      <c r="W883" s="11"/>
      <c r="Y883" s="211">
        <v>10.85</v>
      </c>
      <c r="Z883" s="211">
        <v>10.85</v>
      </c>
      <c r="AB883" s="11"/>
      <c r="AC883" s="11"/>
      <c r="AD883" s="11"/>
      <c r="AE883" s="4"/>
      <c r="AF883" s="4"/>
    </row>
    <row r="884" spans="1:32" x14ac:dyDescent="0.2">
      <c r="A884" s="54"/>
      <c r="B884" s="11"/>
      <c r="C884" s="223" t="s">
        <v>541</v>
      </c>
      <c r="D884" s="223"/>
      <c r="E884" s="260">
        <v>8210</v>
      </c>
      <c r="F884" s="11"/>
      <c r="G884" s="11"/>
      <c r="H884" s="11"/>
      <c r="I884" s="11"/>
      <c r="J884" s="11"/>
      <c r="K884" s="11"/>
      <c r="M884" s="185">
        <v>2</v>
      </c>
      <c r="N884" s="11"/>
      <c r="P884" s="211">
        <v>12.276666666666666</v>
      </c>
      <c r="Q884" s="211"/>
      <c r="R884" s="211">
        <v>11.9</v>
      </c>
      <c r="S884" s="209"/>
      <c r="T884" s="209">
        <v>4.8020000000000005</v>
      </c>
      <c r="U884" s="209"/>
      <c r="V884" s="209">
        <v>7.2030000000000003</v>
      </c>
      <c r="W884" s="11"/>
      <c r="Y884" s="211">
        <v>36.83</v>
      </c>
      <c r="Z884" s="211">
        <v>36.83</v>
      </c>
      <c r="AB884" s="11"/>
      <c r="AC884" s="11"/>
      <c r="AD884" s="11"/>
      <c r="AE884" s="4"/>
      <c r="AF884" s="4"/>
    </row>
    <row r="885" spans="1:32" x14ac:dyDescent="0.2">
      <c r="A885" s="54"/>
      <c r="B885" s="11"/>
      <c r="C885" s="223" t="s">
        <v>96</v>
      </c>
      <c r="D885" s="223"/>
      <c r="E885" s="260">
        <v>8210</v>
      </c>
      <c r="F885" s="11"/>
      <c r="G885" s="11"/>
      <c r="H885" s="11"/>
      <c r="I885" s="11"/>
      <c r="J885" s="11"/>
      <c r="K885" s="11"/>
      <c r="M885" s="185">
        <v>27</v>
      </c>
      <c r="N885" s="11"/>
      <c r="P885" s="211">
        <v>38.43672413793103</v>
      </c>
      <c r="Q885" s="211"/>
      <c r="R885" s="211">
        <v>29.024999999999999</v>
      </c>
      <c r="S885" s="209"/>
      <c r="T885" s="209">
        <v>20.544517241379303</v>
      </c>
      <c r="U885" s="209"/>
      <c r="V885" s="209">
        <v>15.435</v>
      </c>
      <c r="W885" s="11"/>
      <c r="Y885" s="211">
        <v>2229.33</v>
      </c>
      <c r="Z885" s="211">
        <v>1446.5600000000002</v>
      </c>
      <c r="AB885" s="11"/>
      <c r="AC885" s="11"/>
      <c r="AD885" s="11"/>
      <c r="AE885" s="4"/>
      <c r="AF885" s="4"/>
    </row>
    <row r="886" spans="1:32" x14ac:dyDescent="0.2">
      <c r="A886" s="54"/>
      <c r="B886" s="11"/>
      <c r="C886" s="223" t="s">
        <v>96</v>
      </c>
      <c r="D886" s="223"/>
      <c r="E886" s="260">
        <v>8230</v>
      </c>
      <c r="F886" s="11"/>
      <c r="G886" s="11"/>
      <c r="H886" s="11"/>
      <c r="I886" s="11"/>
      <c r="J886" s="11"/>
      <c r="K886" s="11"/>
      <c r="M886" s="185">
        <v>289</v>
      </c>
      <c r="N886" s="11"/>
      <c r="P886" s="211">
        <v>42.080364583333349</v>
      </c>
      <c r="Q886" s="211"/>
      <c r="R886" s="211">
        <v>28.23</v>
      </c>
      <c r="S886" s="209"/>
      <c r="T886" s="209">
        <v>19.579583333333353</v>
      </c>
      <c r="U886" s="209"/>
      <c r="V886" s="209">
        <v>13.377000000000001</v>
      </c>
      <c r="W886" s="11"/>
      <c r="Y886" s="211">
        <v>24238.290000000008</v>
      </c>
      <c r="Z886" s="211">
        <v>13437.859999999995</v>
      </c>
      <c r="AB886" s="11"/>
      <c r="AC886" s="11"/>
      <c r="AD886" s="11"/>
      <c r="AE886" s="4"/>
      <c r="AF886" s="4"/>
    </row>
    <row r="887" spans="1:32" x14ac:dyDescent="0.2">
      <c r="A887" s="54"/>
      <c r="B887" s="11"/>
      <c r="C887" s="223" t="s">
        <v>96</v>
      </c>
      <c r="D887" s="223"/>
      <c r="E887" s="260">
        <v>8246</v>
      </c>
      <c r="F887" s="11"/>
      <c r="G887" s="11"/>
      <c r="H887" s="11"/>
      <c r="I887" s="11"/>
      <c r="J887" s="11"/>
      <c r="K887" s="11"/>
      <c r="M887" s="185">
        <v>10</v>
      </c>
      <c r="N887" s="11"/>
      <c r="P887" s="211">
        <v>52.192727272727275</v>
      </c>
      <c r="Q887" s="211"/>
      <c r="R887" s="211">
        <v>34.795000000000002</v>
      </c>
      <c r="S887" s="209"/>
      <c r="T887" s="209">
        <v>13.938272727272727</v>
      </c>
      <c r="U887" s="209"/>
      <c r="V887" s="209">
        <v>10.29</v>
      </c>
      <c r="W887" s="11"/>
      <c r="Y887" s="211">
        <v>1148.24</v>
      </c>
      <c r="Z887" s="211">
        <v>423.21</v>
      </c>
      <c r="AB887" s="11"/>
      <c r="AC887" s="11"/>
      <c r="AD887" s="11"/>
      <c r="AE887" s="4"/>
      <c r="AF887" s="4"/>
    </row>
    <row r="888" spans="1:32" x14ac:dyDescent="0.2">
      <c r="A888" s="54"/>
      <c r="B888" s="11"/>
      <c r="C888" s="223" t="s">
        <v>97</v>
      </c>
      <c r="D888" s="223"/>
      <c r="E888" s="260">
        <v>8230</v>
      </c>
      <c r="F888" s="11"/>
      <c r="G888" s="11"/>
      <c r="H888" s="11"/>
      <c r="I888" s="11"/>
      <c r="J888" s="11"/>
      <c r="K888" s="11"/>
      <c r="M888" s="185">
        <v>3</v>
      </c>
      <c r="N888" s="11"/>
      <c r="P888" s="211">
        <v>19.291999999999998</v>
      </c>
      <c r="Q888" s="211"/>
      <c r="R888" s="211">
        <v>16.149999999999999</v>
      </c>
      <c r="S888" s="209"/>
      <c r="T888" s="209">
        <v>14.817600000000002</v>
      </c>
      <c r="U888" s="209"/>
      <c r="V888" s="209">
        <v>11.319000000000001</v>
      </c>
      <c r="W888" s="11"/>
      <c r="Y888" s="211">
        <v>96.46</v>
      </c>
      <c r="Z888" s="211">
        <v>96.46</v>
      </c>
      <c r="AB888" s="11"/>
      <c r="AC888" s="11"/>
      <c r="AD888" s="11"/>
      <c r="AE888" s="4"/>
      <c r="AF888" s="4"/>
    </row>
    <row r="889" spans="1:32" x14ac:dyDescent="0.2">
      <c r="A889" s="54"/>
      <c r="B889" s="11"/>
      <c r="C889" s="223" t="s">
        <v>98</v>
      </c>
      <c r="D889" s="223"/>
      <c r="E889" s="260">
        <v>8246</v>
      </c>
      <c r="F889" s="11"/>
      <c r="G889" s="11"/>
      <c r="H889" s="11"/>
      <c r="I889" s="11"/>
      <c r="J889" s="11"/>
      <c r="K889" s="11"/>
      <c r="M889" s="185">
        <v>1</v>
      </c>
      <c r="N889" s="11"/>
      <c r="P889" s="211">
        <v>16.190000000000001</v>
      </c>
      <c r="Q889" s="211"/>
      <c r="R889" s="211">
        <v>16.189999999999998</v>
      </c>
      <c r="S889" s="209"/>
      <c r="T889" s="209">
        <v>11.319000000000001</v>
      </c>
      <c r="U889" s="209"/>
      <c r="V889" s="209">
        <v>11.319000000000001</v>
      </c>
      <c r="W889" s="11"/>
      <c r="Y889" s="211">
        <v>32.380000000000003</v>
      </c>
      <c r="Z889" s="211">
        <v>32.380000000000003</v>
      </c>
      <c r="AB889" s="11"/>
      <c r="AC889" s="11"/>
      <c r="AD889" s="11"/>
      <c r="AE889" s="4"/>
      <c r="AF889" s="4"/>
    </row>
    <row r="890" spans="1:32" x14ac:dyDescent="0.2">
      <c r="A890" s="54"/>
      <c r="B890" s="11"/>
      <c r="C890" s="223" t="s">
        <v>99</v>
      </c>
      <c r="D890" s="223"/>
      <c r="E890" s="260">
        <v>8090</v>
      </c>
      <c r="F890" s="11"/>
      <c r="G890" s="11"/>
      <c r="H890" s="11"/>
      <c r="I890" s="11"/>
      <c r="J890" s="11"/>
      <c r="K890" s="11"/>
      <c r="M890" s="185">
        <v>1</v>
      </c>
      <c r="N890" s="11"/>
      <c r="P890" s="211">
        <v>33.375</v>
      </c>
      <c r="Q890" s="211"/>
      <c r="R890" s="211">
        <v>33.375</v>
      </c>
      <c r="S890" s="209"/>
      <c r="T890" s="209">
        <v>30.87</v>
      </c>
      <c r="U890" s="209"/>
      <c r="V890" s="209">
        <v>30.87</v>
      </c>
      <c r="W890" s="11"/>
      <c r="Y890" s="211">
        <v>66.75</v>
      </c>
      <c r="Z890" s="211">
        <v>66.75</v>
      </c>
      <c r="AB890" s="11"/>
      <c r="AC890" s="11"/>
      <c r="AD890" s="11"/>
      <c r="AE890" s="4"/>
      <c r="AF890" s="4"/>
    </row>
    <row r="891" spans="1:32" x14ac:dyDescent="0.2">
      <c r="A891" s="54"/>
      <c r="B891" s="11"/>
      <c r="C891" s="223" t="s">
        <v>99</v>
      </c>
      <c r="D891" s="223"/>
      <c r="E891" s="260">
        <v>8096</v>
      </c>
      <c r="F891" s="11"/>
      <c r="G891" s="11"/>
      <c r="H891" s="11"/>
      <c r="I891" s="11"/>
      <c r="J891" s="11"/>
      <c r="K891" s="11"/>
      <c r="M891" s="185">
        <v>9</v>
      </c>
      <c r="N891" s="11"/>
      <c r="P891" s="211">
        <v>15.423333333333334</v>
      </c>
      <c r="Q891" s="211"/>
      <c r="R891" s="211">
        <v>12.33</v>
      </c>
      <c r="S891" s="209"/>
      <c r="T891" s="209">
        <v>10.975999999999999</v>
      </c>
      <c r="U891" s="209"/>
      <c r="V891" s="209">
        <v>10.29</v>
      </c>
      <c r="W891" s="11"/>
      <c r="Y891" s="211">
        <v>277.62</v>
      </c>
      <c r="Z891" s="211">
        <v>277.62</v>
      </c>
      <c r="AB891" s="11"/>
      <c r="AC891" s="11"/>
      <c r="AD891" s="11"/>
      <c r="AE891" s="4"/>
      <c r="AF891" s="4"/>
    </row>
    <row r="892" spans="1:32" x14ac:dyDescent="0.2">
      <c r="A892" s="54"/>
      <c r="B892" s="11"/>
      <c r="C892" s="223" t="s">
        <v>99</v>
      </c>
      <c r="D892" s="223"/>
      <c r="E892" s="260">
        <v>8097</v>
      </c>
      <c r="F892" s="11"/>
      <c r="G892" s="11"/>
      <c r="H892" s="11"/>
      <c r="I892" s="11"/>
      <c r="J892" s="11"/>
      <c r="K892" s="11"/>
      <c r="M892" s="185">
        <v>11</v>
      </c>
      <c r="N892" s="11"/>
      <c r="P892" s="211">
        <v>26.479130434782608</v>
      </c>
      <c r="Q892" s="211"/>
      <c r="R892" s="211">
        <v>19.55</v>
      </c>
      <c r="S892" s="209"/>
      <c r="T892" s="209">
        <v>10.288086956521738</v>
      </c>
      <c r="U892" s="209"/>
      <c r="V892" s="209">
        <v>11.297000000000001</v>
      </c>
      <c r="W892" s="11"/>
      <c r="Y892" s="211">
        <v>609.02</v>
      </c>
      <c r="Z892" s="211">
        <v>332.86000000000007</v>
      </c>
      <c r="AB892" s="11"/>
      <c r="AC892" s="11"/>
      <c r="AD892" s="11"/>
      <c r="AE892" s="4"/>
      <c r="AF892" s="4"/>
    </row>
    <row r="893" spans="1:32" x14ac:dyDescent="0.2">
      <c r="A893" s="54"/>
      <c r="B893" s="11"/>
      <c r="C893" s="223" t="s">
        <v>542</v>
      </c>
      <c r="D893" s="223"/>
      <c r="E893" s="260">
        <v>8096</v>
      </c>
      <c r="F893" s="11"/>
      <c r="G893" s="11"/>
      <c r="H893" s="11"/>
      <c r="I893" s="11"/>
      <c r="J893" s="11"/>
      <c r="K893" s="11"/>
      <c r="M893" s="185">
        <v>2</v>
      </c>
      <c r="N893" s="11"/>
      <c r="P893" s="211">
        <v>14.709999999999999</v>
      </c>
      <c r="Q893" s="211"/>
      <c r="R893" s="211">
        <v>12.43</v>
      </c>
      <c r="S893" s="209"/>
      <c r="T893" s="209">
        <v>9.055200000000001</v>
      </c>
      <c r="U893" s="209"/>
      <c r="V893" s="209">
        <v>1.0289999999999999</v>
      </c>
      <c r="W893" s="11"/>
      <c r="Y893" s="211">
        <v>73.55</v>
      </c>
      <c r="Z893" s="211">
        <v>73.55</v>
      </c>
      <c r="AB893" s="11"/>
      <c r="AC893" s="11"/>
      <c r="AD893" s="11"/>
      <c r="AE893" s="4"/>
      <c r="AF893" s="4"/>
    </row>
    <row r="894" spans="1:32" x14ac:dyDescent="0.2">
      <c r="A894" s="54"/>
      <c r="B894" s="11"/>
      <c r="C894" s="223" t="s">
        <v>100</v>
      </c>
      <c r="D894" s="223"/>
      <c r="E894" s="260">
        <v>8051</v>
      </c>
      <c r="F894" s="11"/>
      <c r="G894" s="11"/>
      <c r="H894" s="11"/>
      <c r="I894" s="11"/>
      <c r="J894" s="11"/>
      <c r="K894" s="11"/>
      <c r="M894" s="185">
        <v>1</v>
      </c>
      <c r="N894" s="11"/>
      <c r="P894" s="211">
        <v>22.065000000000001</v>
      </c>
      <c r="Q894" s="211"/>
      <c r="R894" s="211">
        <v>22.835000000000001</v>
      </c>
      <c r="S894" s="209"/>
      <c r="T894" s="209">
        <v>16.463999999999999</v>
      </c>
      <c r="U894" s="209"/>
      <c r="V894" s="209">
        <v>16.463999999999999</v>
      </c>
      <c r="W894" s="11"/>
      <c r="Y894" s="211">
        <v>88.26</v>
      </c>
      <c r="Z894" s="211">
        <v>88.26</v>
      </c>
      <c r="AB894" s="11"/>
      <c r="AC894" s="11"/>
      <c r="AD894" s="11"/>
      <c r="AE894" s="4"/>
      <c r="AF894" s="4"/>
    </row>
    <row r="895" spans="1:32" x14ac:dyDescent="0.2">
      <c r="A895" s="54"/>
      <c r="B895" s="11"/>
      <c r="C895" s="223" t="s">
        <v>100</v>
      </c>
      <c r="D895" s="223"/>
      <c r="E895" s="260">
        <v>8080</v>
      </c>
      <c r="F895" s="11"/>
      <c r="G895" s="11"/>
      <c r="H895" s="11"/>
      <c r="I895" s="11"/>
      <c r="J895" s="11"/>
      <c r="K895" s="11"/>
      <c r="M895" s="185">
        <v>162</v>
      </c>
      <c r="N895" s="11"/>
      <c r="P895" s="211">
        <v>42.060614035087731</v>
      </c>
      <c r="Q895" s="211"/>
      <c r="R895" s="211">
        <v>26.895</v>
      </c>
      <c r="S895" s="209"/>
      <c r="T895" s="209">
        <v>17.667508771929793</v>
      </c>
      <c r="U895" s="209"/>
      <c r="V895" s="209">
        <v>13.377000000000001</v>
      </c>
      <c r="W895" s="11"/>
      <c r="Y895" s="211">
        <v>14384.730000000003</v>
      </c>
      <c r="Z895" s="211">
        <v>7464.16</v>
      </c>
      <c r="AB895" s="11"/>
      <c r="AC895" s="11"/>
      <c r="AD895" s="11"/>
      <c r="AE895" s="4"/>
      <c r="AF895" s="4"/>
    </row>
    <row r="896" spans="1:32" x14ac:dyDescent="0.2">
      <c r="A896" s="54"/>
      <c r="B896" s="11"/>
      <c r="C896" s="223" t="s">
        <v>100</v>
      </c>
      <c r="D896" s="223"/>
      <c r="E896" s="260">
        <v>8090</v>
      </c>
      <c r="F896" s="11"/>
      <c r="G896" s="11"/>
      <c r="H896" s="11"/>
      <c r="I896" s="11"/>
      <c r="J896" s="11"/>
      <c r="K896" s="11"/>
      <c r="M896" s="185">
        <v>391</v>
      </c>
      <c r="N896" s="11"/>
      <c r="P896" s="211">
        <v>32.005204460966532</v>
      </c>
      <c r="Q896" s="211"/>
      <c r="R896" s="211">
        <v>23.38</v>
      </c>
      <c r="S896" s="209"/>
      <c r="T896" s="209">
        <v>13.960037174721215</v>
      </c>
      <c r="U896" s="209"/>
      <c r="V896" s="209">
        <v>12.348000000000001</v>
      </c>
      <c r="W896" s="11"/>
      <c r="Y896" s="211">
        <v>25828.199999999993</v>
      </c>
      <c r="Z896" s="211">
        <v>14436.900000000005</v>
      </c>
      <c r="AB896" s="11"/>
      <c r="AC896" s="11"/>
      <c r="AD896" s="11"/>
      <c r="AE896" s="4"/>
      <c r="AF896" s="4"/>
    </row>
    <row r="897" spans="1:32" x14ac:dyDescent="0.2">
      <c r="A897" s="54"/>
      <c r="B897" s="11"/>
      <c r="C897" s="223" t="s">
        <v>100</v>
      </c>
      <c r="D897" s="223"/>
      <c r="E897" s="260">
        <v>8093</v>
      </c>
      <c r="F897" s="11"/>
      <c r="G897" s="11"/>
      <c r="H897" s="11"/>
      <c r="I897" s="11"/>
      <c r="J897" s="11"/>
      <c r="K897" s="11"/>
      <c r="M897" s="185">
        <v>1</v>
      </c>
      <c r="N897" s="11"/>
      <c r="P897" s="211">
        <v>24.805</v>
      </c>
      <c r="Q897" s="211"/>
      <c r="R897" s="211">
        <v>24.805</v>
      </c>
      <c r="S897" s="209"/>
      <c r="T897" s="209">
        <v>21.609000000000002</v>
      </c>
      <c r="U897" s="209"/>
      <c r="V897" s="209">
        <v>21.609000000000002</v>
      </c>
      <c r="W897" s="11"/>
      <c r="Y897" s="211">
        <v>49.61</v>
      </c>
      <c r="Z897" s="211">
        <v>49.61</v>
      </c>
      <c r="AB897" s="11"/>
      <c r="AC897" s="11"/>
      <c r="AD897" s="11"/>
      <c r="AE897" s="4"/>
      <c r="AF897" s="4"/>
    </row>
    <row r="898" spans="1:32" x14ac:dyDescent="0.2">
      <c r="A898" s="54"/>
      <c r="B898" s="11"/>
      <c r="C898" s="223" t="s">
        <v>100</v>
      </c>
      <c r="D898" s="223"/>
      <c r="E898" s="260">
        <v>8096</v>
      </c>
      <c r="F898" s="11"/>
      <c r="G898" s="11"/>
      <c r="H898" s="11"/>
      <c r="I898" s="11"/>
      <c r="J898" s="11"/>
      <c r="K898" s="11"/>
      <c r="M898" s="185">
        <v>2893</v>
      </c>
      <c r="N898" s="11"/>
      <c r="P898" s="211">
        <v>29.702168693243017</v>
      </c>
      <c r="Q898" s="211"/>
      <c r="R898" s="211">
        <v>20.77</v>
      </c>
      <c r="S898" s="209"/>
      <c r="T898" s="209">
        <v>15.441730029244422</v>
      </c>
      <c r="U898" s="209"/>
      <c r="V898" s="209">
        <v>13.377000000000001</v>
      </c>
      <c r="W898" s="11"/>
      <c r="Y898" s="211">
        <v>192974.98999999987</v>
      </c>
      <c r="Z898" s="211">
        <v>127571.37000000058</v>
      </c>
      <c r="AB898" s="11"/>
      <c r="AC898" s="11"/>
      <c r="AD898" s="11"/>
      <c r="AE898" s="4"/>
      <c r="AF898" s="4"/>
    </row>
    <row r="899" spans="1:32" x14ac:dyDescent="0.2">
      <c r="A899" s="54"/>
      <c r="B899" s="11"/>
      <c r="C899" s="223" t="s">
        <v>100</v>
      </c>
      <c r="D899" s="223"/>
      <c r="E899" s="260">
        <v>8097</v>
      </c>
      <c r="F899" s="11"/>
      <c r="G899" s="11"/>
      <c r="H899" s="11"/>
      <c r="I899" s="11"/>
      <c r="J899" s="11"/>
      <c r="K899" s="11"/>
      <c r="M899" s="185">
        <v>11</v>
      </c>
      <c r="N899" s="11"/>
      <c r="P899" s="211">
        <v>40.009565217391305</v>
      </c>
      <c r="Q899" s="211"/>
      <c r="R899" s="211">
        <v>25.27</v>
      </c>
      <c r="S899" s="209"/>
      <c r="T899" s="209">
        <v>25.68026086956522</v>
      </c>
      <c r="U899" s="209"/>
      <c r="V899" s="209">
        <v>12.348000000000001</v>
      </c>
      <c r="W899" s="11"/>
      <c r="Y899" s="211">
        <v>920.22</v>
      </c>
      <c r="Z899" s="211">
        <v>648.84</v>
      </c>
      <c r="AB899" s="11"/>
      <c r="AC899" s="11"/>
      <c r="AD899" s="11"/>
      <c r="AE899" s="4"/>
      <c r="AF899" s="4"/>
    </row>
    <row r="900" spans="1:32" x14ac:dyDescent="0.2">
      <c r="A900" s="54"/>
      <c r="B900" s="11"/>
      <c r="C900" s="223" t="s">
        <v>101</v>
      </c>
      <c r="D900" s="223"/>
      <c r="E900" s="260">
        <v>8315</v>
      </c>
      <c r="F900" s="11"/>
      <c r="G900" s="11"/>
      <c r="H900" s="11"/>
      <c r="I900" s="11"/>
      <c r="J900" s="11"/>
      <c r="K900" s="11"/>
      <c r="M900" s="185">
        <v>87</v>
      </c>
      <c r="N900" s="11"/>
      <c r="P900" s="211">
        <v>23.01515337423313</v>
      </c>
      <c r="Q900" s="211"/>
      <c r="R900" s="211">
        <v>14</v>
      </c>
      <c r="S900" s="209"/>
      <c r="T900" s="209">
        <v>10.426343558282204</v>
      </c>
      <c r="U900" s="209"/>
      <c r="V900" s="209">
        <v>9.2609999999999992</v>
      </c>
      <c r="W900" s="11"/>
      <c r="Y900" s="211">
        <v>3751.4700000000003</v>
      </c>
      <c r="Z900" s="211">
        <v>2529.3200000000002</v>
      </c>
      <c r="AB900" s="11"/>
      <c r="AC900" s="11"/>
      <c r="AD900" s="11"/>
      <c r="AE900" s="4"/>
      <c r="AF900" s="4"/>
    </row>
    <row r="901" spans="1:32" x14ac:dyDescent="0.2">
      <c r="A901" s="54"/>
      <c r="B901" s="11"/>
      <c r="C901" s="223" t="s">
        <v>101</v>
      </c>
      <c r="D901" s="223"/>
      <c r="E901" s="260">
        <v>8332</v>
      </c>
      <c r="F901" s="11"/>
      <c r="G901" s="11"/>
      <c r="H901" s="11"/>
      <c r="I901" s="11"/>
      <c r="J901" s="11"/>
      <c r="K901" s="11"/>
      <c r="M901" s="185">
        <v>1</v>
      </c>
      <c r="N901" s="11"/>
      <c r="P901" s="211">
        <v>11.21</v>
      </c>
      <c r="Q901" s="211"/>
      <c r="R901" s="211">
        <v>11.21</v>
      </c>
      <c r="S901" s="209"/>
      <c r="T901" s="209">
        <v>0</v>
      </c>
      <c r="U901" s="209"/>
      <c r="V901" s="209">
        <v>0</v>
      </c>
      <c r="W901" s="11"/>
      <c r="Y901" s="211">
        <v>11.21</v>
      </c>
      <c r="Z901" s="211">
        <v>11.21</v>
      </c>
      <c r="AB901" s="11"/>
      <c r="AC901" s="11"/>
      <c r="AD901" s="11"/>
      <c r="AE901" s="4"/>
      <c r="AF901" s="4"/>
    </row>
    <row r="902" spans="1:32" x14ac:dyDescent="0.2">
      <c r="A902" s="54"/>
      <c r="B902" s="11"/>
      <c r="C902" s="223" t="s">
        <v>102</v>
      </c>
      <c r="D902" s="223"/>
      <c r="E902" s="260">
        <v>8316</v>
      </c>
      <c r="F902" s="11"/>
      <c r="G902" s="11"/>
      <c r="H902" s="11"/>
      <c r="I902" s="11"/>
      <c r="J902" s="11"/>
      <c r="K902" s="11"/>
      <c r="M902" s="185">
        <v>123</v>
      </c>
      <c r="N902" s="11"/>
      <c r="P902" s="211">
        <v>26.154117647058825</v>
      </c>
      <c r="Q902" s="211"/>
      <c r="R902" s="211">
        <v>17.265000000000001</v>
      </c>
      <c r="S902" s="209"/>
      <c r="T902" s="209">
        <v>12.269907563025196</v>
      </c>
      <c r="U902" s="209"/>
      <c r="V902" s="209">
        <v>9.2609999999999992</v>
      </c>
      <c r="W902" s="11"/>
      <c r="Y902" s="211">
        <v>6224.68</v>
      </c>
      <c r="Z902" s="211">
        <v>4008.89</v>
      </c>
      <c r="AB902" s="11"/>
      <c r="AC902" s="11"/>
      <c r="AD902" s="11"/>
      <c r="AE902" s="4"/>
      <c r="AF902" s="4"/>
    </row>
    <row r="903" spans="1:32" x14ac:dyDescent="0.2">
      <c r="A903" s="54"/>
      <c r="B903" s="11"/>
      <c r="C903" s="223" t="s">
        <v>104</v>
      </c>
      <c r="D903" s="223"/>
      <c r="E903" s="260">
        <v>8315</v>
      </c>
      <c r="F903" s="11"/>
      <c r="G903" s="11"/>
      <c r="H903" s="11"/>
      <c r="I903" s="11"/>
      <c r="J903" s="11"/>
      <c r="K903" s="11"/>
      <c r="M903" s="185">
        <v>9</v>
      </c>
      <c r="N903" s="11"/>
      <c r="P903" s="211">
        <v>30.828125</v>
      </c>
      <c r="Q903" s="211"/>
      <c r="R903" s="211">
        <v>16.335000000000001</v>
      </c>
      <c r="S903" s="209"/>
      <c r="T903" s="209">
        <v>12.965875</v>
      </c>
      <c r="U903" s="209"/>
      <c r="V903" s="209">
        <v>15.405000000000001</v>
      </c>
      <c r="W903" s="11"/>
      <c r="Y903" s="211">
        <v>493.25</v>
      </c>
      <c r="Z903" s="211">
        <v>289.05</v>
      </c>
      <c r="AB903" s="11"/>
      <c r="AC903" s="11"/>
      <c r="AD903" s="11"/>
      <c r="AE903" s="4"/>
      <c r="AF903" s="4"/>
    </row>
    <row r="904" spans="1:32" x14ac:dyDescent="0.2">
      <c r="A904" s="54"/>
      <c r="B904" s="11"/>
      <c r="C904" s="223" t="s">
        <v>104</v>
      </c>
      <c r="D904" s="223"/>
      <c r="E904" s="260">
        <v>8345</v>
      </c>
      <c r="F904" s="11"/>
      <c r="G904" s="11"/>
      <c r="H904" s="11"/>
      <c r="I904" s="11"/>
      <c r="J904" s="11"/>
      <c r="K904" s="11"/>
      <c r="M904" s="185">
        <v>20</v>
      </c>
      <c r="N904" s="11"/>
      <c r="P904" s="211">
        <v>27.0372972972973</v>
      </c>
      <c r="Q904" s="211"/>
      <c r="R904" s="211">
        <v>18.489999999999998</v>
      </c>
      <c r="S904" s="209"/>
      <c r="T904" s="209">
        <v>10.400594594594594</v>
      </c>
      <c r="U904" s="209"/>
      <c r="V904" s="209">
        <v>9.2609999999999992</v>
      </c>
      <c r="W904" s="11"/>
      <c r="Y904" s="211">
        <v>1000.3800000000001</v>
      </c>
      <c r="Z904" s="211">
        <v>572.56999999999994</v>
      </c>
      <c r="AB904" s="11"/>
      <c r="AC904" s="11"/>
      <c r="AD904" s="11"/>
      <c r="AE904" s="4"/>
      <c r="AF904" s="4"/>
    </row>
    <row r="905" spans="1:32" x14ac:dyDescent="0.2">
      <c r="A905" s="54"/>
      <c r="B905" s="11"/>
      <c r="C905" s="223" t="s">
        <v>105</v>
      </c>
      <c r="D905" s="223"/>
      <c r="E905" s="260">
        <v>8020</v>
      </c>
      <c r="F905" s="11"/>
      <c r="G905" s="11"/>
      <c r="H905" s="11"/>
      <c r="I905" s="11"/>
      <c r="J905" s="11"/>
      <c r="K905" s="11"/>
      <c r="M905" s="185">
        <v>154</v>
      </c>
      <c r="N905" s="11"/>
      <c r="P905" s="211">
        <v>29.518758169934635</v>
      </c>
      <c r="Q905" s="211"/>
      <c r="R905" s="211">
        <v>19.55</v>
      </c>
      <c r="S905" s="209"/>
      <c r="T905" s="209">
        <v>11.534215686274493</v>
      </c>
      <c r="U905" s="209"/>
      <c r="V905" s="209">
        <v>10.29</v>
      </c>
      <c r="W905" s="11"/>
      <c r="Y905" s="211">
        <v>9032.739999999998</v>
      </c>
      <c r="Z905" s="211">
        <v>4737.119999999999</v>
      </c>
      <c r="AB905" s="11"/>
      <c r="AC905" s="11"/>
      <c r="AD905" s="11"/>
      <c r="AE905" s="4"/>
      <c r="AF905" s="4"/>
    </row>
    <row r="906" spans="1:32" x14ac:dyDescent="0.2">
      <c r="A906" s="54"/>
      <c r="B906" s="11"/>
      <c r="C906" s="223" t="s">
        <v>105</v>
      </c>
      <c r="D906" s="223"/>
      <c r="E906" s="260">
        <v>8056</v>
      </c>
      <c r="F906" s="11"/>
      <c r="G906" s="11"/>
      <c r="H906" s="11"/>
      <c r="I906" s="11"/>
      <c r="J906" s="11"/>
      <c r="K906" s="11"/>
      <c r="M906" s="185">
        <v>313</v>
      </c>
      <c r="N906" s="11"/>
      <c r="P906" s="211">
        <v>34.990755905511804</v>
      </c>
      <c r="Q906" s="211"/>
      <c r="R906" s="211">
        <v>23.38</v>
      </c>
      <c r="S906" s="209"/>
      <c r="T906" s="209">
        <v>15.731445669291352</v>
      </c>
      <c r="U906" s="209"/>
      <c r="V906" s="209">
        <v>13.377000000000001</v>
      </c>
      <c r="W906" s="11"/>
      <c r="Y906" s="211">
        <v>22219.129999999994</v>
      </c>
      <c r="Z906" s="211">
        <v>12406.959999999988</v>
      </c>
      <c r="AB906" s="11"/>
      <c r="AC906" s="11"/>
      <c r="AD906" s="11"/>
      <c r="AE906" s="4"/>
      <c r="AF906" s="4"/>
    </row>
    <row r="907" spans="1:32" x14ac:dyDescent="0.2">
      <c r="A907" s="54"/>
      <c r="B907" s="11"/>
      <c r="C907" s="223" t="s">
        <v>105</v>
      </c>
      <c r="D907" s="223"/>
      <c r="E907" s="260">
        <v>8061</v>
      </c>
      <c r="F907" s="11"/>
      <c r="G907" s="11"/>
      <c r="H907" s="11"/>
      <c r="I907" s="11"/>
      <c r="J907" s="11"/>
      <c r="K907" s="11"/>
      <c r="M907" s="185">
        <v>233</v>
      </c>
      <c r="N907" s="11"/>
      <c r="P907" s="211">
        <v>26.45980349344978</v>
      </c>
      <c r="Q907" s="211"/>
      <c r="R907" s="211">
        <v>17.704999999999998</v>
      </c>
      <c r="S907" s="209"/>
      <c r="T907" s="209">
        <v>11.152681222707397</v>
      </c>
      <c r="U907" s="209"/>
      <c r="V907" s="209">
        <v>10.29</v>
      </c>
      <c r="W907" s="11"/>
      <c r="Y907" s="211">
        <v>12118.589999999998</v>
      </c>
      <c r="Z907" s="211">
        <v>7104.12</v>
      </c>
      <c r="AB907" s="11"/>
      <c r="AC907" s="11"/>
      <c r="AD907" s="11"/>
      <c r="AE907" s="4"/>
      <c r="AF907" s="4"/>
    </row>
    <row r="908" spans="1:32" x14ac:dyDescent="0.2">
      <c r="A908" s="54"/>
      <c r="B908" s="11"/>
      <c r="C908" s="223" t="s">
        <v>105</v>
      </c>
      <c r="D908" s="223"/>
      <c r="E908" s="260">
        <v>8062</v>
      </c>
      <c r="F908" s="11"/>
      <c r="G908" s="11"/>
      <c r="H908" s="11"/>
      <c r="I908" s="11"/>
      <c r="J908" s="11"/>
      <c r="K908" s="11"/>
      <c r="M908" s="185">
        <v>1</v>
      </c>
      <c r="N908" s="11"/>
      <c r="P908" s="211">
        <v>62.5</v>
      </c>
      <c r="Q908" s="211"/>
      <c r="R908" s="211">
        <v>62.5</v>
      </c>
      <c r="S908" s="209"/>
      <c r="T908" s="209">
        <v>10.29</v>
      </c>
      <c r="U908" s="209"/>
      <c r="V908" s="209">
        <v>10.29</v>
      </c>
      <c r="W908" s="11"/>
      <c r="Y908" s="211">
        <v>125</v>
      </c>
      <c r="Z908" s="211">
        <v>28.09</v>
      </c>
      <c r="AB908" s="11"/>
      <c r="AC908" s="11"/>
      <c r="AD908" s="11"/>
      <c r="AE908" s="4"/>
      <c r="AF908" s="4"/>
    </row>
    <row r="909" spans="1:32" x14ac:dyDescent="0.2">
      <c r="A909" s="54"/>
      <c r="B909" s="11"/>
      <c r="C909" s="223" t="s">
        <v>106</v>
      </c>
      <c r="D909" s="223"/>
      <c r="E909" s="260">
        <v>8056</v>
      </c>
      <c r="F909" s="11"/>
      <c r="G909" s="11"/>
      <c r="H909" s="11"/>
      <c r="I909" s="11"/>
      <c r="J909" s="11"/>
      <c r="K909" s="11"/>
      <c r="M909" s="185">
        <v>31</v>
      </c>
      <c r="N909" s="11"/>
      <c r="P909" s="211">
        <v>17.240322580645163</v>
      </c>
      <c r="Q909" s="211"/>
      <c r="R909" s="211">
        <v>13.2</v>
      </c>
      <c r="S909" s="209"/>
      <c r="T909" s="209">
        <v>10.887483870967742</v>
      </c>
      <c r="U909" s="209"/>
      <c r="V909" s="209">
        <v>10.29</v>
      </c>
      <c r="W909" s="11"/>
      <c r="Y909" s="211">
        <v>1068.9000000000001</v>
      </c>
      <c r="Z909" s="211">
        <v>929.88000000000011</v>
      </c>
      <c r="AB909" s="11"/>
      <c r="AC909" s="11"/>
      <c r="AD909" s="11"/>
      <c r="AE909" s="4"/>
      <c r="AF909" s="4"/>
    </row>
    <row r="910" spans="1:32" x14ac:dyDescent="0.2">
      <c r="A910" s="54"/>
      <c r="B910" s="11"/>
      <c r="C910" s="223" t="s">
        <v>106</v>
      </c>
      <c r="D910" s="223"/>
      <c r="E910" s="260">
        <v>8061</v>
      </c>
      <c r="F910" s="11"/>
      <c r="G910" s="11"/>
      <c r="H910" s="11"/>
      <c r="I910" s="11"/>
      <c r="J910" s="11"/>
      <c r="K910" s="11"/>
      <c r="M910" s="185">
        <v>1</v>
      </c>
      <c r="N910" s="11"/>
      <c r="P910" s="211">
        <v>16.43</v>
      </c>
      <c r="Q910" s="211"/>
      <c r="R910" s="211">
        <v>16.43</v>
      </c>
      <c r="S910" s="209"/>
      <c r="T910" s="209">
        <v>12.348000000000001</v>
      </c>
      <c r="U910" s="209"/>
      <c r="V910" s="209">
        <v>12.348000000000001</v>
      </c>
      <c r="W910" s="11"/>
      <c r="Y910" s="211">
        <v>32.86</v>
      </c>
      <c r="Z910" s="211">
        <v>32.86</v>
      </c>
      <c r="AB910" s="11"/>
      <c r="AC910" s="11"/>
      <c r="AD910" s="11"/>
      <c r="AE910" s="4"/>
      <c r="AF910" s="4"/>
    </row>
    <row r="911" spans="1:32" x14ac:dyDescent="0.2">
      <c r="A911" s="54"/>
      <c r="B911" s="11"/>
      <c r="C911" s="223" t="s">
        <v>543</v>
      </c>
      <c r="D911" s="223"/>
      <c r="E911" s="260">
        <v>8215</v>
      </c>
      <c r="F911" s="11"/>
      <c r="G911" s="11"/>
      <c r="H911" s="11"/>
      <c r="I911" s="11"/>
      <c r="J911" s="11"/>
      <c r="K911" s="11"/>
      <c r="M911" s="185">
        <v>3</v>
      </c>
      <c r="N911" s="11"/>
      <c r="P911" s="211">
        <v>19.190000000000001</v>
      </c>
      <c r="Q911" s="211"/>
      <c r="R911" s="211">
        <v>18.03</v>
      </c>
      <c r="S911" s="209"/>
      <c r="T911" s="209">
        <v>14.749000000000001</v>
      </c>
      <c r="U911" s="209"/>
      <c r="V911" s="209">
        <v>10.29</v>
      </c>
      <c r="W911" s="11"/>
      <c r="Y911" s="211">
        <v>115.14</v>
      </c>
      <c r="Z911" s="211">
        <v>115.14</v>
      </c>
      <c r="AB911" s="11"/>
      <c r="AC911" s="11"/>
      <c r="AD911" s="11"/>
      <c r="AE911" s="4"/>
      <c r="AF911" s="4"/>
    </row>
    <row r="912" spans="1:32" x14ac:dyDescent="0.2">
      <c r="A912" s="54"/>
      <c r="B912" s="11"/>
      <c r="C912" s="223" t="s">
        <v>544</v>
      </c>
      <c r="D912" s="223"/>
      <c r="E912" s="260">
        <v>8234</v>
      </c>
      <c r="F912" s="11"/>
      <c r="G912" s="11"/>
      <c r="H912" s="11"/>
      <c r="I912" s="11"/>
      <c r="J912" s="11"/>
      <c r="K912" s="11"/>
      <c r="M912" s="185">
        <v>1</v>
      </c>
      <c r="N912" s="11"/>
      <c r="P912" s="211">
        <v>13.994999999999999</v>
      </c>
      <c r="Q912" s="211"/>
      <c r="R912" s="211">
        <v>13.995000000000001</v>
      </c>
      <c r="S912" s="209"/>
      <c r="T912" s="209">
        <v>9.2609999999999992</v>
      </c>
      <c r="U912" s="209"/>
      <c r="V912" s="209">
        <v>9.2609999999999992</v>
      </c>
      <c r="W912" s="11"/>
      <c r="Y912" s="211">
        <v>27.99</v>
      </c>
      <c r="Z912" s="211">
        <v>27.99</v>
      </c>
      <c r="AB912" s="11"/>
      <c r="AC912" s="11"/>
      <c r="AD912" s="11"/>
      <c r="AE912" s="4"/>
      <c r="AF912" s="4"/>
    </row>
    <row r="913" spans="1:32" x14ac:dyDescent="0.2">
      <c r="A913" s="54"/>
      <c r="B913" s="11"/>
      <c r="C913" s="223" t="s">
        <v>107</v>
      </c>
      <c r="D913" s="223"/>
      <c r="E913" s="260">
        <v>8234</v>
      </c>
      <c r="F913" s="11"/>
      <c r="G913" s="11"/>
      <c r="H913" s="11"/>
      <c r="I913" s="11"/>
      <c r="J913" s="11"/>
      <c r="K913" s="11"/>
      <c r="M913" s="185">
        <v>1</v>
      </c>
      <c r="N913" s="11"/>
      <c r="P913" s="211">
        <v>13.465</v>
      </c>
      <c r="Q913" s="211"/>
      <c r="R913" s="211">
        <v>13.465</v>
      </c>
      <c r="S913" s="209"/>
      <c r="T913" s="209">
        <v>9.2609999999999992</v>
      </c>
      <c r="U913" s="209"/>
      <c r="V913" s="209">
        <v>9.2609999999999992</v>
      </c>
      <c r="W913" s="11"/>
      <c r="Y913" s="211">
        <v>26.93</v>
      </c>
      <c r="Z913" s="211">
        <v>26.93</v>
      </c>
      <c r="AB913" s="11"/>
      <c r="AC913" s="11"/>
      <c r="AD913" s="11"/>
      <c r="AE913" s="4"/>
      <c r="AF913" s="4"/>
    </row>
    <row r="914" spans="1:32" x14ac:dyDescent="0.2">
      <c r="A914" s="54"/>
      <c r="B914" s="11"/>
      <c r="C914" s="223" t="s">
        <v>108</v>
      </c>
      <c r="D914" s="223"/>
      <c r="E914" s="260">
        <v>8213</v>
      </c>
      <c r="F914" s="11"/>
      <c r="G914" s="11"/>
      <c r="H914" s="11"/>
      <c r="I914" s="11"/>
      <c r="J914" s="11"/>
      <c r="K914" s="11"/>
      <c r="M914" s="185">
        <v>1</v>
      </c>
      <c r="N914" s="11"/>
      <c r="P914" s="211">
        <v>11.360000000000001</v>
      </c>
      <c r="Q914" s="211"/>
      <c r="R914" s="211">
        <v>11.36</v>
      </c>
      <c r="S914" s="209"/>
      <c r="T914" s="209">
        <v>6.1740000000000004</v>
      </c>
      <c r="U914" s="209"/>
      <c r="V914" s="209">
        <v>6.1740000000000004</v>
      </c>
      <c r="W914" s="11"/>
      <c r="Y914" s="211">
        <v>22.720000000000002</v>
      </c>
      <c r="Z914" s="211">
        <v>22.720000000000002</v>
      </c>
      <c r="AB914" s="11"/>
      <c r="AC914" s="11"/>
      <c r="AD914" s="11"/>
      <c r="AE914" s="4"/>
      <c r="AF914" s="4"/>
    </row>
    <row r="915" spans="1:32" x14ac:dyDescent="0.2">
      <c r="A915" s="54"/>
      <c r="B915" s="11"/>
      <c r="C915" s="223" t="s">
        <v>108</v>
      </c>
      <c r="D915" s="223"/>
      <c r="E915" s="260">
        <v>8215</v>
      </c>
      <c r="F915" s="11"/>
      <c r="G915" s="11"/>
      <c r="H915" s="11"/>
      <c r="I915" s="11"/>
      <c r="J915" s="11"/>
      <c r="K915" s="11"/>
      <c r="M915" s="185">
        <v>3160</v>
      </c>
      <c r="N915" s="11"/>
      <c r="P915" s="211">
        <v>14.2146616056389</v>
      </c>
      <c r="Q915" s="211"/>
      <c r="R915" s="211">
        <v>13.406956521739131</v>
      </c>
      <c r="S915" s="209"/>
      <c r="T915" s="209">
        <v>6.3354119931526993</v>
      </c>
      <c r="U915" s="209"/>
      <c r="V915" s="209">
        <v>6.0621521739130442</v>
      </c>
      <c r="W915" s="11"/>
      <c r="Y915" s="211">
        <v>147191.23999999982</v>
      </c>
      <c r="Z915" s="211">
        <v>106679.7000000007</v>
      </c>
      <c r="AB915" s="11"/>
      <c r="AC915" s="11"/>
      <c r="AD915" s="11"/>
      <c r="AE915" s="4"/>
      <c r="AF915" s="4"/>
    </row>
    <row r="916" spans="1:32" x14ac:dyDescent="0.2">
      <c r="A916" s="54"/>
      <c r="B916" s="11"/>
      <c r="C916" s="223" t="s">
        <v>109</v>
      </c>
      <c r="D916" s="223"/>
      <c r="E916" s="260">
        <v>8234</v>
      </c>
      <c r="F916" s="11"/>
      <c r="G916" s="11"/>
      <c r="H916" s="11"/>
      <c r="I916" s="11"/>
      <c r="J916" s="11"/>
      <c r="K916" s="11"/>
      <c r="M916" s="185">
        <v>1</v>
      </c>
      <c r="N916" s="11"/>
      <c r="P916" s="211">
        <v>31.515000000000001</v>
      </c>
      <c r="Q916" s="211"/>
      <c r="R916" s="211">
        <v>31.515000000000001</v>
      </c>
      <c r="S916" s="209"/>
      <c r="T916" s="209">
        <v>28.812000000000001</v>
      </c>
      <c r="U916" s="209"/>
      <c r="V916" s="209">
        <v>28.812000000000001</v>
      </c>
      <c r="W916" s="11"/>
      <c r="Y916" s="211">
        <v>63.03</v>
      </c>
      <c r="Z916" s="211">
        <v>63.03</v>
      </c>
      <c r="AB916" s="11"/>
      <c r="AC916" s="11"/>
      <c r="AD916" s="11"/>
      <c r="AE916" s="4"/>
      <c r="AF916" s="4"/>
    </row>
    <row r="917" spans="1:32" x14ac:dyDescent="0.2">
      <c r="A917" s="54"/>
      <c r="B917" s="11"/>
      <c r="C917" s="223" t="s">
        <v>108</v>
      </c>
      <c r="D917" s="223"/>
      <c r="E917" s="260">
        <v>8240</v>
      </c>
      <c r="F917" s="11"/>
      <c r="G917" s="11"/>
      <c r="H917" s="11"/>
      <c r="I917" s="11"/>
      <c r="J917" s="11"/>
      <c r="K917" s="11"/>
      <c r="M917" s="185">
        <v>1</v>
      </c>
      <c r="N917" s="11"/>
      <c r="P917" s="211">
        <v>14.74</v>
      </c>
      <c r="Q917" s="211"/>
      <c r="R917" s="211">
        <v>14.739999999999998</v>
      </c>
      <c r="S917" s="209"/>
      <c r="T917" s="209">
        <v>10.29</v>
      </c>
      <c r="U917" s="209"/>
      <c r="V917" s="209">
        <v>10.29</v>
      </c>
      <c r="W917" s="11"/>
      <c r="Y917" s="211">
        <v>29.48</v>
      </c>
      <c r="Z917" s="211">
        <v>29.48</v>
      </c>
      <c r="AB917" s="11"/>
      <c r="AC917" s="11"/>
      <c r="AD917" s="11"/>
      <c r="AE917" s="4"/>
      <c r="AF917" s="4"/>
    </row>
    <row r="918" spans="1:32" x14ac:dyDescent="0.2">
      <c r="A918" s="54"/>
      <c r="B918" s="11"/>
      <c r="C918" s="223" t="s">
        <v>108</v>
      </c>
      <c r="D918" s="223"/>
      <c r="E918" s="260">
        <v>8330</v>
      </c>
      <c r="F918" s="11"/>
      <c r="G918" s="11"/>
      <c r="H918" s="11"/>
      <c r="I918" s="11"/>
      <c r="J918" s="11"/>
      <c r="K918" s="11"/>
      <c r="M918" s="185">
        <v>1</v>
      </c>
      <c r="N918" s="11"/>
      <c r="P918" s="211">
        <v>10.15</v>
      </c>
      <c r="Q918" s="211"/>
      <c r="R918" s="211">
        <v>10.15</v>
      </c>
      <c r="S918" s="209"/>
      <c r="T918" s="209">
        <v>0</v>
      </c>
      <c r="U918" s="209"/>
      <c r="V918" s="209">
        <v>0</v>
      </c>
      <c r="W918" s="11"/>
      <c r="Y918" s="211">
        <v>10.15</v>
      </c>
      <c r="Z918" s="211">
        <v>10.15</v>
      </c>
      <c r="AB918" s="11"/>
      <c r="AC918" s="11"/>
      <c r="AD918" s="11"/>
      <c r="AE918" s="4"/>
      <c r="AF918" s="4"/>
    </row>
    <row r="919" spans="1:32" x14ac:dyDescent="0.2">
      <c r="A919" s="54"/>
      <c r="B919" s="11"/>
      <c r="C919" s="223" t="s">
        <v>110</v>
      </c>
      <c r="D919" s="223"/>
      <c r="E919" s="260">
        <v>8043</v>
      </c>
      <c r="F919" s="11"/>
      <c r="G919" s="11"/>
      <c r="H919" s="11"/>
      <c r="I919" s="11"/>
      <c r="J919" s="11"/>
      <c r="K919" s="11"/>
      <c r="M919" s="185">
        <v>1</v>
      </c>
      <c r="N919" s="11"/>
      <c r="P919" s="211">
        <v>31.29</v>
      </c>
      <c r="Q919" s="211"/>
      <c r="R919" s="211">
        <v>31.29</v>
      </c>
      <c r="S919" s="209"/>
      <c r="T919" s="209">
        <v>27.783000000000001</v>
      </c>
      <c r="U919" s="209"/>
      <c r="V919" s="209">
        <v>27.783000000000001</v>
      </c>
      <c r="W919" s="11"/>
      <c r="Y919" s="211">
        <v>62.58</v>
      </c>
      <c r="Z919" s="211">
        <v>62.58</v>
      </c>
      <c r="AB919" s="11"/>
      <c r="AC919" s="11"/>
      <c r="AD919" s="11"/>
      <c r="AE919" s="4"/>
      <c r="AF919" s="4"/>
    </row>
    <row r="920" spans="1:32" x14ac:dyDescent="0.2">
      <c r="A920" s="54"/>
      <c r="B920" s="11"/>
      <c r="C920" s="223" t="s">
        <v>110</v>
      </c>
      <c r="D920" s="223"/>
      <c r="E920" s="260">
        <v>8232</v>
      </c>
      <c r="F920" s="11"/>
      <c r="G920" s="11"/>
      <c r="H920" s="11"/>
      <c r="I920" s="11"/>
      <c r="J920" s="11"/>
      <c r="K920" s="11"/>
      <c r="M920" s="185">
        <v>1</v>
      </c>
      <c r="N920" s="11"/>
      <c r="P920" s="211">
        <v>9.15</v>
      </c>
      <c r="Q920" s="211"/>
      <c r="R920" s="211">
        <v>9.15</v>
      </c>
      <c r="S920" s="209"/>
      <c r="T920" s="209">
        <v>4.1159999999999997</v>
      </c>
      <c r="U920" s="209"/>
      <c r="V920" s="209">
        <v>4.1159999999999997</v>
      </c>
      <c r="W920" s="11"/>
      <c r="Y920" s="211">
        <v>18.3</v>
      </c>
      <c r="Z920" s="211">
        <v>18.3</v>
      </c>
      <c r="AB920" s="11"/>
      <c r="AC920" s="11"/>
      <c r="AD920" s="11"/>
      <c r="AE920" s="4"/>
      <c r="AF920" s="4"/>
    </row>
    <row r="921" spans="1:32" x14ac:dyDescent="0.2">
      <c r="A921" s="54"/>
      <c r="B921" s="11"/>
      <c r="C921" s="223" t="s">
        <v>110</v>
      </c>
      <c r="D921" s="223"/>
      <c r="E921" s="260">
        <v>8233</v>
      </c>
      <c r="F921" s="11"/>
      <c r="G921" s="11"/>
      <c r="H921" s="11"/>
      <c r="I921" s="11"/>
      <c r="J921" s="11"/>
      <c r="K921" s="11"/>
      <c r="M921" s="185">
        <v>1</v>
      </c>
      <c r="N921" s="11"/>
      <c r="P921" s="181">
        <v>10.15</v>
      </c>
      <c r="Q921" s="181"/>
      <c r="R921" s="181">
        <v>10.15</v>
      </c>
      <c r="S921" s="210"/>
      <c r="T921" s="210">
        <v>0</v>
      </c>
      <c r="U921" s="210"/>
      <c r="V921" s="210">
        <v>0</v>
      </c>
      <c r="W921" s="11"/>
      <c r="Y921" s="211">
        <v>10.15</v>
      </c>
      <c r="Z921" s="211">
        <v>10.15</v>
      </c>
      <c r="AB921" s="11"/>
      <c r="AC921" s="11"/>
      <c r="AD921" s="11"/>
      <c r="AE921" s="4"/>
      <c r="AF921" s="4"/>
    </row>
    <row r="922" spans="1:32" x14ac:dyDescent="0.2">
      <c r="A922" s="54"/>
      <c r="B922" s="11"/>
      <c r="C922" s="223" t="s">
        <v>110</v>
      </c>
      <c r="D922" s="223"/>
      <c r="E922" s="260">
        <v>8234</v>
      </c>
      <c r="F922" s="11"/>
      <c r="G922" s="11"/>
      <c r="H922" s="11"/>
      <c r="I922" s="11"/>
      <c r="J922" s="11"/>
      <c r="K922" s="11"/>
      <c r="M922" s="185">
        <v>11560</v>
      </c>
      <c r="N922" s="11"/>
      <c r="P922" s="211">
        <v>12.89702896746822</v>
      </c>
      <c r="Q922" s="211"/>
      <c r="R922" s="211">
        <v>13.189090909090908</v>
      </c>
      <c r="S922" s="209"/>
      <c r="T922" s="209">
        <v>4.8286988011449168</v>
      </c>
      <c r="U922" s="209"/>
      <c r="V922" s="209">
        <v>4.6538863636363637</v>
      </c>
      <c r="W922" s="11"/>
      <c r="Y922" s="211">
        <v>645047.01000000758</v>
      </c>
      <c r="Z922" s="211">
        <v>471740.97999999701</v>
      </c>
      <c r="AB922" s="11"/>
      <c r="AC922" s="11"/>
      <c r="AD922" s="11"/>
      <c r="AE922" s="4"/>
      <c r="AF922" s="4"/>
    </row>
    <row r="923" spans="1:32" x14ac:dyDescent="0.2">
      <c r="A923" s="54"/>
      <c r="B923" s="11"/>
      <c r="C923" s="223" t="s">
        <v>545</v>
      </c>
      <c r="D923" s="223"/>
      <c r="E923" s="260">
        <v>8234</v>
      </c>
      <c r="F923" s="11"/>
      <c r="G923" s="11"/>
      <c r="H923" s="11"/>
      <c r="I923" s="11"/>
      <c r="J923" s="11"/>
      <c r="K923" s="11"/>
      <c r="M923" s="185">
        <v>1</v>
      </c>
      <c r="N923" s="11"/>
      <c r="P923" s="211">
        <v>58</v>
      </c>
      <c r="Q923" s="211"/>
      <c r="R923" s="211">
        <v>58</v>
      </c>
      <c r="S923" s="209"/>
      <c r="T923" s="209">
        <v>0</v>
      </c>
      <c r="U923" s="209"/>
      <c r="V923" s="209">
        <v>0</v>
      </c>
      <c r="W923" s="11"/>
      <c r="Y923" s="211">
        <v>58</v>
      </c>
      <c r="Z923" s="211">
        <v>10.15</v>
      </c>
      <c r="AB923" s="11"/>
      <c r="AC923" s="11"/>
      <c r="AD923" s="11"/>
      <c r="AE923" s="4"/>
      <c r="AF923" s="4"/>
    </row>
    <row r="924" spans="1:32" x14ac:dyDescent="0.2">
      <c r="A924" s="54"/>
      <c r="B924" s="11"/>
      <c r="C924" s="223" t="s">
        <v>111</v>
      </c>
      <c r="D924" s="223"/>
      <c r="E924" s="260">
        <v>8230</v>
      </c>
      <c r="F924" s="11"/>
      <c r="G924" s="11"/>
      <c r="H924" s="11"/>
      <c r="I924" s="11"/>
      <c r="J924" s="11"/>
      <c r="K924" s="11"/>
      <c r="M924" s="185">
        <v>1</v>
      </c>
      <c r="N924" s="11"/>
      <c r="P924" s="211">
        <v>10.85</v>
      </c>
      <c r="Q924" s="211"/>
      <c r="R924" s="211">
        <v>10.85</v>
      </c>
      <c r="S924" s="209"/>
      <c r="T924" s="209">
        <v>0</v>
      </c>
      <c r="U924" s="209"/>
      <c r="V924" s="209">
        <v>0</v>
      </c>
      <c r="W924" s="11"/>
      <c r="Y924" s="211">
        <v>10.85</v>
      </c>
      <c r="Z924" s="211">
        <v>10.85</v>
      </c>
      <c r="AB924" s="11"/>
      <c r="AC924" s="11"/>
      <c r="AD924" s="11"/>
      <c r="AE924" s="4"/>
      <c r="AF924" s="4"/>
    </row>
    <row r="925" spans="1:32" x14ac:dyDescent="0.2">
      <c r="A925" s="54"/>
      <c r="B925" s="11"/>
      <c r="C925" s="223" t="s">
        <v>111</v>
      </c>
      <c r="D925" s="223"/>
      <c r="E925" s="260">
        <v>8232</v>
      </c>
      <c r="F925" s="11"/>
      <c r="G925" s="11"/>
      <c r="H925" s="11"/>
      <c r="I925" s="11"/>
      <c r="J925" s="11"/>
      <c r="K925" s="11"/>
      <c r="M925" s="185">
        <v>15</v>
      </c>
      <c r="N925" s="11"/>
      <c r="P925" s="211">
        <v>19.213529411764704</v>
      </c>
      <c r="Q925" s="211"/>
      <c r="R925" s="211">
        <v>16.074999999999999</v>
      </c>
      <c r="S925" s="209"/>
      <c r="T925" s="209">
        <v>12.166411764705883</v>
      </c>
      <c r="U925" s="209"/>
      <c r="V925" s="209">
        <v>12.348000000000001</v>
      </c>
      <c r="W925" s="11"/>
      <c r="Y925" s="211">
        <v>653.25999999999988</v>
      </c>
      <c r="Z925" s="211">
        <v>567.42999999999984</v>
      </c>
      <c r="AB925" s="11"/>
      <c r="AC925" s="11"/>
      <c r="AD925" s="11"/>
      <c r="AE925" s="4"/>
      <c r="AF925" s="4"/>
    </row>
    <row r="926" spans="1:32" x14ac:dyDescent="0.2">
      <c r="A926" s="54"/>
      <c r="B926" s="11"/>
      <c r="C926" s="223" t="s">
        <v>111</v>
      </c>
      <c r="D926" s="223"/>
      <c r="E926" s="260">
        <v>8234</v>
      </c>
      <c r="F926" s="11"/>
      <c r="G926" s="11"/>
      <c r="H926" s="11"/>
      <c r="I926" s="11"/>
      <c r="J926" s="11"/>
      <c r="K926" s="11"/>
      <c r="M926" s="185">
        <v>2876</v>
      </c>
      <c r="N926" s="11"/>
      <c r="P926" s="211">
        <v>35.763541254125251</v>
      </c>
      <c r="Q926" s="211"/>
      <c r="R926" s="211">
        <v>23.88</v>
      </c>
      <c r="S926" s="209"/>
      <c r="T926" s="209">
        <v>17.239999339934172</v>
      </c>
      <c r="U926" s="209"/>
      <c r="V926" s="209">
        <v>13.377000000000001</v>
      </c>
      <c r="W926" s="11"/>
      <c r="Y926" s="211">
        <v>216727.05999999901</v>
      </c>
      <c r="Z926" s="211">
        <v>127898.76000000072</v>
      </c>
      <c r="AB926" s="11"/>
      <c r="AC926" s="11"/>
      <c r="AD926" s="11"/>
      <c r="AE926" s="4"/>
      <c r="AF926" s="4"/>
    </row>
    <row r="927" spans="1:32" x14ac:dyDescent="0.2">
      <c r="A927" s="54"/>
      <c r="B927" s="11"/>
      <c r="C927" s="223" t="s">
        <v>111</v>
      </c>
      <c r="D927" s="223"/>
      <c r="E927" s="260">
        <v>8324</v>
      </c>
      <c r="F927" s="11"/>
      <c r="G927" s="11"/>
      <c r="H927" s="11"/>
      <c r="I927" s="11"/>
      <c r="J927" s="11"/>
      <c r="K927" s="11"/>
      <c r="M927" s="185">
        <v>1</v>
      </c>
      <c r="N927" s="11"/>
      <c r="P927" s="211">
        <v>6.1850000000000005</v>
      </c>
      <c r="Q927" s="211"/>
      <c r="R927" s="211">
        <v>6.1850000000000005</v>
      </c>
      <c r="S927" s="209"/>
      <c r="T927" s="209">
        <v>1.0289999999999999</v>
      </c>
      <c r="U927" s="209"/>
      <c r="V927" s="209">
        <v>1.0289999999999999</v>
      </c>
      <c r="W927" s="11"/>
      <c r="Y927" s="211">
        <v>12.370000000000001</v>
      </c>
      <c r="Z927" s="211">
        <v>12.370000000000001</v>
      </c>
      <c r="AB927" s="11"/>
      <c r="AC927" s="11"/>
      <c r="AD927" s="11"/>
      <c r="AE927" s="4"/>
      <c r="AF927" s="4"/>
    </row>
    <row r="928" spans="1:32" x14ac:dyDescent="0.2">
      <c r="A928" s="54"/>
      <c r="B928" s="11"/>
      <c r="C928" s="223" t="s">
        <v>112</v>
      </c>
      <c r="D928" s="223"/>
      <c r="E928" s="260">
        <v>8215</v>
      </c>
      <c r="F928" s="11"/>
      <c r="G928" s="11"/>
      <c r="H928" s="11"/>
      <c r="I928" s="11"/>
      <c r="J928" s="11"/>
      <c r="K928" s="11"/>
      <c r="M928" s="185">
        <v>20</v>
      </c>
      <c r="N928" s="11"/>
      <c r="P928" s="211">
        <v>32.512083333333329</v>
      </c>
      <c r="Q928" s="211"/>
      <c r="R928" s="211">
        <v>19.020000000000003</v>
      </c>
      <c r="S928" s="209"/>
      <c r="T928" s="209">
        <v>17.560916666666667</v>
      </c>
      <c r="U928" s="209"/>
      <c r="V928" s="209">
        <v>6.1740000000000004</v>
      </c>
      <c r="W928" s="11"/>
      <c r="Y928" s="211">
        <v>1560.58</v>
      </c>
      <c r="Z928" s="211">
        <v>1106.26</v>
      </c>
      <c r="AB928" s="11"/>
      <c r="AC928" s="11"/>
      <c r="AD928" s="11"/>
      <c r="AE928" s="4"/>
      <c r="AF928" s="4"/>
    </row>
    <row r="929" spans="1:32" x14ac:dyDescent="0.2">
      <c r="A929" s="54"/>
      <c r="B929" s="11"/>
      <c r="C929" s="223" t="s">
        <v>112</v>
      </c>
      <c r="D929" s="223"/>
      <c r="E929" s="260">
        <v>8234</v>
      </c>
      <c r="F929" s="11"/>
      <c r="G929" s="11"/>
      <c r="H929" s="11"/>
      <c r="I929" s="11"/>
      <c r="J929" s="11"/>
      <c r="K929" s="11"/>
      <c r="M929" s="185">
        <v>1</v>
      </c>
      <c r="N929" s="11"/>
      <c r="P929" s="211">
        <v>13.815</v>
      </c>
      <c r="Q929" s="211"/>
      <c r="R929" s="211">
        <v>13.815000000000001</v>
      </c>
      <c r="S929" s="209"/>
      <c r="T929" s="209">
        <v>9.2609999999999992</v>
      </c>
      <c r="U929" s="209"/>
      <c r="V929" s="209">
        <v>9.2609999999999992</v>
      </c>
      <c r="W929" s="11"/>
      <c r="Y929" s="211">
        <v>27.63</v>
      </c>
      <c r="Z929" s="211">
        <v>27.63</v>
      </c>
      <c r="AB929" s="11"/>
      <c r="AC929" s="11"/>
      <c r="AD929" s="11"/>
      <c r="AE929" s="4"/>
      <c r="AF929" s="4"/>
    </row>
    <row r="930" spans="1:32" x14ac:dyDescent="0.2">
      <c r="A930" s="54"/>
      <c r="B930" s="11"/>
      <c r="C930" s="223" t="s">
        <v>546</v>
      </c>
      <c r="D930" s="223"/>
      <c r="E930" s="260">
        <v>8215</v>
      </c>
      <c r="F930" s="11"/>
      <c r="G930" s="11"/>
      <c r="H930" s="11"/>
      <c r="I930" s="11"/>
      <c r="J930" s="11"/>
      <c r="K930" s="11"/>
      <c r="M930" s="185">
        <v>1</v>
      </c>
      <c r="N930" s="11"/>
      <c r="P930" s="211">
        <v>27.78</v>
      </c>
      <c r="Q930" s="211"/>
      <c r="R930" s="211">
        <v>27.78</v>
      </c>
      <c r="S930" s="209"/>
      <c r="T930" s="209">
        <v>24.696000000000002</v>
      </c>
      <c r="U930" s="209"/>
      <c r="V930" s="209">
        <v>24.696000000000002</v>
      </c>
      <c r="W930" s="11"/>
      <c r="Y930" s="211">
        <v>55.56</v>
      </c>
      <c r="Z930" s="211">
        <v>55.56</v>
      </c>
      <c r="AB930" s="11"/>
      <c r="AC930" s="11"/>
      <c r="AD930" s="11"/>
      <c r="AE930" s="4"/>
      <c r="AF930" s="4"/>
    </row>
    <row r="931" spans="1:32" x14ac:dyDescent="0.2">
      <c r="A931" s="54"/>
      <c r="B931" s="11"/>
      <c r="C931" s="223" t="s">
        <v>547</v>
      </c>
      <c r="D931" s="223"/>
      <c r="E931" s="260">
        <v>8215</v>
      </c>
      <c r="F931" s="11"/>
      <c r="G931" s="11"/>
      <c r="H931" s="11"/>
      <c r="I931" s="11"/>
      <c r="J931" s="11"/>
      <c r="K931" s="11"/>
      <c r="M931" s="185">
        <v>1</v>
      </c>
      <c r="N931" s="11"/>
      <c r="P931" s="211">
        <v>20.734999999999999</v>
      </c>
      <c r="Q931" s="211"/>
      <c r="R931" s="211">
        <v>20.734999999999999</v>
      </c>
      <c r="S931" s="209"/>
      <c r="T931" s="209">
        <v>17.492999999999999</v>
      </c>
      <c r="U931" s="209"/>
      <c r="V931" s="209">
        <v>17.492999999999999</v>
      </c>
      <c r="W931" s="11"/>
      <c r="Y931" s="211">
        <v>41.47</v>
      </c>
      <c r="Z931" s="211">
        <v>41.47</v>
      </c>
      <c r="AB931" s="11"/>
      <c r="AC931" s="11"/>
      <c r="AD931" s="11"/>
      <c r="AE931" s="4"/>
      <c r="AF931" s="4"/>
    </row>
    <row r="932" spans="1:32" x14ac:dyDescent="0.2">
      <c r="A932" s="54"/>
      <c r="B932" s="11"/>
      <c r="C932" s="223" t="s">
        <v>548</v>
      </c>
      <c r="D932" s="223"/>
      <c r="E932" s="260">
        <v>8234</v>
      </c>
      <c r="F932" s="11"/>
      <c r="G932" s="11"/>
      <c r="H932" s="11"/>
      <c r="I932" s="11"/>
      <c r="J932" s="11"/>
      <c r="K932" s="11"/>
      <c r="M932" s="185">
        <v>1</v>
      </c>
      <c r="N932" s="11"/>
      <c r="P932" s="211">
        <v>16.43</v>
      </c>
      <c r="Q932" s="211"/>
      <c r="R932" s="211">
        <v>16.43</v>
      </c>
      <c r="S932" s="209"/>
      <c r="T932" s="209">
        <v>12.348000000000001</v>
      </c>
      <c r="U932" s="209"/>
      <c r="V932" s="209">
        <v>12.348000000000001</v>
      </c>
      <c r="W932" s="11"/>
      <c r="Y932" s="211">
        <v>32.86</v>
      </c>
      <c r="Z932" s="211">
        <v>32.86</v>
      </c>
      <c r="AB932" s="11"/>
      <c r="AC932" s="11"/>
      <c r="AD932" s="11"/>
      <c r="AE932" s="4"/>
      <c r="AF932" s="4"/>
    </row>
    <row r="933" spans="1:32" x14ac:dyDescent="0.2">
      <c r="A933" s="54"/>
      <c r="B933" s="11"/>
      <c r="C933" s="223" t="s">
        <v>549</v>
      </c>
      <c r="D933" s="223"/>
      <c r="E933" s="260">
        <v>8028</v>
      </c>
      <c r="F933" s="11"/>
      <c r="G933" s="11"/>
      <c r="H933" s="11"/>
      <c r="I933" s="11"/>
      <c r="J933" s="11"/>
      <c r="K933" s="11"/>
      <c r="M933" s="185">
        <v>4</v>
      </c>
      <c r="N933" s="11"/>
      <c r="P933" s="211">
        <v>13.743749999999999</v>
      </c>
      <c r="Q933" s="211"/>
      <c r="R933" s="211">
        <v>11.855</v>
      </c>
      <c r="S933" s="209"/>
      <c r="T933" s="209">
        <v>9.775500000000001</v>
      </c>
      <c r="U933" s="209"/>
      <c r="V933" s="209">
        <v>10.290000000000001</v>
      </c>
      <c r="W933" s="11"/>
      <c r="Y933" s="211">
        <v>109.94999999999999</v>
      </c>
      <c r="Z933" s="211">
        <v>109.94999999999999</v>
      </c>
      <c r="AB933" s="11"/>
      <c r="AC933" s="11"/>
      <c r="AD933" s="11"/>
      <c r="AE933" s="4"/>
      <c r="AF933" s="4"/>
    </row>
    <row r="934" spans="1:32" x14ac:dyDescent="0.2">
      <c r="A934" s="54"/>
      <c r="B934" s="11"/>
      <c r="C934" s="223" t="s">
        <v>113</v>
      </c>
      <c r="D934" s="223"/>
      <c r="E934" s="260">
        <v>8028</v>
      </c>
      <c r="F934" s="11"/>
      <c r="G934" s="11"/>
      <c r="H934" s="11"/>
      <c r="I934" s="11"/>
      <c r="J934" s="11"/>
      <c r="K934" s="11"/>
      <c r="M934" s="185">
        <v>23</v>
      </c>
      <c r="N934" s="11"/>
      <c r="P934" s="211">
        <v>24.767608695652168</v>
      </c>
      <c r="Q934" s="211"/>
      <c r="R934" s="211">
        <v>16.895</v>
      </c>
      <c r="S934" s="209"/>
      <c r="T934" s="209">
        <v>12.347999999999999</v>
      </c>
      <c r="U934" s="209"/>
      <c r="V934" s="209">
        <v>12.348000000000001</v>
      </c>
      <c r="W934" s="11"/>
      <c r="Y934" s="211">
        <v>1139.3099999999997</v>
      </c>
      <c r="Z934" s="211">
        <v>770.99</v>
      </c>
      <c r="AB934" s="11"/>
      <c r="AC934" s="11"/>
      <c r="AD934" s="11"/>
      <c r="AE934" s="4"/>
      <c r="AF934" s="4"/>
    </row>
    <row r="935" spans="1:32" x14ac:dyDescent="0.2">
      <c r="A935" s="54"/>
      <c r="B935" s="11"/>
      <c r="C935" s="223" t="s">
        <v>113</v>
      </c>
      <c r="D935" s="223"/>
      <c r="E935" s="260">
        <v>8343</v>
      </c>
      <c r="F935" s="11"/>
      <c r="G935" s="11"/>
      <c r="H935" s="11"/>
      <c r="I935" s="11"/>
      <c r="J935" s="11"/>
      <c r="K935" s="11"/>
      <c r="M935" s="185">
        <v>81</v>
      </c>
      <c r="N935" s="11"/>
      <c r="P935" s="211">
        <v>32.830295857988162</v>
      </c>
      <c r="Q935" s="211"/>
      <c r="R935" s="211">
        <v>20.02</v>
      </c>
      <c r="S935" s="209"/>
      <c r="T935" s="209">
        <v>14.820035502958575</v>
      </c>
      <c r="U935" s="209"/>
      <c r="V935" s="209">
        <v>15.435</v>
      </c>
      <c r="W935" s="11"/>
      <c r="Y935" s="211">
        <v>5548.32</v>
      </c>
      <c r="Z935" s="211">
        <v>3131.0999999999995</v>
      </c>
      <c r="AB935" s="11"/>
      <c r="AC935" s="11"/>
      <c r="AD935" s="11"/>
      <c r="AE935" s="4"/>
      <c r="AF935" s="4"/>
    </row>
    <row r="936" spans="1:32" x14ac:dyDescent="0.2">
      <c r="A936" s="54"/>
      <c r="B936" s="11"/>
      <c r="C936" s="223" t="s">
        <v>114</v>
      </c>
      <c r="D936" s="223"/>
      <c r="E936" s="260">
        <v>8218</v>
      </c>
      <c r="F936" s="11"/>
      <c r="G936" s="11"/>
      <c r="H936" s="11"/>
      <c r="I936" s="11"/>
      <c r="J936" s="11"/>
      <c r="K936" s="11"/>
      <c r="M936" s="185">
        <v>1</v>
      </c>
      <c r="N936" s="11"/>
      <c r="P936" s="211">
        <v>0</v>
      </c>
      <c r="Q936" s="211"/>
      <c r="R936" s="211">
        <v>0</v>
      </c>
      <c r="S936" s="209"/>
      <c r="T936" s="209">
        <v>0</v>
      </c>
      <c r="U936" s="209"/>
      <c r="V936" s="209">
        <v>0</v>
      </c>
      <c r="W936" s="11"/>
      <c r="Y936" s="211">
        <v>0</v>
      </c>
      <c r="Z936" s="211">
        <v>0</v>
      </c>
      <c r="AB936" s="11"/>
      <c r="AC936" s="11"/>
      <c r="AD936" s="11"/>
      <c r="AE936" s="4"/>
      <c r="AF936" s="4"/>
    </row>
    <row r="937" spans="1:32" x14ac:dyDescent="0.2">
      <c r="A937" s="54"/>
      <c r="B937" s="11"/>
      <c r="C937" s="223" t="s">
        <v>115</v>
      </c>
      <c r="D937" s="223"/>
      <c r="E937" s="260">
        <v>8302</v>
      </c>
      <c r="F937" s="11"/>
      <c r="G937" s="11"/>
      <c r="H937" s="11"/>
      <c r="I937" s="11"/>
      <c r="J937" s="11"/>
      <c r="K937" s="11"/>
      <c r="M937" s="185">
        <v>2</v>
      </c>
      <c r="N937" s="11"/>
      <c r="P937" s="211">
        <v>23.327500000000001</v>
      </c>
      <c r="Q937" s="211"/>
      <c r="R937" s="211">
        <v>18.72</v>
      </c>
      <c r="S937" s="209"/>
      <c r="T937" s="209">
        <v>4.6305000000000005</v>
      </c>
      <c r="U937" s="209"/>
      <c r="V937" s="209">
        <v>4.6305000000000005</v>
      </c>
      <c r="W937" s="11"/>
      <c r="Y937" s="211">
        <v>93.31</v>
      </c>
      <c r="Z937" s="211">
        <v>37.769999999999996</v>
      </c>
      <c r="AB937" s="11"/>
      <c r="AC937" s="11"/>
      <c r="AD937" s="11"/>
      <c r="AE937" s="4"/>
      <c r="AF937" s="4"/>
    </row>
    <row r="938" spans="1:32" x14ac:dyDescent="0.2">
      <c r="A938" s="54"/>
      <c r="B938" s="11"/>
      <c r="C938" s="223" t="s">
        <v>114</v>
      </c>
      <c r="D938" s="223"/>
      <c r="E938" s="260">
        <v>8318</v>
      </c>
      <c r="F938" s="11"/>
      <c r="G938" s="11"/>
      <c r="H938" s="11"/>
      <c r="I938" s="11"/>
      <c r="J938" s="11"/>
      <c r="K938" s="11"/>
      <c r="M938" s="185">
        <v>1884</v>
      </c>
      <c r="N938" s="11"/>
      <c r="P938" s="211">
        <v>19.792165618448646</v>
      </c>
      <c r="Q938" s="211"/>
      <c r="R938" s="211">
        <v>18.534444444444446</v>
      </c>
      <c r="S938" s="209"/>
      <c r="T938" s="209">
        <v>12.873058055152407</v>
      </c>
      <c r="U938" s="209"/>
      <c r="V938" s="209">
        <v>12.690999999999999</v>
      </c>
      <c r="W938" s="11"/>
      <c r="Y938" s="211">
        <v>85383.400000000183</v>
      </c>
      <c r="Z938" s="211">
        <v>57943.260000000162</v>
      </c>
      <c r="AB938" s="11"/>
      <c r="AC938" s="11"/>
      <c r="AD938" s="11"/>
      <c r="AE938" s="4"/>
      <c r="AF938" s="4"/>
    </row>
    <row r="939" spans="1:32" x14ac:dyDescent="0.2">
      <c r="A939" s="54"/>
      <c r="B939" s="11"/>
      <c r="C939" s="223" t="s">
        <v>116</v>
      </c>
      <c r="D939" s="223"/>
      <c r="E939" s="260">
        <v>8217</v>
      </c>
      <c r="F939" s="11"/>
      <c r="G939" s="11"/>
      <c r="H939" s="11"/>
      <c r="I939" s="11"/>
      <c r="J939" s="11"/>
      <c r="K939" s="11"/>
      <c r="M939" s="185">
        <v>55</v>
      </c>
      <c r="N939" s="11"/>
      <c r="P939" s="211">
        <v>32.140270270270271</v>
      </c>
      <c r="Q939" s="211"/>
      <c r="R939" s="211">
        <v>18.850000000000001</v>
      </c>
      <c r="S939" s="209"/>
      <c r="T939" s="209">
        <v>18.243279279279268</v>
      </c>
      <c r="U939" s="209"/>
      <c r="V939" s="209">
        <v>13.377000000000001</v>
      </c>
      <c r="W939" s="11"/>
      <c r="Y939" s="211">
        <v>3567.5699999999997</v>
      </c>
      <c r="Z939" s="211">
        <v>2475.6499999999996</v>
      </c>
      <c r="AB939" s="11"/>
      <c r="AC939" s="11"/>
      <c r="AD939" s="11"/>
      <c r="AE939" s="4"/>
      <c r="AF939" s="4"/>
    </row>
    <row r="940" spans="1:32" x14ac:dyDescent="0.2">
      <c r="A940" s="54"/>
      <c r="B940" s="11"/>
      <c r="C940" s="223" t="s">
        <v>117</v>
      </c>
      <c r="D940" s="223"/>
      <c r="E940" s="260">
        <v>8081</v>
      </c>
      <c r="F940" s="11"/>
      <c r="G940" s="11"/>
      <c r="H940" s="11"/>
      <c r="I940" s="11"/>
      <c r="J940" s="11"/>
      <c r="K940" s="11"/>
      <c r="M940" s="185">
        <v>30</v>
      </c>
      <c r="N940" s="11"/>
      <c r="P940" s="211">
        <v>42.165500000000002</v>
      </c>
      <c r="Q940" s="211"/>
      <c r="R940" s="211">
        <v>32.03</v>
      </c>
      <c r="S940" s="209"/>
      <c r="T940" s="209">
        <v>29.360400000000002</v>
      </c>
      <c r="U940" s="209"/>
      <c r="V940" s="209">
        <v>15.434999999999999</v>
      </c>
      <c r="W940" s="11"/>
      <c r="Y940" s="211">
        <v>2529.9300000000003</v>
      </c>
      <c r="Z940" s="211">
        <v>1973.6600000000003</v>
      </c>
      <c r="AB940" s="11"/>
      <c r="AC940" s="11"/>
      <c r="AD940" s="11"/>
      <c r="AE940" s="4"/>
      <c r="AF940" s="4"/>
    </row>
    <row r="941" spans="1:32" x14ac:dyDescent="0.2">
      <c r="A941" s="54"/>
      <c r="B941" s="11"/>
      <c r="C941" s="223" t="s">
        <v>550</v>
      </c>
      <c r="D941" s="223"/>
      <c r="E941" s="260">
        <v>8204</v>
      </c>
      <c r="F941" s="11"/>
      <c r="G941" s="11"/>
      <c r="H941" s="11"/>
      <c r="I941" s="11"/>
      <c r="J941" s="11"/>
      <c r="K941" s="11"/>
      <c r="M941" s="185">
        <v>2</v>
      </c>
      <c r="N941" s="11"/>
      <c r="P941" s="211">
        <v>23.48</v>
      </c>
      <c r="Q941" s="211"/>
      <c r="R941" s="211">
        <v>20.729999999999997</v>
      </c>
      <c r="S941" s="209"/>
      <c r="T941" s="209">
        <v>19.551000000000002</v>
      </c>
      <c r="U941" s="209"/>
      <c r="V941" s="209">
        <v>19.551000000000002</v>
      </c>
      <c r="W941" s="11"/>
      <c r="Y941" s="211">
        <v>93.92</v>
      </c>
      <c r="Z941" s="211">
        <v>93.92</v>
      </c>
      <c r="AB941" s="11"/>
      <c r="AC941" s="11"/>
      <c r="AD941" s="11"/>
      <c r="AE941" s="4"/>
      <c r="AF941" s="4"/>
    </row>
    <row r="942" spans="1:32" x14ac:dyDescent="0.2">
      <c r="A942" s="54"/>
      <c r="B942" s="11"/>
      <c r="C942" s="223" t="s">
        <v>118</v>
      </c>
      <c r="D942" s="223"/>
      <c r="E942" s="260">
        <v>8319</v>
      </c>
      <c r="F942" s="11"/>
      <c r="G942" s="11"/>
      <c r="H942" s="11"/>
      <c r="I942" s="11"/>
      <c r="J942" s="11"/>
      <c r="K942" s="11"/>
      <c r="M942" s="185">
        <v>1</v>
      </c>
      <c r="N942" s="11"/>
      <c r="P942" s="211">
        <v>10.15</v>
      </c>
      <c r="Q942" s="211"/>
      <c r="R942" s="211">
        <v>10.15</v>
      </c>
      <c r="S942" s="209"/>
      <c r="T942" s="209">
        <v>0</v>
      </c>
      <c r="U942" s="209"/>
      <c r="V942" s="209">
        <v>0</v>
      </c>
      <c r="W942" s="11"/>
      <c r="Y942" s="211">
        <v>10.15</v>
      </c>
      <c r="Z942" s="211">
        <v>10.15</v>
      </c>
      <c r="AB942" s="11"/>
      <c r="AC942" s="11"/>
      <c r="AD942" s="11"/>
      <c r="AE942" s="4"/>
      <c r="AF942" s="4"/>
    </row>
    <row r="943" spans="1:32" x14ac:dyDescent="0.2">
      <c r="A943" s="54"/>
      <c r="B943" s="11"/>
      <c r="C943" s="223" t="s">
        <v>118</v>
      </c>
      <c r="D943" s="223"/>
      <c r="E943" s="260">
        <v>8342</v>
      </c>
      <c r="F943" s="11"/>
      <c r="G943" s="11"/>
      <c r="H943" s="11"/>
      <c r="I943" s="11"/>
      <c r="J943" s="11"/>
      <c r="K943" s="11"/>
      <c r="M943" s="185">
        <v>6</v>
      </c>
      <c r="N943" s="11"/>
      <c r="P943" s="211">
        <v>47.320833333333333</v>
      </c>
      <c r="Q943" s="211"/>
      <c r="R943" s="211">
        <v>43.629999999999995</v>
      </c>
      <c r="S943" s="209"/>
      <c r="T943" s="209">
        <v>16.807000000000002</v>
      </c>
      <c r="U943" s="209"/>
      <c r="V943" s="209">
        <v>15.9495</v>
      </c>
      <c r="W943" s="11"/>
      <c r="Y943" s="211">
        <v>567.85</v>
      </c>
      <c r="Z943" s="211">
        <v>243.84</v>
      </c>
      <c r="AB943" s="11"/>
      <c r="AC943" s="11"/>
      <c r="AD943" s="11"/>
      <c r="AE943" s="4"/>
      <c r="AF943" s="4"/>
    </row>
    <row r="944" spans="1:32" x14ac:dyDescent="0.2">
      <c r="A944" s="54"/>
      <c r="B944" s="11"/>
      <c r="C944" s="223" t="s">
        <v>551</v>
      </c>
      <c r="D944" s="223"/>
      <c r="E944" s="260">
        <v>8053</v>
      </c>
      <c r="F944" s="11"/>
      <c r="G944" s="11"/>
      <c r="H944" s="11"/>
      <c r="I944" s="11"/>
      <c r="J944" s="11"/>
      <c r="K944" s="11"/>
      <c r="M944" s="185">
        <v>5</v>
      </c>
      <c r="N944" s="11"/>
      <c r="P944" s="211">
        <v>43.812222222222225</v>
      </c>
      <c r="Q944" s="211"/>
      <c r="R944" s="211">
        <v>25.96</v>
      </c>
      <c r="S944" s="209"/>
      <c r="T944" s="209">
        <v>42.074666666666673</v>
      </c>
      <c r="U944" s="209"/>
      <c r="V944" s="209">
        <v>22.638000000000002</v>
      </c>
      <c r="W944" s="11"/>
      <c r="Y944" s="211">
        <v>394.31</v>
      </c>
      <c r="Z944" s="211">
        <v>394.31</v>
      </c>
      <c r="AB944" s="11"/>
      <c r="AC944" s="11"/>
      <c r="AD944" s="11"/>
      <c r="AE944" s="4"/>
      <c r="AF944" s="4"/>
    </row>
    <row r="945" spans="1:32" x14ac:dyDescent="0.2">
      <c r="A945" s="54"/>
      <c r="B945" s="11"/>
      <c r="C945" s="223" t="s">
        <v>552</v>
      </c>
      <c r="D945" s="223"/>
      <c r="E945" s="260">
        <v>8053</v>
      </c>
      <c r="F945" s="11"/>
      <c r="G945" s="11"/>
      <c r="H945" s="11"/>
      <c r="I945" s="11"/>
      <c r="J945" s="11"/>
      <c r="K945" s="11"/>
      <c r="M945" s="185">
        <v>7</v>
      </c>
      <c r="N945" s="11"/>
      <c r="P945" s="211">
        <v>21.044999999999998</v>
      </c>
      <c r="Q945" s="211"/>
      <c r="R945" s="211">
        <v>18.670000000000002</v>
      </c>
      <c r="S945" s="209"/>
      <c r="T945" s="209">
        <v>17.64</v>
      </c>
      <c r="U945" s="209"/>
      <c r="V945" s="209">
        <v>12.348000000000001</v>
      </c>
      <c r="W945" s="11"/>
      <c r="Y945" s="211">
        <v>294.63</v>
      </c>
      <c r="Z945" s="211">
        <v>294.63</v>
      </c>
      <c r="AB945" s="11"/>
      <c r="AC945" s="11"/>
      <c r="AD945" s="11"/>
      <c r="AE945" s="4"/>
      <c r="AF945" s="4"/>
    </row>
    <row r="946" spans="1:32" x14ac:dyDescent="0.2">
      <c r="A946" s="54"/>
      <c r="B946" s="11"/>
      <c r="C946" s="223" t="s">
        <v>119</v>
      </c>
      <c r="D946" s="223"/>
      <c r="E946" s="260">
        <v>8004</v>
      </c>
      <c r="F946" s="11"/>
      <c r="G946" s="11"/>
      <c r="H946" s="11"/>
      <c r="I946" s="11"/>
      <c r="J946" s="11"/>
      <c r="K946" s="11"/>
      <c r="M946" s="185">
        <v>6</v>
      </c>
      <c r="N946" s="11"/>
      <c r="P946" s="211">
        <v>71.23833333333333</v>
      </c>
      <c r="Q946" s="211"/>
      <c r="R946" s="211">
        <v>72</v>
      </c>
      <c r="S946" s="209"/>
      <c r="T946" s="209">
        <v>13.72</v>
      </c>
      <c r="U946" s="209"/>
      <c r="V946" s="209">
        <v>12.862500000000001</v>
      </c>
      <c r="W946" s="11"/>
      <c r="Y946" s="211">
        <v>854.86</v>
      </c>
      <c r="Z946" s="211">
        <v>211.36</v>
      </c>
      <c r="AB946" s="11"/>
      <c r="AC946" s="11"/>
      <c r="AD946" s="11"/>
      <c r="AE946" s="4"/>
      <c r="AF946" s="4"/>
    </row>
    <row r="947" spans="1:32" x14ac:dyDescent="0.2">
      <c r="A947" s="54"/>
      <c r="B947" s="11"/>
      <c r="C947" s="223" t="s">
        <v>119</v>
      </c>
      <c r="D947" s="223"/>
      <c r="E947" s="260">
        <v>8053</v>
      </c>
      <c r="F947" s="11"/>
      <c r="G947" s="11"/>
      <c r="H947" s="11"/>
      <c r="I947" s="11"/>
      <c r="J947" s="11"/>
      <c r="K947" s="11"/>
      <c r="M947" s="185">
        <v>925</v>
      </c>
      <c r="N947" s="11"/>
      <c r="P947" s="211">
        <v>34.667809983896881</v>
      </c>
      <c r="Q947" s="211"/>
      <c r="R947" s="211">
        <v>23.18</v>
      </c>
      <c r="S947" s="209"/>
      <c r="T947" s="209">
        <v>15.416801932367258</v>
      </c>
      <c r="U947" s="209"/>
      <c r="V947" s="209">
        <v>12.348000000000001</v>
      </c>
      <c r="W947" s="11"/>
      <c r="Y947" s="211">
        <v>64586.129999999888</v>
      </c>
      <c r="Z947" s="211">
        <v>35926.970000000008</v>
      </c>
      <c r="AB947" s="11"/>
      <c r="AC947" s="11"/>
      <c r="AD947" s="11"/>
      <c r="AE947" s="4"/>
      <c r="AF947" s="4"/>
    </row>
    <row r="948" spans="1:32" x14ac:dyDescent="0.2">
      <c r="A948" s="54"/>
      <c r="B948" s="11"/>
      <c r="C948" s="223" t="s">
        <v>553</v>
      </c>
      <c r="D948" s="223"/>
      <c r="E948" s="260">
        <v>8025</v>
      </c>
      <c r="F948" s="11"/>
      <c r="G948" s="11"/>
      <c r="H948" s="11"/>
      <c r="I948" s="11"/>
      <c r="J948" s="11"/>
      <c r="K948" s="11"/>
      <c r="M948" s="185">
        <v>1</v>
      </c>
      <c r="N948" s="11"/>
      <c r="P948" s="211">
        <v>10.5</v>
      </c>
      <c r="Q948" s="211"/>
      <c r="R948" s="211">
        <v>10.5</v>
      </c>
      <c r="S948" s="209"/>
      <c r="T948" s="209">
        <v>0</v>
      </c>
      <c r="U948" s="209"/>
      <c r="V948" s="209">
        <v>0</v>
      </c>
      <c r="W948" s="11"/>
      <c r="Y948" s="211">
        <v>10.5</v>
      </c>
      <c r="Z948" s="211">
        <v>10.5</v>
      </c>
      <c r="AB948" s="11"/>
      <c r="AC948" s="11"/>
      <c r="AD948" s="11"/>
      <c r="AE948" s="4"/>
      <c r="AF948" s="4"/>
    </row>
    <row r="949" spans="1:32" x14ac:dyDescent="0.2">
      <c r="A949" s="54"/>
      <c r="B949" s="11"/>
      <c r="C949" s="223" t="s">
        <v>120</v>
      </c>
      <c r="D949" s="223"/>
      <c r="E949" s="260">
        <v>8302</v>
      </c>
      <c r="F949" s="11"/>
      <c r="G949" s="11"/>
      <c r="H949" s="11"/>
      <c r="I949" s="11"/>
      <c r="J949" s="11"/>
      <c r="K949" s="11"/>
      <c r="M949" s="185">
        <v>34</v>
      </c>
      <c r="N949" s="11"/>
      <c r="P949" s="211">
        <v>21.726716417910449</v>
      </c>
      <c r="Q949" s="211"/>
      <c r="R949" s="211">
        <v>14.88</v>
      </c>
      <c r="S949" s="209"/>
      <c r="T949" s="209">
        <v>10.412865671641789</v>
      </c>
      <c r="U949" s="209"/>
      <c r="V949" s="209">
        <v>10.29</v>
      </c>
      <c r="W949" s="11"/>
      <c r="Y949" s="211">
        <v>1455.69</v>
      </c>
      <c r="Z949" s="211">
        <v>1028.7400000000002</v>
      </c>
      <c r="AB949" s="11"/>
      <c r="AC949" s="11"/>
      <c r="AD949" s="11"/>
      <c r="AE949" s="4"/>
      <c r="AF949" s="4"/>
    </row>
    <row r="950" spans="1:32" x14ac:dyDescent="0.2">
      <c r="A950" s="54"/>
      <c r="B950" s="11"/>
      <c r="C950" s="223" t="s">
        <v>120</v>
      </c>
      <c r="D950" s="223"/>
      <c r="E950" s="260">
        <v>8320</v>
      </c>
      <c r="F950" s="11"/>
      <c r="G950" s="11"/>
      <c r="H950" s="11"/>
      <c r="I950" s="11"/>
      <c r="J950" s="11"/>
      <c r="K950" s="11"/>
      <c r="M950" s="185">
        <v>4</v>
      </c>
      <c r="N950" s="11"/>
      <c r="P950" s="211">
        <v>30.314444444444447</v>
      </c>
      <c r="Q950" s="211"/>
      <c r="R950" s="211">
        <v>22.6</v>
      </c>
      <c r="S950" s="209"/>
      <c r="T950" s="209">
        <v>12.348000000000001</v>
      </c>
      <c r="U950" s="209"/>
      <c r="V950" s="209">
        <v>7.2030000000000003</v>
      </c>
      <c r="W950" s="11"/>
      <c r="Y950" s="211">
        <v>272.83000000000004</v>
      </c>
      <c r="Z950" s="211">
        <v>159.9</v>
      </c>
      <c r="AB950" s="11"/>
      <c r="AC950" s="11"/>
      <c r="AD950" s="11"/>
      <c r="AE950" s="4"/>
      <c r="AF950" s="4"/>
    </row>
    <row r="951" spans="1:32" x14ac:dyDescent="0.2">
      <c r="A951" s="54"/>
      <c r="B951" s="11"/>
      <c r="C951" s="223" t="s">
        <v>120</v>
      </c>
      <c r="D951" s="223"/>
      <c r="E951" s="260">
        <v>8332</v>
      </c>
      <c r="F951" s="11"/>
      <c r="G951" s="11"/>
      <c r="H951" s="11"/>
      <c r="I951" s="11"/>
      <c r="J951" s="11"/>
      <c r="K951" s="11"/>
      <c r="M951" s="185">
        <v>21</v>
      </c>
      <c r="N951" s="11"/>
      <c r="P951" s="211">
        <v>20.893749999999994</v>
      </c>
      <c r="Q951" s="211"/>
      <c r="R951" s="211">
        <v>19.365000000000002</v>
      </c>
      <c r="S951" s="209"/>
      <c r="T951" s="209">
        <v>14.56035</v>
      </c>
      <c r="U951" s="209"/>
      <c r="V951" s="209">
        <v>11.833500000000001</v>
      </c>
      <c r="W951" s="11"/>
      <c r="Y951" s="211">
        <v>835.74999999999977</v>
      </c>
      <c r="Z951" s="211">
        <v>786.98999999999978</v>
      </c>
      <c r="AB951" s="11"/>
      <c r="AC951" s="11"/>
      <c r="AD951" s="11"/>
      <c r="AE951" s="4"/>
      <c r="AF951" s="4"/>
    </row>
    <row r="952" spans="1:32" x14ac:dyDescent="0.2">
      <c r="A952" s="54"/>
      <c r="B952" s="11"/>
      <c r="C952" s="223" t="s">
        <v>121</v>
      </c>
      <c r="D952" s="223"/>
      <c r="E952" s="260">
        <v>8302</v>
      </c>
      <c r="F952" s="11"/>
      <c r="G952" s="11"/>
      <c r="H952" s="11"/>
      <c r="I952" s="11"/>
      <c r="J952" s="11"/>
      <c r="K952" s="11"/>
      <c r="M952" s="185">
        <v>1</v>
      </c>
      <c r="N952" s="11"/>
      <c r="P952" s="211">
        <v>14.92</v>
      </c>
      <c r="Q952" s="211"/>
      <c r="R952" s="211">
        <v>14.919999999999998</v>
      </c>
      <c r="S952" s="209"/>
      <c r="T952" s="209">
        <v>10.29</v>
      </c>
      <c r="U952" s="209"/>
      <c r="V952" s="209">
        <v>10.29</v>
      </c>
      <c r="W952" s="11"/>
      <c r="Y952" s="211">
        <v>29.84</v>
      </c>
      <c r="Z952" s="211">
        <v>29.84</v>
      </c>
      <c r="AB952" s="11"/>
      <c r="AC952" s="11"/>
      <c r="AD952" s="11"/>
      <c r="AE952" s="4"/>
      <c r="AF952" s="4"/>
    </row>
    <row r="953" spans="1:32" x14ac:dyDescent="0.2">
      <c r="A953" s="54"/>
      <c r="B953" s="11"/>
      <c r="C953" s="223" t="s">
        <v>121</v>
      </c>
      <c r="D953" s="223"/>
      <c r="E953" s="260">
        <v>8320</v>
      </c>
      <c r="F953" s="11"/>
      <c r="G953" s="11"/>
      <c r="H953" s="11"/>
      <c r="I953" s="11"/>
      <c r="J953" s="11"/>
      <c r="K953" s="11"/>
      <c r="M953" s="185">
        <v>46</v>
      </c>
      <c r="N953" s="11"/>
      <c r="P953" s="211">
        <v>16.643624999999997</v>
      </c>
      <c r="Q953" s="211"/>
      <c r="R953" s="211">
        <v>11.945</v>
      </c>
      <c r="S953" s="209"/>
      <c r="T953" s="209">
        <v>7.3565749999999994</v>
      </c>
      <c r="U953" s="209"/>
      <c r="V953" s="209">
        <v>5.1449999999999996</v>
      </c>
      <c r="W953" s="11"/>
      <c r="Y953" s="211">
        <v>1331.4899999999998</v>
      </c>
      <c r="Z953" s="211">
        <v>1046.3499999999999</v>
      </c>
      <c r="AB953" s="11"/>
      <c r="AC953" s="11"/>
      <c r="AD953" s="11"/>
      <c r="AE953" s="4"/>
      <c r="AF953" s="4"/>
    </row>
    <row r="954" spans="1:32" x14ac:dyDescent="0.2">
      <c r="A954" s="54"/>
      <c r="B954" s="11"/>
      <c r="C954" s="223" t="s">
        <v>122</v>
      </c>
      <c r="D954" s="223"/>
      <c r="E954" s="260">
        <v>8037</v>
      </c>
      <c r="F954" s="11"/>
      <c r="G954" s="11"/>
      <c r="H954" s="11"/>
      <c r="I954" s="11"/>
      <c r="J954" s="11"/>
      <c r="K954" s="11"/>
      <c r="M954" s="185">
        <v>75</v>
      </c>
      <c r="N954" s="11"/>
      <c r="P954" s="211">
        <v>36.028194444444445</v>
      </c>
      <c r="Q954" s="211"/>
      <c r="R954" s="211">
        <v>20.715000000000003</v>
      </c>
      <c r="S954" s="209"/>
      <c r="T954" s="209">
        <v>15.206166666666658</v>
      </c>
      <c r="U954" s="209"/>
      <c r="V954" s="209">
        <v>13.377000000000001</v>
      </c>
      <c r="W954" s="11"/>
      <c r="Y954" s="211">
        <v>5188.0600000000004</v>
      </c>
      <c r="Z954" s="211">
        <v>2805.1800000000003</v>
      </c>
      <c r="AB954" s="11"/>
      <c r="AC954" s="11"/>
      <c r="AD954" s="11"/>
      <c r="AE954" s="4"/>
      <c r="AF954" s="4"/>
    </row>
    <row r="955" spans="1:32" x14ac:dyDescent="0.2">
      <c r="A955" s="54"/>
      <c r="B955" s="11"/>
      <c r="C955" s="223" t="s">
        <v>122</v>
      </c>
      <c r="D955" s="223"/>
      <c r="E955" s="260">
        <v>8094</v>
      </c>
      <c r="F955" s="11"/>
      <c r="G955" s="11"/>
      <c r="H955" s="11"/>
      <c r="I955" s="11"/>
      <c r="J955" s="11"/>
      <c r="K955" s="11"/>
      <c r="M955" s="185">
        <v>18</v>
      </c>
      <c r="N955" s="11"/>
      <c r="P955" s="211">
        <v>34.332432432432427</v>
      </c>
      <c r="Q955" s="211"/>
      <c r="R955" s="211">
        <v>21.82</v>
      </c>
      <c r="S955" s="209"/>
      <c r="T955" s="209">
        <v>10.623729729729728</v>
      </c>
      <c r="U955" s="209"/>
      <c r="V955" s="209">
        <v>10.29</v>
      </c>
      <c r="W955" s="11"/>
      <c r="Y955" s="211">
        <v>1270.2999999999997</v>
      </c>
      <c r="Z955" s="211">
        <v>566.49</v>
      </c>
      <c r="AB955" s="11"/>
      <c r="AC955" s="11"/>
      <c r="AD955" s="11"/>
      <c r="AE955" s="4"/>
      <c r="AF955" s="4"/>
    </row>
    <row r="956" spans="1:32" x14ac:dyDescent="0.2">
      <c r="A956" s="54"/>
      <c r="B956" s="11"/>
      <c r="C956" s="223" t="s">
        <v>554</v>
      </c>
      <c r="D956" s="223"/>
      <c r="E956" s="260">
        <v>8321</v>
      </c>
      <c r="F956" s="11"/>
      <c r="G956" s="11"/>
      <c r="H956" s="11"/>
      <c r="I956" s="11"/>
      <c r="J956" s="11"/>
      <c r="K956" s="11"/>
      <c r="M956" s="185">
        <v>1</v>
      </c>
      <c r="N956" s="11"/>
      <c r="P956" s="211">
        <v>7.4649999999999999</v>
      </c>
      <c r="Q956" s="211"/>
      <c r="R956" s="211">
        <v>7.4650000000000007</v>
      </c>
      <c r="S956" s="209"/>
      <c r="T956" s="209">
        <v>2.0579999999999998</v>
      </c>
      <c r="U956" s="209"/>
      <c r="V956" s="209">
        <v>2.0579999999999998</v>
      </c>
      <c r="W956" s="11"/>
      <c r="Y956" s="211">
        <v>14.93</v>
      </c>
      <c r="Z956" s="211">
        <v>14.93</v>
      </c>
      <c r="AB956" s="11"/>
      <c r="AC956" s="11"/>
      <c r="AD956" s="11"/>
      <c r="AE956" s="4"/>
      <c r="AF956" s="4"/>
    </row>
    <row r="957" spans="1:32" x14ac:dyDescent="0.2">
      <c r="A957" s="54"/>
      <c r="B957" s="11"/>
      <c r="C957" s="223" t="s">
        <v>123</v>
      </c>
      <c r="D957" s="223"/>
      <c r="E957" s="260">
        <v>8260</v>
      </c>
      <c r="F957" s="11"/>
      <c r="G957" s="11"/>
      <c r="H957" s="11"/>
      <c r="I957" s="11"/>
      <c r="J957" s="11"/>
      <c r="K957" s="11"/>
      <c r="M957" s="185">
        <v>1</v>
      </c>
      <c r="N957" s="11"/>
      <c r="P957" s="211">
        <v>11.21</v>
      </c>
      <c r="Q957" s="211"/>
      <c r="R957" s="211">
        <v>11.21</v>
      </c>
      <c r="S957" s="209"/>
      <c r="T957" s="209">
        <v>0</v>
      </c>
      <c r="U957" s="209"/>
      <c r="V957" s="209">
        <v>0</v>
      </c>
      <c r="W957" s="11"/>
      <c r="Y957" s="211">
        <v>11.21</v>
      </c>
      <c r="Z957" s="211">
        <v>11.21</v>
      </c>
      <c r="AB957" s="11"/>
      <c r="AC957" s="11"/>
      <c r="AD957" s="11"/>
      <c r="AE957" s="4"/>
      <c r="AF957" s="4"/>
    </row>
    <row r="958" spans="1:32" x14ac:dyDescent="0.2">
      <c r="A958" s="54"/>
      <c r="B958" s="11"/>
      <c r="C958" s="223" t="s">
        <v>123</v>
      </c>
      <c r="D958" s="223"/>
      <c r="E958" s="260">
        <v>8321</v>
      </c>
      <c r="F958" s="11"/>
      <c r="G958" s="11"/>
      <c r="H958" s="11"/>
      <c r="I958" s="11"/>
      <c r="J958" s="11"/>
      <c r="K958" s="11"/>
      <c r="M958" s="185">
        <v>36</v>
      </c>
      <c r="N958" s="11"/>
      <c r="P958" s="211">
        <v>11.494222222222225</v>
      </c>
      <c r="Q958" s="211"/>
      <c r="R958" s="211">
        <v>11.21</v>
      </c>
      <c r="S958" s="209"/>
      <c r="T958" s="209">
        <v>2.7897333333333334</v>
      </c>
      <c r="U958" s="209"/>
      <c r="V958" s="209">
        <v>0</v>
      </c>
      <c r="W958" s="11"/>
      <c r="Y958" s="211">
        <v>517.24000000000012</v>
      </c>
      <c r="Z958" s="211">
        <v>517.24000000000012</v>
      </c>
      <c r="AB958" s="11"/>
      <c r="AC958" s="11"/>
      <c r="AD958" s="11"/>
      <c r="AE958" s="4"/>
      <c r="AF958" s="4"/>
    </row>
    <row r="959" spans="1:32" x14ac:dyDescent="0.2">
      <c r="A959" s="54"/>
      <c r="B959" s="11"/>
      <c r="C959" s="223" t="s">
        <v>123</v>
      </c>
      <c r="D959" s="223"/>
      <c r="E959" s="260">
        <v>8345</v>
      </c>
      <c r="F959" s="11"/>
      <c r="G959" s="11"/>
      <c r="H959" s="11"/>
      <c r="I959" s="11"/>
      <c r="J959" s="11"/>
      <c r="K959" s="11"/>
      <c r="M959" s="185">
        <v>71</v>
      </c>
      <c r="N959" s="11"/>
      <c r="P959" s="211">
        <v>16.693440860215063</v>
      </c>
      <c r="Q959" s="211"/>
      <c r="R959" s="211">
        <v>11.21</v>
      </c>
      <c r="S959" s="209"/>
      <c r="T959" s="209">
        <v>9.1171612903225796</v>
      </c>
      <c r="U959" s="209"/>
      <c r="V959" s="209">
        <v>0</v>
      </c>
      <c r="W959" s="11"/>
      <c r="Y959" s="211">
        <v>1552.4900000000007</v>
      </c>
      <c r="Z959" s="211">
        <v>1552.4900000000007</v>
      </c>
      <c r="AB959" s="11"/>
      <c r="AC959" s="11"/>
      <c r="AD959" s="11"/>
      <c r="AE959" s="4"/>
      <c r="AF959" s="4"/>
    </row>
    <row r="960" spans="1:32" x14ac:dyDescent="0.2">
      <c r="A960" s="54"/>
      <c r="B960" s="11"/>
      <c r="C960" s="223" t="s">
        <v>555</v>
      </c>
      <c r="D960" s="223"/>
      <c r="E960" s="260">
        <v>8345</v>
      </c>
      <c r="F960" s="11"/>
      <c r="G960" s="11"/>
      <c r="H960" s="11"/>
      <c r="I960" s="11"/>
      <c r="J960" s="11"/>
      <c r="K960" s="11"/>
      <c r="M960" s="185">
        <v>1</v>
      </c>
      <c r="N960" s="11"/>
      <c r="P960" s="211">
        <v>6.54</v>
      </c>
      <c r="Q960" s="211"/>
      <c r="R960" s="211">
        <v>6.54</v>
      </c>
      <c r="S960" s="209"/>
      <c r="T960" s="209">
        <v>1.0289999999999999</v>
      </c>
      <c r="U960" s="209"/>
      <c r="V960" s="209">
        <v>1.0289999999999999</v>
      </c>
      <c r="W960" s="11"/>
      <c r="Y960" s="211">
        <v>13.08</v>
      </c>
      <c r="Z960" s="211">
        <v>13.08</v>
      </c>
      <c r="AB960" s="11"/>
      <c r="AC960" s="11"/>
      <c r="AD960" s="11"/>
      <c r="AE960" s="4"/>
      <c r="AF960" s="4"/>
    </row>
    <row r="961" spans="1:32" x14ac:dyDescent="0.2">
      <c r="A961" s="54"/>
      <c r="B961" s="11"/>
      <c r="C961" s="223" t="s">
        <v>556</v>
      </c>
      <c r="D961" s="223"/>
      <c r="E961" s="260">
        <v>8094</v>
      </c>
      <c r="F961" s="11"/>
      <c r="G961" s="11"/>
      <c r="H961" s="11"/>
      <c r="I961" s="11"/>
      <c r="J961" s="11"/>
      <c r="K961" s="11"/>
      <c r="M961" s="185">
        <v>1</v>
      </c>
      <c r="N961" s="11"/>
      <c r="P961" s="211">
        <v>15.664999999999999</v>
      </c>
      <c r="Q961" s="211"/>
      <c r="R961" s="211">
        <v>15.665000000000001</v>
      </c>
      <c r="S961" s="209"/>
      <c r="T961" s="209">
        <v>11.319000000000001</v>
      </c>
      <c r="U961" s="209"/>
      <c r="V961" s="209">
        <v>11.319000000000001</v>
      </c>
      <c r="W961" s="11"/>
      <c r="Y961" s="211">
        <v>31.33</v>
      </c>
      <c r="Z961" s="211">
        <v>31.33</v>
      </c>
      <c r="AB961" s="11"/>
      <c r="AC961" s="11"/>
      <c r="AD961" s="11"/>
      <c r="AE961" s="4"/>
      <c r="AF961" s="4"/>
    </row>
    <row r="962" spans="1:32" x14ac:dyDescent="0.2">
      <c r="A962" s="54"/>
      <c r="B962" s="11"/>
      <c r="C962" s="223" t="s">
        <v>556</v>
      </c>
      <c r="D962" s="223"/>
      <c r="E962" s="260">
        <v>8322</v>
      </c>
      <c r="F962" s="11"/>
      <c r="G962" s="11"/>
      <c r="H962" s="11"/>
      <c r="I962" s="11"/>
      <c r="J962" s="11"/>
      <c r="K962" s="11"/>
      <c r="M962" s="185">
        <v>5</v>
      </c>
      <c r="N962" s="11"/>
      <c r="P962" s="211">
        <v>21.451000000000001</v>
      </c>
      <c r="Q962" s="211"/>
      <c r="R962" s="211">
        <v>19.399999999999999</v>
      </c>
      <c r="S962" s="209"/>
      <c r="T962" s="209">
        <v>17.698799999999999</v>
      </c>
      <c r="U962" s="209"/>
      <c r="V962" s="209">
        <v>17.492999999999999</v>
      </c>
      <c r="W962" s="11"/>
      <c r="Y962" s="211">
        <v>214.51</v>
      </c>
      <c r="Z962" s="211">
        <v>214.51</v>
      </c>
      <c r="AB962" s="11"/>
      <c r="AC962" s="11"/>
      <c r="AD962" s="11"/>
      <c r="AE962" s="4"/>
      <c r="AF962" s="4"/>
    </row>
    <row r="963" spans="1:32" x14ac:dyDescent="0.2">
      <c r="A963" s="54"/>
      <c r="B963" s="11"/>
      <c r="C963" s="223" t="s">
        <v>556</v>
      </c>
      <c r="D963" s="223"/>
      <c r="E963" s="260">
        <v>8344</v>
      </c>
      <c r="F963" s="11"/>
      <c r="G963" s="11"/>
      <c r="H963" s="11"/>
      <c r="I963" s="11"/>
      <c r="J963" s="11"/>
      <c r="K963" s="11"/>
      <c r="M963" s="185">
        <v>2</v>
      </c>
      <c r="N963" s="11"/>
      <c r="P963" s="211">
        <v>0</v>
      </c>
      <c r="Q963" s="211"/>
      <c r="R963" s="211">
        <v>0</v>
      </c>
      <c r="S963" s="209"/>
      <c r="T963" s="209">
        <v>0</v>
      </c>
      <c r="U963" s="209"/>
      <c r="V963" s="209">
        <v>0</v>
      </c>
      <c r="W963" s="11"/>
      <c r="Y963" s="211">
        <v>0</v>
      </c>
      <c r="Z963" s="211">
        <v>0</v>
      </c>
      <c r="AB963" s="11"/>
      <c r="AC963" s="11"/>
      <c r="AD963" s="11"/>
      <c r="AE963" s="4"/>
      <c r="AF963" s="4"/>
    </row>
    <row r="964" spans="1:32" x14ac:dyDescent="0.2">
      <c r="A964" s="54"/>
      <c r="B964" s="11"/>
      <c r="C964" s="223" t="s">
        <v>124</v>
      </c>
      <c r="D964" s="223"/>
      <c r="E964" s="260">
        <v>8322</v>
      </c>
      <c r="F964" s="11"/>
      <c r="G964" s="11"/>
      <c r="H964" s="11"/>
      <c r="I964" s="11"/>
      <c r="J964" s="11"/>
      <c r="K964" s="11"/>
      <c r="M964" s="185">
        <v>426</v>
      </c>
      <c r="N964" s="11"/>
      <c r="P964" s="211">
        <v>31.84050675675676</v>
      </c>
      <c r="Q964" s="211"/>
      <c r="R964" s="211">
        <v>21.549999999999997</v>
      </c>
      <c r="S964" s="209"/>
      <c r="T964" s="209">
        <v>16.828479729729768</v>
      </c>
      <c r="U964" s="209"/>
      <c r="V964" s="209">
        <v>12.336</v>
      </c>
      <c r="W964" s="11"/>
      <c r="Y964" s="211">
        <v>28274.370000000003</v>
      </c>
      <c r="Z964" s="211">
        <v>18298.23000000001</v>
      </c>
      <c r="AB964" s="11"/>
      <c r="AC964" s="11"/>
      <c r="AD964" s="11"/>
      <c r="AE964" s="4"/>
      <c r="AF964" s="4"/>
    </row>
    <row r="965" spans="1:32" x14ac:dyDescent="0.2">
      <c r="A965" s="54"/>
      <c r="B965" s="11"/>
      <c r="C965" s="223" t="s">
        <v>124</v>
      </c>
      <c r="D965" s="223"/>
      <c r="E965" s="260">
        <v>8328</v>
      </c>
      <c r="F965" s="11"/>
      <c r="G965" s="11"/>
      <c r="H965" s="11"/>
      <c r="I965" s="11"/>
      <c r="J965" s="11"/>
      <c r="K965" s="11"/>
      <c r="M965" s="185">
        <v>93</v>
      </c>
      <c r="N965" s="11"/>
      <c r="P965" s="211">
        <v>27.929947916666666</v>
      </c>
      <c r="Q965" s="211"/>
      <c r="R965" s="211">
        <v>19.555</v>
      </c>
      <c r="S965" s="209"/>
      <c r="T965" s="209">
        <v>14.244427083333326</v>
      </c>
      <c r="U965" s="209"/>
      <c r="V965" s="209">
        <v>10.29</v>
      </c>
      <c r="W965" s="11"/>
      <c r="Y965" s="211">
        <v>5362.55</v>
      </c>
      <c r="Z965" s="211">
        <v>3473.8899999999994</v>
      </c>
      <c r="AB965" s="11"/>
      <c r="AC965" s="11"/>
      <c r="AD965" s="11"/>
      <c r="AE965" s="4"/>
      <c r="AF965" s="4"/>
    </row>
    <row r="966" spans="1:32" x14ac:dyDescent="0.2">
      <c r="A966" s="54"/>
      <c r="B966" s="11"/>
      <c r="C966" s="223" t="s">
        <v>124</v>
      </c>
      <c r="D966" s="223"/>
      <c r="E966" s="260">
        <v>8344</v>
      </c>
      <c r="F966" s="11"/>
      <c r="G966" s="11"/>
      <c r="H966" s="11"/>
      <c r="I966" s="11"/>
      <c r="J966" s="11"/>
      <c r="K966" s="11"/>
      <c r="M966" s="185">
        <v>9</v>
      </c>
      <c r="N966" s="11"/>
      <c r="P966" s="211">
        <v>18.451764705882354</v>
      </c>
      <c r="Q966" s="211"/>
      <c r="R966" s="211">
        <v>16.149999999999999</v>
      </c>
      <c r="S966" s="209"/>
      <c r="T966" s="209">
        <v>11.379529411764707</v>
      </c>
      <c r="U966" s="209"/>
      <c r="V966" s="209">
        <v>6.1740000000000004</v>
      </c>
      <c r="W966" s="11"/>
      <c r="Y966" s="211">
        <v>313.68</v>
      </c>
      <c r="Z966" s="211">
        <v>265.5</v>
      </c>
      <c r="AB966" s="11"/>
      <c r="AC966" s="11"/>
      <c r="AD966" s="11"/>
      <c r="AE966" s="4"/>
      <c r="AF966" s="4"/>
    </row>
    <row r="967" spans="1:32" x14ac:dyDescent="0.2">
      <c r="A967" s="54"/>
      <c r="B967" s="11"/>
      <c r="C967" s="223" t="s">
        <v>689</v>
      </c>
      <c r="D967" s="223"/>
      <c r="E967" s="260">
        <v>99999</v>
      </c>
      <c r="F967" s="11"/>
      <c r="G967" s="11"/>
      <c r="H967" s="11"/>
      <c r="I967" s="11"/>
      <c r="J967" s="11"/>
      <c r="K967" s="11"/>
      <c r="M967" s="185">
        <v>1</v>
      </c>
      <c r="N967" s="11"/>
      <c r="P967" s="211">
        <v>7.7050000000000001</v>
      </c>
      <c r="Q967" s="211"/>
      <c r="R967" s="211">
        <v>7.7050000000000001</v>
      </c>
      <c r="S967" s="209"/>
      <c r="T967" s="209">
        <v>3.0870000000000002</v>
      </c>
      <c r="U967" s="209"/>
      <c r="V967" s="209">
        <v>3.0870000000000002</v>
      </c>
      <c r="W967" s="11"/>
      <c r="Y967" s="211">
        <v>15.41</v>
      </c>
      <c r="Z967" s="211">
        <v>15.41</v>
      </c>
      <c r="AB967" s="11"/>
      <c r="AC967" s="11"/>
      <c r="AD967" s="11"/>
      <c r="AE967" s="4"/>
      <c r="AF967" s="4"/>
    </row>
    <row r="968" spans="1:32" x14ac:dyDescent="0.2">
      <c r="A968" s="54"/>
      <c r="B968" s="11"/>
      <c r="C968" s="223" t="s">
        <v>125</v>
      </c>
      <c r="D968" s="223"/>
      <c r="E968" s="260">
        <v>8094</v>
      </c>
      <c r="F968" s="11"/>
      <c r="G968" s="11"/>
      <c r="H968" s="11"/>
      <c r="I968" s="11"/>
      <c r="J968" s="11"/>
      <c r="K968" s="11"/>
      <c r="M968" s="185">
        <v>2</v>
      </c>
      <c r="N968" s="11"/>
      <c r="P968" s="211">
        <v>13.192499999999999</v>
      </c>
      <c r="Q968" s="211"/>
      <c r="R968" s="211">
        <v>12.03</v>
      </c>
      <c r="S968" s="209"/>
      <c r="T968" s="209">
        <v>9.2609999999999992</v>
      </c>
      <c r="U968" s="209"/>
      <c r="V968" s="209">
        <v>9.2609999999999992</v>
      </c>
      <c r="W968" s="11"/>
      <c r="Y968" s="211">
        <v>52.769999999999996</v>
      </c>
      <c r="Z968" s="211">
        <v>52.769999999999996</v>
      </c>
      <c r="AB968" s="11"/>
      <c r="AC968" s="11"/>
      <c r="AD968" s="11"/>
      <c r="AE968" s="4"/>
      <c r="AF968" s="4"/>
    </row>
    <row r="969" spans="1:32" x14ac:dyDescent="0.2">
      <c r="A969" s="54"/>
      <c r="B969" s="11"/>
      <c r="C969" s="223" t="s">
        <v>125</v>
      </c>
      <c r="D969" s="223"/>
      <c r="E969" s="260">
        <v>8322</v>
      </c>
      <c r="F969" s="11"/>
      <c r="G969" s="11"/>
      <c r="H969" s="11"/>
      <c r="I969" s="11"/>
      <c r="J969" s="11"/>
      <c r="K969" s="11"/>
      <c r="M969" s="185">
        <v>2253</v>
      </c>
      <c r="N969" s="11"/>
      <c r="P969" s="211">
        <v>27.180880913540019</v>
      </c>
      <c r="Q969" s="211"/>
      <c r="R969" s="211">
        <v>23.613333333333333</v>
      </c>
      <c r="S969" s="209"/>
      <c r="T969" s="209">
        <v>21.421028586965004</v>
      </c>
      <c r="U969" s="209"/>
      <c r="V969" s="209">
        <v>19.894000000000002</v>
      </c>
      <c r="W969" s="11"/>
      <c r="Y969" s="211">
        <v>112546.22000000066</v>
      </c>
      <c r="Z969" s="211">
        <v>85330.950000000346</v>
      </c>
      <c r="AB969" s="11"/>
      <c r="AC969" s="11"/>
      <c r="AD969" s="11"/>
      <c r="AE969" s="4"/>
      <c r="AF969" s="4"/>
    </row>
    <row r="970" spans="1:32" x14ac:dyDescent="0.2">
      <c r="A970" s="54"/>
      <c r="B970" s="11"/>
      <c r="C970" s="223" t="s">
        <v>125</v>
      </c>
      <c r="D970" s="223"/>
      <c r="E970" s="260">
        <v>8328</v>
      </c>
      <c r="F970" s="11"/>
      <c r="G970" s="11"/>
      <c r="H970" s="11"/>
      <c r="I970" s="11"/>
      <c r="J970" s="11"/>
      <c r="K970" s="11"/>
      <c r="M970" s="185">
        <v>1</v>
      </c>
      <c r="N970" s="11"/>
      <c r="P970" s="211">
        <v>9.4600000000000009</v>
      </c>
      <c r="Q970" s="211"/>
      <c r="R970" s="211">
        <v>9.4600000000000009</v>
      </c>
      <c r="S970" s="209"/>
      <c r="T970" s="209">
        <v>0</v>
      </c>
      <c r="U970" s="209"/>
      <c r="V970" s="209">
        <v>0</v>
      </c>
      <c r="W970" s="11"/>
      <c r="Y970" s="211">
        <v>9.4600000000000009</v>
      </c>
      <c r="Z970" s="211">
        <v>9.4600000000000009</v>
      </c>
      <c r="AB970" s="11"/>
      <c r="AC970" s="11"/>
      <c r="AD970" s="11"/>
      <c r="AE970" s="4"/>
      <c r="AF970" s="4"/>
    </row>
    <row r="971" spans="1:32" x14ac:dyDescent="0.2">
      <c r="A971" s="54"/>
      <c r="B971" s="11"/>
      <c r="C971" s="223" t="s">
        <v>125</v>
      </c>
      <c r="D971" s="223"/>
      <c r="E971" s="260">
        <v>8332</v>
      </c>
      <c r="F971" s="11"/>
      <c r="G971" s="11"/>
      <c r="H971" s="11"/>
      <c r="I971" s="11"/>
      <c r="J971" s="11"/>
      <c r="K971" s="11"/>
      <c r="M971" s="185">
        <v>4</v>
      </c>
      <c r="N971" s="11"/>
      <c r="P971" s="211">
        <v>17.164285714285715</v>
      </c>
      <c r="Q971" s="211"/>
      <c r="R971" s="211">
        <v>15.5</v>
      </c>
      <c r="S971" s="209"/>
      <c r="T971" s="209">
        <v>12.054000000000002</v>
      </c>
      <c r="U971" s="209"/>
      <c r="V971" s="209">
        <v>10.29</v>
      </c>
      <c r="W971" s="11"/>
      <c r="Y971" s="211">
        <v>120.15</v>
      </c>
      <c r="Z971" s="211">
        <v>120.15</v>
      </c>
      <c r="AB971" s="11"/>
      <c r="AC971" s="11"/>
      <c r="AD971" s="11"/>
      <c r="AE971" s="4"/>
      <c r="AF971" s="4"/>
    </row>
    <row r="972" spans="1:32" x14ac:dyDescent="0.2">
      <c r="A972" s="54"/>
      <c r="B972" s="11"/>
      <c r="C972" s="223" t="s">
        <v>125</v>
      </c>
      <c r="D972" s="223"/>
      <c r="E972" s="260">
        <v>8343</v>
      </c>
      <c r="F972" s="11"/>
      <c r="G972" s="11"/>
      <c r="H972" s="11"/>
      <c r="I972" s="11"/>
      <c r="J972" s="11"/>
      <c r="K972" s="11"/>
      <c r="M972" s="185">
        <v>2</v>
      </c>
      <c r="N972" s="11"/>
      <c r="P972" s="211">
        <v>8.9275000000000002</v>
      </c>
      <c r="Q972" s="211"/>
      <c r="R972" s="211">
        <v>7.9249999999999998</v>
      </c>
      <c r="S972" s="209"/>
      <c r="T972" s="209">
        <v>4.6304999999999996</v>
      </c>
      <c r="U972" s="209"/>
      <c r="V972" s="209">
        <v>4.6304999999999996</v>
      </c>
      <c r="W972" s="11"/>
      <c r="Y972" s="211">
        <v>35.71</v>
      </c>
      <c r="Z972" s="211">
        <v>35.71</v>
      </c>
      <c r="AB972" s="11"/>
      <c r="AC972" s="11"/>
      <c r="AD972" s="11"/>
      <c r="AE972" s="4"/>
      <c r="AF972" s="4"/>
    </row>
    <row r="973" spans="1:32" x14ac:dyDescent="0.2">
      <c r="A973" s="54"/>
      <c r="B973" s="11"/>
      <c r="C973" s="223" t="s">
        <v>125</v>
      </c>
      <c r="D973" s="223"/>
      <c r="E973" s="260">
        <v>8344</v>
      </c>
      <c r="F973" s="11"/>
      <c r="G973" s="11"/>
      <c r="H973" s="11"/>
      <c r="I973" s="11"/>
      <c r="J973" s="11"/>
      <c r="K973" s="11"/>
      <c r="M973" s="185">
        <v>1</v>
      </c>
      <c r="N973" s="11"/>
      <c r="P973" s="211">
        <v>19.225000000000001</v>
      </c>
      <c r="Q973" s="211"/>
      <c r="R973" s="211">
        <v>19.225000000000001</v>
      </c>
      <c r="S973" s="209"/>
      <c r="T973" s="209">
        <v>15.435</v>
      </c>
      <c r="U973" s="209"/>
      <c r="V973" s="209">
        <v>15.435</v>
      </c>
      <c r="W973" s="11"/>
      <c r="Y973" s="211">
        <v>38.450000000000003</v>
      </c>
      <c r="Z973" s="211">
        <v>38.450000000000003</v>
      </c>
      <c r="AB973" s="11"/>
      <c r="AC973" s="11"/>
      <c r="AD973" s="11"/>
      <c r="AE973" s="4"/>
      <c r="AF973" s="4"/>
    </row>
    <row r="974" spans="1:32" x14ac:dyDescent="0.2">
      <c r="A974" s="54"/>
      <c r="B974" s="11"/>
      <c r="C974" s="223" t="s">
        <v>125</v>
      </c>
      <c r="D974" s="223"/>
      <c r="E974" s="260">
        <v>8360</v>
      </c>
      <c r="F974" s="11"/>
      <c r="G974" s="11"/>
      <c r="H974" s="11"/>
      <c r="I974" s="11"/>
      <c r="J974" s="11"/>
      <c r="K974" s="11"/>
      <c r="M974" s="185">
        <v>1</v>
      </c>
      <c r="N974" s="11"/>
      <c r="P974" s="211">
        <v>7.5350000000000001</v>
      </c>
      <c r="Q974" s="211"/>
      <c r="R974" s="211">
        <v>7.5350000000000001</v>
      </c>
      <c r="S974" s="209"/>
      <c r="T974" s="209">
        <v>3.0870000000000002</v>
      </c>
      <c r="U974" s="209"/>
      <c r="V974" s="209">
        <v>3.0870000000000002</v>
      </c>
      <c r="W974" s="11"/>
      <c r="Y974" s="211">
        <v>15.07</v>
      </c>
      <c r="Z974" s="211">
        <v>15.07</v>
      </c>
      <c r="AB974" s="11"/>
      <c r="AC974" s="11"/>
      <c r="AD974" s="11"/>
      <c r="AE974" s="4"/>
      <c r="AF974" s="4"/>
    </row>
    <row r="975" spans="1:32" x14ac:dyDescent="0.2">
      <c r="A975" s="54"/>
      <c r="B975" s="11"/>
      <c r="C975" s="223" t="s">
        <v>557</v>
      </c>
      <c r="D975" s="223"/>
      <c r="E975" s="260">
        <v>8322</v>
      </c>
      <c r="F975" s="11"/>
      <c r="G975" s="11"/>
      <c r="H975" s="11"/>
      <c r="I975" s="11"/>
      <c r="J975" s="11"/>
      <c r="K975" s="11"/>
      <c r="M975" s="185">
        <v>1</v>
      </c>
      <c r="N975" s="11"/>
      <c r="P975" s="211">
        <v>42.227499999999999</v>
      </c>
      <c r="Q975" s="211"/>
      <c r="R975" s="211">
        <v>43.664999999999999</v>
      </c>
      <c r="S975" s="209"/>
      <c r="T975" s="209">
        <v>3.0869999999999997</v>
      </c>
      <c r="U975" s="209"/>
      <c r="V975" s="209">
        <v>3.0869999999999997</v>
      </c>
      <c r="W975" s="11"/>
      <c r="Y975" s="211">
        <v>168.91</v>
      </c>
      <c r="Z975" s="211">
        <v>31.990000000000002</v>
      </c>
      <c r="AB975" s="11"/>
      <c r="AC975" s="11"/>
      <c r="AD975" s="11"/>
      <c r="AE975" s="4"/>
      <c r="AF975" s="4"/>
    </row>
    <row r="976" spans="1:32" x14ac:dyDescent="0.2">
      <c r="A976" s="54"/>
      <c r="B976" s="11"/>
      <c r="C976" s="223" t="s">
        <v>126</v>
      </c>
      <c r="D976" s="223"/>
      <c r="E976" s="260">
        <v>8205</v>
      </c>
      <c r="F976" s="11"/>
      <c r="G976" s="11"/>
      <c r="H976" s="11"/>
      <c r="I976" s="11"/>
      <c r="J976" s="11"/>
      <c r="K976" s="11"/>
      <c r="M976" s="185">
        <v>11</v>
      </c>
      <c r="N976" s="11"/>
      <c r="P976" s="211">
        <v>16.066428571428577</v>
      </c>
      <c r="Q976" s="211"/>
      <c r="R976" s="211">
        <v>12.425000000000001</v>
      </c>
      <c r="S976" s="209"/>
      <c r="T976" s="209">
        <v>11.533071428571427</v>
      </c>
      <c r="U976" s="209"/>
      <c r="V976" s="209">
        <v>10.29</v>
      </c>
      <c r="W976" s="11"/>
      <c r="Y976" s="211">
        <v>449.86000000000013</v>
      </c>
      <c r="Z976" s="211">
        <v>449.86000000000013</v>
      </c>
      <c r="AB976" s="11"/>
      <c r="AC976" s="11"/>
      <c r="AD976" s="11"/>
      <c r="AE976" s="4"/>
      <c r="AF976" s="4"/>
    </row>
    <row r="977" spans="1:32" x14ac:dyDescent="0.2">
      <c r="A977" s="54"/>
      <c r="B977" s="11"/>
      <c r="C977" s="223" t="s">
        <v>126</v>
      </c>
      <c r="D977" s="223"/>
      <c r="E977" s="260">
        <v>8215</v>
      </c>
      <c r="F977" s="11"/>
      <c r="G977" s="11"/>
      <c r="H977" s="11"/>
      <c r="I977" s="11"/>
      <c r="J977" s="11"/>
      <c r="K977" s="11"/>
      <c r="M977" s="185">
        <v>2</v>
      </c>
      <c r="N977" s="11"/>
      <c r="P977" s="211">
        <v>15.21</v>
      </c>
      <c r="Q977" s="211"/>
      <c r="R977" s="211">
        <v>13.07</v>
      </c>
      <c r="S977" s="209"/>
      <c r="T977" s="209">
        <v>10.804499999999999</v>
      </c>
      <c r="U977" s="209"/>
      <c r="V977" s="209">
        <v>10.804499999999999</v>
      </c>
      <c r="W977" s="11"/>
      <c r="Y977" s="211">
        <v>60.84</v>
      </c>
      <c r="Z977" s="211">
        <v>60.84</v>
      </c>
      <c r="AB977" s="11"/>
      <c r="AC977" s="11"/>
      <c r="AD977" s="11"/>
      <c r="AE977" s="4"/>
      <c r="AF977" s="4"/>
    </row>
    <row r="978" spans="1:32" x14ac:dyDescent="0.2">
      <c r="A978" s="54"/>
      <c r="B978" s="11"/>
      <c r="C978" s="223" t="s">
        <v>690</v>
      </c>
      <c r="D978" s="223"/>
      <c r="E978" s="260">
        <v>8205</v>
      </c>
      <c r="F978" s="11"/>
      <c r="G978" s="11"/>
      <c r="H978" s="11"/>
      <c r="I978" s="11"/>
      <c r="J978" s="11"/>
      <c r="K978" s="11"/>
      <c r="M978" s="185">
        <v>1</v>
      </c>
      <c r="N978" s="11"/>
      <c r="P978" s="211">
        <v>9.8000000000000007</v>
      </c>
      <c r="Q978" s="211"/>
      <c r="R978" s="211">
        <v>9.8000000000000007</v>
      </c>
      <c r="S978" s="209"/>
      <c r="T978" s="209">
        <v>0</v>
      </c>
      <c r="U978" s="209"/>
      <c r="V978" s="209">
        <v>0</v>
      </c>
      <c r="W978" s="11"/>
      <c r="Y978" s="211">
        <v>9.8000000000000007</v>
      </c>
      <c r="Z978" s="211">
        <v>9.8000000000000007</v>
      </c>
      <c r="AB978" s="11"/>
      <c r="AC978" s="11"/>
      <c r="AD978" s="11"/>
      <c r="AE978" s="4"/>
      <c r="AF978" s="4"/>
    </row>
    <row r="979" spans="1:32" x14ac:dyDescent="0.2">
      <c r="A979" s="54"/>
      <c r="B979" s="11"/>
      <c r="C979" s="223" t="s">
        <v>127</v>
      </c>
      <c r="D979" s="223"/>
      <c r="E979" s="260">
        <v>8201</v>
      </c>
      <c r="F979" s="11"/>
      <c r="G979" s="11"/>
      <c r="H979" s="11"/>
      <c r="I979" s="11"/>
      <c r="J979" s="11"/>
      <c r="K979" s="11"/>
      <c r="M979" s="185">
        <v>13</v>
      </c>
      <c r="N979" s="11"/>
      <c r="P979" s="211">
        <v>16.267211538461538</v>
      </c>
      <c r="Q979" s="211"/>
      <c r="R979" s="211">
        <v>15.65</v>
      </c>
      <c r="S979" s="209"/>
      <c r="T979" s="209">
        <v>10.683269230769229</v>
      </c>
      <c r="U979" s="209"/>
      <c r="V979" s="209">
        <v>9.2584999999999997</v>
      </c>
      <c r="W979" s="11"/>
      <c r="Y979" s="211">
        <v>583.16</v>
      </c>
      <c r="Z979" s="211">
        <v>530.08999999999992</v>
      </c>
      <c r="AB979" s="11"/>
      <c r="AC979" s="11"/>
      <c r="AD979" s="11"/>
      <c r="AE979" s="4"/>
      <c r="AF979" s="4"/>
    </row>
    <row r="980" spans="1:32" x14ac:dyDescent="0.2">
      <c r="A980" s="54"/>
      <c r="B980" s="11"/>
      <c r="C980" s="223" t="s">
        <v>127</v>
      </c>
      <c r="D980" s="223"/>
      <c r="E980" s="260">
        <v>82015</v>
      </c>
      <c r="F980" s="11"/>
      <c r="G980" s="11"/>
      <c r="H980" s="11"/>
      <c r="I980" s="11"/>
      <c r="J980" s="11"/>
      <c r="K980" s="11"/>
      <c r="M980" s="185">
        <v>1</v>
      </c>
      <c r="N980" s="11"/>
      <c r="P980" s="211">
        <v>0</v>
      </c>
      <c r="Q980" s="211"/>
      <c r="R980" s="211">
        <v>0</v>
      </c>
      <c r="S980" s="209"/>
      <c r="T980" s="209">
        <v>0</v>
      </c>
      <c r="U980" s="209"/>
      <c r="V980" s="209">
        <v>0</v>
      </c>
      <c r="W980" s="11"/>
      <c r="Y980" s="211">
        <v>0</v>
      </c>
      <c r="Z980" s="211">
        <v>0</v>
      </c>
      <c r="AB980" s="11"/>
      <c r="AC980" s="11"/>
      <c r="AD980" s="11"/>
      <c r="AE980" s="4"/>
      <c r="AF980" s="4"/>
    </row>
    <row r="981" spans="1:32" x14ac:dyDescent="0.2">
      <c r="A981" s="54"/>
      <c r="B981" s="11"/>
      <c r="C981" s="223" t="s">
        <v>128</v>
      </c>
      <c r="D981" s="223"/>
      <c r="E981" s="260">
        <v>8205</v>
      </c>
      <c r="F981" s="11"/>
      <c r="G981" s="11"/>
      <c r="H981" s="11"/>
      <c r="I981" s="11"/>
      <c r="J981" s="11"/>
      <c r="K981" s="11"/>
      <c r="M981" s="185">
        <v>10350</v>
      </c>
      <c r="N981" s="11"/>
      <c r="P981" s="211">
        <v>22.328174685642086</v>
      </c>
      <c r="Q981" s="211"/>
      <c r="R981" s="211">
        <v>20.656875000000007</v>
      </c>
      <c r="S981" s="209"/>
      <c r="T981" s="209">
        <v>15.052360149610596</v>
      </c>
      <c r="U981" s="209"/>
      <c r="V981" s="209">
        <v>14.971899999999996</v>
      </c>
      <c r="W981" s="11"/>
      <c r="Y981" s="211">
        <v>814110.85999999871</v>
      </c>
      <c r="Z981" s="211">
        <v>542162.01999999885</v>
      </c>
      <c r="AB981" s="11"/>
      <c r="AC981" s="11"/>
      <c r="AD981" s="11"/>
      <c r="AE981" s="4"/>
      <c r="AF981" s="4"/>
    </row>
    <row r="982" spans="1:32" x14ac:dyDescent="0.2">
      <c r="A982" s="54"/>
      <c r="B982" s="11"/>
      <c r="C982" s="223" t="s">
        <v>127</v>
      </c>
      <c r="D982" s="223"/>
      <c r="E982" s="260">
        <v>8213</v>
      </c>
      <c r="F982" s="11"/>
      <c r="G982" s="11"/>
      <c r="H982" s="11"/>
      <c r="I982" s="11"/>
      <c r="J982" s="11"/>
      <c r="K982" s="11"/>
      <c r="M982" s="185">
        <v>13</v>
      </c>
      <c r="N982" s="11"/>
      <c r="P982" s="211">
        <v>28.294166666666666</v>
      </c>
      <c r="Q982" s="211"/>
      <c r="R982" s="211">
        <v>17.509999999999998</v>
      </c>
      <c r="S982" s="209"/>
      <c r="T982" s="209">
        <v>10.54725</v>
      </c>
      <c r="U982" s="209"/>
      <c r="V982" s="209">
        <v>7.7174999999999994</v>
      </c>
      <c r="W982" s="11"/>
      <c r="Y982" s="211">
        <v>679.06</v>
      </c>
      <c r="Z982" s="211">
        <v>369.67000000000007</v>
      </c>
      <c r="AB982" s="11"/>
      <c r="AC982" s="11"/>
      <c r="AD982" s="11"/>
      <c r="AE982" s="4"/>
      <c r="AF982" s="4"/>
    </row>
    <row r="983" spans="1:32" x14ac:dyDescent="0.2">
      <c r="A983" s="54"/>
      <c r="B983" s="11"/>
      <c r="C983" s="223" t="s">
        <v>127</v>
      </c>
      <c r="D983" s="223"/>
      <c r="E983" s="260">
        <v>8215</v>
      </c>
      <c r="F983" s="11"/>
      <c r="G983" s="11"/>
      <c r="H983" s="11"/>
      <c r="I983" s="11"/>
      <c r="J983" s="11"/>
      <c r="K983" s="11"/>
      <c r="M983" s="185">
        <v>126</v>
      </c>
      <c r="N983" s="11"/>
      <c r="P983" s="211">
        <v>37.571198501872651</v>
      </c>
      <c r="Q983" s="211"/>
      <c r="R983" s="211">
        <v>23.73</v>
      </c>
      <c r="S983" s="209"/>
      <c r="T983" s="209">
        <v>14.983805243445664</v>
      </c>
      <c r="U983" s="209"/>
      <c r="V983" s="209">
        <v>14.406000000000001</v>
      </c>
      <c r="W983" s="11"/>
      <c r="Y983" s="211">
        <v>10031.509999999998</v>
      </c>
      <c r="Z983" s="211">
        <v>5159.45</v>
      </c>
      <c r="AB983" s="11"/>
      <c r="AC983" s="11"/>
      <c r="AD983" s="11"/>
      <c r="AE983" s="4"/>
      <c r="AF983" s="4"/>
    </row>
    <row r="984" spans="1:32" x14ac:dyDescent="0.2">
      <c r="A984" s="54"/>
      <c r="B984" s="11"/>
      <c r="C984" s="223" t="s">
        <v>127</v>
      </c>
      <c r="D984" s="223"/>
      <c r="E984" s="260">
        <v>8231</v>
      </c>
      <c r="F984" s="11"/>
      <c r="G984" s="11"/>
      <c r="H984" s="11"/>
      <c r="I984" s="11"/>
      <c r="J984" s="11"/>
      <c r="K984" s="11"/>
      <c r="M984" s="185">
        <v>2</v>
      </c>
      <c r="N984" s="11"/>
      <c r="P984" s="211">
        <v>28.540000000000003</v>
      </c>
      <c r="Q984" s="211"/>
      <c r="R984" s="211">
        <v>27.105000000000004</v>
      </c>
      <c r="S984" s="209"/>
      <c r="T984" s="209">
        <v>25.725000000000001</v>
      </c>
      <c r="U984" s="209"/>
      <c r="V984" s="209">
        <v>25.725000000000001</v>
      </c>
      <c r="W984" s="11"/>
      <c r="Y984" s="211">
        <v>114.16000000000001</v>
      </c>
      <c r="Z984" s="211">
        <v>114.16000000000001</v>
      </c>
      <c r="AB984" s="11"/>
      <c r="AC984" s="11"/>
      <c r="AD984" s="11"/>
      <c r="AE984" s="4"/>
      <c r="AF984" s="4"/>
    </row>
    <row r="985" spans="1:32" x14ac:dyDescent="0.2">
      <c r="A985" s="54"/>
      <c r="B985" s="11"/>
      <c r="C985" s="223" t="s">
        <v>127</v>
      </c>
      <c r="D985" s="223"/>
      <c r="E985" s="260">
        <v>8240</v>
      </c>
      <c r="F985" s="11"/>
      <c r="G985" s="11"/>
      <c r="H985" s="11"/>
      <c r="I985" s="11"/>
      <c r="J985" s="11"/>
      <c r="K985" s="11"/>
      <c r="M985" s="185">
        <v>21</v>
      </c>
      <c r="N985" s="11"/>
      <c r="P985" s="211">
        <v>32.578888888888891</v>
      </c>
      <c r="Q985" s="211"/>
      <c r="R985" s="211">
        <v>18.695</v>
      </c>
      <c r="S985" s="209"/>
      <c r="T985" s="209">
        <v>14.023777777777777</v>
      </c>
      <c r="U985" s="209"/>
      <c r="V985" s="209">
        <v>10.29</v>
      </c>
      <c r="W985" s="11"/>
      <c r="Y985" s="211">
        <v>1759.2600000000002</v>
      </c>
      <c r="Z985" s="211">
        <v>1013.0899999999997</v>
      </c>
      <c r="AB985" s="11"/>
      <c r="AC985" s="11"/>
      <c r="AD985" s="11"/>
      <c r="AE985" s="4"/>
      <c r="AF985" s="4"/>
    </row>
    <row r="986" spans="1:32" x14ac:dyDescent="0.2">
      <c r="A986" s="54"/>
      <c r="B986" s="11"/>
      <c r="C986" s="223" t="s">
        <v>127</v>
      </c>
      <c r="D986" s="223"/>
      <c r="E986" s="260">
        <v>8330</v>
      </c>
      <c r="F986" s="11"/>
      <c r="G986" s="11"/>
      <c r="H986" s="11"/>
      <c r="I986" s="11"/>
      <c r="J986" s="11"/>
      <c r="K986" s="11"/>
      <c r="M986" s="185">
        <v>1</v>
      </c>
      <c r="N986" s="11"/>
      <c r="P986" s="211">
        <v>43.407499999999999</v>
      </c>
      <c r="Q986" s="211"/>
      <c r="R986" s="211">
        <v>41.53</v>
      </c>
      <c r="S986" s="209"/>
      <c r="T986" s="209">
        <v>42.141999999999996</v>
      </c>
      <c r="U986" s="209"/>
      <c r="V986" s="209">
        <v>42.141999999999996</v>
      </c>
      <c r="W986" s="11"/>
      <c r="Y986" s="211">
        <v>173.63</v>
      </c>
      <c r="Z986" s="211">
        <v>173.63</v>
      </c>
      <c r="AB986" s="11"/>
      <c r="AC986" s="11"/>
      <c r="AD986" s="11"/>
      <c r="AE986" s="4"/>
      <c r="AF986" s="4"/>
    </row>
    <row r="987" spans="1:32" x14ac:dyDescent="0.2">
      <c r="A987" s="54"/>
      <c r="B987" s="11"/>
      <c r="C987" s="223" t="s">
        <v>127</v>
      </c>
      <c r="D987" s="223"/>
      <c r="E987" s="260">
        <v>8759</v>
      </c>
      <c r="F987" s="11"/>
      <c r="G987" s="11"/>
      <c r="H987" s="11"/>
      <c r="I987" s="11"/>
      <c r="J987" s="11"/>
      <c r="K987" s="11"/>
      <c r="M987" s="185">
        <v>1</v>
      </c>
      <c r="N987" s="11"/>
      <c r="P987" s="211">
        <v>10.5</v>
      </c>
      <c r="Q987" s="211"/>
      <c r="R987" s="211">
        <v>10.5</v>
      </c>
      <c r="S987" s="209"/>
      <c r="T987" s="209">
        <v>0</v>
      </c>
      <c r="U987" s="209"/>
      <c r="V987" s="209">
        <v>0</v>
      </c>
      <c r="W987" s="11"/>
      <c r="Y987" s="211">
        <v>10.5</v>
      </c>
      <c r="Z987" s="211">
        <v>10.5</v>
      </c>
      <c r="AB987" s="11"/>
      <c r="AC987" s="11"/>
      <c r="AD987" s="11"/>
      <c r="AE987" s="4"/>
      <c r="AF987" s="4"/>
    </row>
    <row r="988" spans="1:32" x14ac:dyDescent="0.2">
      <c r="A988" s="54"/>
      <c r="B988" s="11"/>
      <c r="C988" s="223" t="s">
        <v>127</v>
      </c>
      <c r="D988" s="223"/>
      <c r="E988" s="260">
        <v>9205</v>
      </c>
      <c r="F988" s="11"/>
      <c r="G988" s="11"/>
      <c r="H988" s="11"/>
      <c r="I988" s="11"/>
      <c r="J988" s="11"/>
      <c r="K988" s="11"/>
      <c r="M988" s="185">
        <v>1</v>
      </c>
      <c r="N988" s="11"/>
      <c r="P988" s="211">
        <v>30.84</v>
      </c>
      <c r="Q988" s="211"/>
      <c r="R988" s="211">
        <v>29.96</v>
      </c>
      <c r="S988" s="209"/>
      <c r="T988" s="209">
        <v>28.267499999999998</v>
      </c>
      <c r="U988" s="209"/>
      <c r="V988" s="209">
        <v>28.267499999999998</v>
      </c>
      <c r="W988" s="11"/>
      <c r="Y988" s="211">
        <v>123.36</v>
      </c>
      <c r="Z988" s="211">
        <v>123.36</v>
      </c>
      <c r="AB988" s="11"/>
      <c r="AC988" s="11"/>
      <c r="AD988" s="11"/>
      <c r="AE988" s="4"/>
      <c r="AF988" s="4"/>
    </row>
    <row r="989" spans="1:32" x14ac:dyDescent="0.2">
      <c r="A989" s="54"/>
      <c r="B989" s="11"/>
      <c r="C989" s="223" t="s">
        <v>129</v>
      </c>
      <c r="D989" s="223"/>
      <c r="E989" s="260">
        <v>8026</v>
      </c>
      <c r="F989" s="11"/>
      <c r="G989" s="11"/>
      <c r="H989" s="11"/>
      <c r="I989" s="11"/>
      <c r="J989" s="11"/>
      <c r="K989" s="11"/>
      <c r="M989" s="185">
        <v>826</v>
      </c>
      <c r="N989" s="11"/>
      <c r="P989" s="211">
        <v>28.12791811846688</v>
      </c>
      <c r="Q989" s="211"/>
      <c r="R989" s="211">
        <v>22.5625</v>
      </c>
      <c r="S989" s="209"/>
      <c r="T989" s="209">
        <v>18.114304878048831</v>
      </c>
      <c r="U989" s="209"/>
      <c r="V989" s="209">
        <v>16.463999999999999</v>
      </c>
      <c r="W989" s="11"/>
      <c r="Y989" s="211">
        <v>52883.549999999945</v>
      </c>
      <c r="Z989" s="211">
        <v>30040.080000000016</v>
      </c>
      <c r="AB989" s="11"/>
      <c r="AC989" s="11"/>
      <c r="AD989" s="11"/>
      <c r="AE989" s="4"/>
      <c r="AF989" s="4"/>
    </row>
    <row r="990" spans="1:32" x14ac:dyDescent="0.2">
      <c r="A990" s="54"/>
      <c r="B990" s="11"/>
      <c r="C990" s="223" t="s">
        <v>129</v>
      </c>
      <c r="D990" s="223"/>
      <c r="E990" s="260">
        <v>8027</v>
      </c>
      <c r="F990" s="11"/>
      <c r="G990" s="11"/>
      <c r="H990" s="11"/>
      <c r="I990" s="11"/>
      <c r="J990" s="11"/>
      <c r="K990" s="11"/>
      <c r="M990" s="185">
        <v>1</v>
      </c>
      <c r="N990" s="11"/>
      <c r="P990" s="211">
        <v>13.639999999999999</v>
      </c>
      <c r="Q990" s="211"/>
      <c r="R990" s="211">
        <v>13.64</v>
      </c>
      <c r="S990" s="209"/>
      <c r="T990" s="209">
        <v>9.2609999999999992</v>
      </c>
      <c r="U990" s="209"/>
      <c r="V990" s="209">
        <v>9.2609999999999992</v>
      </c>
      <c r="W990" s="11"/>
      <c r="Y990" s="211">
        <v>27.279999999999998</v>
      </c>
      <c r="Z990" s="211">
        <v>27.279999999999998</v>
      </c>
      <c r="AB990" s="11"/>
      <c r="AC990" s="11"/>
      <c r="AD990" s="11"/>
      <c r="AE990" s="4"/>
      <c r="AF990" s="4"/>
    </row>
    <row r="991" spans="1:32" x14ac:dyDescent="0.2">
      <c r="A991" s="54"/>
      <c r="B991" s="11"/>
      <c r="C991" s="223" t="s">
        <v>130</v>
      </c>
      <c r="D991" s="223"/>
      <c r="E991" s="260">
        <v>8027</v>
      </c>
      <c r="F991" s="11"/>
      <c r="G991" s="11"/>
      <c r="H991" s="11"/>
      <c r="I991" s="11"/>
      <c r="J991" s="11"/>
      <c r="K991" s="11"/>
      <c r="M991" s="185">
        <v>1171</v>
      </c>
      <c r="N991" s="11"/>
      <c r="P991" s="211">
        <v>15.455006974716657</v>
      </c>
      <c r="Q991" s="211"/>
      <c r="R991" s="211">
        <v>13.855</v>
      </c>
      <c r="S991" s="209"/>
      <c r="T991" s="209">
        <v>8.5373070619006377</v>
      </c>
      <c r="U991" s="209"/>
      <c r="V991" s="209">
        <v>8.2319999999999993</v>
      </c>
      <c r="W991" s="11"/>
      <c r="Y991" s="211">
        <v>52516.680000000029</v>
      </c>
      <c r="Z991" s="211">
        <v>35366.580000000096</v>
      </c>
      <c r="AB991" s="11"/>
      <c r="AC991" s="11"/>
      <c r="AD991" s="11"/>
      <c r="AE991" s="4"/>
      <c r="AF991" s="4"/>
    </row>
    <row r="992" spans="1:32" x14ac:dyDescent="0.2">
      <c r="A992" s="54"/>
      <c r="B992" s="11"/>
      <c r="C992" s="223" t="s">
        <v>131</v>
      </c>
      <c r="D992" s="223"/>
      <c r="E992" s="260">
        <v>8020</v>
      </c>
      <c r="F992" s="11"/>
      <c r="G992" s="11"/>
      <c r="H992" s="11"/>
      <c r="I992" s="11"/>
      <c r="J992" s="11"/>
      <c r="K992" s="11"/>
      <c r="M992" s="185">
        <v>9</v>
      </c>
      <c r="N992" s="11"/>
      <c r="P992" s="211">
        <v>21.946875000000002</v>
      </c>
      <c r="Q992" s="211"/>
      <c r="R992" s="211">
        <v>14.934999999999999</v>
      </c>
      <c r="S992" s="209"/>
      <c r="T992" s="209">
        <v>10.161375</v>
      </c>
      <c r="U992" s="209"/>
      <c r="V992" s="209">
        <v>8.7464999999999993</v>
      </c>
      <c r="W992" s="11"/>
      <c r="Y992" s="211">
        <v>351.15000000000003</v>
      </c>
      <c r="Z992" s="211">
        <v>222.87</v>
      </c>
      <c r="AB992" s="11"/>
      <c r="AC992" s="11"/>
      <c r="AD992" s="11"/>
      <c r="AE992" s="4"/>
      <c r="AF992" s="4"/>
    </row>
    <row r="993" spans="1:32" x14ac:dyDescent="0.2">
      <c r="A993" s="54"/>
      <c r="B993" s="11"/>
      <c r="C993" s="223" t="s">
        <v>131</v>
      </c>
      <c r="D993" s="223"/>
      <c r="E993" s="260">
        <v>8028</v>
      </c>
      <c r="F993" s="11"/>
      <c r="G993" s="11"/>
      <c r="H993" s="11"/>
      <c r="I993" s="11"/>
      <c r="J993" s="11"/>
      <c r="K993" s="11"/>
      <c r="M993" s="185">
        <v>6063</v>
      </c>
      <c r="N993" s="11"/>
      <c r="P993" s="211">
        <v>16.588900833501338</v>
      </c>
      <c r="Q993" s="211"/>
      <c r="R993" s="211">
        <v>16.019878048780487</v>
      </c>
      <c r="S993" s="209"/>
      <c r="T993" s="209">
        <v>11.16615050580962</v>
      </c>
      <c r="U993" s="209"/>
      <c r="V993" s="209">
        <v>11.105524390243898</v>
      </c>
      <c r="W993" s="11"/>
      <c r="Y993" s="211">
        <v>310779.93999999971</v>
      </c>
      <c r="Z993" s="211">
        <v>214868.98999999874</v>
      </c>
      <c r="AB993" s="11"/>
      <c r="AC993" s="11"/>
      <c r="AD993" s="11"/>
      <c r="AE993" s="4"/>
      <c r="AF993" s="4"/>
    </row>
    <row r="994" spans="1:32" x14ac:dyDescent="0.2">
      <c r="A994" s="54"/>
      <c r="B994" s="11"/>
      <c r="C994" s="223" t="s">
        <v>131</v>
      </c>
      <c r="D994" s="223"/>
      <c r="E994" s="260">
        <v>8062</v>
      </c>
      <c r="F994" s="11"/>
      <c r="G994" s="11"/>
      <c r="H994" s="11"/>
      <c r="I994" s="11"/>
      <c r="J994" s="11"/>
      <c r="K994" s="11"/>
      <c r="M994" s="185">
        <v>4</v>
      </c>
      <c r="N994" s="11"/>
      <c r="P994" s="211">
        <v>26.31</v>
      </c>
      <c r="Q994" s="211"/>
      <c r="R994" s="211">
        <v>18.329999999999998</v>
      </c>
      <c r="S994" s="209"/>
      <c r="T994" s="209">
        <v>7.2029999999999994</v>
      </c>
      <c r="U994" s="209"/>
      <c r="V994" s="209">
        <v>7.2029999999999994</v>
      </c>
      <c r="W994" s="11"/>
      <c r="Y994" s="211">
        <v>210.48</v>
      </c>
      <c r="Z994" s="211">
        <v>92.08</v>
      </c>
      <c r="AB994" s="11"/>
      <c r="AC994" s="11"/>
      <c r="AD994" s="11"/>
      <c r="AE994" s="4"/>
      <c r="AF994" s="4"/>
    </row>
    <row r="995" spans="1:32" x14ac:dyDescent="0.2">
      <c r="A995" s="54"/>
      <c r="B995" s="11"/>
      <c r="C995" s="223" t="s">
        <v>131</v>
      </c>
      <c r="D995" s="223"/>
      <c r="E995" s="260">
        <v>8071</v>
      </c>
      <c r="F995" s="11"/>
      <c r="G995" s="11"/>
      <c r="H995" s="11"/>
      <c r="I995" s="11"/>
      <c r="J995" s="11"/>
      <c r="K995" s="11"/>
      <c r="M995" s="185">
        <v>4</v>
      </c>
      <c r="N995" s="11"/>
      <c r="P995" s="211">
        <v>33.249000000000002</v>
      </c>
      <c r="Q995" s="211"/>
      <c r="R995" s="211">
        <v>21.12</v>
      </c>
      <c r="S995" s="209"/>
      <c r="T995" s="209">
        <v>7.8203999999999976</v>
      </c>
      <c r="U995" s="209"/>
      <c r="V995" s="209">
        <v>9.2609999999999992</v>
      </c>
      <c r="W995" s="11"/>
      <c r="Y995" s="211">
        <v>332.49</v>
      </c>
      <c r="Z995" s="211">
        <v>133.28000000000003</v>
      </c>
      <c r="AB995" s="11"/>
      <c r="AC995" s="11"/>
      <c r="AD995" s="11"/>
      <c r="AE995" s="4"/>
      <c r="AF995" s="4"/>
    </row>
    <row r="996" spans="1:32" x14ac:dyDescent="0.2">
      <c r="A996" s="54"/>
      <c r="B996" s="11"/>
      <c r="C996" s="223" t="s">
        <v>131</v>
      </c>
      <c r="D996" s="223"/>
      <c r="E996" s="260">
        <v>8208</v>
      </c>
      <c r="F996" s="11"/>
      <c r="G996" s="11"/>
      <c r="H996" s="11"/>
      <c r="I996" s="11"/>
      <c r="J996" s="11"/>
      <c r="K996" s="11"/>
      <c r="M996" s="185">
        <v>6</v>
      </c>
      <c r="N996" s="11"/>
      <c r="P996" s="211">
        <v>10.201666666666668</v>
      </c>
      <c r="Q996" s="211"/>
      <c r="R996" s="211">
        <v>9.8150000000000013</v>
      </c>
      <c r="S996" s="209"/>
      <c r="T996" s="209">
        <v>5.6595000000000004</v>
      </c>
      <c r="U996" s="209"/>
      <c r="V996" s="209">
        <v>4.6304999999999996</v>
      </c>
      <c r="W996" s="11"/>
      <c r="Y996" s="211">
        <v>122.42000000000002</v>
      </c>
      <c r="Z996" s="211">
        <v>122.42000000000002</v>
      </c>
      <c r="AB996" s="11"/>
      <c r="AC996" s="11"/>
      <c r="AD996" s="11"/>
      <c r="AE996" s="4"/>
      <c r="AF996" s="4"/>
    </row>
    <row r="997" spans="1:32" x14ac:dyDescent="0.2">
      <c r="A997" s="54"/>
      <c r="B997" s="11"/>
      <c r="C997" s="223" t="s">
        <v>131</v>
      </c>
      <c r="D997" s="223"/>
      <c r="E997" s="260">
        <v>8343</v>
      </c>
      <c r="F997" s="11"/>
      <c r="G997" s="11"/>
      <c r="H997" s="11"/>
      <c r="I997" s="11"/>
      <c r="J997" s="11"/>
      <c r="K997" s="11"/>
      <c r="M997" s="185">
        <v>1</v>
      </c>
      <c r="N997" s="11"/>
      <c r="P997" s="211">
        <v>10.48</v>
      </c>
      <c r="Q997" s="211"/>
      <c r="R997" s="211">
        <v>10.48</v>
      </c>
      <c r="S997" s="209"/>
      <c r="T997" s="209">
        <v>6.1740000000000004</v>
      </c>
      <c r="U997" s="209"/>
      <c r="V997" s="209">
        <v>6.1740000000000004</v>
      </c>
      <c r="W997" s="11"/>
      <c r="Y997" s="211">
        <v>20.96</v>
      </c>
      <c r="Z997" s="211">
        <v>20.96</v>
      </c>
      <c r="AB997" s="11"/>
      <c r="AC997" s="11"/>
      <c r="AD997" s="11"/>
      <c r="AE997" s="4"/>
      <c r="AF997" s="4"/>
    </row>
    <row r="998" spans="1:32" x14ac:dyDescent="0.2">
      <c r="A998" s="54"/>
      <c r="B998" s="11"/>
      <c r="C998" s="223" t="s">
        <v>132</v>
      </c>
      <c r="D998" s="223"/>
      <c r="E998" s="260">
        <v>8012</v>
      </c>
      <c r="F998" s="11"/>
      <c r="G998" s="11"/>
      <c r="H998" s="11"/>
      <c r="I998" s="11"/>
      <c r="J998" s="11"/>
      <c r="K998" s="11"/>
      <c r="M998" s="185">
        <v>2</v>
      </c>
      <c r="N998" s="11"/>
      <c r="P998" s="211">
        <v>37.552500000000002</v>
      </c>
      <c r="Q998" s="211"/>
      <c r="R998" s="211">
        <v>38.585000000000001</v>
      </c>
      <c r="S998" s="209"/>
      <c r="T998" s="209">
        <v>16.463999999999999</v>
      </c>
      <c r="U998" s="209"/>
      <c r="V998" s="209">
        <v>16.463999999999999</v>
      </c>
      <c r="W998" s="11"/>
      <c r="Y998" s="211">
        <v>150.21</v>
      </c>
      <c r="Z998" s="211">
        <v>79.890000000000015</v>
      </c>
      <c r="AB998" s="11"/>
      <c r="AC998" s="11"/>
      <c r="AD998" s="11"/>
      <c r="AE998" s="4"/>
      <c r="AF998" s="4"/>
    </row>
    <row r="999" spans="1:32" x14ac:dyDescent="0.2">
      <c r="A999" s="54"/>
      <c r="B999" s="11"/>
      <c r="C999" s="223" t="s">
        <v>560</v>
      </c>
      <c r="D999" s="223"/>
      <c r="E999" s="260">
        <v>8029</v>
      </c>
      <c r="F999" s="11"/>
      <c r="G999" s="11"/>
      <c r="H999" s="11"/>
      <c r="I999" s="11"/>
      <c r="J999" s="11"/>
      <c r="K999" s="11"/>
      <c r="M999" s="185">
        <v>1374</v>
      </c>
      <c r="N999" s="11"/>
      <c r="P999" s="211">
        <v>28.620267826087012</v>
      </c>
      <c r="Q999" s="211"/>
      <c r="R999" s="211">
        <v>21.12</v>
      </c>
      <c r="S999" s="209"/>
      <c r="T999" s="209">
        <v>15.2419853913045</v>
      </c>
      <c r="U999" s="209"/>
      <c r="V999" s="209">
        <v>13.377000000000001</v>
      </c>
      <c r="W999" s="11"/>
      <c r="Y999" s="211">
        <v>82283.270000000164</v>
      </c>
      <c r="Z999" s="211">
        <v>56247.249999999724</v>
      </c>
      <c r="AB999" s="11"/>
      <c r="AC999" s="11"/>
      <c r="AD999" s="11"/>
      <c r="AE999" s="4"/>
      <c r="AF999" s="4"/>
    </row>
    <row r="1000" spans="1:32" x14ac:dyDescent="0.2">
      <c r="A1000" s="54"/>
      <c r="B1000" s="11"/>
      <c r="C1000" s="223" t="s">
        <v>561</v>
      </c>
      <c r="D1000" s="223"/>
      <c r="E1000" s="260">
        <v>8021</v>
      </c>
      <c r="F1000" s="11"/>
      <c r="G1000" s="11"/>
      <c r="H1000" s="11"/>
      <c r="I1000" s="11"/>
      <c r="J1000" s="11"/>
      <c r="K1000" s="11"/>
      <c r="M1000" s="185">
        <v>1</v>
      </c>
      <c r="N1000" s="11"/>
      <c r="P1000" s="211">
        <v>16.605</v>
      </c>
      <c r="Q1000" s="211"/>
      <c r="R1000" s="211">
        <v>16.605</v>
      </c>
      <c r="S1000" s="209"/>
      <c r="T1000" s="209">
        <v>12.348000000000001</v>
      </c>
      <c r="U1000" s="209"/>
      <c r="V1000" s="209">
        <v>12.348000000000001</v>
      </c>
      <c r="W1000" s="11"/>
      <c r="Y1000" s="211">
        <v>33.21</v>
      </c>
      <c r="Z1000" s="211">
        <v>33.21</v>
      </c>
      <c r="AB1000" s="11"/>
      <c r="AC1000" s="11"/>
      <c r="AD1000" s="11"/>
      <c r="AE1000" s="4"/>
      <c r="AF1000" s="4"/>
    </row>
    <row r="1001" spans="1:32" x14ac:dyDescent="0.2">
      <c r="A1001" s="54"/>
      <c r="B1001" s="11"/>
      <c r="C1001" s="223" t="s">
        <v>133</v>
      </c>
      <c r="D1001" s="223"/>
      <c r="E1001" s="260">
        <v>8012</v>
      </c>
      <c r="F1001" s="11"/>
      <c r="G1001" s="11"/>
      <c r="H1001" s="11"/>
      <c r="I1001" s="11"/>
      <c r="J1001" s="11"/>
      <c r="K1001" s="11"/>
      <c r="M1001" s="185">
        <v>822</v>
      </c>
      <c r="N1001" s="11"/>
      <c r="P1001" s="211">
        <v>32.942171945701318</v>
      </c>
      <c r="Q1001" s="211"/>
      <c r="R1001" s="211">
        <v>24.64</v>
      </c>
      <c r="S1001" s="209"/>
      <c r="T1001" s="209">
        <v>15.093644796380213</v>
      </c>
      <c r="U1001" s="209"/>
      <c r="V1001" s="209">
        <v>13.377000000000001</v>
      </c>
      <c r="W1001" s="11"/>
      <c r="Y1001" s="211">
        <v>58241.759999999929</v>
      </c>
      <c r="Z1001" s="211">
        <v>34109.359999999971</v>
      </c>
      <c r="AB1001" s="11"/>
      <c r="AC1001" s="11"/>
      <c r="AD1001" s="11"/>
      <c r="AE1001" s="4"/>
      <c r="AF1001" s="4"/>
    </row>
    <row r="1002" spans="1:32" x14ac:dyDescent="0.2">
      <c r="A1002" s="54"/>
      <c r="B1002" s="11"/>
      <c r="C1002" s="223" t="s">
        <v>133</v>
      </c>
      <c r="D1002" s="223"/>
      <c r="E1002" s="260">
        <v>8021</v>
      </c>
      <c r="F1002" s="11"/>
      <c r="G1002" s="11"/>
      <c r="H1002" s="11"/>
      <c r="I1002" s="11"/>
      <c r="J1002" s="11"/>
      <c r="K1002" s="11"/>
      <c r="M1002" s="185">
        <v>587</v>
      </c>
      <c r="N1002" s="11"/>
      <c r="P1002" s="211">
        <v>33.417480438184654</v>
      </c>
      <c r="Q1002" s="211"/>
      <c r="R1002" s="211">
        <v>22.84</v>
      </c>
      <c r="S1002" s="209"/>
      <c r="T1002" s="209">
        <v>14.439446009389757</v>
      </c>
      <c r="U1002" s="209"/>
      <c r="V1002" s="209">
        <v>12.348000000000001</v>
      </c>
      <c r="W1002" s="11"/>
      <c r="Y1002" s="211">
        <v>42707.539999999986</v>
      </c>
      <c r="Z1002" s="211">
        <v>23235.650000000023</v>
      </c>
      <c r="AB1002" s="11"/>
      <c r="AC1002" s="11"/>
      <c r="AD1002" s="11"/>
      <c r="AE1002" s="4"/>
      <c r="AF1002" s="4"/>
    </row>
    <row r="1003" spans="1:32" x14ac:dyDescent="0.2">
      <c r="A1003" s="54"/>
      <c r="B1003" s="11"/>
      <c r="C1003" s="223" t="s">
        <v>133</v>
      </c>
      <c r="D1003" s="223"/>
      <c r="E1003" s="260">
        <v>8029</v>
      </c>
      <c r="F1003" s="11"/>
      <c r="G1003" s="11"/>
      <c r="H1003" s="11"/>
      <c r="I1003" s="11"/>
      <c r="J1003" s="11"/>
      <c r="K1003" s="11"/>
      <c r="M1003" s="185">
        <v>177</v>
      </c>
      <c r="N1003" s="11"/>
      <c r="P1003" s="211">
        <v>33.556772486772495</v>
      </c>
      <c r="Q1003" s="211"/>
      <c r="R1003" s="211">
        <v>24.59</v>
      </c>
      <c r="S1003" s="209"/>
      <c r="T1003" s="209">
        <v>14.171285714285686</v>
      </c>
      <c r="U1003" s="209"/>
      <c r="V1003" s="209">
        <v>12.348000000000001</v>
      </c>
      <c r="W1003" s="11"/>
      <c r="Y1003" s="211">
        <v>12684.460000000003</v>
      </c>
      <c r="Z1003" s="211">
        <v>7026.8100000000013</v>
      </c>
      <c r="AB1003" s="11"/>
      <c r="AC1003" s="11"/>
      <c r="AD1003" s="11"/>
      <c r="AE1003" s="4"/>
      <c r="AF1003" s="4"/>
    </row>
    <row r="1004" spans="1:32" x14ac:dyDescent="0.2">
      <c r="A1004" s="54"/>
      <c r="B1004" s="11"/>
      <c r="C1004" s="223" t="s">
        <v>133</v>
      </c>
      <c r="D1004" s="223"/>
      <c r="E1004" s="260">
        <v>8081</v>
      </c>
      <c r="F1004" s="11"/>
      <c r="G1004" s="11"/>
      <c r="H1004" s="11"/>
      <c r="I1004" s="11"/>
      <c r="J1004" s="11"/>
      <c r="K1004" s="11"/>
      <c r="M1004" s="185">
        <v>1125</v>
      </c>
      <c r="N1004" s="11"/>
      <c r="P1004" s="211">
        <v>38.700710288420211</v>
      </c>
      <c r="Q1004" s="211"/>
      <c r="R1004" s="211">
        <v>28</v>
      </c>
      <c r="S1004" s="209"/>
      <c r="T1004" s="209">
        <v>18.075517864830097</v>
      </c>
      <c r="U1004" s="209"/>
      <c r="V1004" s="209">
        <v>15.435</v>
      </c>
      <c r="W1004" s="11"/>
      <c r="Y1004" s="211">
        <v>89901.750000000146</v>
      </c>
      <c r="Z1004" s="211">
        <v>51455.089999999807</v>
      </c>
      <c r="AB1004" s="11"/>
      <c r="AC1004" s="11"/>
      <c r="AD1004" s="11"/>
      <c r="AE1004" s="4"/>
      <c r="AF1004" s="4"/>
    </row>
    <row r="1005" spans="1:32" x14ac:dyDescent="0.2">
      <c r="A1005" s="54"/>
      <c r="B1005" s="11"/>
      <c r="C1005" s="223" t="s">
        <v>133</v>
      </c>
      <c r="D1005" s="223"/>
      <c r="E1005" s="260">
        <v>8083</v>
      </c>
      <c r="F1005" s="11"/>
      <c r="G1005" s="11"/>
      <c r="H1005" s="11"/>
      <c r="I1005" s="11"/>
      <c r="J1005" s="11"/>
      <c r="K1005" s="11"/>
      <c r="M1005" s="185">
        <v>152</v>
      </c>
      <c r="N1005" s="11"/>
      <c r="P1005" s="211">
        <v>37.665884146341455</v>
      </c>
      <c r="Q1005" s="211"/>
      <c r="R1005" s="211">
        <v>28</v>
      </c>
      <c r="S1005" s="209"/>
      <c r="T1005" s="209">
        <v>15.58528048780485</v>
      </c>
      <c r="U1005" s="209"/>
      <c r="V1005" s="209">
        <v>14.406000000000001</v>
      </c>
      <c r="W1005" s="11"/>
      <c r="Y1005" s="211">
        <v>12354.409999999996</v>
      </c>
      <c r="Z1005" s="211">
        <v>6419.829999999999</v>
      </c>
      <c r="AB1005" s="11"/>
      <c r="AC1005" s="11"/>
      <c r="AD1005" s="11"/>
      <c r="AE1005" s="4"/>
      <c r="AF1005" s="4"/>
    </row>
    <row r="1006" spans="1:32" x14ac:dyDescent="0.2">
      <c r="A1006" s="54"/>
      <c r="B1006" s="11"/>
      <c r="C1006" s="223" t="s">
        <v>134</v>
      </c>
      <c r="D1006" s="223"/>
      <c r="E1006" s="260">
        <v>8219</v>
      </c>
      <c r="F1006" s="11"/>
      <c r="G1006" s="11"/>
      <c r="H1006" s="11"/>
      <c r="I1006" s="11"/>
      <c r="J1006" s="11"/>
      <c r="K1006" s="11"/>
      <c r="M1006" s="185">
        <v>48</v>
      </c>
      <c r="N1006" s="11"/>
      <c r="P1006" s="211">
        <v>14.398426966292135</v>
      </c>
      <c r="Q1006" s="211"/>
      <c r="R1006" s="211">
        <v>11.21</v>
      </c>
      <c r="S1006" s="209"/>
      <c r="T1006" s="209">
        <v>7.9545168539325806</v>
      </c>
      <c r="U1006" s="209"/>
      <c r="V1006" s="209">
        <v>4.1159999999999997</v>
      </c>
      <c r="W1006" s="11"/>
      <c r="Y1006" s="211">
        <v>1281.46</v>
      </c>
      <c r="Z1006" s="211">
        <v>1176.49</v>
      </c>
      <c r="AB1006" s="11"/>
      <c r="AC1006" s="11"/>
      <c r="AD1006" s="11"/>
      <c r="AE1006" s="4"/>
      <c r="AF1006" s="4"/>
    </row>
    <row r="1007" spans="1:32" x14ac:dyDescent="0.2">
      <c r="A1007" s="54"/>
      <c r="B1007" s="11"/>
      <c r="C1007" s="223" t="s">
        <v>135</v>
      </c>
      <c r="D1007" s="223"/>
      <c r="E1007" s="260">
        <v>8027</v>
      </c>
      <c r="F1007" s="11"/>
      <c r="G1007" s="11"/>
      <c r="H1007" s="11"/>
      <c r="I1007" s="11"/>
      <c r="J1007" s="11"/>
      <c r="K1007" s="11"/>
      <c r="M1007" s="185">
        <v>283</v>
      </c>
      <c r="N1007" s="11"/>
      <c r="P1007" s="211">
        <v>28.974964539007068</v>
      </c>
      <c r="Q1007" s="211"/>
      <c r="R1007" s="211">
        <v>19.010000000000002</v>
      </c>
      <c r="S1007" s="209"/>
      <c r="T1007" s="209">
        <v>12.085599290780111</v>
      </c>
      <c r="U1007" s="209"/>
      <c r="V1007" s="209">
        <v>10.29</v>
      </c>
      <c r="W1007" s="11"/>
      <c r="Y1007" s="211">
        <v>16341.879999999986</v>
      </c>
      <c r="Z1007" s="211">
        <v>9337.6699999999946</v>
      </c>
      <c r="AB1007" s="11"/>
      <c r="AC1007" s="11"/>
      <c r="AD1007" s="11"/>
      <c r="AE1007" s="4"/>
      <c r="AF1007" s="4"/>
    </row>
    <row r="1008" spans="1:32" x14ac:dyDescent="0.2">
      <c r="A1008" s="54"/>
      <c r="B1008" s="11"/>
      <c r="C1008" s="223" t="s">
        <v>136</v>
      </c>
      <c r="D1008" s="223"/>
      <c r="E1008" s="260">
        <v>8032</v>
      </c>
      <c r="F1008" s="11"/>
      <c r="G1008" s="11"/>
      <c r="H1008" s="11"/>
      <c r="I1008" s="11"/>
      <c r="J1008" s="11"/>
      <c r="K1008" s="11"/>
      <c r="M1008" s="185">
        <v>158</v>
      </c>
      <c r="N1008" s="11"/>
      <c r="P1008" s="211">
        <v>36.387250755286985</v>
      </c>
      <c r="Q1008" s="211"/>
      <c r="R1008" s="211">
        <v>24.94</v>
      </c>
      <c r="S1008" s="209"/>
      <c r="T1008" s="209">
        <v>16.090948640483358</v>
      </c>
      <c r="U1008" s="209"/>
      <c r="V1008" s="209">
        <v>15.435</v>
      </c>
      <c r="W1008" s="11"/>
      <c r="Y1008" s="211">
        <v>12044.179999999993</v>
      </c>
      <c r="Z1008" s="211">
        <v>6826.4</v>
      </c>
      <c r="AB1008" s="11"/>
      <c r="AC1008" s="11"/>
      <c r="AD1008" s="11"/>
      <c r="AE1008" s="4"/>
      <c r="AF1008" s="4"/>
    </row>
    <row r="1009" spans="1:32" x14ac:dyDescent="0.2">
      <c r="A1009" s="54"/>
      <c r="B1009" s="11"/>
      <c r="C1009" s="223" t="s">
        <v>137</v>
      </c>
      <c r="D1009" s="223"/>
      <c r="E1009" s="260">
        <v>8330</v>
      </c>
      <c r="F1009" s="11"/>
      <c r="G1009" s="11"/>
      <c r="H1009" s="11"/>
      <c r="I1009" s="11"/>
      <c r="J1009" s="11"/>
      <c r="K1009" s="11"/>
      <c r="M1009" s="185">
        <v>1043</v>
      </c>
      <c r="N1009" s="11"/>
      <c r="P1009" s="211">
        <v>31.419582938388636</v>
      </c>
      <c r="Q1009" s="211"/>
      <c r="R1009" s="211">
        <v>21</v>
      </c>
      <c r="S1009" s="209"/>
      <c r="T1009" s="209">
        <v>13.325972511848427</v>
      </c>
      <c r="U1009" s="209"/>
      <c r="V1009" s="209">
        <v>11.319000000000001</v>
      </c>
      <c r="W1009" s="11"/>
      <c r="Y1009" s="211">
        <v>66295.320000000022</v>
      </c>
      <c r="Z1009" s="211">
        <v>36915.000000000058</v>
      </c>
      <c r="AB1009" s="11"/>
      <c r="AC1009" s="11"/>
      <c r="AD1009" s="11"/>
      <c r="AE1009" s="4"/>
      <c r="AF1009" s="4"/>
    </row>
    <row r="1010" spans="1:32" x14ac:dyDescent="0.2">
      <c r="A1010" s="54"/>
      <c r="B1010" s="11"/>
      <c r="C1010" s="223" t="s">
        <v>138</v>
      </c>
      <c r="D1010" s="223"/>
      <c r="E1010" s="260">
        <v>8037</v>
      </c>
      <c r="F1010" s="11"/>
      <c r="G1010" s="11"/>
      <c r="H1010" s="11"/>
      <c r="I1010" s="11"/>
      <c r="J1010" s="11"/>
      <c r="K1010" s="11"/>
      <c r="M1010" s="185">
        <v>5892</v>
      </c>
      <c r="N1010" s="11"/>
      <c r="P1010" s="211">
        <v>17.143213967173697</v>
      </c>
      <c r="Q1010" s="211"/>
      <c r="R1010" s="211">
        <v>16.43</v>
      </c>
      <c r="S1010" s="209"/>
      <c r="T1010" s="209">
        <v>10.836549770235287</v>
      </c>
      <c r="U1010" s="209"/>
      <c r="V1010" s="209">
        <v>10.684449999999996</v>
      </c>
      <c r="W1010" s="11"/>
      <c r="Y1010" s="211">
        <v>324909.9899999972</v>
      </c>
      <c r="Z1010" s="211">
        <v>227985.32999999679</v>
      </c>
      <c r="AB1010" s="11"/>
      <c r="AC1010" s="11"/>
      <c r="AD1010" s="11"/>
      <c r="AE1010" s="4"/>
      <c r="AF1010" s="4"/>
    </row>
    <row r="1011" spans="1:32" x14ac:dyDescent="0.2">
      <c r="A1011" s="54"/>
      <c r="B1011" s="11"/>
      <c r="C1011" s="223" t="s">
        <v>138</v>
      </c>
      <c r="D1011" s="223"/>
      <c r="E1011" s="260">
        <v>8081</v>
      </c>
      <c r="F1011" s="11"/>
      <c r="G1011" s="11"/>
      <c r="H1011" s="11"/>
      <c r="I1011" s="11"/>
      <c r="J1011" s="11"/>
      <c r="K1011" s="11"/>
      <c r="M1011" s="185">
        <v>1</v>
      </c>
      <c r="N1011" s="11"/>
      <c r="P1011" s="211">
        <v>11.360000000000001</v>
      </c>
      <c r="Q1011" s="211"/>
      <c r="R1011" s="211">
        <v>11.36</v>
      </c>
      <c r="S1011" s="209"/>
      <c r="T1011" s="209">
        <v>6.1740000000000004</v>
      </c>
      <c r="U1011" s="209"/>
      <c r="V1011" s="209">
        <v>6.1740000000000004</v>
      </c>
      <c r="W1011" s="11"/>
      <c r="Y1011" s="211">
        <v>22.720000000000002</v>
      </c>
      <c r="Z1011" s="211">
        <v>22.720000000000002</v>
      </c>
      <c r="AB1011" s="11"/>
      <c r="AC1011" s="11"/>
      <c r="AD1011" s="11"/>
      <c r="AE1011" s="4"/>
      <c r="AF1011" s="4"/>
    </row>
    <row r="1012" spans="1:32" x14ac:dyDescent="0.2">
      <c r="A1012" s="54"/>
      <c r="B1012" s="11"/>
      <c r="C1012" s="223" t="s">
        <v>139</v>
      </c>
      <c r="D1012" s="223"/>
      <c r="E1012" s="260">
        <v>8094</v>
      </c>
      <c r="F1012" s="11"/>
      <c r="G1012" s="11"/>
      <c r="H1012" s="11"/>
      <c r="I1012" s="11"/>
      <c r="J1012" s="11"/>
      <c r="K1012" s="11"/>
      <c r="M1012" s="185">
        <v>1</v>
      </c>
      <c r="N1012" s="11"/>
      <c r="P1012" s="211">
        <v>10.15</v>
      </c>
      <c r="Q1012" s="211"/>
      <c r="R1012" s="211">
        <v>10.15</v>
      </c>
      <c r="S1012" s="209"/>
      <c r="T1012" s="209">
        <v>0</v>
      </c>
      <c r="U1012" s="209"/>
      <c r="V1012" s="209">
        <v>0</v>
      </c>
      <c r="W1012" s="11"/>
      <c r="Y1012" s="211">
        <v>10.15</v>
      </c>
      <c r="Z1012" s="211">
        <v>10.15</v>
      </c>
      <c r="AB1012" s="11"/>
      <c r="AC1012" s="11"/>
      <c r="AD1012" s="11"/>
      <c r="AE1012" s="4"/>
      <c r="AF1012" s="4"/>
    </row>
    <row r="1013" spans="1:32" x14ac:dyDescent="0.2">
      <c r="A1013" s="54"/>
      <c r="B1013" s="11"/>
      <c r="C1013" s="223" t="s">
        <v>138</v>
      </c>
      <c r="D1013" s="223"/>
      <c r="E1013" s="260">
        <v>8095</v>
      </c>
      <c r="F1013" s="11"/>
      <c r="G1013" s="11"/>
      <c r="H1013" s="11"/>
      <c r="I1013" s="11"/>
      <c r="J1013" s="11"/>
      <c r="K1013" s="11"/>
      <c r="M1013" s="185">
        <v>1</v>
      </c>
      <c r="N1013" s="11"/>
      <c r="P1013" s="211">
        <v>8.8000000000000007</v>
      </c>
      <c r="Q1013" s="211"/>
      <c r="R1013" s="211">
        <v>8.8000000000000007</v>
      </c>
      <c r="S1013" s="209"/>
      <c r="T1013" s="209">
        <v>4.1159999999999997</v>
      </c>
      <c r="U1013" s="209"/>
      <c r="V1013" s="209">
        <v>4.1159999999999997</v>
      </c>
      <c r="W1013" s="11"/>
      <c r="Y1013" s="211">
        <v>17.600000000000001</v>
      </c>
      <c r="Z1013" s="211">
        <v>17.600000000000001</v>
      </c>
      <c r="AB1013" s="11"/>
      <c r="AC1013" s="11"/>
      <c r="AD1013" s="11"/>
      <c r="AE1013" s="4"/>
      <c r="AF1013" s="4"/>
    </row>
    <row r="1014" spans="1:32" x14ac:dyDescent="0.2">
      <c r="A1014" s="54"/>
      <c r="B1014" s="11"/>
      <c r="C1014" s="223" t="s">
        <v>138</v>
      </c>
      <c r="D1014" s="223"/>
      <c r="E1014" s="260">
        <v>8307</v>
      </c>
      <c r="F1014" s="11"/>
      <c r="G1014" s="11"/>
      <c r="H1014" s="11"/>
      <c r="I1014" s="11"/>
      <c r="J1014" s="11"/>
      <c r="K1014" s="11"/>
      <c r="M1014" s="185">
        <v>1</v>
      </c>
      <c r="N1014" s="11"/>
      <c r="P1014" s="211">
        <v>11.56</v>
      </c>
      <c r="Q1014" s="211"/>
      <c r="R1014" s="211">
        <v>11.56</v>
      </c>
      <c r="S1014" s="209"/>
      <c r="T1014" s="209">
        <v>0</v>
      </c>
      <c r="U1014" s="209"/>
      <c r="V1014" s="209">
        <v>0</v>
      </c>
      <c r="W1014" s="11"/>
      <c r="Y1014" s="211">
        <v>11.56</v>
      </c>
      <c r="Z1014" s="211">
        <v>11.56</v>
      </c>
      <c r="AB1014" s="11"/>
      <c r="AC1014" s="11"/>
      <c r="AD1014" s="11"/>
      <c r="AE1014" s="4"/>
      <c r="AF1014" s="4"/>
    </row>
    <row r="1015" spans="1:32" x14ac:dyDescent="0.2">
      <c r="A1015" s="54"/>
      <c r="B1015" s="11"/>
      <c r="C1015" s="223" t="s">
        <v>563</v>
      </c>
      <c r="D1015" s="223"/>
      <c r="E1015" s="260">
        <v>8037</v>
      </c>
      <c r="F1015" s="11"/>
      <c r="G1015" s="11"/>
      <c r="H1015" s="11"/>
      <c r="I1015" s="11"/>
      <c r="J1015" s="11"/>
      <c r="K1015" s="11"/>
      <c r="M1015" s="185">
        <v>1</v>
      </c>
      <c r="N1015" s="11"/>
      <c r="P1015" s="211">
        <v>74.37</v>
      </c>
      <c r="Q1015" s="211"/>
      <c r="R1015" s="211">
        <v>74.37</v>
      </c>
      <c r="S1015" s="209"/>
      <c r="T1015" s="209">
        <v>76.146000000000001</v>
      </c>
      <c r="U1015" s="209"/>
      <c r="V1015" s="209">
        <v>76.146000000000001</v>
      </c>
      <c r="W1015" s="11"/>
      <c r="Y1015" s="211">
        <v>148.74</v>
      </c>
      <c r="Z1015" s="211">
        <v>148.74</v>
      </c>
      <c r="AB1015" s="11"/>
      <c r="AC1015" s="11"/>
      <c r="AD1015" s="11"/>
      <c r="AE1015" s="4"/>
      <c r="AF1015" s="4"/>
    </row>
    <row r="1016" spans="1:32" x14ac:dyDescent="0.2">
      <c r="A1016" s="54"/>
      <c r="B1016" s="11"/>
      <c r="C1016" s="223" t="s">
        <v>140</v>
      </c>
      <c r="D1016" s="223"/>
      <c r="E1016" s="260">
        <v>8020</v>
      </c>
      <c r="F1016" s="11"/>
      <c r="G1016" s="11"/>
      <c r="H1016" s="11"/>
      <c r="I1016" s="11"/>
      <c r="J1016" s="11"/>
      <c r="K1016" s="11"/>
      <c r="M1016" s="185">
        <v>15</v>
      </c>
      <c r="N1016" s="11"/>
      <c r="P1016" s="211">
        <v>32.733103448275862</v>
      </c>
      <c r="Q1016" s="211"/>
      <c r="R1016" s="211">
        <v>20.43</v>
      </c>
      <c r="S1016" s="209"/>
      <c r="T1016" s="209">
        <v>13.554413793103448</v>
      </c>
      <c r="U1016" s="209"/>
      <c r="V1016" s="209">
        <v>12.348000000000001</v>
      </c>
      <c r="W1016" s="11"/>
      <c r="Y1016" s="211">
        <v>949.26</v>
      </c>
      <c r="Z1016" s="211">
        <v>501.97</v>
      </c>
      <c r="AB1016" s="11"/>
      <c r="AC1016" s="11"/>
      <c r="AD1016" s="11"/>
      <c r="AE1016" s="4"/>
      <c r="AF1016" s="4"/>
    </row>
    <row r="1017" spans="1:32" x14ac:dyDescent="0.2">
      <c r="A1017" s="54"/>
      <c r="B1017" s="11"/>
      <c r="C1017" s="223" t="s">
        <v>140</v>
      </c>
      <c r="D1017" s="223"/>
      <c r="E1017" s="260">
        <v>8039</v>
      </c>
      <c r="F1017" s="11"/>
      <c r="G1017" s="11"/>
      <c r="H1017" s="11"/>
      <c r="I1017" s="11"/>
      <c r="J1017" s="11"/>
      <c r="K1017" s="11"/>
      <c r="M1017" s="185">
        <v>19</v>
      </c>
      <c r="N1017" s="11"/>
      <c r="P1017" s="211">
        <v>44.52</v>
      </c>
      <c r="Q1017" s="211"/>
      <c r="R1017" s="211">
        <v>24.055</v>
      </c>
      <c r="S1017" s="209"/>
      <c r="T1017" s="209">
        <v>19.388526315789473</v>
      </c>
      <c r="U1017" s="209"/>
      <c r="V1017" s="209">
        <v>15.435</v>
      </c>
      <c r="W1017" s="11"/>
      <c r="Y1017" s="211">
        <v>1691.7600000000002</v>
      </c>
      <c r="Z1017" s="211">
        <v>842.5</v>
      </c>
      <c r="AB1017" s="11"/>
      <c r="AC1017" s="11"/>
      <c r="AD1017" s="11"/>
      <c r="AE1017" s="4"/>
      <c r="AF1017" s="4"/>
    </row>
    <row r="1018" spans="1:32" x14ac:dyDescent="0.2">
      <c r="A1018" s="54"/>
      <c r="B1018" s="11"/>
      <c r="C1018" s="223" t="s">
        <v>140</v>
      </c>
      <c r="D1018" s="223"/>
      <c r="E1018" s="260">
        <v>8062</v>
      </c>
      <c r="F1018" s="11"/>
      <c r="G1018" s="11"/>
      <c r="H1018" s="11"/>
      <c r="I1018" s="11"/>
      <c r="J1018" s="11"/>
      <c r="K1018" s="11"/>
      <c r="M1018" s="185">
        <v>897</v>
      </c>
      <c r="N1018" s="11"/>
      <c r="P1018" s="211">
        <v>36.46469234884966</v>
      </c>
      <c r="Q1018" s="211"/>
      <c r="R1018" s="211">
        <v>24.41</v>
      </c>
      <c r="S1018" s="209"/>
      <c r="T1018" s="209">
        <v>17.456808988764163</v>
      </c>
      <c r="U1018" s="209"/>
      <c r="V1018" s="209">
        <v>14.406000000000001</v>
      </c>
      <c r="W1018" s="11"/>
      <c r="Y1018" s="211">
        <v>68152.510000000009</v>
      </c>
      <c r="Z1018" s="211">
        <v>39073.949999999924</v>
      </c>
      <c r="AB1018" s="11"/>
      <c r="AC1018" s="11"/>
      <c r="AD1018" s="11"/>
      <c r="AE1018" s="4"/>
      <c r="AF1018" s="4"/>
    </row>
    <row r="1019" spans="1:32" x14ac:dyDescent="0.2">
      <c r="A1019" s="54"/>
      <c r="B1019" s="11"/>
      <c r="C1019" s="223" t="s">
        <v>140</v>
      </c>
      <c r="D1019" s="223"/>
      <c r="E1019" s="260">
        <v>8074</v>
      </c>
      <c r="F1019" s="11"/>
      <c r="G1019" s="11"/>
      <c r="H1019" s="11"/>
      <c r="I1019" s="11"/>
      <c r="J1019" s="11"/>
      <c r="K1019" s="11"/>
      <c r="M1019" s="185">
        <v>24</v>
      </c>
      <c r="N1019" s="11"/>
      <c r="P1019" s="211">
        <v>39.338510638297876</v>
      </c>
      <c r="Q1019" s="211"/>
      <c r="R1019" s="211">
        <v>25.96</v>
      </c>
      <c r="S1019" s="209"/>
      <c r="T1019" s="209">
        <v>21.411957446808508</v>
      </c>
      <c r="U1019" s="209"/>
      <c r="V1019" s="209">
        <v>13.377000000000001</v>
      </c>
      <c r="W1019" s="11"/>
      <c r="Y1019" s="211">
        <v>1848.9100000000003</v>
      </c>
      <c r="Z1019" s="211">
        <v>1152.17</v>
      </c>
      <c r="AB1019" s="11"/>
      <c r="AC1019" s="11"/>
      <c r="AD1019" s="11"/>
      <c r="AE1019" s="4"/>
      <c r="AF1019" s="4"/>
    </row>
    <row r="1020" spans="1:32" x14ac:dyDescent="0.2">
      <c r="A1020" s="54"/>
      <c r="B1020" s="11"/>
      <c r="C1020" s="223" t="s">
        <v>140</v>
      </c>
      <c r="D1020" s="223"/>
      <c r="E1020" s="260">
        <v>8085</v>
      </c>
      <c r="F1020" s="11"/>
      <c r="G1020" s="11"/>
      <c r="H1020" s="11"/>
      <c r="I1020" s="11"/>
      <c r="J1020" s="11"/>
      <c r="K1020" s="11"/>
      <c r="M1020" s="185">
        <v>8</v>
      </c>
      <c r="N1020" s="11"/>
      <c r="P1020" s="211">
        <v>23.006875000000001</v>
      </c>
      <c r="Q1020" s="211"/>
      <c r="R1020" s="211">
        <v>24.565000000000001</v>
      </c>
      <c r="S1020" s="209"/>
      <c r="T1020" s="209">
        <v>17.878875000000001</v>
      </c>
      <c r="U1020" s="209"/>
      <c r="V1020" s="209">
        <v>15.9495</v>
      </c>
      <c r="W1020" s="11"/>
      <c r="Y1020" s="211">
        <v>368.11</v>
      </c>
      <c r="Z1020" s="211">
        <v>340.13</v>
      </c>
      <c r="AB1020" s="11"/>
      <c r="AC1020" s="11"/>
      <c r="AD1020" s="11"/>
      <c r="AE1020" s="4"/>
      <c r="AF1020" s="4"/>
    </row>
    <row r="1021" spans="1:32" x14ac:dyDescent="0.2">
      <c r="A1021" s="54"/>
      <c r="B1021" s="11"/>
      <c r="C1021" s="223" t="s">
        <v>564</v>
      </c>
      <c r="D1021" s="223"/>
      <c r="E1021" s="260">
        <v>8062</v>
      </c>
      <c r="F1021" s="11"/>
      <c r="G1021" s="11"/>
      <c r="H1021" s="11"/>
      <c r="I1021" s="11"/>
      <c r="J1021" s="11"/>
      <c r="K1021" s="11"/>
      <c r="M1021" s="185">
        <v>2</v>
      </c>
      <c r="N1021" s="11"/>
      <c r="P1021" s="211">
        <v>19.335000000000001</v>
      </c>
      <c r="Q1021" s="211"/>
      <c r="R1021" s="211">
        <v>18.05</v>
      </c>
      <c r="S1021" s="209"/>
      <c r="T1021" s="209">
        <v>15.9495</v>
      </c>
      <c r="U1021" s="209"/>
      <c r="V1021" s="209">
        <v>15.9495</v>
      </c>
      <c r="W1021" s="11"/>
      <c r="Y1021" s="211">
        <v>77.34</v>
      </c>
      <c r="Z1021" s="211">
        <v>77.34</v>
      </c>
      <c r="AB1021" s="11"/>
      <c r="AC1021" s="11"/>
      <c r="AD1021" s="11"/>
      <c r="AE1021" s="4"/>
      <c r="AF1021" s="4"/>
    </row>
    <row r="1022" spans="1:32" x14ac:dyDescent="0.2">
      <c r="A1022" s="54"/>
      <c r="B1022" s="11"/>
      <c r="C1022" s="223" t="s">
        <v>564</v>
      </c>
      <c r="D1022" s="223"/>
      <c r="E1022" s="260">
        <v>8080</v>
      </c>
      <c r="F1022" s="11"/>
      <c r="G1022" s="11"/>
      <c r="H1022" s="11"/>
      <c r="I1022" s="11"/>
      <c r="J1022" s="11"/>
      <c r="K1022" s="11"/>
      <c r="M1022" s="185">
        <v>1</v>
      </c>
      <c r="N1022" s="11"/>
      <c r="P1022" s="211">
        <v>32.325000000000003</v>
      </c>
      <c r="Q1022" s="211"/>
      <c r="R1022" s="211">
        <v>32.325000000000003</v>
      </c>
      <c r="S1022" s="209"/>
      <c r="T1022" s="209">
        <v>30.87</v>
      </c>
      <c r="U1022" s="209"/>
      <c r="V1022" s="209">
        <v>30.87</v>
      </c>
      <c r="W1022" s="11"/>
      <c r="Y1022" s="211">
        <v>64.650000000000006</v>
      </c>
      <c r="Z1022" s="211">
        <v>64.650000000000006</v>
      </c>
      <c r="AB1022" s="11"/>
      <c r="AC1022" s="11"/>
      <c r="AD1022" s="11"/>
      <c r="AE1022" s="4"/>
      <c r="AF1022" s="4"/>
    </row>
    <row r="1023" spans="1:32" x14ac:dyDescent="0.2">
      <c r="A1023" s="54"/>
      <c r="B1023" s="11"/>
      <c r="C1023" s="223" t="s">
        <v>141</v>
      </c>
      <c r="D1023" s="223"/>
      <c r="E1023" s="260">
        <v>8039</v>
      </c>
      <c r="F1023" s="11"/>
      <c r="G1023" s="11"/>
      <c r="H1023" s="11"/>
      <c r="I1023" s="11"/>
      <c r="J1023" s="11"/>
      <c r="K1023" s="11"/>
      <c r="M1023" s="185">
        <v>63</v>
      </c>
      <c r="N1023" s="11"/>
      <c r="P1023" s="211">
        <v>32.080480000000001</v>
      </c>
      <c r="Q1023" s="211"/>
      <c r="R1023" s="211">
        <v>19.55</v>
      </c>
      <c r="S1023" s="209"/>
      <c r="T1023" s="209">
        <v>17.778175999999991</v>
      </c>
      <c r="U1023" s="209"/>
      <c r="V1023" s="209">
        <v>14.406000000000001</v>
      </c>
      <c r="W1023" s="11"/>
      <c r="Y1023" s="211">
        <v>4010.0600000000004</v>
      </c>
      <c r="Z1023" s="211">
        <v>2681.7799999999997</v>
      </c>
      <c r="AB1023" s="11"/>
      <c r="AC1023" s="11"/>
      <c r="AD1023" s="11"/>
      <c r="AE1023" s="4"/>
      <c r="AF1023" s="4"/>
    </row>
    <row r="1024" spans="1:32" x14ac:dyDescent="0.2">
      <c r="A1024" s="54"/>
      <c r="B1024" s="11"/>
      <c r="C1024" s="223" t="s">
        <v>142</v>
      </c>
      <c r="D1024" s="223"/>
      <c r="E1024" s="260">
        <v>8083</v>
      </c>
      <c r="F1024" s="11"/>
      <c r="G1024" s="11"/>
      <c r="H1024" s="11"/>
      <c r="I1024" s="11"/>
      <c r="J1024" s="11"/>
      <c r="K1024" s="11"/>
      <c r="M1024" s="185">
        <v>4</v>
      </c>
      <c r="N1024" s="11"/>
      <c r="P1024" s="211">
        <v>11.703333333333333</v>
      </c>
      <c r="Q1024" s="211"/>
      <c r="R1024" s="211">
        <v>7.75</v>
      </c>
      <c r="S1024" s="209"/>
      <c r="T1024" s="209">
        <v>8.5743333333333336</v>
      </c>
      <c r="U1024" s="209"/>
      <c r="V1024" s="209">
        <v>8.2319999999999993</v>
      </c>
      <c r="W1024" s="11"/>
      <c r="Y1024" s="211">
        <v>70.22</v>
      </c>
      <c r="Z1024" s="211">
        <v>70.22</v>
      </c>
      <c r="AB1024" s="11"/>
      <c r="AC1024" s="11"/>
      <c r="AD1024" s="11"/>
      <c r="AE1024" s="4"/>
      <c r="AF1024" s="4"/>
    </row>
    <row r="1025" spans="1:32" x14ac:dyDescent="0.2">
      <c r="A1025" s="54"/>
      <c r="B1025" s="11"/>
      <c r="C1025" s="223" t="s">
        <v>565</v>
      </c>
      <c r="D1025" s="223"/>
      <c r="E1025" s="260">
        <v>8083</v>
      </c>
      <c r="F1025" s="11"/>
      <c r="G1025" s="11"/>
      <c r="H1025" s="11"/>
      <c r="I1025" s="11"/>
      <c r="J1025" s="11"/>
      <c r="K1025" s="11"/>
      <c r="M1025" s="185">
        <v>12</v>
      </c>
      <c r="N1025" s="11"/>
      <c r="P1025" s="211">
        <v>54.930294117647051</v>
      </c>
      <c r="Q1025" s="211"/>
      <c r="R1025" s="211">
        <v>59</v>
      </c>
      <c r="S1025" s="209"/>
      <c r="T1025" s="209">
        <v>8.2923529411764694</v>
      </c>
      <c r="U1025" s="209"/>
      <c r="V1025" s="209">
        <v>9.2609999999999992</v>
      </c>
      <c r="W1025" s="11"/>
      <c r="Y1025" s="211">
        <v>1867.6299999999997</v>
      </c>
      <c r="Z1025" s="211">
        <v>434.11999999999995</v>
      </c>
      <c r="AB1025" s="11"/>
      <c r="AC1025" s="11"/>
      <c r="AD1025" s="11"/>
      <c r="AE1025" s="4"/>
      <c r="AF1025" s="4"/>
    </row>
    <row r="1026" spans="1:32" x14ac:dyDescent="0.2">
      <c r="A1026" s="54"/>
      <c r="B1026" s="11"/>
      <c r="C1026" s="223" t="s">
        <v>143</v>
      </c>
      <c r="D1026" s="223"/>
      <c r="E1026" s="260">
        <v>8302</v>
      </c>
      <c r="F1026" s="11"/>
      <c r="G1026" s="11"/>
      <c r="H1026" s="11"/>
      <c r="I1026" s="11"/>
      <c r="J1026" s="11"/>
      <c r="K1026" s="11"/>
      <c r="M1026" s="185">
        <v>14</v>
      </c>
      <c r="N1026" s="11"/>
      <c r="P1026" s="211">
        <v>20.973461538461542</v>
      </c>
      <c r="Q1026" s="211"/>
      <c r="R1026" s="211">
        <v>18.685000000000002</v>
      </c>
      <c r="S1026" s="209"/>
      <c r="T1026" s="209">
        <v>16.622307692307693</v>
      </c>
      <c r="U1026" s="209"/>
      <c r="V1026" s="209">
        <v>14.406000000000001</v>
      </c>
      <c r="W1026" s="11"/>
      <c r="Y1026" s="211">
        <v>545.31000000000006</v>
      </c>
      <c r="Z1026" s="211">
        <v>545.31000000000006</v>
      </c>
      <c r="AB1026" s="11"/>
      <c r="AC1026" s="11"/>
      <c r="AD1026" s="11"/>
      <c r="AE1026" s="4"/>
      <c r="AF1026" s="4"/>
    </row>
    <row r="1027" spans="1:32" x14ac:dyDescent="0.2">
      <c r="A1027" s="54"/>
      <c r="B1027" s="11"/>
      <c r="C1027" s="223" t="s">
        <v>144</v>
      </c>
      <c r="D1027" s="223"/>
      <c r="E1027" s="260">
        <v>8302</v>
      </c>
      <c r="F1027" s="11"/>
      <c r="G1027" s="11"/>
      <c r="H1027" s="11"/>
      <c r="I1027" s="11"/>
      <c r="J1027" s="11"/>
      <c r="K1027" s="11"/>
      <c r="M1027" s="185">
        <v>64</v>
      </c>
      <c r="N1027" s="11"/>
      <c r="P1027" s="211">
        <v>36.243357142857143</v>
      </c>
      <c r="Q1027" s="211"/>
      <c r="R1027" s="211">
        <v>24.675000000000001</v>
      </c>
      <c r="S1027" s="209"/>
      <c r="T1027" s="209">
        <v>17.3154857142857</v>
      </c>
      <c r="U1027" s="209"/>
      <c r="V1027" s="209">
        <v>14.391999999999999</v>
      </c>
      <c r="W1027" s="11"/>
      <c r="Y1027" s="211">
        <v>5074.07</v>
      </c>
      <c r="Z1027" s="211">
        <v>2989.8199999999988</v>
      </c>
      <c r="AB1027" s="11"/>
      <c r="AC1027" s="11"/>
      <c r="AD1027" s="11"/>
      <c r="AE1027" s="4"/>
      <c r="AF1027" s="4"/>
    </row>
    <row r="1028" spans="1:32" x14ac:dyDescent="0.2">
      <c r="A1028" s="54"/>
      <c r="B1028" s="11"/>
      <c r="C1028" s="223" t="s">
        <v>566</v>
      </c>
      <c r="D1028" s="223"/>
      <c r="E1028" s="260">
        <v>8204</v>
      </c>
      <c r="F1028" s="11"/>
      <c r="G1028" s="11"/>
      <c r="H1028" s="11"/>
      <c r="I1028" s="11"/>
      <c r="J1028" s="11"/>
      <c r="K1028" s="11"/>
      <c r="M1028" s="185">
        <v>1</v>
      </c>
      <c r="N1028" s="11"/>
      <c r="P1028" s="211">
        <v>22.369999999999997</v>
      </c>
      <c r="Q1028" s="211"/>
      <c r="R1028" s="211">
        <v>22.369999999999997</v>
      </c>
      <c r="S1028" s="209"/>
      <c r="T1028" s="209">
        <v>18.521999999999998</v>
      </c>
      <c r="U1028" s="209"/>
      <c r="V1028" s="209">
        <v>18.521999999999998</v>
      </c>
      <c r="W1028" s="11"/>
      <c r="Y1028" s="211">
        <v>44.739999999999995</v>
      </c>
      <c r="Z1028" s="211">
        <v>44.739999999999995</v>
      </c>
      <c r="AB1028" s="11"/>
      <c r="AC1028" s="11"/>
      <c r="AD1028" s="11"/>
      <c r="AE1028" s="4"/>
      <c r="AF1028" s="4"/>
    </row>
    <row r="1029" spans="1:32" x14ac:dyDescent="0.2">
      <c r="A1029" s="54"/>
      <c r="B1029" s="11"/>
      <c r="C1029" s="223" t="s">
        <v>145</v>
      </c>
      <c r="D1029" s="223"/>
      <c r="E1029" s="260">
        <v>8036</v>
      </c>
      <c r="F1029" s="11"/>
      <c r="G1029" s="11"/>
      <c r="H1029" s="11"/>
      <c r="I1029" s="11"/>
      <c r="J1029" s="11"/>
      <c r="K1029" s="11"/>
      <c r="M1029" s="185">
        <v>1</v>
      </c>
      <c r="N1029" s="11"/>
      <c r="P1029" s="211">
        <v>10.616666666666665</v>
      </c>
      <c r="Q1029" s="211"/>
      <c r="R1029" s="211">
        <v>10.85</v>
      </c>
      <c r="S1029" s="209"/>
      <c r="T1029" s="209">
        <v>0</v>
      </c>
      <c r="U1029" s="209"/>
      <c r="V1029" s="209">
        <v>0</v>
      </c>
      <c r="W1029" s="11"/>
      <c r="Y1029" s="211">
        <v>31.849999999999998</v>
      </c>
      <c r="Z1029" s="211">
        <v>31.849999999999998</v>
      </c>
      <c r="AB1029" s="11"/>
      <c r="AC1029" s="11"/>
      <c r="AD1029" s="11"/>
      <c r="AE1029" s="4"/>
      <c r="AF1029" s="4"/>
    </row>
    <row r="1030" spans="1:32" x14ac:dyDescent="0.2">
      <c r="A1030" s="54"/>
      <c r="B1030" s="11"/>
      <c r="C1030" s="223" t="s">
        <v>146</v>
      </c>
      <c r="D1030" s="223"/>
      <c r="E1030" s="260">
        <v>8046</v>
      </c>
      <c r="F1030" s="11"/>
      <c r="G1030" s="11"/>
      <c r="H1030" s="11"/>
      <c r="I1030" s="11"/>
      <c r="J1030" s="11"/>
      <c r="K1030" s="11"/>
      <c r="M1030" s="185">
        <v>1</v>
      </c>
      <c r="N1030" s="11"/>
      <c r="P1030" s="211">
        <v>26.274999999999999</v>
      </c>
      <c r="Q1030" s="211"/>
      <c r="R1030" s="211">
        <v>25.395</v>
      </c>
      <c r="S1030" s="209"/>
      <c r="T1030" s="209">
        <v>23.131500000000003</v>
      </c>
      <c r="U1030" s="209"/>
      <c r="V1030" s="209">
        <v>23.131500000000003</v>
      </c>
      <c r="W1030" s="11"/>
      <c r="Y1030" s="211">
        <v>105.1</v>
      </c>
      <c r="Z1030" s="211">
        <v>105.1</v>
      </c>
      <c r="AB1030" s="11"/>
      <c r="AC1030" s="11"/>
      <c r="AD1030" s="11"/>
      <c r="AE1030" s="4"/>
      <c r="AF1030" s="4"/>
    </row>
    <row r="1031" spans="1:32" x14ac:dyDescent="0.2">
      <c r="A1031" s="54"/>
      <c r="B1031" s="11"/>
      <c r="C1031" s="223" t="s">
        <v>145</v>
      </c>
      <c r="D1031" s="223"/>
      <c r="E1031" s="260">
        <v>8326</v>
      </c>
      <c r="F1031" s="11"/>
      <c r="G1031" s="11"/>
      <c r="H1031" s="11"/>
      <c r="I1031" s="11"/>
      <c r="J1031" s="11"/>
      <c r="K1031" s="11"/>
      <c r="M1031" s="185">
        <v>500</v>
      </c>
      <c r="N1031" s="11"/>
      <c r="P1031" s="211">
        <v>26.243574432296047</v>
      </c>
      <c r="Q1031" s="211"/>
      <c r="R1031" s="211">
        <v>17.440000000000001</v>
      </c>
      <c r="S1031" s="209"/>
      <c r="T1031" s="209">
        <v>15.595448275862164</v>
      </c>
      <c r="U1031" s="209"/>
      <c r="V1031" s="209">
        <v>12.324</v>
      </c>
      <c r="W1031" s="11"/>
      <c r="Y1031" s="211">
        <v>31203.61</v>
      </c>
      <c r="Z1031" s="211">
        <v>23799.860000000008</v>
      </c>
      <c r="AB1031" s="11"/>
      <c r="AC1031" s="11"/>
      <c r="AD1031" s="11"/>
      <c r="AE1031" s="4"/>
      <c r="AF1031" s="4"/>
    </row>
    <row r="1032" spans="1:32" x14ac:dyDescent="0.2">
      <c r="A1032" s="54"/>
      <c r="B1032" s="11"/>
      <c r="C1032" s="223" t="s">
        <v>567</v>
      </c>
      <c r="D1032" s="223"/>
      <c r="E1032" s="260">
        <v>8021</v>
      </c>
      <c r="F1032" s="11"/>
      <c r="G1032" s="11"/>
      <c r="H1032" s="11"/>
      <c r="I1032" s="11"/>
      <c r="J1032" s="11"/>
      <c r="K1032" s="11"/>
      <c r="M1032" s="185">
        <v>1</v>
      </c>
      <c r="N1032" s="11"/>
      <c r="P1032" s="211">
        <v>30.590000000000003</v>
      </c>
      <c r="Q1032" s="211"/>
      <c r="R1032" s="211">
        <v>30.590000000000003</v>
      </c>
      <c r="S1032" s="209"/>
      <c r="T1032" s="209">
        <v>27.783000000000001</v>
      </c>
      <c r="U1032" s="209"/>
      <c r="V1032" s="209">
        <v>27.783000000000001</v>
      </c>
      <c r="W1032" s="11"/>
      <c r="Y1032" s="211">
        <v>61.180000000000007</v>
      </c>
      <c r="Z1032" s="211">
        <v>61.180000000000007</v>
      </c>
      <c r="AB1032" s="11"/>
      <c r="AC1032" s="11"/>
      <c r="AD1032" s="11"/>
      <c r="AE1032" s="4"/>
      <c r="AF1032" s="4"/>
    </row>
    <row r="1033" spans="1:32" x14ac:dyDescent="0.2">
      <c r="A1033" s="54"/>
      <c r="B1033" s="11"/>
      <c r="C1033" s="223" t="s">
        <v>691</v>
      </c>
      <c r="D1033" s="223"/>
      <c r="E1033" s="260">
        <v>8021</v>
      </c>
      <c r="F1033" s="11"/>
      <c r="G1033" s="11"/>
      <c r="H1033" s="11"/>
      <c r="I1033" s="11"/>
      <c r="J1033" s="11"/>
      <c r="K1033" s="11"/>
      <c r="M1033" s="185">
        <v>1</v>
      </c>
      <c r="N1033" s="11"/>
      <c r="P1033" s="211">
        <v>0</v>
      </c>
      <c r="Q1033" s="211"/>
      <c r="R1033" s="211">
        <v>0</v>
      </c>
      <c r="S1033" s="209"/>
      <c r="T1033" s="209">
        <v>0</v>
      </c>
      <c r="U1033" s="209"/>
      <c r="V1033" s="209">
        <v>0</v>
      </c>
      <c r="W1033" s="11"/>
      <c r="Y1033" s="211">
        <v>0</v>
      </c>
      <c r="Z1033" s="211">
        <v>0</v>
      </c>
      <c r="AB1033" s="11"/>
      <c r="AC1033" s="11"/>
      <c r="AD1033" s="11"/>
      <c r="AE1033" s="4"/>
      <c r="AF1033" s="4"/>
    </row>
    <row r="1034" spans="1:32" x14ac:dyDescent="0.2">
      <c r="A1034" s="54"/>
      <c r="B1034" s="11"/>
      <c r="C1034" s="223" t="s">
        <v>568</v>
      </c>
      <c r="D1034" s="223"/>
      <c r="E1034" s="260">
        <v>8337</v>
      </c>
      <c r="F1034" s="11"/>
      <c r="G1034" s="11"/>
      <c r="H1034" s="11"/>
      <c r="I1034" s="11"/>
      <c r="J1034" s="11"/>
      <c r="K1034" s="11"/>
      <c r="M1034" s="185">
        <v>1</v>
      </c>
      <c r="N1034" s="11"/>
      <c r="P1034" s="211">
        <v>14.92</v>
      </c>
      <c r="Q1034" s="211"/>
      <c r="R1034" s="211">
        <v>14.919999999999998</v>
      </c>
      <c r="S1034" s="209"/>
      <c r="T1034" s="209">
        <v>10.29</v>
      </c>
      <c r="U1034" s="209"/>
      <c r="V1034" s="209">
        <v>10.29</v>
      </c>
      <c r="W1034" s="11"/>
      <c r="Y1034" s="211">
        <v>29.84</v>
      </c>
      <c r="Z1034" s="211">
        <v>29.84</v>
      </c>
      <c r="AB1034" s="11"/>
      <c r="AC1034" s="11"/>
      <c r="AD1034" s="11"/>
      <c r="AE1034" s="4"/>
      <c r="AF1034" s="4"/>
    </row>
    <row r="1035" spans="1:32" x14ac:dyDescent="0.2">
      <c r="A1035" s="54"/>
      <c r="B1035" s="11"/>
      <c r="C1035" s="223" t="s">
        <v>147</v>
      </c>
      <c r="D1035" s="223"/>
      <c r="E1035" s="260">
        <v>8012</v>
      </c>
      <c r="F1035" s="11"/>
      <c r="G1035" s="11"/>
      <c r="H1035" s="11"/>
      <c r="I1035" s="11"/>
      <c r="J1035" s="11"/>
      <c r="K1035" s="11"/>
      <c r="M1035" s="185">
        <v>1</v>
      </c>
      <c r="N1035" s="11"/>
      <c r="P1035" s="211">
        <v>35.475000000000001</v>
      </c>
      <c r="Q1035" s="211"/>
      <c r="R1035" s="211">
        <v>35.475000000000001</v>
      </c>
      <c r="S1035" s="209"/>
      <c r="T1035" s="209">
        <v>33.957000000000001</v>
      </c>
      <c r="U1035" s="209"/>
      <c r="V1035" s="209">
        <v>33.957000000000001</v>
      </c>
      <c r="W1035" s="11"/>
      <c r="Y1035" s="211">
        <v>70.95</v>
      </c>
      <c r="Z1035" s="211">
        <v>70.95</v>
      </c>
      <c r="AB1035" s="11"/>
      <c r="AC1035" s="11"/>
      <c r="AD1035" s="11"/>
      <c r="AE1035" s="4"/>
      <c r="AF1035" s="4"/>
    </row>
    <row r="1036" spans="1:32" x14ac:dyDescent="0.2">
      <c r="A1036" s="54"/>
      <c r="B1036" s="11"/>
      <c r="C1036" s="223" t="s">
        <v>147</v>
      </c>
      <c r="D1036" s="223"/>
      <c r="E1036" s="260">
        <v>8021</v>
      </c>
      <c r="F1036" s="11"/>
      <c r="G1036" s="11"/>
      <c r="H1036" s="11"/>
      <c r="I1036" s="11"/>
      <c r="J1036" s="11"/>
      <c r="K1036" s="11"/>
      <c r="M1036" s="185">
        <v>1283</v>
      </c>
      <c r="N1036" s="11"/>
      <c r="P1036" s="211">
        <v>32.320319789315263</v>
      </c>
      <c r="Q1036" s="211"/>
      <c r="R1036" s="211">
        <v>20.77</v>
      </c>
      <c r="S1036" s="209"/>
      <c r="T1036" s="209">
        <v>16.250735139202551</v>
      </c>
      <c r="U1036" s="209"/>
      <c r="V1036" s="209">
        <v>12.348000000000001</v>
      </c>
      <c r="W1036" s="11"/>
      <c r="Y1036" s="211">
        <v>85907.409999999974</v>
      </c>
      <c r="Z1036" s="211">
        <v>52744.719999999899</v>
      </c>
      <c r="AB1036" s="11"/>
      <c r="AC1036" s="11"/>
      <c r="AD1036" s="11"/>
      <c r="AE1036" s="4"/>
      <c r="AF1036" s="4"/>
    </row>
    <row r="1037" spans="1:32" x14ac:dyDescent="0.2">
      <c r="A1037" s="54"/>
      <c r="B1037" s="11"/>
      <c r="C1037" s="223" t="s">
        <v>148</v>
      </c>
      <c r="D1037" s="223"/>
      <c r="E1037" s="260">
        <v>8045</v>
      </c>
      <c r="F1037" s="11"/>
      <c r="G1037" s="11"/>
      <c r="H1037" s="11"/>
      <c r="I1037" s="11"/>
      <c r="J1037" s="11"/>
      <c r="K1037" s="11"/>
      <c r="M1037" s="185">
        <v>448</v>
      </c>
      <c r="N1037" s="11"/>
      <c r="P1037" s="211">
        <v>24.48246195652175</v>
      </c>
      <c r="Q1037" s="211"/>
      <c r="R1037" s="211">
        <v>20.052499999999998</v>
      </c>
      <c r="S1037" s="209"/>
      <c r="T1037" s="209">
        <v>15.912442391304371</v>
      </c>
      <c r="U1037" s="209"/>
      <c r="V1037" s="209">
        <v>14.920500000000001</v>
      </c>
      <c r="W1037" s="11"/>
      <c r="Y1037" s="211">
        <v>25365.810000000023</v>
      </c>
      <c r="Z1037" s="211">
        <v>17023.789999999997</v>
      </c>
      <c r="AB1037" s="11"/>
      <c r="AC1037" s="11"/>
      <c r="AD1037" s="11"/>
      <c r="AE1037" s="4"/>
      <c r="AF1037" s="4"/>
    </row>
    <row r="1038" spans="1:32" x14ac:dyDescent="0.2">
      <c r="A1038" s="54"/>
      <c r="B1038" s="11"/>
      <c r="C1038" s="223" t="s">
        <v>148</v>
      </c>
      <c r="D1038" s="223"/>
      <c r="E1038" s="260">
        <v>8049</v>
      </c>
      <c r="F1038" s="11"/>
      <c r="G1038" s="11"/>
      <c r="H1038" s="11"/>
      <c r="I1038" s="11"/>
      <c r="J1038" s="11"/>
      <c r="K1038" s="11"/>
      <c r="M1038" s="185">
        <v>2</v>
      </c>
      <c r="N1038" s="11"/>
      <c r="P1038" s="211">
        <v>25.3675</v>
      </c>
      <c r="Q1038" s="211"/>
      <c r="R1038" s="211">
        <v>24.67</v>
      </c>
      <c r="S1038" s="209"/>
      <c r="T1038" s="209">
        <v>22.1235</v>
      </c>
      <c r="U1038" s="209"/>
      <c r="V1038" s="209">
        <v>22.1235</v>
      </c>
      <c r="W1038" s="11"/>
      <c r="Y1038" s="211">
        <v>101.47</v>
      </c>
      <c r="Z1038" s="211">
        <v>101.47</v>
      </c>
      <c r="AB1038" s="11"/>
      <c r="AC1038" s="11"/>
      <c r="AD1038" s="11"/>
      <c r="AE1038" s="4"/>
      <c r="AF1038" s="4"/>
    </row>
    <row r="1039" spans="1:32" x14ac:dyDescent="0.2">
      <c r="A1039" s="54"/>
      <c r="B1039" s="11"/>
      <c r="C1039" s="223" t="s">
        <v>149</v>
      </c>
      <c r="D1039" s="223"/>
      <c r="E1039" s="260">
        <v>8311</v>
      </c>
      <c r="F1039" s="11"/>
      <c r="G1039" s="11"/>
      <c r="H1039" s="11"/>
      <c r="I1039" s="11"/>
      <c r="J1039" s="11"/>
      <c r="K1039" s="11"/>
      <c r="M1039" s="185">
        <v>36</v>
      </c>
      <c r="N1039" s="11"/>
      <c r="P1039" s="211">
        <v>33.979130434782611</v>
      </c>
      <c r="Q1039" s="211"/>
      <c r="R1039" s="211">
        <v>18.5</v>
      </c>
      <c r="S1039" s="209"/>
      <c r="T1039" s="209">
        <v>13.42063768115942</v>
      </c>
      <c r="U1039" s="209"/>
      <c r="V1039" s="209">
        <v>10.29</v>
      </c>
      <c r="W1039" s="11"/>
      <c r="Y1039" s="211">
        <v>2344.5600000000004</v>
      </c>
      <c r="Z1039" s="211">
        <v>1272.17</v>
      </c>
      <c r="AB1039" s="11"/>
      <c r="AC1039" s="11"/>
      <c r="AD1039" s="11"/>
      <c r="AE1039" s="4"/>
      <c r="AF1039" s="4"/>
    </row>
    <row r="1040" spans="1:32" x14ac:dyDescent="0.2">
      <c r="A1040" s="54"/>
      <c r="B1040" s="11"/>
      <c r="C1040" s="223" t="s">
        <v>570</v>
      </c>
      <c r="D1040" s="223"/>
      <c r="E1040" s="260">
        <v>8220</v>
      </c>
      <c r="F1040" s="11"/>
      <c r="G1040" s="11"/>
      <c r="H1040" s="11"/>
      <c r="I1040" s="11"/>
      <c r="J1040" s="11"/>
      <c r="K1040" s="11"/>
      <c r="M1040" s="185">
        <v>4</v>
      </c>
      <c r="N1040" s="11"/>
      <c r="P1040" s="211">
        <v>9.0580000000000016</v>
      </c>
      <c r="Q1040" s="211"/>
      <c r="R1040" s="211">
        <v>10.855</v>
      </c>
      <c r="S1040" s="209"/>
      <c r="T1040" s="209">
        <v>0.41159999999999997</v>
      </c>
      <c r="U1040" s="209"/>
      <c r="V1040" s="209">
        <v>0</v>
      </c>
      <c r="W1040" s="11"/>
      <c r="Y1040" s="211">
        <v>90.580000000000013</v>
      </c>
      <c r="Z1040" s="211">
        <v>90.580000000000013</v>
      </c>
      <c r="AB1040" s="11"/>
      <c r="AC1040" s="11"/>
      <c r="AD1040" s="11"/>
      <c r="AE1040" s="4"/>
      <c r="AF1040" s="4"/>
    </row>
    <row r="1041" spans="1:32" x14ac:dyDescent="0.2">
      <c r="A1041" s="54"/>
      <c r="B1041" s="11"/>
      <c r="C1041" s="223" t="s">
        <v>150</v>
      </c>
      <c r="D1041" s="223"/>
      <c r="E1041" s="260">
        <v>8327</v>
      </c>
      <c r="F1041" s="11"/>
      <c r="G1041" s="11"/>
      <c r="H1041" s="11"/>
      <c r="I1041" s="11"/>
      <c r="J1041" s="11"/>
      <c r="K1041" s="11"/>
      <c r="M1041" s="185">
        <v>131</v>
      </c>
      <c r="N1041" s="11"/>
      <c r="P1041" s="211">
        <v>24.212645914396894</v>
      </c>
      <c r="Q1041" s="211"/>
      <c r="R1041" s="211">
        <v>14.67</v>
      </c>
      <c r="S1041" s="209"/>
      <c r="T1041" s="209">
        <v>10.569805447470806</v>
      </c>
      <c r="U1041" s="209"/>
      <c r="V1041" s="209">
        <v>9.2609999999999992</v>
      </c>
      <c r="W1041" s="11"/>
      <c r="Y1041" s="211">
        <v>6222.6500000000015</v>
      </c>
      <c r="Z1041" s="211">
        <v>3934.2999999999984</v>
      </c>
      <c r="AB1041" s="11"/>
      <c r="AC1041" s="11"/>
      <c r="AD1041" s="11"/>
      <c r="AE1041" s="4"/>
      <c r="AF1041" s="4"/>
    </row>
    <row r="1042" spans="1:32" x14ac:dyDescent="0.2">
      <c r="A1042" s="54"/>
      <c r="B1042" s="11"/>
      <c r="C1042" s="223" t="s">
        <v>151</v>
      </c>
      <c r="D1042" s="223"/>
      <c r="E1042" s="260">
        <v>8021</v>
      </c>
      <c r="F1042" s="11"/>
      <c r="G1042" s="11"/>
      <c r="H1042" s="11"/>
      <c r="I1042" s="11"/>
      <c r="J1042" s="11"/>
      <c r="K1042" s="11"/>
      <c r="M1042" s="185">
        <v>3746</v>
      </c>
      <c r="N1042" s="11"/>
      <c r="P1042" s="211">
        <v>16.801162737162191</v>
      </c>
      <c r="Q1042" s="211"/>
      <c r="R1042" s="211">
        <v>16.1675</v>
      </c>
      <c r="S1042" s="209"/>
      <c r="T1042" s="209">
        <v>4.5736575228061387</v>
      </c>
      <c r="U1042" s="209"/>
      <c r="V1042" s="209">
        <v>4.3732499999999996</v>
      </c>
      <c r="W1042" s="11"/>
      <c r="Y1042" s="211">
        <v>168686.45000000004</v>
      </c>
      <c r="Z1042" s="211">
        <v>120971.53000000087</v>
      </c>
      <c r="AB1042" s="11"/>
      <c r="AC1042" s="11"/>
      <c r="AD1042" s="11"/>
      <c r="AE1042" s="4"/>
      <c r="AF1042" s="4"/>
    </row>
    <row r="1043" spans="1:32" x14ac:dyDescent="0.2">
      <c r="A1043" s="54"/>
      <c r="B1043" s="11"/>
      <c r="C1043" s="223" t="s">
        <v>152</v>
      </c>
      <c r="D1043" s="223"/>
      <c r="E1043" s="260">
        <v>8221</v>
      </c>
      <c r="F1043" s="11"/>
      <c r="G1043" s="11"/>
      <c r="H1043" s="11"/>
      <c r="I1043" s="11"/>
      <c r="J1043" s="11"/>
      <c r="K1043" s="11"/>
      <c r="M1043" s="185">
        <v>2673</v>
      </c>
      <c r="N1043" s="11"/>
      <c r="P1043" s="211">
        <v>24.285731684812674</v>
      </c>
      <c r="Q1043" s="211"/>
      <c r="R1043" s="211">
        <v>16.954999999999998</v>
      </c>
      <c r="S1043" s="209"/>
      <c r="T1043" s="209">
        <v>14.293738604908761</v>
      </c>
      <c r="U1043" s="209"/>
      <c r="V1043" s="209">
        <v>10.290000000000001</v>
      </c>
      <c r="W1043" s="11"/>
      <c r="Y1043" s="211">
        <v>200425.72999999972</v>
      </c>
      <c r="Z1043" s="211">
        <v>134524.45000000074</v>
      </c>
      <c r="AB1043" s="11"/>
      <c r="AC1043" s="11"/>
      <c r="AD1043" s="11"/>
      <c r="AE1043" s="4"/>
      <c r="AF1043" s="4"/>
    </row>
    <row r="1044" spans="1:32" x14ac:dyDescent="0.2">
      <c r="A1044" s="54"/>
      <c r="B1044" s="11"/>
      <c r="C1044" s="223" t="s">
        <v>152</v>
      </c>
      <c r="D1044" s="223"/>
      <c r="E1044" s="260">
        <v>8225</v>
      </c>
      <c r="F1044" s="11"/>
      <c r="G1044" s="11"/>
      <c r="H1044" s="11"/>
      <c r="I1044" s="11"/>
      <c r="J1044" s="11"/>
      <c r="K1044" s="11"/>
      <c r="M1044" s="185">
        <v>1</v>
      </c>
      <c r="N1044" s="11"/>
      <c r="P1044" s="211">
        <v>17.18</v>
      </c>
      <c r="Q1044" s="211"/>
      <c r="R1044" s="211">
        <v>17.18</v>
      </c>
      <c r="S1044" s="209"/>
      <c r="T1044" s="209">
        <v>13.377000000000001</v>
      </c>
      <c r="U1044" s="209"/>
      <c r="V1044" s="209">
        <v>13.377000000000001</v>
      </c>
      <c r="W1044" s="11"/>
      <c r="Y1044" s="211">
        <v>34.36</v>
      </c>
      <c r="Z1044" s="211">
        <v>34.36</v>
      </c>
      <c r="AB1044" s="11"/>
      <c r="AC1044" s="11"/>
      <c r="AD1044" s="11"/>
      <c r="AE1044" s="4"/>
      <c r="AF1044" s="4"/>
    </row>
    <row r="1045" spans="1:32" x14ac:dyDescent="0.2">
      <c r="A1045" s="54"/>
      <c r="B1045" s="11"/>
      <c r="C1045" s="223" t="s">
        <v>153</v>
      </c>
      <c r="D1045" s="223"/>
      <c r="E1045" s="260">
        <v>8085</v>
      </c>
      <c r="F1045" s="11"/>
      <c r="G1045" s="11"/>
      <c r="H1045" s="11"/>
      <c r="I1045" s="11"/>
      <c r="J1045" s="11"/>
      <c r="K1045" s="11"/>
      <c r="M1045" s="185">
        <v>63</v>
      </c>
      <c r="N1045" s="11"/>
      <c r="P1045" s="211">
        <v>33.681970802919707</v>
      </c>
      <c r="Q1045" s="211"/>
      <c r="R1045" s="211">
        <v>27.17</v>
      </c>
      <c r="S1045" s="209"/>
      <c r="T1045" s="209">
        <v>19.512569343065682</v>
      </c>
      <c r="U1045" s="209"/>
      <c r="V1045" s="209">
        <v>15.435</v>
      </c>
      <c r="W1045" s="11"/>
      <c r="Y1045" s="211">
        <v>4614.43</v>
      </c>
      <c r="Z1045" s="211">
        <v>3189.4700000000012</v>
      </c>
      <c r="AB1045" s="11"/>
      <c r="AC1045" s="11"/>
      <c r="AD1045" s="11"/>
      <c r="AE1045" s="4"/>
      <c r="AF1045" s="4"/>
    </row>
    <row r="1046" spans="1:32" x14ac:dyDescent="0.2">
      <c r="A1046" s="54"/>
      <c r="B1046" s="11"/>
      <c r="C1046" s="223" t="s">
        <v>154</v>
      </c>
      <c r="D1046" s="223"/>
      <c r="E1046" s="260">
        <v>8014</v>
      </c>
      <c r="F1046" s="11"/>
      <c r="G1046" s="11"/>
      <c r="H1046" s="11"/>
      <c r="I1046" s="11"/>
      <c r="J1046" s="11"/>
      <c r="K1046" s="11"/>
      <c r="M1046" s="185">
        <v>34</v>
      </c>
      <c r="N1046" s="11"/>
      <c r="P1046" s="211">
        <v>27.4025</v>
      </c>
      <c r="Q1046" s="211"/>
      <c r="R1046" s="211">
        <v>15.02</v>
      </c>
      <c r="S1046" s="209"/>
      <c r="T1046" s="209">
        <v>9.3978666666666655</v>
      </c>
      <c r="U1046" s="209"/>
      <c r="V1046" s="209">
        <v>7.2030000000000003</v>
      </c>
      <c r="W1046" s="11"/>
      <c r="Y1046" s="211">
        <v>1644.15</v>
      </c>
      <c r="Z1046" s="211">
        <v>857.77999999999975</v>
      </c>
      <c r="AB1046" s="11"/>
      <c r="AC1046" s="11"/>
      <c r="AD1046" s="11"/>
      <c r="AE1046" s="4"/>
      <c r="AF1046" s="4"/>
    </row>
    <row r="1047" spans="1:32" x14ac:dyDescent="0.2">
      <c r="A1047" s="54"/>
      <c r="B1047" s="11"/>
      <c r="C1047" s="223" t="s">
        <v>154</v>
      </c>
      <c r="D1047" s="223"/>
      <c r="E1047" s="260">
        <v>8085</v>
      </c>
      <c r="F1047" s="11"/>
      <c r="G1047" s="11"/>
      <c r="H1047" s="11"/>
      <c r="I1047" s="11"/>
      <c r="J1047" s="11"/>
      <c r="K1047" s="11"/>
      <c r="M1047" s="185">
        <v>292</v>
      </c>
      <c r="N1047" s="11"/>
      <c r="P1047" s="211">
        <v>32.764499151103564</v>
      </c>
      <c r="Q1047" s="211"/>
      <c r="R1047" s="211">
        <v>23.53</v>
      </c>
      <c r="S1047" s="209"/>
      <c r="T1047" s="209">
        <v>14.088040747028831</v>
      </c>
      <c r="U1047" s="209"/>
      <c r="V1047" s="209">
        <v>12.348000000000001</v>
      </c>
      <c r="W1047" s="11"/>
      <c r="Y1047" s="211">
        <v>19298.29</v>
      </c>
      <c r="Z1047" s="211">
        <v>10793.749999999993</v>
      </c>
      <c r="AB1047" s="11"/>
      <c r="AC1047" s="11"/>
      <c r="AD1047" s="11"/>
      <c r="AE1047" s="4"/>
      <c r="AF1047" s="4"/>
    </row>
    <row r="1048" spans="1:32" x14ac:dyDescent="0.2">
      <c r="A1048" s="54"/>
      <c r="B1048" s="11"/>
      <c r="C1048" s="223" t="s">
        <v>571</v>
      </c>
      <c r="D1048" s="223"/>
      <c r="E1048" s="260">
        <v>8085</v>
      </c>
      <c r="F1048" s="11"/>
      <c r="G1048" s="11"/>
      <c r="H1048" s="11"/>
      <c r="I1048" s="11"/>
      <c r="J1048" s="11"/>
      <c r="K1048" s="11"/>
      <c r="M1048" s="185">
        <v>1</v>
      </c>
      <c r="N1048" s="11"/>
      <c r="P1048" s="211">
        <v>60.5</v>
      </c>
      <c r="Q1048" s="211"/>
      <c r="R1048" s="211">
        <v>60.5</v>
      </c>
      <c r="S1048" s="209"/>
      <c r="T1048" s="209">
        <v>11.319000000000001</v>
      </c>
      <c r="U1048" s="209"/>
      <c r="V1048" s="209">
        <v>11.319000000000001</v>
      </c>
      <c r="W1048" s="11"/>
      <c r="Y1048" s="211">
        <v>121</v>
      </c>
      <c r="Z1048" s="211">
        <v>30.630000000000003</v>
      </c>
      <c r="AB1048" s="11"/>
      <c r="AC1048" s="11"/>
      <c r="AD1048" s="11"/>
      <c r="AE1048" s="4"/>
      <c r="AF1048" s="4"/>
    </row>
    <row r="1049" spans="1:32" x14ac:dyDescent="0.2">
      <c r="A1049" s="54"/>
      <c r="B1049" s="11"/>
      <c r="C1049" s="223" t="s">
        <v>155</v>
      </c>
      <c r="D1049" s="223"/>
      <c r="E1049" s="260">
        <v>8402</v>
      </c>
      <c r="F1049" s="11"/>
      <c r="G1049" s="11"/>
      <c r="H1049" s="11"/>
      <c r="I1049" s="11"/>
      <c r="J1049" s="11"/>
      <c r="K1049" s="11"/>
      <c r="M1049" s="185">
        <v>1</v>
      </c>
      <c r="N1049" s="11"/>
      <c r="P1049" s="211">
        <v>9.4600000000000009</v>
      </c>
      <c r="Q1049" s="211"/>
      <c r="R1049" s="211">
        <v>9.4600000000000009</v>
      </c>
      <c r="S1049" s="209"/>
      <c r="T1049" s="209">
        <v>0</v>
      </c>
      <c r="U1049" s="209"/>
      <c r="V1049" s="209">
        <v>0</v>
      </c>
      <c r="W1049" s="11"/>
      <c r="Y1049" s="211">
        <v>9.4600000000000009</v>
      </c>
      <c r="Z1049" s="211">
        <v>9.4600000000000009</v>
      </c>
      <c r="AB1049" s="11"/>
      <c r="AC1049" s="11"/>
      <c r="AD1049" s="11"/>
      <c r="AE1049" s="4"/>
      <c r="AF1049" s="4"/>
    </row>
    <row r="1050" spans="1:32" x14ac:dyDescent="0.2">
      <c r="A1050" s="54"/>
      <c r="B1050" s="11"/>
      <c r="C1050" s="223" t="s">
        <v>155</v>
      </c>
      <c r="D1050" s="223"/>
      <c r="E1050" s="260">
        <v>8403</v>
      </c>
      <c r="F1050" s="11"/>
      <c r="G1050" s="11"/>
      <c r="H1050" s="11"/>
      <c r="I1050" s="11"/>
      <c r="J1050" s="11"/>
      <c r="K1050" s="11"/>
      <c r="M1050" s="185">
        <v>1321</v>
      </c>
      <c r="N1050" s="11"/>
      <c r="P1050" s="211">
        <v>27.701029635258333</v>
      </c>
      <c r="Q1050" s="211"/>
      <c r="R1050" s="211">
        <v>21.22</v>
      </c>
      <c r="S1050" s="209"/>
      <c r="T1050" s="209">
        <v>22.470597644376966</v>
      </c>
      <c r="U1050" s="209"/>
      <c r="V1050" s="209">
        <v>16.463999999999999</v>
      </c>
      <c r="W1050" s="11"/>
      <c r="Y1050" s="211">
        <v>86853.61999999985</v>
      </c>
      <c r="Z1050" s="211">
        <v>73873.929999999847</v>
      </c>
      <c r="AB1050" s="11"/>
      <c r="AC1050" s="11"/>
      <c r="AD1050" s="11"/>
      <c r="AE1050" s="4"/>
      <c r="AF1050" s="4"/>
    </row>
    <row r="1051" spans="1:32" x14ac:dyDescent="0.2">
      <c r="A1051" s="54"/>
      <c r="B1051" s="11"/>
      <c r="C1051" s="223" t="s">
        <v>573</v>
      </c>
      <c r="D1051" s="223"/>
      <c r="E1051" s="260">
        <v>8204</v>
      </c>
      <c r="F1051" s="11"/>
      <c r="G1051" s="11"/>
      <c r="H1051" s="11"/>
      <c r="I1051" s="11"/>
      <c r="J1051" s="11"/>
      <c r="K1051" s="11"/>
      <c r="M1051" s="185">
        <v>3</v>
      </c>
      <c r="N1051" s="11"/>
      <c r="P1051" s="211">
        <v>11.4575</v>
      </c>
      <c r="Q1051" s="211"/>
      <c r="R1051" s="211">
        <v>11.555</v>
      </c>
      <c r="S1051" s="209"/>
      <c r="T1051" s="209">
        <v>3.0870000000000002</v>
      </c>
      <c r="U1051" s="209"/>
      <c r="V1051" s="209">
        <v>3.0870000000000002</v>
      </c>
      <c r="W1051" s="11"/>
      <c r="Y1051" s="211">
        <v>45.83</v>
      </c>
      <c r="Z1051" s="211">
        <v>45.83</v>
      </c>
      <c r="AB1051" s="11"/>
      <c r="AC1051" s="11"/>
      <c r="AD1051" s="11"/>
      <c r="AE1051" s="4"/>
      <c r="AF1051" s="4"/>
    </row>
    <row r="1052" spans="1:32" x14ac:dyDescent="0.2">
      <c r="A1052" s="54"/>
      <c r="B1052" s="11"/>
      <c r="C1052" s="223" t="s">
        <v>574</v>
      </c>
      <c r="D1052" s="223"/>
      <c r="E1052" s="260">
        <v>8251</v>
      </c>
      <c r="F1052" s="11"/>
      <c r="G1052" s="11"/>
      <c r="H1052" s="11"/>
      <c r="I1052" s="11"/>
      <c r="J1052" s="11"/>
      <c r="K1052" s="11"/>
      <c r="M1052" s="185">
        <v>2</v>
      </c>
      <c r="N1052" s="11"/>
      <c r="P1052" s="211">
        <v>21.455000000000002</v>
      </c>
      <c r="Q1052" s="211"/>
      <c r="R1052" s="211">
        <v>19.824999999999999</v>
      </c>
      <c r="S1052" s="209"/>
      <c r="T1052" s="209">
        <v>11.318999999999999</v>
      </c>
      <c r="U1052" s="209"/>
      <c r="V1052" s="209">
        <v>11.318999999999999</v>
      </c>
      <c r="W1052" s="11"/>
      <c r="Y1052" s="211">
        <v>85.820000000000007</v>
      </c>
      <c r="Z1052" s="211">
        <v>64.05</v>
      </c>
      <c r="AB1052" s="11"/>
      <c r="AC1052" s="11"/>
      <c r="AD1052" s="11"/>
      <c r="AE1052" s="4"/>
      <c r="AF1052" s="4"/>
    </row>
    <row r="1053" spans="1:32" x14ac:dyDescent="0.2">
      <c r="A1053" s="54"/>
      <c r="B1053" s="11"/>
      <c r="C1053" s="223" t="s">
        <v>574</v>
      </c>
      <c r="D1053" s="223"/>
      <c r="E1053" s="260">
        <v>8260</v>
      </c>
      <c r="F1053" s="11"/>
      <c r="G1053" s="11"/>
      <c r="H1053" s="11"/>
      <c r="I1053" s="11"/>
      <c r="J1053" s="11"/>
      <c r="K1053" s="11"/>
      <c r="M1053" s="185">
        <v>4</v>
      </c>
      <c r="N1053" s="11"/>
      <c r="P1053" s="211">
        <v>16.921250000000001</v>
      </c>
      <c r="Q1053" s="211"/>
      <c r="R1053" s="211">
        <v>15.850000000000001</v>
      </c>
      <c r="S1053" s="209"/>
      <c r="T1053" s="209">
        <v>12.605250000000002</v>
      </c>
      <c r="U1053" s="209"/>
      <c r="V1053" s="209">
        <v>11.318999999999999</v>
      </c>
      <c r="W1053" s="11"/>
      <c r="Y1053" s="211">
        <v>135.37</v>
      </c>
      <c r="Z1053" s="211">
        <v>135.37</v>
      </c>
      <c r="AB1053" s="11"/>
      <c r="AC1053" s="11"/>
      <c r="AD1053" s="11"/>
      <c r="AE1053" s="4"/>
      <c r="AF1053" s="4"/>
    </row>
    <row r="1054" spans="1:32" x14ac:dyDescent="0.2">
      <c r="A1054" s="54"/>
      <c r="B1054" s="11"/>
      <c r="C1054" s="223" t="s">
        <v>156</v>
      </c>
      <c r="D1054" s="223"/>
      <c r="E1054" s="260">
        <v>8204</v>
      </c>
      <c r="F1054" s="11"/>
      <c r="G1054" s="11"/>
      <c r="H1054" s="11"/>
      <c r="I1054" s="11"/>
      <c r="J1054" s="11"/>
      <c r="K1054" s="11"/>
      <c r="M1054" s="185">
        <v>1079</v>
      </c>
      <c r="N1054" s="11"/>
      <c r="P1054" s="211">
        <v>29.411141901576634</v>
      </c>
      <c r="Q1054" s="211"/>
      <c r="R1054" s="211">
        <v>19.72</v>
      </c>
      <c r="S1054" s="209"/>
      <c r="T1054" s="209">
        <v>13.035351170568683</v>
      </c>
      <c r="U1054" s="209"/>
      <c r="V1054" s="209">
        <v>10.29</v>
      </c>
      <c r="W1054" s="11"/>
      <c r="Y1054" s="211">
        <v>61557.519999999895</v>
      </c>
      <c r="Z1054" s="211">
        <v>37460.539999999957</v>
      </c>
      <c r="AB1054" s="11"/>
      <c r="AC1054" s="11"/>
      <c r="AD1054" s="11"/>
      <c r="AE1054" s="4"/>
      <c r="AF1054" s="4"/>
    </row>
    <row r="1055" spans="1:32" x14ac:dyDescent="0.2">
      <c r="A1055" s="54"/>
      <c r="B1055" s="11"/>
      <c r="C1055" s="223" t="s">
        <v>156</v>
      </c>
      <c r="D1055" s="223"/>
      <c r="E1055" s="260">
        <v>8251</v>
      </c>
      <c r="F1055" s="11"/>
      <c r="G1055" s="11"/>
      <c r="H1055" s="11"/>
      <c r="I1055" s="11"/>
      <c r="J1055" s="11"/>
      <c r="K1055" s="11"/>
      <c r="M1055" s="185">
        <v>495</v>
      </c>
      <c r="N1055" s="11"/>
      <c r="P1055" s="211">
        <v>19.338421645997741</v>
      </c>
      <c r="Q1055" s="211"/>
      <c r="R1055" s="211">
        <v>12.57</v>
      </c>
      <c r="S1055" s="209"/>
      <c r="T1055" s="209">
        <v>7.9164419391206131</v>
      </c>
      <c r="U1055" s="209"/>
      <c r="V1055" s="209">
        <v>5.1449999999999996</v>
      </c>
      <c r="W1055" s="11"/>
      <c r="Y1055" s="211">
        <v>17153.179999999997</v>
      </c>
      <c r="Z1055" s="211">
        <v>12263.080000000007</v>
      </c>
      <c r="AB1055" s="11"/>
      <c r="AC1055" s="11"/>
      <c r="AD1055" s="11"/>
      <c r="AE1055" s="4"/>
      <c r="AF1055" s="4"/>
    </row>
    <row r="1056" spans="1:32" x14ac:dyDescent="0.2">
      <c r="A1056" s="54"/>
      <c r="B1056" s="11"/>
      <c r="C1056" s="223" t="s">
        <v>156</v>
      </c>
      <c r="D1056" s="223"/>
      <c r="E1056" s="260">
        <v>8260</v>
      </c>
      <c r="F1056" s="11"/>
      <c r="G1056" s="11"/>
      <c r="H1056" s="11"/>
      <c r="I1056" s="11"/>
      <c r="J1056" s="11"/>
      <c r="K1056" s="11"/>
      <c r="M1056" s="185">
        <v>128</v>
      </c>
      <c r="N1056" s="11"/>
      <c r="P1056" s="211">
        <v>19.962195121951215</v>
      </c>
      <c r="Q1056" s="211"/>
      <c r="R1056" s="211">
        <v>14.52</v>
      </c>
      <c r="S1056" s="209"/>
      <c r="T1056" s="209">
        <v>11.887918699186981</v>
      </c>
      <c r="U1056" s="209"/>
      <c r="V1056" s="209">
        <v>10.29</v>
      </c>
      <c r="W1056" s="11"/>
      <c r="Y1056" s="211">
        <v>4910.6999999999989</v>
      </c>
      <c r="Z1056" s="211">
        <v>4145.9399999999996</v>
      </c>
      <c r="AB1056" s="11"/>
      <c r="AC1056" s="11"/>
      <c r="AD1056" s="11"/>
      <c r="AE1056" s="4"/>
      <c r="AF1056" s="4"/>
    </row>
    <row r="1057" spans="1:32" x14ac:dyDescent="0.2">
      <c r="A1057" s="54"/>
      <c r="B1057" s="11"/>
      <c r="C1057" s="223" t="s">
        <v>157</v>
      </c>
      <c r="D1057" s="223"/>
      <c r="E1057" s="260">
        <v>8049</v>
      </c>
      <c r="F1057" s="11"/>
      <c r="G1057" s="11"/>
      <c r="H1057" s="11"/>
      <c r="I1057" s="11"/>
      <c r="J1057" s="11"/>
      <c r="K1057" s="11"/>
      <c r="M1057" s="185">
        <v>1820</v>
      </c>
      <c r="N1057" s="11"/>
      <c r="P1057" s="211">
        <v>27.5738994207479</v>
      </c>
      <c r="Q1057" s="211"/>
      <c r="R1057" s="211">
        <v>19.899999999999999</v>
      </c>
      <c r="S1057" s="209"/>
      <c r="T1057" s="209">
        <v>14.537258030542569</v>
      </c>
      <c r="U1057" s="209"/>
      <c r="V1057" s="209">
        <v>12.348000000000001</v>
      </c>
      <c r="W1057" s="11"/>
      <c r="Y1057" s="211">
        <v>104725.67000000052</v>
      </c>
      <c r="Z1057" s="211">
        <v>70719.689999999842</v>
      </c>
      <c r="AB1057" s="11"/>
      <c r="AC1057" s="11"/>
      <c r="AD1057" s="11"/>
      <c r="AE1057" s="4"/>
      <c r="AF1057" s="4"/>
    </row>
    <row r="1058" spans="1:32" x14ac:dyDescent="0.2">
      <c r="A1058" s="54"/>
      <c r="B1058" s="11"/>
      <c r="C1058" s="223" t="s">
        <v>158</v>
      </c>
      <c r="D1058" s="223"/>
      <c r="E1058" s="260">
        <v>8328</v>
      </c>
      <c r="F1058" s="11"/>
      <c r="G1058" s="11"/>
      <c r="H1058" s="11"/>
      <c r="I1058" s="11"/>
      <c r="J1058" s="11"/>
      <c r="K1058" s="11"/>
      <c r="M1058" s="185">
        <v>407</v>
      </c>
      <c r="N1058" s="11"/>
      <c r="P1058" s="211">
        <v>16.606231155778904</v>
      </c>
      <c r="Q1058" s="211"/>
      <c r="R1058" s="211">
        <v>12.849999999999998</v>
      </c>
      <c r="S1058" s="209"/>
      <c r="T1058" s="209">
        <v>9.0100150753768844</v>
      </c>
      <c r="U1058" s="209"/>
      <c r="V1058" s="209">
        <v>8.2319999999999993</v>
      </c>
      <c r="W1058" s="11"/>
      <c r="Y1058" s="211">
        <v>18985.430000000015</v>
      </c>
      <c r="Z1058" s="211">
        <v>13616.719999999994</v>
      </c>
      <c r="AB1058" s="11"/>
      <c r="AC1058" s="11"/>
      <c r="AD1058" s="11"/>
      <c r="AE1058" s="4"/>
      <c r="AF1058" s="4"/>
    </row>
    <row r="1059" spans="1:32" x14ac:dyDescent="0.2">
      <c r="A1059" s="54"/>
      <c r="B1059" s="11"/>
      <c r="C1059" s="223" t="s">
        <v>158</v>
      </c>
      <c r="D1059" s="223"/>
      <c r="E1059" s="260">
        <v>8344</v>
      </c>
      <c r="F1059" s="11"/>
      <c r="G1059" s="11"/>
      <c r="H1059" s="11"/>
      <c r="I1059" s="11"/>
      <c r="J1059" s="11"/>
      <c r="K1059" s="11"/>
      <c r="M1059" s="185">
        <v>3</v>
      </c>
      <c r="N1059" s="11"/>
      <c r="P1059" s="211">
        <v>19.791666666666664</v>
      </c>
      <c r="Q1059" s="211"/>
      <c r="R1059" s="211">
        <v>15.654999999999999</v>
      </c>
      <c r="S1059" s="209"/>
      <c r="T1059" s="209">
        <v>16.120999999999999</v>
      </c>
      <c r="U1059" s="209"/>
      <c r="V1059" s="209">
        <v>18.521999999999998</v>
      </c>
      <c r="W1059" s="11"/>
      <c r="Y1059" s="211">
        <v>118.74999999999999</v>
      </c>
      <c r="Z1059" s="211">
        <v>118.74999999999999</v>
      </c>
      <c r="AB1059" s="11"/>
      <c r="AC1059" s="11"/>
      <c r="AD1059" s="11"/>
      <c r="AE1059" s="4"/>
      <c r="AF1059" s="4"/>
    </row>
    <row r="1060" spans="1:32" x14ac:dyDescent="0.2">
      <c r="A1060" s="54"/>
      <c r="B1060" s="11"/>
      <c r="C1060" s="223" t="s">
        <v>159</v>
      </c>
      <c r="D1060" s="223"/>
      <c r="E1060" s="260">
        <v>8079</v>
      </c>
      <c r="F1060" s="11"/>
      <c r="G1060" s="11"/>
      <c r="H1060" s="11"/>
      <c r="I1060" s="11"/>
      <c r="J1060" s="11"/>
      <c r="K1060" s="11"/>
      <c r="M1060" s="185">
        <v>13</v>
      </c>
      <c r="N1060" s="11"/>
      <c r="P1060" s="211">
        <v>33.689642857142857</v>
      </c>
      <c r="Q1060" s="211"/>
      <c r="R1060" s="211">
        <v>15.974999999999998</v>
      </c>
      <c r="S1060" s="209"/>
      <c r="T1060" s="209">
        <v>12.563214285714285</v>
      </c>
      <c r="U1060" s="209"/>
      <c r="V1060" s="209">
        <v>9.7754999999999992</v>
      </c>
      <c r="W1060" s="11"/>
      <c r="Y1060" s="211">
        <v>943.31000000000006</v>
      </c>
      <c r="Z1060" s="211">
        <v>487.22</v>
      </c>
      <c r="AB1060" s="11"/>
      <c r="AC1060" s="11"/>
      <c r="AD1060" s="11"/>
      <c r="AE1060" s="4"/>
      <c r="AF1060" s="4"/>
    </row>
    <row r="1061" spans="1:32" x14ac:dyDescent="0.2">
      <c r="A1061" s="54"/>
      <c r="B1061" s="11"/>
      <c r="C1061" s="223" t="s">
        <v>159</v>
      </c>
      <c r="D1061" s="223"/>
      <c r="E1061" s="260">
        <v>8098</v>
      </c>
      <c r="F1061" s="11"/>
      <c r="G1061" s="11"/>
      <c r="H1061" s="11"/>
      <c r="I1061" s="11"/>
      <c r="J1061" s="11"/>
      <c r="K1061" s="11"/>
      <c r="M1061" s="185">
        <v>1</v>
      </c>
      <c r="N1061" s="11"/>
      <c r="P1061" s="211">
        <v>9.8000000000000007</v>
      </c>
      <c r="Q1061" s="211"/>
      <c r="R1061" s="211">
        <v>9.8000000000000007</v>
      </c>
      <c r="S1061" s="209"/>
      <c r="T1061" s="209">
        <v>0</v>
      </c>
      <c r="U1061" s="209"/>
      <c r="V1061" s="209">
        <v>0</v>
      </c>
      <c r="W1061" s="11"/>
      <c r="Y1061" s="211">
        <v>9.8000000000000007</v>
      </c>
      <c r="Z1061" s="211">
        <v>9.8000000000000007</v>
      </c>
      <c r="AB1061" s="11"/>
      <c r="AC1061" s="11"/>
      <c r="AD1061" s="11"/>
      <c r="AE1061" s="4"/>
      <c r="AF1061" s="4"/>
    </row>
    <row r="1062" spans="1:32" x14ac:dyDescent="0.2">
      <c r="A1062" s="54"/>
      <c r="B1062" s="11"/>
      <c r="C1062" s="223" t="s">
        <v>160</v>
      </c>
      <c r="D1062" s="223"/>
      <c r="E1062" s="260">
        <v>8051</v>
      </c>
      <c r="F1062" s="11"/>
      <c r="G1062" s="11"/>
      <c r="H1062" s="11"/>
      <c r="I1062" s="11"/>
      <c r="J1062" s="11"/>
      <c r="K1062" s="11"/>
      <c r="M1062" s="185">
        <v>7</v>
      </c>
      <c r="N1062" s="11"/>
      <c r="P1062" s="211">
        <v>16.675384615384612</v>
      </c>
      <c r="Q1062" s="211"/>
      <c r="R1062" s="211">
        <v>14.52</v>
      </c>
      <c r="S1062" s="209"/>
      <c r="T1062" s="209">
        <v>7.9153846153846157</v>
      </c>
      <c r="U1062" s="209"/>
      <c r="V1062" s="209">
        <v>7.2030000000000003</v>
      </c>
      <c r="W1062" s="11"/>
      <c r="Y1062" s="211">
        <v>216.77999999999997</v>
      </c>
      <c r="Z1062" s="211">
        <v>172.64999999999998</v>
      </c>
      <c r="AB1062" s="11"/>
      <c r="AC1062" s="11"/>
      <c r="AD1062" s="11"/>
      <c r="AE1062" s="4"/>
      <c r="AF1062" s="4"/>
    </row>
    <row r="1063" spans="1:32" x14ac:dyDescent="0.2">
      <c r="A1063" s="54"/>
      <c r="B1063" s="11"/>
      <c r="C1063" s="223" t="s">
        <v>575</v>
      </c>
      <c r="D1063" s="223"/>
      <c r="E1063" s="260">
        <v>8051</v>
      </c>
      <c r="F1063" s="11"/>
      <c r="G1063" s="11"/>
      <c r="H1063" s="11"/>
      <c r="I1063" s="11"/>
      <c r="J1063" s="11"/>
      <c r="K1063" s="11"/>
      <c r="M1063" s="185">
        <v>1</v>
      </c>
      <c r="N1063" s="11"/>
      <c r="P1063" s="211">
        <v>12.885000000000002</v>
      </c>
      <c r="Q1063" s="211"/>
      <c r="R1063" s="211">
        <v>12.885000000000002</v>
      </c>
      <c r="S1063" s="209"/>
      <c r="T1063" s="209">
        <v>8.2319999999999993</v>
      </c>
      <c r="U1063" s="209"/>
      <c r="V1063" s="209">
        <v>8.2319999999999993</v>
      </c>
      <c r="W1063" s="11"/>
      <c r="Y1063" s="211">
        <v>25.770000000000003</v>
      </c>
      <c r="Z1063" s="211">
        <v>25.770000000000003</v>
      </c>
      <c r="AB1063" s="11"/>
      <c r="AC1063" s="11"/>
      <c r="AD1063" s="11"/>
      <c r="AE1063" s="4"/>
      <c r="AF1063" s="4"/>
    </row>
    <row r="1064" spans="1:32" x14ac:dyDescent="0.2">
      <c r="A1064" s="54"/>
      <c r="B1064" s="11"/>
      <c r="C1064" s="223" t="s">
        <v>161</v>
      </c>
      <c r="D1064" s="223"/>
      <c r="E1064" s="260">
        <v>8051</v>
      </c>
      <c r="F1064" s="11"/>
      <c r="G1064" s="11"/>
      <c r="H1064" s="11"/>
      <c r="I1064" s="11"/>
      <c r="J1064" s="11"/>
      <c r="K1064" s="11"/>
      <c r="M1064" s="185">
        <v>3272</v>
      </c>
      <c r="N1064" s="11"/>
      <c r="P1064" s="211">
        <v>15.652051842912451</v>
      </c>
      <c r="Q1064" s="211"/>
      <c r="R1064" s="211">
        <v>12.928333333333333</v>
      </c>
      <c r="S1064" s="209"/>
      <c r="T1064" s="209">
        <v>8.2132108412531277</v>
      </c>
      <c r="U1064" s="209"/>
      <c r="V1064" s="209">
        <v>7.5459999999999994</v>
      </c>
      <c r="W1064" s="11"/>
      <c r="Y1064" s="211">
        <v>166439.26999999993</v>
      </c>
      <c r="Z1064" s="211">
        <v>108486.15000000093</v>
      </c>
      <c r="AB1064" s="11"/>
      <c r="AC1064" s="11"/>
      <c r="AD1064" s="11"/>
      <c r="AE1064" s="4"/>
      <c r="AF1064" s="4"/>
    </row>
    <row r="1065" spans="1:32" x14ac:dyDescent="0.2">
      <c r="A1065" s="54"/>
      <c r="B1065" s="11"/>
      <c r="C1065" s="223" t="s">
        <v>161</v>
      </c>
      <c r="D1065" s="223"/>
      <c r="E1065" s="260">
        <v>8062</v>
      </c>
      <c r="F1065" s="11"/>
      <c r="G1065" s="11"/>
      <c r="H1065" s="11"/>
      <c r="I1065" s="11"/>
      <c r="J1065" s="11"/>
      <c r="K1065" s="11"/>
      <c r="M1065" s="185">
        <v>2</v>
      </c>
      <c r="N1065" s="11"/>
      <c r="P1065" s="211">
        <v>10.78</v>
      </c>
      <c r="Q1065" s="211"/>
      <c r="R1065" s="211">
        <v>9.495000000000001</v>
      </c>
      <c r="S1065" s="209"/>
      <c r="T1065" s="209">
        <v>6.6885000000000003</v>
      </c>
      <c r="U1065" s="209"/>
      <c r="V1065" s="209">
        <v>6.6885000000000003</v>
      </c>
      <c r="W1065" s="11"/>
      <c r="Y1065" s="211">
        <v>43.12</v>
      </c>
      <c r="Z1065" s="211">
        <v>43.12</v>
      </c>
      <c r="AB1065" s="11"/>
      <c r="AC1065" s="11"/>
      <c r="AD1065" s="11"/>
      <c r="AE1065" s="4"/>
      <c r="AF1065" s="4"/>
    </row>
    <row r="1066" spans="1:32" x14ac:dyDescent="0.2">
      <c r="A1066" s="54"/>
      <c r="B1066" s="11"/>
      <c r="C1066" s="223" t="s">
        <v>161</v>
      </c>
      <c r="D1066" s="223"/>
      <c r="E1066" s="260">
        <v>8080</v>
      </c>
      <c r="F1066" s="11"/>
      <c r="G1066" s="11"/>
      <c r="H1066" s="11"/>
      <c r="I1066" s="11"/>
      <c r="J1066" s="11"/>
      <c r="K1066" s="11"/>
      <c r="M1066" s="185">
        <v>500</v>
      </c>
      <c r="N1066" s="11"/>
      <c r="P1066" s="211">
        <v>33.176546146527123</v>
      </c>
      <c r="Q1066" s="211"/>
      <c r="R1066" s="211">
        <v>21.63</v>
      </c>
      <c r="S1066" s="209"/>
      <c r="T1066" s="209">
        <v>14.43085823025697</v>
      </c>
      <c r="U1066" s="209"/>
      <c r="V1066" s="209">
        <v>11.319000000000001</v>
      </c>
      <c r="W1066" s="11"/>
      <c r="Y1066" s="211">
        <v>34868.550000000003</v>
      </c>
      <c r="Z1066" s="211">
        <v>19261.040000000005</v>
      </c>
      <c r="AB1066" s="11"/>
      <c r="AC1066" s="11"/>
      <c r="AD1066" s="11"/>
      <c r="AE1066" s="4"/>
      <c r="AF1066" s="4"/>
    </row>
    <row r="1067" spans="1:32" x14ac:dyDescent="0.2">
      <c r="A1067" s="54"/>
      <c r="B1067" s="11"/>
      <c r="C1067" s="223" t="s">
        <v>576</v>
      </c>
      <c r="D1067" s="223"/>
      <c r="E1067" s="260">
        <v>8081</v>
      </c>
      <c r="F1067" s="11"/>
      <c r="G1067" s="11"/>
      <c r="H1067" s="11"/>
      <c r="I1067" s="11"/>
      <c r="J1067" s="11"/>
      <c r="K1067" s="11"/>
      <c r="M1067" s="185">
        <v>1</v>
      </c>
      <c r="N1067" s="11"/>
      <c r="P1067" s="211">
        <v>30.064999999999998</v>
      </c>
      <c r="Q1067" s="211"/>
      <c r="R1067" s="211">
        <v>30.064999999999998</v>
      </c>
      <c r="S1067" s="209"/>
      <c r="T1067" s="209">
        <v>27.783000000000001</v>
      </c>
      <c r="U1067" s="209"/>
      <c r="V1067" s="209">
        <v>27.783000000000001</v>
      </c>
      <c r="W1067" s="11"/>
      <c r="Y1067" s="211">
        <v>60.129999999999995</v>
      </c>
      <c r="Z1067" s="211">
        <v>60.129999999999995</v>
      </c>
      <c r="AB1067" s="11"/>
      <c r="AC1067" s="11"/>
      <c r="AD1067" s="11"/>
      <c r="AE1067" s="4"/>
      <c r="AF1067" s="4"/>
    </row>
    <row r="1068" spans="1:32" x14ac:dyDescent="0.2">
      <c r="A1068" s="54"/>
      <c r="B1068" s="11"/>
      <c r="C1068" s="223" t="s">
        <v>161</v>
      </c>
      <c r="D1068" s="223"/>
      <c r="E1068" s="260">
        <v>8086</v>
      </c>
      <c r="F1068" s="11"/>
      <c r="G1068" s="11"/>
      <c r="H1068" s="11"/>
      <c r="I1068" s="11"/>
      <c r="J1068" s="11"/>
      <c r="K1068" s="11"/>
      <c r="M1068" s="185">
        <v>2</v>
      </c>
      <c r="N1068" s="11"/>
      <c r="P1068" s="211">
        <v>21.664999999999999</v>
      </c>
      <c r="Q1068" s="211"/>
      <c r="R1068" s="211">
        <v>20.81</v>
      </c>
      <c r="S1068" s="209"/>
      <c r="T1068" s="209">
        <v>18.522000000000002</v>
      </c>
      <c r="U1068" s="209"/>
      <c r="V1068" s="209">
        <v>18.522000000000002</v>
      </c>
      <c r="W1068" s="11"/>
      <c r="Y1068" s="211">
        <v>86.66</v>
      </c>
      <c r="Z1068" s="211">
        <v>86.66</v>
      </c>
      <c r="AB1068" s="11"/>
      <c r="AC1068" s="11"/>
      <c r="AD1068" s="11"/>
      <c r="AE1068" s="4"/>
      <c r="AF1068" s="4"/>
    </row>
    <row r="1069" spans="1:32" x14ac:dyDescent="0.2">
      <c r="A1069" s="54"/>
      <c r="B1069" s="11"/>
      <c r="C1069" s="223" t="s">
        <v>161</v>
      </c>
      <c r="D1069" s="223"/>
      <c r="E1069" s="260">
        <v>8096</v>
      </c>
      <c r="F1069" s="11"/>
      <c r="G1069" s="11"/>
      <c r="H1069" s="11"/>
      <c r="I1069" s="11"/>
      <c r="J1069" s="11"/>
      <c r="K1069" s="11"/>
      <c r="M1069" s="185">
        <v>1</v>
      </c>
      <c r="N1069" s="11"/>
      <c r="P1069" s="211">
        <v>6.9350000000000005</v>
      </c>
      <c r="Q1069" s="211"/>
      <c r="R1069" s="211">
        <v>6.9349999999999996</v>
      </c>
      <c r="S1069" s="209"/>
      <c r="T1069" s="209">
        <v>2.0579999999999998</v>
      </c>
      <c r="U1069" s="209"/>
      <c r="V1069" s="209">
        <v>2.0579999999999998</v>
      </c>
      <c r="W1069" s="11"/>
      <c r="Y1069" s="211">
        <v>13.870000000000001</v>
      </c>
      <c r="Z1069" s="211">
        <v>13.870000000000001</v>
      </c>
      <c r="AB1069" s="11"/>
      <c r="AC1069" s="11"/>
      <c r="AD1069" s="11"/>
      <c r="AE1069" s="4"/>
      <c r="AF1069" s="4"/>
    </row>
    <row r="1070" spans="1:32" x14ac:dyDescent="0.2">
      <c r="A1070" s="54"/>
      <c r="B1070" s="11"/>
      <c r="C1070" s="223" t="s">
        <v>577</v>
      </c>
      <c r="D1070" s="223"/>
      <c r="E1070" s="260">
        <v>8051</v>
      </c>
      <c r="F1070" s="11"/>
      <c r="G1070" s="11"/>
      <c r="H1070" s="11"/>
      <c r="I1070" s="11"/>
      <c r="J1070" s="11"/>
      <c r="K1070" s="11"/>
      <c r="M1070" s="185">
        <v>1</v>
      </c>
      <c r="N1070" s="11"/>
      <c r="P1070" s="211">
        <v>19.8</v>
      </c>
      <c r="Q1070" s="211"/>
      <c r="R1070" s="211">
        <v>19.799999999999997</v>
      </c>
      <c r="S1070" s="209"/>
      <c r="T1070" s="209">
        <v>16.463999999999999</v>
      </c>
      <c r="U1070" s="209"/>
      <c r="V1070" s="209">
        <v>16.463999999999999</v>
      </c>
      <c r="W1070" s="11"/>
      <c r="Y1070" s="211">
        <v>39.6</v>
      </c>
      <c r="Z1070" s="211">
        <v>39.6</v>
      </c>
      <c r="AB1070" s="11"/>
      <c r="AC1070" s="11"/>
      <c r="AD1070" s="11"/>
      <c r="AE1070" s="4"/>
      <c r="AF1070" s="4"/>
    </row>
    <row r="1071" spans="1:32" x14ac:dyDescent="0.2">
      <c r="A1071" s="54"/>
      <c r="B1071" s="11"/>
      <c r="C1071" s="223" t="s">
        <v>578</v>
      </c>
      <c r="D1071" s="223"/>
      <c r="E1071" s="260">
        <v>8051</v>
      </c>
      <c r="F1071" s="11"/>
      <c r="G1071" s="11"/>
      <c r="H1071" s="11"/>
      <c r="I1071" s="11"/>
      <c r="J1071" s="11"/>
      <c r="K1071" s="11"/>
      <c r="M1071" s="185">
        <v>1</v>
      </c>
      <c r="N1071" s="11"/>
      <c r="P1071" s="211">
        <v>17.355</v>
      </c>
      <c r="Q1071" s="211"/>
      <c r="R1071" s="211">
        <v>17.354999999999997</v>
      </c>
      <c r="S1071" s="209"/>
      <c r="T1071" s="209">
        <v>13.377000000000001</v>
      </c>
      <c r="U1071" s="209"/>
      <c r="V1071" s="209">
        <v>13.377000000000001</v>
      </c>
      <c r="W1071" s="11"/>
      <c r="Y1071" s="211">
        <v>34.71</v>
      </c>
      <c r="Z1071" s="211">
        <v>34.71</v>
      </c>
      <c r="AB1071" s="11"/>
      <c r="AC1071" s="11"/>
      <c r="AD1071" s="11"/>
      <c r="AE1071" s="4"/>
      <c r="AF1071" s="4"/>
    </row>
    <row r="1072" spans="1:32" x14ac:dyDescent="0.2">
      <c r="A1072" s="54"/>
      <c r="B1072" s="11"/>
      <c r="C1072" s="223" t="s">
        <v>578</v>
      </c>
      <c r="D1072" s="223"/>
      <c r="E1072" s="260">
        <v>8080</v>
      </c>
      <c r="F1072" s="11"/>
      <c r="G1072" s="11"/>
      <c r="H1072" s="11"/>
      <c r="I1072" s="11"/>
      <c r="J1072" s="11"/>
      <c r="K1072" s="11"/>
      <c r="M1072" s="185">
        <v>18</v>
      </c>
      <c r="N1072" s="11"/>
      <c r="P1072" s="211">
        <v>10.595714285714287</v>
      </c>
      <c r="Q1072" s="211"/>
      <c r="R1072" s="211">
        <v>10.15</v>
      </c>
      <c r="S1072" s="209"/>
      <c r="T1072" s="209">
        <v>5.9387999999999996</v>
      </c>
      <c r="U1072" s="209"/>
      <c r="V1072" s="209">
        <v>4.1159999999999997</v>
      </c>
      <c r="W1072" s="11"/>
      <c r="Y1072" s="211">
        <v>370.85</v>
      </c>
      <c r="Z1072" s="211">
        <v>370.85</v>
      </c>
      <c r="AB1072" s="11"/>
      <c r="AC1072" s="11"/>
      <c r="AD1072" s="11"/>
      <c r="AE1072" s="4"/>
      <c r="AF1072" s="4"/>
    </row>
    <row r="1073" spans="1:32" x14ac:dyDescent="0.2">
      <c r="A1073" s="54"/>
      <c r="B1073" s="11"/>
      <c r="C1073" s="223" t="s">
        <v>162</v>
      </c>
      <c r="D1073" s="223"/>
      <c r="E1073" s="260">
        <v>8402</v>
      </c>
      <c r="F1073" s="11"/>
      <c r="G1073" s="11"/>
      <c r="H1073" s="11"/>
      <c r="I1073" s="11"/>
      <c r="J1073" s="11"/>
      <c r="K1073" s="11"/>
      <c r="M1073" s="185">
        <v>5187</v>
      </c>
      <c r="N1073" s="11"/>
      <c r="P1073" s="211">
        <v>13.321093740524756</v>
      </c>
      <c r="Q1073" s="211"/>
      <c r="R1073" s="211">
        <v>13.036785714285717</v>
      </c>
      <c r="S1073" s="209"/>
      <c r="T1073" s="209">
        <v>7.2944011991337856</v>
      </c>
      <c r="U1073" s="209"/>
      <c r="V1073" s="209">
        <v>6.8354999999999988</v>
      </c>
      <c r="W1073" s="11"/>
      <c r="Y1073" s="211">
        <v>287630.68000000058</v>
      </c>
      <c r="Z1073" s="211">
        <v>212766.02999999997</v>
      </c>
      <c r="AB1073" s="11"/>
      <c r="AC1073" s="11"/>
      <c r="AD1073" s="11"/>
      <c r="AE1073" s="4"/>
      <c r="AF1073" s="4"/>
    </row>
    <row r="1074" spans="1:32" x14ac:dyDescent="0.2">
      <c r="A1074" s="54"/>
      <c r="B1074" s="11"/>
      <c r="C1074" s="223" t="s">
        <v>162</v>
      </c>
      <c r="D1074" s="223"/>
      <c r="E1074" s="260">
        <v>8403</v>
      </c>
      <c r="F1074" s="11"/>
      <c r="G1074" s="11"/>
      <c r="H1074" s="11"/>
      <c r="I1074" s="11"/>
      <c r="J1074" s="11"/>
      <c r="K1074" s="11"/>
      <c r="M1074" s="185">
        <v>5</v>
      </c>
      <c r="N1074" s="11"/>
      <c r="P1074" s="211">
        <v>14.981818181818181</v>
      </c>
      <c r="Q1074" s="211"/>
      <c r="R1074" s="211">
        <v>14.33</v>
      </c>
      <c r="S1074" s="209"/>
      <c r="T1074" s="209">
        <v>10.851272727272727</v>
      </c>
      <c r="U1074" s="209"/>
      <c r="V1074" s="209">
        <v>10.29</v>
      </c>
      <c r="W1074" s="11"/>
      <c r="Y1074" s="211">
        <v>164.79999999999998</v>
      </c>
      <c r="Z1074" s="211">
        <v>164.79999999999998</v>
      </c>
      <c r="AB1074" s="11"/>
      <c r="AC1074" s="11"/>
      <c r="AD1074" s="11"/>
      <c r="AE1074" s="4"/>
      <c r="AF1074" s="4"/>
    </row>
    <row r="1075" spans="1:32" x14ac:dyDescent="0.2">
      <c r="A1075" s="54"/>
      <c r="B1075" s="11"/>
      <c r="C1075" s="223" t="s">
        <v>162</v>
      </c>
      <c r="D1075" s="223"/>
      <c r="E1075" s="260">
        <v>8420</v>
      </c>
      <c r="F1075" s="11"/>
      <c r="G1075" s="11"/>
      <c r="H1075" s="11"/>
      <c r="I1075" s="11"/>
      <c r="J1075" s="11"/>
      <c r="K1075" s="11"/>
      <c r="M1075" s="185">
        <v>1</v>
      </c>
      <c r="N1075" s="11"/>
      <c r="P1075" s="211">
        <v>96.199999999999989</v>
      </c>
      <c r="Q1075" s="211"/>
      <c r="R1075" s="211">
        <v>96.199999999999989</v>
      </c>
      <c r="S1075" s="209"/>
      <c r="T1075" s="209">
        <v>100.842</v>
      </c>
      <c r="U1075" s="209"/>
      <c r="V1075" s="209">
        <v>100.842</v>
      </c>
      <c r="W1075" s="11"/>
      <c r="Y1075" s="211">
        <v>192.39999999999998</v>
      </c>
      <c r="Z1075" s="211">
        <v>192.39999999999998</v>
      </c>
      <c r="AB1075" s="11"/>
      <c r="AC1075" s="11"/>
      <c r="AD1075" s="11"/>
      <c r="AE1075" s="4"/>
      <c r="AF1075" s="4"/>
    </row>
    <row r="1076" spans="1:32" x14ac:dyDescent="0.2">
      <c r="A1076" s="54"/>
      <c r="B1076" s="11"/>
      <c r="C1076" s="223" t="s">
        <v>163</v>
      </c>
      <c r="D1076" s="223"/>
      <c r="E1076" s="260">
        <v>8402</v>
      </c>
      <c r="F1076" s="11"/>
      <c r="G1076" s="11"/>
      <c r="H1076" s="11"/>
      <c r="I1076" s="11"/>
      <c r="J1076" s="11"/>
      <c r="K1076" s="11"/>
      <c r="M1076" s="185">
        <v>279</v>
      </c>
      <c r="N1076" s="11"/>
      <c r="P1076" s="211">
        <v>31.673415094339635</v>
      </c>
      <c r="Q1076" s="211"/>
      <c r="R1076" s="211">
        <v>18.774999999999999</v>
      </c>
      <c r="S1076" s="209"/>
      <c r="T1076" s="209">
        <v>18.409392452830161</v>
      </c>
      <c r="U1076" s="209"/>
      <c r="V1076" s="209">
        <v>11.319000000000001</v>
      </c>
      <c r="W1076" s="11"/>
      <c r="Y1076" s="211">
        <v>16786.910000000007</v>
      </c>
      <c r="Z1076" s="211">
        <v>11601.630000000005</v>
      </c>
      <c r="AB1076" s="11"/>
      <c r="AC1076" s="11"/>
      <c r="AD1076" s="11"/>
      <c r="AE1076" s="4"/>
      <c r="AF1076" s="4"/>
    </row>
    <row r="1077" spans="1:32" x14ac:dyDescent="0.2">
      <c r="A1077" s="54"/>
      <c r="B1077" s="11"/>
      <c r="C1077" s="223" t="s">
        <v>163</v>
      </c>
      <c r="D1077" s="223"/>
      <c r="E1077" s="260">
        <v>8406</v>
      </c>
      <c r="F1077" s="11"/>
      <c r="G1077" s="11"/>
      <c r="H1077" s="11"/>
      <c r="I1077" s="11"/>
      <c r="J1077" s="11"/>
      <c r="K1077" s="11"/>
      <c r="M1077" s="185">
        <v>7</v>
      </c>
      <c r="N1077" s="11"/>
      <c r="P1077" s="211">
        <v>19.648571428571426</v>
      </c>
      <c r="Q1077" s="211"/>
      <c r="R1077" s="211">
        <v>19.28</v>
      </c>
      <c r="S1077" s="209"/>
      <c r="T1077" s="209">
        <v>12.201000000000002</v>
      </c>
      <c r="U1077" s="209"/>
      <c r="V1077" s="209">
        <v>11.319000000000001</v>
      </c>
      <c r="W1077" s="11"/>
      <c r="Y1077" s="211">
        <v>275.08</v>
      </c>
      <c r="Z1077" s="211">
        <v>225.29000000000002</v>
      </c>
      <c r="AB1077" s="11"/>
      <c r="AC1077" s="11"/>
      <c r="AD1077" s="11"/>
      <c r="AE1077" s="4"/>
      <c r="AF1077" s="4"/>
    </row>
    <row r="1078" spans="1:32" x14ac:dyDescent="0.2">
      <c r="A1078" s="54"/>
      <c r="B1078" s="11"/>
      <c r="C1078" s="223" t="s">
        <v>164</v>
      </c>
      <c r="D1078" s="223"/>
      <c r="E1078" s="260">
        <v>8053</v>
      </c>
      <c r="F1078" s="11"/>
      <c r="G1078" s="11"/>
      <c r="H1078" s="11"/>
      <c r="I1078" s="11"/>
      <c r="J1078" s="11"/>
      <c r="K1078" s="11"/>
      <c r="M1078" s="185">
        <v>5910</v>
      </c>
      <c r="N1078" s="11"/>
      <c r="P1078" s="211">
        <v>18.240746796792461</v>
      </c>
      <c r="Q1078" s="211"/>
      <c r="R1078" s="211">
        <v>15.313333333333333</v>
      </c>
      <c r="S1078" s="209"/>
      <c r="T1078" s="209">
        <v>9.7287789002083738</v>
      </c>
      <c r="U1078" s="209"/>
      <c r="V1078" s="209">
        <v>8.5750000000000011</v>
      </c>
      <c r="W1078" s="11"/>
      <c r="Y1078" s="211">
        <v>302261.53999999812</v>
      </c>
      <c r="Z1078" s="211">
        <v>206828.39999999813</v>
      </c>
      <c r="AB1078" s="11"/>
      <c r="AC1078" s="11"/>
      <c r="AD1078" s="11"/>
      <c r="AE1078" s="4"/>
      <c r="AF1078" s="4"/>
    </row>
    <row r="1079" spans="1:32" x14ac:dyDescent="0.2">
      <c r="A1079" s="54"/>
      <c r="B1079" s="11"/>
      <c r="C1079" s="223" t="s">
        <v>165</v>
      </c>
      <c r="D1079" s="223"/>
      <c r="E1079" s="260">
        <v>8043</v>
      </c>
      <c r="F1079" s="11"/>
      <c r="G1079" s="11"/>
      <c r="H1079" s="11"/>
      <c r="I1079" s="11"/>
      <c r="J1079" s="11"/>
      <c r="K1079" s="11"/>
      <c r="M1079" s="185">
        <v>1</v>
      </c>
      <c r="N1079" s="11"/>
      <c r="P1079" s="211">
        <v>11.185</v>
      </c>
      <c r="Q1079" s="211"/>
      <c r="R1079" s="211">
        <v>11.184999999999999</v>
      </c>
      <c r="S1079" s="209"/>
      <c r="T1079" s="209">
        <v>6.1740000000000004</v>
      </c>
      <c r="U1079" s="209"/>
      <c r="V1079" s="209">
        <v>6.1740000000000004</v>
      </c>
      <c r="W1079" s="11"/>
      <c r="Y1079" s="211">
        <v>22.37</v>
      </c>
      <c r="Z1079" s="211">
        <v>22.37</v>
      </c>
      <c r="AB1079" s="11"/>
      <c r="AC1079" s="11"/>
      <c r="AD1079" s="11"/>
      <c r="AE1079" s="4"/>
      <c r="AF1079" s="4"/>
    </row>
    <row r="1080" spans="1:32" x14ac:dyDescent="0.2">
      <c r="A1080" s="54"/>
      <c r="B1080" s="11"/>
      <c r="C1080" s="223" t="s">
        <v>165</v>
      </c>
      <c r="D1080" s="223"/>
      <c r="E1080" s="260">
        <v>8223</v>
      </c>
      <c r="F1080" s="11"/>
      <c r="G1080" s="11"/>
      <c r="H1080" s="11"/>
      <c r="I1080" s="11"/>
      <c r="J1080" s="11"/>
      <c r="K1080" s="11"/>
      <c r="M1080" s="185">
        <v>1166</v>
      </c>
      <c r="N1080" s="11"/>
      <c r="P1080" s="211">
        <v>25.928513266239765</v>
      </c>
      <c r="Q1080" s="211"/>
      <c r="R1080" s="211">
        <v>15.72</v>
      </c>
      <c r="S1080" s="209"/>
      <c r="T1080" s="209">
        <v>13.971010064044037</v>
      </c>
      <c r="U1080" s="209"/>
      <c r="V1080" s="209">
        <v>10.29</v>
      </c>
      <c r="W1080" s="11"/>
      <c r="Y1080" s="211">
        <v>56679.730000000127</v>
      </c>
      <c r="Z1080" s="211">
        <v>41130.770000000106</v>
      </c>
      <c r="AB1080" s="11"/>
      <c r="AC1080" s="11"/>
      <c r="AD1080" s="11"/>
      <c r="AE1080" s="4"/>
      <c r="AF1080" s="4"/>
    </row>
    <row r="1081" spans="1:32" x14ac:dyDescent="0.2">
      <c r="A1081" s="54"/>
      <c r="B1081" s="11"/>
      <c r="C1081" s="223" t="s">
        <v>165</v>
      </c>
      <c r="D1081" s="223"/>
      <c r="E1081" s="260">
        <v>8233</v>
      </c>
      <c r="F1081" s="11"/>
      <c r="G1081" s="11"/>
      <c r="H1081" s="11"/>
      <c r="I1081" s="11"/>
      <c r="J1081" s="11"/>
      <c r="K1081" s="11"/>
      <c r="M1081" s="185">
        <v>2</v>
      </c>
      <c r="N1081" s="11"/>
      <c r="P1081" s="211">
        <v>46.166666666666664</v>
      </c>
      <c r="Q1081" s="211"/>
      <c r="R1081" s="211">
        <v>39</v>
      </c>
      <c r="S1081" s="209"/>
      <c r="T1081" s="209">
        <v>0.68599999999999994</v>
      </c>
      <c r="U1081" s="209"/>
      <c r="V1081" s="209">
        <v>1.0289999999999999</v>
      </c>
      <c r="W1081" s="11"/>
      <c r="Y1081" s="211">
        <v>138.5</v>
      </c>
      <c r="Z1081" s="211">
        <v>22.869999999999997</v>
      </c>
      <c r="AB1081" s="11"/>
      <c r="AC1081" s="11"/>
      <c r="AD1081" s="11"/>
      <c r="AE1081" s="4"/>
      <c r="AF1081" s="4"/>
    </row>
    <row r="1082" spans="1:32" x14ac:dyDescent="0.2">
      <c r="A1082" s="54"/>
      <c r="B1082" s="11"/>
      <c r="C1082" s="223" t="s">
        <v>165</v>
      </c>
      <c r="D1082" s="223"/>
      <c r="E1082" s="260">
        <v>8332</v>
      </c>
      <c r="F1082" s="11"/>
      <c r="G1082" s="11"/>
      <c r="H1082" s="11"/>
      <c r="I1082" s="11"/>
      <c r="J1082" s="11"/>
      <c r="K1082" s="11"/>
      <c r="M1082" s="185">
        <v>1</v>
      </c>
      <c r="N1082" s="11"/>
      <c r="P1082" s="211">
        <v>7.8100000000000005</v>
      </c>
      <c r="Q1082" s="211"/>
      <c r="R1082" s="211">
        <v>7.81</v>
      </c>
      <c r="S1082" s="209"/>
      <c r="T1082" s="209">
        <v>2.0579999999999998</v>
      </c>
      <c r="U1082" s="209"/>
      <c r="V1082" s="209">
        <v>2.0579999999999998</v>
      </c>
      <c r="W1082" s="11"/>
      <c r="Y1082" s="211">
        <v>15.620000000000001</v>
      </c>
      <c r="Z1082" s="211">
        <v>15.620000000000001</v>
      </c>
      <c r="AB1082" s="11"/>
      <c r="AC1082" s="11"/>
      <c r="AD1082" s="11"/>
      <c r="AE1082" s="4"/>
      <c r="AF1082" s="4"/>
    </row>
    <row r="1083" spans="1:32" x14ac:dyDescent="0.2">
      <c r="A1083" s="54"/>
      <c r="B1083" s="11"/>
      <c r="C1083" s="223" t="s">
        <v>166</v>
      </c>
      <c r="D1083" s="223"/>
      <c r="E1083" s="260">
        <v>8316</v>
      </c>
      <c r="F1083" s="11"/>
      <c r="G1083" s="11"/>
      <c r="H1083" s="11"/>
      <c r="I1083" s="11"/>
      <c r="J1083" s="11"/>
      <c r="K1083" s="11"/>
      <c r="M1083" s="185">
        <v>19</v>
      </c>
      <c r="N1083" s="11"/>
      <c r="P1083" s="211">
        <v>43.583888888888886</v>
      </c>
      <c r="Q1083" s="211"/>
      <c r="R1083" s="211">
        <v>35</v>
      </c>
      <c r="S1083" s="209"/>
      <c r="T1083" s="209">
        <v>12.519500000000001</v>
      </c>
      <c r="U1083" s="209"/>
      <c r="V1083" s="209">
        <v>11.833500000000001</v>
      </c>
      <c r="W1083" s="11"/>
      <c r="Y1083" s="211">
        <v>1569.02</v>
      </c>
      <c r="Z1083" s="211">
        <v>602.58000000000004</v>
      </c>
      <c r="AB1083" s="11"/>
      <c r="AC1083" s="11"/>
      <c r="AD1083" s="11"/>
      <c r="AE1083" s="4"/>
      <c r="AF1083" s="4"/>
    </row>
    <row r="1084" spans="1:32" x14ac:dyDescent="0.2">
      <c r="A1084" s="54"/>
      <c r="B1084" s="11"/>
      <c r="C1084" s="223" t="s">
        <v>166</v>
      </c>
      <c r="D1084" s="223"/>
      <c r="E1084" s="260">
        <v>8327</v>
      </c>
      <c r="F1084" s="11"/>
      <c r="G1084" s="11"/>
      <c r="H1084" s="11"/>
      <c r="I1084" s="11"/>
      <c r="J1084" s="11"/>
      <c r="K1084" s="11"/>
      <c r="M1084" s="185">
        <v>24</v>
      </c>
      <c r="N1084" s="11"/>
      <c r="P1084" s="211">
        <v>28.077857142857148</v>
      </c>
      <c r="Q1084" s="211"/>
      <c r="R1084" s="211">
        <v>16.905000000000001</v>
      </c>
      <c r="S1084" s="209"/>
      <c r="T1084" s="209">
        <v>10.437000000000001</v>
      </c>
      <c r="U1084" s="209"/>
      <c r="V1084" s="209">
        <v>8.2319999999999993</v>
      </c>
      <c r="W1084" s="11"/>
      <c r="Y1084" s="211">
        <v>1179.2700000000002</v>
      </c>
      <c r="Z1084" s="211">
        <v>652.48</v>
      </c>
      <c r="AB1084" s="11"/>
      <c r="AC1084" s="11"/>
      <c r="AD1084" s="11"/>
      <c r="AE1084" s="4"/>
      <c r="AF1084" s="4"/>
    </row>
    <row r="1085" spans="1:32" x14ac:dyDescent="0.2">
      <c r="A1085" s="54"/>
      <c r="B1085" s="11"/>
      <c r="C1085" s="223" t="s">
        <v>166</v>
      </c>
      <c r="D1085" s="223"/>
      <c r="E1085" s="260">
        <v>8332</v>
      </c>
      <c r="F1085" s="11"/>
      <c r="G1085" s="11"/>
      <c r="H1085" s="11"/>
      <c r="I1085" s="11"/>
      <c r="J1085" s="11"/>
      <c r="K1085" s="11"/>
      <c r="M1085" s="185">
        <v>8</v>
      </c>
      <c r="N1085" s="11"/>
      <c r="P1085" s="211">
        <v>12.648333333333333</v>
      </c>
      <c r="Q1085" s="211"/>
      <c r="R1085" s="211">
        <v>12.7</v>
      </c>
      <c r="S1085" s="209"/>
      <c r="T1085" s="209">
        <v>7.8736666666666668</v>
      </c>
      <c r="U1085" s="209"/>
      <c r="V1085" s="209">
        <v>6.1619999999999999</v>
      </c>
      <c r="W1085" s="11"/>
      <c r="Y1085" s="211">
        <v>227.67000000000002</v>
      </c>
      <c r="Z1085" s="211">
        <v>227.67000000000002</v>
      </c>
      <c r="AB1085" s="11"/>
      <c r="AC1085" s="11"/>
      <c r="AD1085" s="11"/>
      <c r="AE1085" s="4"/>
      <c r="AF1085" s="4"/>
    </row>
    <row r="1086" spans="1:32" x14ac:dyDescent="0.2">
      <c r="A1086" s="54"/>
      <c r="B1086" s="11"/>
      <c r="C1086" s="223" t="s">
        <v>166</v>
      </c>
      <c r="D1086" s="223"/>
      <c r="E1086" s="260">
        <v>8348</v>
      </c>
      <c r="F1086" s="11"/>
      <c r="G1086" s="11"/>
      <c r="H1086" s="11"/>
      <c r="I1086" s="11"/>
      <c r="J1086" s="11"/>
      <c r="K1086" s="11"/>
      <c r="M1086" s="185">
        <v>11</v>
      </c>
      <c r="N1086" s="11"/>
      <c r="P1086" s="211">
        <v>32.506399999999999</v>
      </c>
      <c r="Q1086" s="211"/>
      <c r="R1086" s="211">
        <v>23.86</v>
      </c>
      <c r="S1086" s="209"/>
      <c r="T1086" s="209">
        <v>15.038319999999999</v>
      </c>
      <c r="U1086" s="209"/>
      <c r="V1086" s="209">
        <v>14.378</v>
      </c>
      <c r="W1086" s="11"/>
      <c r="Y1086" s="211">
        <v>812.66</v>
      </c>
      <c r="Z1086" s="211">
        <v>488.65000000000003</v>
      </c>
      <c r="AB1086" s="11"/>
      <c r="AC1086" s="11"/>
      <c r="AD1086" s="11"/>
      <c r="AE1086" s="4"/>
      <c r="AF1086" s="4"/>
    </row>
    <row r="1087" spans="1:32" x14ac:dyDescent="0.2">
      <c r="A1087" s="54"/>
      <c r="B1087" s="11"/>
      <c r="C1087" s="223" t="s">
        <v>579</v>
      </c>
      <c r="D1087" s="223"/>
      <c r="E1087" s="260">
        <v>8340</v>
      </c>
      <c r="F1087" s="11"/>
      <c r="G1087" s="11"/>
      <c r="H1087" s="11"/>
      <c r="I1087" s="11"/>
      <c r="J1087" s="11"/>
      <c r="K1087" s="11"/>
      <c r="M1087" s="185">
        <v>1</v>
      </c>
      <c r="N1087" s="11"/>
      <c r="P1087" s="211">
        <v>7.4649999999999999</v>
      </c>
      <c r="Q1087" s="211"/>
      <c r="R1087" s="211">
        <v>7.4650000000000007</v>
      </c>
      <c r="S1087" s="209"/>
      <c r="T1087" s="209">
        <v>2.0579999999999998</v>
      </c>
      <c r="U1087" s="209"/>
      <c r="V1087" s="209">
        <v>2.0579999999999998</v>
      </c>
      <c r="W1087" s="11"/>
      <c r="Y1087" s="211">
        <v>14.93</v>
      </c>
      <c r="Z1087" s="211">
        <v>14.93</v>
      </c>
      <c r="AB1087" s="11"/>
      <c r="AC1087" s="11"/>
      <c r="AD1087" s="11"/>
      <c r="AE1087" s="4"/>
      <c r="AF1087" s="4"/>
    </row>
    <row r="1088" spans="1:32" x14ac:dyDescent="0.2">
      <c r="A1088" s="54"/>
      <c r="B1088" s="11"/>
      <c r="C1088" s="223" t="s">
        <v>167</v>
      </c>
      <c r="D1088" s="223"/>
      <c r="E1088" s="260">
        <v>8329</v>
      </c>
      <c r="F1088" s="11"/>
      <c r="G1088" s="11"/>
      <c r="H1088" s="11"/>
      <c r="I1088" s="11"/>
      <c r="J1088" s="11"/>
      <c r="K1088" s="11"/>
      <c r="M1088" s="185">
        <v>78</v>
      </c>
      <c r="N1088" s="11"/>
      <c r="P1088" s="211">
        <v>33.377181208053699</v>
      </c>
      <c r="Q1088" s="211"/>
      <c r="R1088" s="211">
        <v>18.489999999999998</v>
      </c>
      <c r="S1088" s="209"/>
      <c r="T1088" s="209">
        <v>12.034510067114093</v>
      </c>
      <c r="U1088" s="209"/>
      <c r="V1088" s="209">
        <v>10.27</v>
      </c>
      <c r="W1088" s="11"/>
      <c r="Y1088" s="211">
        <v>4973.2000000000007</v>
      </c>
      <c r="Z1088" s="211">
        <v>2532.63</v>
      </c>
      <c r="AB1088" s="11"/>
      <c r="AC1088" s="11"/>
      <c r="AD1088" s="11"/>
      <c r="AE1088" s="4"/>
      <c r="AF1088" s="4"/>
    </row>
    <row r="1089" spans="1:32" x14ac:dyDescent="0.2">
      <c r="A1089" s="54"/>
      <c r="B1089" s="11"/>
      <c r="C1089" s="223" t="s">
        <v>168</v>
      </c>
      <c r="D1089" s="223"/>
      <c r="E1089" s="260">
        <v>8330</v>
      </c>
      <c r="F1089" s="11"/>
      <c r="G1089" s="11"/>
      <c r="H1089" s="11"/>
      <c r="I1089" s="11"/>
      <c r="J1089" s="11"/>
      <c r="K1089" s="11"/>
      <c r="M1089" s="185">
        <v>7980</v>
      </c>
      <c r="N1089" s="11"/>
      <c r="P1089" s="211">
        <v>18.425668448464496</v>
      </c>
      <c r="Q1089" s="211"/>
      <c r="R1089" s="211">
        <v>17.368571428571425</v>
      </c>
      <c r="S1089" s="209"/>
      <c r="T1089" s="209">
        <v>11.536168059194139</v>
      </c>
      <c r="U1089" s="209"/>
      <c r="V1089" s="209">
        <v>11.116874999999988</v>
      </c>
      <c r="W1089" s="11"/>
      <c r="Y1089" s="211">
        <v>365973.51999999536</v>
      </c>
      <c r="Z1089" s="211">
        <v>272688.29999999417</v>
      </c>
      <c r="AB1089" s="11"/>
      <c r="AC1089" s="11"/>
      <c r="AD1089" s="11"/>
      <c r="AE1089" s="4"/>
      <c r="AF1089" s="4"/>
    </row>
    <row r="1090" spans="1:32" x14ac:dyDescent="0.2">
      <c r="A1090" s="54"/>
      <c r="B1090" s="11"/>
      <c r="C1090" s="223" t="s">
        <v>169</v>
      </c>
      <c r="D1090" s="223"/>
      <c r="E1090" s="260">
        <v>9330</v>
      </c>
      <c r="F1090" s="11"/>
      <c r="G1090" s="11"/>
      <c r="H1090" s="11"/>
      <c r="I1090" s="11"/>
      <c r="J1090" s="11"/>
      <c r="K1090" s="11"/>
      <c r="M1090" s="185">
        <v>1</v>
      </c>
      <c r="N1090" s="11"/>
      <c r="P1090" s="211">
        <v>13.639999999999999</v>
      </c>
      <c r="Q1090" s="211"/>
      <c r="R1090" s="211">
        <v>13.64</v>
      </c>
      <c r="S1090" s="209"/>
      <c r="T1090" s="209">
        <v>9.2609999999999992</v>
      </c>
      <c r="U1090" s="209"/>
      <c r="V1090" s="209">
        <v>9.2609999999999992</v>
      </c>
      <c r="W1090" s="11"/>
      <c r="Y1090" s="211">
        <v>27.279999999999998</v>
      </c>
      <c r="Z1090" s="211">
        <v>27.279999999999998</v>
      </c>
      <c r="AB1090" s="11"/>
      <c r="AC1090" s="11"/>
      <c r="AD1090" s="11"/>
      <c r="AE1090" s="4"/>
      <c r="AF1090" s="4"/>
    </row>
    <row r="1091" spans="1:32" x14ac:dyDescent="0.2">
      <c r="A1091" s="54"/>
      <c r="B1091" s="11"/>
      <c r="C1091" s="223" t="s">
        <v>170</v>
      </c>
      <c r="D1091" s="223"/>
      <c r="E1091" s="260">
        <v>8330</v>
      </c>
      <c r="F1091" s="11"/>
      <c r="G1091" s="11"/>
      <c r="H1091" s="11"/>
      <c r="I1091" s="11"/>
      <c r="J1091" s="11"/>
      <c r="K1091" s="11"/>
      <c r="M1091" s="185">
        <v>29</v>
      </c>
      <c r="N1091" s="11"/>
      <c r="P1091" s="211">
        <v>17.505499999999994</v>
      </c>
      <c r="Q1091" s="211"/>
      <c r="R1091" s="211">
        <v>14.77</v>
      </c>
      <c r="S1091" s="209"/>
      <c r="T1091" s="209">
        <v>10.152799999999997</v>
      </c>
      <c r="U1091" s="209"/>
      <c r="V1091" s="209">
        <v>8.7464999999999993</v>
      </c>
      <c r="W1091" s="11"/>
      <c r="Y1091" s="211">
        <v>1050.3299999999997</v>
      </c>
      <c r="Z1091" s="211">
        <v>873.58999999999992</v>
      </c>
      <c r="AB1091" s="11"/>
      <c r="AC1091" s="11"/>
      <c r="AD1091" s="11"/>
      <c r="AE1091" s="4"/>
      <c r="AF1091" s="4"/>
    </row>
    <row r="1092" spans="1:32" x14ac:dyDescent="0.2">
      <c r="A1092" s="54"/>
      <c r="B1092" s="11"/>
      <c r="C1092" s="223" t="s">
        <v>580</v>
      </c>
      <c r="D1092" s="223"/>
      <c r="E1092" s="260">
        <v>8330</v>
      </c>
      <c r="F1092" s="11"/>
      <c r="G1092" s="11"/>
      <c r="H1092" s="11"/>
      <c r="I1092" s="11"/>
      <c r="J1092" s="11"/>
      <c r="K1092" s="11"/>
      <c r="M1092" s="185">
        <v>1</v>
      </c>
      <c r="N1092" s="11"/>
      <c r="P1092" s="211">
        <v>13.932500000000001</v>
      </c>
      <c r="Q1092" s="211"/>
      <c r="R1092" s="211">
        <v>12.135</v>
      </c>
      <c r="S1092" s="209"/>
      <c r="T1092" s="209">
        <v>8.7465000000000011</v>
      </c>
      <c r="U1092" s="209"/>
      <c r="V1092" s="209">
        <v>8.7465000000000011</v>
      </c>
      <c r="W1092" s="11"/>
      <c r="Y1092" s="211">
        <v>55.730000000000004</v>
      </c>
      <c r="Z1092" s="211">
        <v>55.730000000000004</v>
      </c>
      <c r="AB1092" s="11"/>
      <c r="AC1092" s="11"/>
      <c r="AD1092" s="11"/>
      <c r="AE1092" s="4"/>
      <c r="AF1092" s="4"/>
    </row>
    <row r="1093" spans="1:32" x14ac:dyDescent="0.2">
      <c r="A1093" s="54"/>
      <c r="B1093" s="11"/>
      <c r="C1093" s="223" t="s">
        <v>581</v>
      </c>
      <c r="D1093" s="223"/>
      <c r="E1093" s="260">
        <v>8055</v>
      </c>
      <c r="F1093" s="11"/>
      <c r="G1093" s="11"/>
      <c r="H1093" s="11"/>
      <c r="I1093" s="11"/>
      <c r="J1093" s="11"/>
      <c r="K1093" s="11"/>
      <c r="M1093" s="185">
        <v>1</v>
      </c>
      <c r="N1093" s="11"/>
      <c r="P1093" s="211">
        <v>16.079999999999998</v>
      </c>
      <c r="Q1093" s="211"/>
      <c r="R1093" s="211">
        <v>16.079999999999998</v>
      </c>
      <c r="S1093" s="209"/>
      <c r="T1093" s="209">
        <v>12.348000000000001</v>
      </c>
      <c r="U1093" s="209"/>
      <c r="V1093" s="209">
        <v>12.348000000000001</v>
      </c>
      <c r="W1093" s="11"/>
      <c r="Y1093" s="211">
        <v>32.159999999999997</v>
      </c>
      <c r="Z1093" s="211">
        <v>32.159999999999997</v>
      </c>
      <c r="AB1093" s="11"/>
      <c r="AC1093" s="11"/>
      <c r="AD1093" s="11"/>
      <c r="AE1093" s="4"/>
      <c r="AF1093" s="4"/>
    </row>
    <row r="1094" spans="1:32" x14ac:dyDescent="0.2">
      <c r="A1094" s="54"/>
      <c r="B1094" s="11"/>
      <c r="C1094" s="223" t="s">
        <v>171</v>
      </c>
      <c r="D1094" s="223"/>
      <c r="E1094" s="260">
        <v>8055</v>
      </c>
      <c r="F1094" s="11"/>
      <c r="G1094" s="11"/>
      <c r="H1094" s="11"/>
      <c r="I1094" s="11"/>
      <c r="J1094" s="11"/>
      <c r="K1094" s="11"/>
      <c r="M1094" s="185">
        <v>275</v>
      </c>
      <c r="N1094" s="11"/>
      <c r="P1094" s="211">
        <v>39.268882978723433</v>
      </c>
      <c r="Q1094" s="211"/>
      <c r="R1094" s="211">
        <v>24.23</v>
      </c>
      <c r="S1094" s="209"/>
      <c r="T1094" s="209">
        <v>17.149251773049638</v>
      </c>
      <c r="U1094" s="209"/>
      <c r="V1094" s="209">
        <v>14.406000000000001</v>
      </c>
      <c r="W1094" s="11"/>
      <c r="Y1094" s="211">
        <v>22147.650000000016</v>
      </c>
      <c r="Z1094" s="211">
        <v>11726.709999999992</v>
      </c>
      <c r="AB1094" s="11"/>
      <c r="AC1094" s="11"/>
      <c r="AD1094" s="11"/>
      <c r="AE1094" s="4"/>
      <c r="AF1094" s="4"/>
    </row>
    <row r="1095" spans="1:32" x14ac:dyDescent="0.2">
      <c r="A1095" s="54"/>
      <c r="B1095" s="11"/>
      <c r="C1095" s="223" t="s">
        <v>172</v>
      </c>
      <c r="D1095" s="223"/>
      <c r="E1095" s="260">
        <v>8053</v>
      </c>
      <c r="F1095" s="11"/>
      <c r="G1095" s="11"/>
      <c r="H1095" s="11"/>
      <c r="I1095" s="11"/>
      <c r="J1095" s="11"/>
      <c r="K1095" s="11"/>
      <c r="M1095" s="185">
        <v>3</v>
      </c>
      <c r="N1095" s="11"/>
      <c r="P1095" s="211">
        <v>47.798333333333325</v>
      </c>
      <c r="Q1095" s="211"/>
      <c r="R1095" s="211">
        <v>36.51</v>
      </c>
      <c r="S1095" s="209"/>
      <c r="T1095" s="209">
        <v>21.266000000000002</v>
      </c>
      <c r="U1095" s="209"/>
      <c r="V1095" s="209">
        <v>19.550999999999998</v>
      </c>
      <c r="W1095" s="11"/>
      <c r="Y1095" s="211">
        <v>286.78999999999996</v>
      </c>
      <c r="Z1095" s="211">
        <v>146.66999999999999</v>
      </c>
      <c r="AB1095" s="11"/>
      <c r="AC1095" s="11"/>
      <c r="AD1095" s="11"/>
      <c r="AE1095" s="4"/>
      <c r="AF1095" s="4"/>
    </row>
    <row r="1096" spans="1:32" x14ac:dyDescent="0.2">
      <c r="A1096" s="54"/>
      <c r="B1096" s="11"/>
      <c r="C1096" s="223" t="s">
        <v>173</v>
      </c>
      <c r="D1096" s="223"/>
      <c r="E1096" s="260">
        <v>8055</v>
      </c>
      <c r="F1096" s="11"/>
      <c r="G1096" s="11"/>
      <c r="H1096" s="11"/>
      <c r="I1096" s="11"/>
      <c r="J1096" s="11"/>
      <c r="K1096" s="11"/>
      <c r="M1096" s="185">
        <v>7215</v>
      </c>
      <c r="N1096" s="11"/>
      <c r="P1096" s="211">
        <v>17.533930175951038</v>
      </c>
      <c r="Q1096" s="211"/>
      <c r="R1096" s="211">
        <v>16.076000000000001</v>
      </c>
      <c r="S1096" s="209"/>
      <c r="T1096" s="209">
        <v>11.683375968426171</v>
      </c>
      <c r="U1096" s="209"/>
      <c r="V1096" s="209">
        <v>11.164649999999998</v>
      </c>
      <c r="W1096" s="11"/>
      <c r="Y1096" s="211">
        <v>519799.67000000004</v>
      </c>
      <c r="Z1096" s="211">
        <v>318619.99999999895</v>
      </c>
      <c r="AB1096" s="11"/>
      <c r="AC1096" s="11"/>
      <c r="AD1096" s="11"/>
      <c r="AE1096" s="4"/>
      <c r="AF1096" s="4"/>
    </row>
    <row r="1097" spans="1:32" x14ac:dyDescent="0.2">
      <c r="A1097" s="54"/>
      <c r="B1097" s="11"/>
      <c r="C1097" s="223" t="s">
        <v>173</v>
      </c>
      <c r="D1097" s="223"/>
      <c r="E1097" s="260">
        <v>8088</v>
      </c>
      <c r="F1097" s="11"/>
      <c r="G1097" s="11"/>
      <c r="H1097" s="11"/>
      <c r="I1097" s="11"/>
      <c r="J1097" s="11"/>
      <c r="K1097" s="11"/>
      <c r="M1097" s="185">
        <v>1</v>
      </c>
      <c r="N1097" s="11"/>
      <c r="P1097" s="211">
        <v>10.48</v>
      </c>
      <c r="Q1097" s="211"/>
      <c r="R1097" s="211">
        <v>10.48</v>
      </c>
      <c r="S1097" s="209"/>
      <c r="T1097" s="209">
        <v>6.1740000000000004</v>
      </c>
      <c r="U1097" s="209"/>
      <c r="V1097" s="209">
        <v>6.1740000000000004</v>
      </c>
      <c r="W1097" s="11"/>
      <c r="Y1097" s="211">
        <v>20.96</v>
      </c>
      <c r="Z1097" s="211">
        <v>20.96</v>
      </c>
      <c r="AB1097" s="11"/>
      <c r="AC1097" s="11"/>
      <c r="AD1097" s="11"/>
      <c r="AE1097" s="4"/>
      <c r="AF1097" s="4"/>
    </row>
    <row r="1098" spans="1:32" x14ac:dyDescent="0.2">
      <c r="A1098" s="54"/>
      <c r="B1098" s="11"/>
      <c r="C1098" s="223" t="s">
        <v>173</v>
      </c>
      <c r="D1098" s="223"/>
      <c r="E1098" s="260">
        <v>8225</v>
      </c>
      <c r="F1098" s="11"/>
      <c r="G1098" s="11"/>
      <c r="H1098" s="11"/>
      <c r="I1098" s="11"/>
      <c r="J1098" s="11"/>
      <c r="K1098" s="11"/>
      <c r="M1098" s="185">
        <v>1</v>
      </c>
      <c r="N1098" s="11"/>
      <c r="P1098" s="211">
        <v>25.400000000000002</v>
      </c>
      <c r="Q1098" s="211"/>
      <c r="R1098" s="211">
        <v>25.400000000000002</v>
      </c>
      <c r="S1098" s="209"/>
      <c r="T1098" s="209">
        <v>22.638000000000002</v>
      </c>
      <c r="U1098" s="209"/>
      <c r="V1098" s="209">
        <v>22.638000000000002</v>
      </c>
      <c r="W1098" s="11"/>
      <c r="Y1098" s="211">
        <v>50.800000000000004</v>
      </c>
      <c r="Z1098" s="211">
        <v>50.800000000000004</v>
      </c>
      <c r="AB1098" s="11"/>
      <c r="AC1098" s="11"/>
      <c r="AD1098" s="11"/>
      <c r="AE1098" s="4"/>
      <c r="AF1098" s="4"/>
    </row>
    <row r="1099" spans="1:32" x14ac:dyDescent="0.2">
      <c r="A1099" s="54"/>
      <c r="B1099" s="11"/>
      <c r="C1099" s="223" t="s">
        <v>583</v>
      </c>
      <c r="D1099" s="223"/>
      <c r="E1099" s="260">
        <v>8056</v>
      </c>
      <c r="F1099" s="11"/>
      <c r="G1099" s="11"/>
      <c r="H1099" s="11"/>
      <c r="I1099" s="11"/>
      <c r="J1099" s="11"/>
      <c r="K1099" s="11"/>
      <c r="M1099" s="185">
        <v>2</v>
      </c>
      <c r="N1099" s="11"/>
      <c r="P1099" s="211">
        <v>31.072500000000002</v>
      </c>
      <c r="Q1099" s="211"/>
      <c r="R1099" s="211">
        <v>30.015000000000001</v>
      </c>
      <c r="S1099" s="209"/>
      <c r="T1099" s="209">
        <v>28.811999999999998</v>
      </c>
      <c r="U1099" s="209"/>
      <c r="V1099" s="209">
        <v>28.811999999999998</v>
      </c>
      <c r="W1099" s="11"/>
      <c r="Y1099" s="211">
        <v>124.29</v>
      </c>
      <c r="Z1099" s="211">
        <v>124.29</v>
      </c>
      <c r="AB1099" s="11"/>
      <c r="AC1099" s="11"/>
      <c r="AD1099" s="11"/>
      <c r="AE1099" s="4"/>
      <c r="AF1099" s="4"/>
    </row>
    <row r="1100" spans="1:32" x14ac:dyDescent="0.2">
      <c r="A1100" s="54"/>
      <c r="B1100" s="11"/>
      <c r="C1100" s="223" t="s">
        <v>174</v>
      </c>
      <c r="D1100" s="223"/>
      <c r="E1100" s="260">
        <v>8027</v>
      </c>
      <c r="F1100" s="11"/>
      <c r="G1100" s="11"/>
      <c r="H1100" s="11"/>
      <c r="I1100" s="11"/>
      <c r="J1100" s="11"/>
      <c r="K1100" s="11"/>
      <c r="M1100" s="185">
        <v>2</v>
      </c>
      <c r="N1100" s="11"/>
      <c r="P1100" s="211">
        <v>9.9166666666666679</v>
      </c>
      <c r="Q1100" s="211"/>
      <c r="R1100" s="211">
        <v>9.8000000000000007</v>
      </c>
      <c r="S1100" s="209"/>
      <c r="T1100" s="209">
        <v>0</v>
      </c>
      <c r="U1100" s="209"/>
      <c r="V1100" s="209">
        <v>0</v>
      </c>
      <c r="W1100" s="11"/>
      <c r="Y1100" s="211">
        <v>29.750000000000004</v>
      </c>
      <c r="Z1100" s="211">
        <v>29.750000000000004</v>
      </c>
      <c r="AB1100" s="11"/>
      <c r="AC1100" s="11"/>
      <c r="AD1100" s="11"/>
      <c r="AE1100" s="4"/>
      <c r="AF1100" s="4"/>
    </row>
    <row r="1101" spans="1:32" x14ac:dyDescent="0.2">
      <c r="A1101" s="54"/>
      <c r="B1101" s="11"/>
      <c r="C1101" s="223" t="s">
        <v>174</v>
      </c>
      <c r="D1101" s="223"/>
      <c r="E1101" s="260">
        <v>8056</v>
      </c>
      <c r="F1101" s="11"/>
      <c r="G1101" s="11"/>
      <c r="H1101" s="11"/>
      <c r="I1101" s="11"/>
      <c r="J1101" s="11"/>
      <c r="K1101" s="11"/>
      <c r="M1101" s="185">
        <v>1089</v>
      </c>
      <c r="N1101" s="11"/>
      <c r="P1101" s="211">
        <v>24.309435079726633</v>
      </c>
      <c r="Q1101" s="211"/>
      <c r="R1101" s="211">
        <v>18.865000000000002</v>
      </c>
      <c r="S1101" s="209"/>
      <c r="T1101" s="209">
        <v>14.922301594533092</v>
      </c>
      <c r="U1101" s="209"/>
      <c r="V1101" s="209">
        <v>13.377000000000001</v>
      </c>
      <c r="W1101" s="11"/>
      <c r="Y1101" s="211">
        <v>69525.139999999927</v>
      </c>
      <c r="Z1101" s="211">
        <v>46337.529999999868</v>
      </c>
      <c r="AB1101" s="11"/>
      <c r="AC1101" s="11"/>
      <c r="AD1101" s="11"/>
      <c r="AE1101" s="4"/>
      <c r="AF1101" s="4"/>
    </row>
    <row r="1102" spans="1:32" x14ac:dyDescent="0.2">
      <c r="A1102" s="54"/>
      <c r="B1102" s="11"/>
      <c r="C1102" s="223" t="s">
        <v>584</v>
      </c>
      <c r="D1102" s="223"/>
      <c r="E1102" s="260">
        <v>8202</v>
      </c>
      <c r="F1102" s="11"/>
      <c r="G1102" s="11"/>
      <c r="H1102" s="11"/>
      <c r="I1102" s="11"/>
      <c r="J1102" s="11"/>
      <c r="K1102" s="11"/>
      <c r="M1102" s="185">
        <v>1</v>
      </c>
      <c r="N1102" s="11"/>
      <c r="P1102" s="211">
        <v>9.504999999999999</v>
      </c>
      <c r="Q1102" s="211"/>
      <c r="R1102" s="211">
        <v>9.504999999999999</v>
      </c>
      <c r="S1102" s="209"/>
      <c r="T1102" s="209">
        <v>4.1159999999999997</v>
      </c>
      <c r="U1102" s="209"/>
      <c r="V1102" s="209">
        <v>4.1159999999999997</v>
      </c>
      <c r="W1102" s="11"/>
      <c r="Y1102" s="211">
        <v>19.009999999999998</v>
      </c>
      <c r="Z1102" s="211">
        <v>19.009999999999998</v>
      </c>
      <c r="AB1102" s="11"/>
      <c r="AC1102" s="11"/>
      <c r="AD1102" s="11"/>
      <c r="AE1102" s="4"/>
      <c r="AF1102" s="4"/>
    </row>
    <row r="1103" spans="1:32" x14ac:dyDescent="0.2">
      <c r="A1103" s="54"/>
      <c r="B1103" s="11"/>
      <c r="C1103" s="223" t="s">
        <v>584</v>
      </c>
      <c r="D1103" s="223"/>
      <c r="E1103" s="260">
        <v>8210</v>
      </c>
      <c r="F1103" s="11"/>
      <c r="G1103" s="11"/>
      <c r="H1103" s="11"/>
      <c r="I1103" s="11"/>
      <c r="J1103" s="11"/>
      <c r="K1103" s="11"/>
      <c r="M1103" s="185">
        <v>5</v>
      </c>
      <c r="N1103" s="11"/>
      <c r="P1103" s="211">
        <v>31.216666666666665</v>
      </c>
      <c r="Q1103" s="211"/>
      <c r="R1103" s="211">
        <v>17.64</v>
      </c>
      <c r="S1103" s="209"/>
      <c r="T1103" s="209">
        <v>16.006666666666668</v>
      </c>
      <c r="U1103" s="209"/>
      <c r="V1103" s="209">
        <v>5.1449999999999996</v>
      </c>
      <c r="W1103" s="11"/>
      <c r="Y1103" s="211">
        <v>280.95</v>
      </c>
      <c r="Z1103" s="211">
        <v>186.86</v>
      </c>
      <c r="AB1103" s="11"/>
      <c r="AC1103" s="11"/>
      <c r="AD1103" s="11"/>
      <c r="AE1103" s="4"/>
      <c r="AF1103" s="4"/>
    </row>
    <row r="1104" spans="1:32" x14ac:dyDescent="0.2">
      <c r="A1104" s="54"/>
      <c r="B1104" s="11"/>
      <c r="C1104" s="223" t="s">
        <v>584</v>
      </c>
      <c r="D1104" s="223"/>
      <c r="E1104" s="260">
        <v>8242</v>
      </c>
      <c r="F1104" s="11"/>
      <c r="G1104" s="11"/>
      <c r="H1104" s="11"/>
      <c r="I1104" s="11"/>
      <c r="J1104" s="11"/>
      <c r="K1104" s="11"/>
      <c r="M1104" s="185">
        <v>1</v>
      </c>
      <c r="N1104" s="11"/>
      <c r="P1104" s="211">
        <v>9.504999999999999</v>
      </c>
      <c r="Q1104" s="211"/>
      <c r="R1104" s="211">
        <v>9.504999999999999</v>
      </c>
      <c r="S1104" s="209"/>
      <c r="T1104" s="209">
        <v>4.1159999999999997</v>
      </c>
      <c r="U1104" s="209"/>
      <c r="V1104" s="209">
        <v>4.1159999999999997</v>
      </c>
      <c r="W1104" s="11"/>
      <c r="Y1104" s="211">
        <v>19.009999999999998</v>
      </c>
      <c r="Z1104" s="211">
        <v>19.009999999999998</v>
      </c>
      <c r="AB1104" s="11"/>
      <c r="AC1104" s="11"/>
      <c r="AD1104" s="11"/>
      <c r="AE1104" s="4"/>
      <c r="AF1104" s="4"/>
    </row>
    <row r="1105" spans="1:32" x14ac:dyDescent="0.2">
      <c r="A1105" s="54"/>
      <c r="B1105" s="11"/>
      <c r="C1105" s="223" t="s">
        <v>584</v>
      </c>
      <c r="D1105" s="223"/>
      <c r="E1105" s="260">
        <v>8251</v>
      </c>
      <c r="F1105" s="11"/>
      <c r="G1105" s="11"/>
      <c r="H1105" s="11"/>
      <c r="I1105" s="11"/>
      <c r="J1105" s="11"/>
      <c r="K1105" s="11"/>
      <c r="M1105" s="185">
        <v>2</v>
      </c>
      <c r="N1105" s="11"/>
      <c r="P1105" s="211">
        <v>7.2675000000000001</v>
      </c>
      <c r="Q1105" s="211"/>
      <c r="R1105" s="211">
        <v>7.2150000000000007</v>
      </c>
      <c r="S1105" s="209"/>
      <c r="T1105" s="209">
        <v>1.5434999999999999</v>
      </c>
      <c r="U1105" s="209"/>
      <c r="V1105" s="209">
        <v>1.5434999999999999</v>
      </c>
      <c r="W1105" s="11"/>
      <c r="Y1105" s="211">
        <v>29.07</v>
      </c>
      <c r="Z1105" s="211">
        <v>29.07</v>
      </c>
      <c r="AB1105" s="11"/>
      <c r="AC1105" s="11"/>
      <c r="AD1105" s="11"/>
      <c r="AE1105" s="4"/>
      <c r="AF1105" s="4"/>
    </row>
    <row r="1106" spans="1:32" x14ac:dyDescent="0.2">
      <c r="A1106" s="54"/>
      <c r="B1106" s="11"/>
      <c r="C1106" s="223" t="s">
        <v>175</v>
      </c>
      <c r="D1106" s="223"/>
      <c r="E1106" s="260">
        <v>8202</v>
      </c>
      <c r="F1106" s="11"/>
      <c r="G1106" s="11"/>
      <c r="H1106" s="11"/>
      <c r="I1106" s="11"/>
      <c r="J1106" s="11"/>
      <c r="K1106" s="11"/>
      <c r="M1106" s="185">
        <v>2</v>
      </c>
      <c r="N1106" s="11"/>
      <c r="P1106" s="211">
        <v>14.627500000000001</v>
      </c>
      <c r="Q1106" s="211"/>
      <c r="R1106" s="211">
        <v>13.91</v>
      </c>
      <c r="S1106" s="209"/>
      <c r="T1106" s="209">
        <v>9.775500000000001</v>
      </c>
      <c r="U1106" s="209"/>
      <c r="V1106" s="209">
        <v>9.775500000000001</v>
      </c>
      <c r="W1106" s="11"/>
      <c r="Y1106" s="211">
        <v>58.510000000000005</v>
      </c>
      <c r="Z1106" s="211">
        <v>58.510000000000005</v>
      </c>
      <c r="AB1106" s="11"/>
      <c r="AC1106" s="11"/>
      <c r="AD1106" s="11"/>
      <c r="AE1106" s="4"/>
      <c r="AF1106" s="4"/>
    </row>
    <row r="1107" spans="1:32" x14ac:dyDescent="0.2">
      <c r="A1107" s="54"/>
      <c r="B1107" s="11"/>
      <c r="C1107" s="223" t="s">
        <v>175</v>
      </c>
      <c r="D1107" s="223"/>
      <c r="E1107" s="260">
        <v>8204</v>
      </c>
      <c r="F1107" s="11"/>
      <c r="G1107" s="11"/>
      <c r="H1107" s="11"/>
      <c r="I1107" s="11"/>
      <c r="J1107" s="11"/>
      <c r="K1107" s="11"/>
      <c r="M1107" s="185">
        <v>1</v>
      </c>
      <c r="N1107" s="11"/>
      <c r="P1107" s="211">
        <v>49</v>
      </c>
      <c r="Q1107" s="211"/>
      <c r="R1107" s="211">
        <v>49</v>
      </c>
      <c r="S1107" s="209"/>
      <c r="T1107" s="209">
        <v>1.0289999999999999</v>
      </c>
      <c r="U1107" s="209"/>
      <c r="V1107" s="209">
        <v>1.0289999999999999</v>
      </c>
      <c r="W1107" s="11"/>
      <c r="Y1107" s="211">
        <v>98</v>
      </c>
      <c r="Z1107" s="211">
        <v>12.72</v>
      </c>
      <c r="AB1107" s="11"/>
      <c r="AC1107" s="11"/>
      <c r="AD1107" s="11"/>
      <c r="AE1107" s="4"/>
      <c r="AF1107" s="4"/>
    </row>
    <row r="1108" spans="1:32" x14ac:dyDescent="0.2">
      <c r="A1108" s="54"/>
      <c r="B1108" s="11"/>
      <c r="C1108" s="223" t="s">
        <v>175</v>
      </c>
      <c r="D1108" s="223"/>
      <c r="E1108" s="260">
        <v>8210</v>
      </c>
      <c r="F1108" s="11"/>
      <c r="G1108" s="11"/>
      <c r="H1108" s="11"/>
      <c r="I1108" s="11"/>
      <c r="J1108" s="11"/>
      <c r="K1108" s="11"/>
      <c r="M1108" s="185">
        <v>641</v>
      </c>
      <c r="N1108" s="11"/>
      <c r="P1108" s="211">
        <v>34.811355311355314</v>
      </c>
      <c r="Q1108" s="211"/>
      <c r="R1108" s="211">
        <v>23.25</v>
      </c>
      <c r="S1108" s="209"/>
      <c r="T1108" s="209">
        <v>16.228281318681397</v>
      </c>
      <c r="U1108" s="209"/>
      <c r="V1108" s="209">
        <v>12.348000000000001</v>
      </c>
      <c r="W1108" s="11"/>
      <c r="Y1108" s="211">
        <v>47517.5</v>
      </c>
      <c r="Z1108" s="211">
        <v>28149.160000000025</v>
      </c>
      <c r="AB1108" s="11"/>
      <c r="AC1108" s="11"/>
      <c r="AD1108" s="11"/>
      <c r="AE1108" s="4"/>
      <c r="AF1108" s="4"/>
    </row>
    <row r="1109" spans="1:32" x14ac:dyDescent="0.2">
      <c r="A1109" s="54"/>
      <c r="B1109" s="11"/>
      <c r="C1109" s="223" t="s">
        <v>175</v>
      </c>
      <c r="D1109" s="223"/>
      <c r="E1109" s="260">
        <v>8219</v>
      </c>
      <c r="F1109" s="11"/>
      <c r="G1109" s="11"/>
      <c r="H1109" s="11"/>
      <c r="I1109" s="11"/>
      <c r="J1109" s="11"/>
      <c r="K1109" s="11"/>
      <c r="M1109" s="185">
        <v>20</v>
      </c>
      <c r="N1109" s="11"/>
      <c r="P1109" s="211">
        <v>23.300512820512818</v>
      </c>
      <c r="Q1109" s="211"/>
      <c r="R1109" s="211">
        <v>18.14</v>
      </c>
      <c r="S1109" s="209"/>
      <c r="T1109" s="209">
        <v>13.456153846153844</v>
      </c>
      <c r="U1109" s="209"/>
      <c r="V1109" s="209">
        <v>9.2609999999999992</v>
      </c>
      <c r="W1109" s="11"/>
      <c r="Y1109" s="211">
        <v>908.71999999999991</v>
      </c>
      <c r="Z1109" s="211">
        <v>695</v>
      </c>
      <c r="AB1109" s="11"/>
      <c r="AC1109" s="11"/>
      <c r="AD1109" s="11"/>
      <c r="AE1109" s="4"/>
      <c r="AF1109" s="4"/>
    </row>
    <row r="1110" spans="1:32" x14ac:dyDescent="0.2">
      <c r="A1110" s="54"/>
      <c r="B1110" s="11"/>
      <c r="C1110" s="223" t="s">
        <v>175</v>
      </c>
      <c r="D1110" s="223"/>
      <c r="E1110" s="260">
        <v>8242</v>
      </c>
      <c r="F1110" s="11"/>
      <c r="G1110" s="11"/>
      <c r="H1110" s="11"/>
      <c r="I1110" s="11"/>
      <c r="J1110" s="11"/>
      <c r="K1110" s="11"/>
      <c r="M1110" s="185">
        <v>265</v>
      </c>
      <c r="N1110" s="11"/>
      <c r="P1110" s="211">
        <v>30.295970695970713</v>
      </c>
      <c r="Q1110" s="211"/>
      <c r="R1110" s="211">
        <v>21.31</v>
      </c>
      <c r="S1110" s="209"/>
      <c r="T1110" s="209">
        <v>14.206201465201437</v>
      </c>
      <c r="U1110" s="209"/>
      <c r="V1110" s="209">
        <v>11.319000000000001</v>
      </c>
      <c r="W1110" s="11"/>
      <c r="Y1110" s="211">
        <v>16541.600000000009</v>
      </c>
      <c r="Z1110" s="211">
        <v>10332.189999999999</v>
      </c>
      <c r="AB1110" s="11"/>
      <c r="AC1110" s="11"/>
      <c r="AD1110" s="11"/>
      <c r="AE1110" s="4"/>
      <c r="AF1110" s="4"/>
    </row>
    <row r="1111" spans="1:32" x14ac:dyDescent="0.2">
      <c r="A1111" s="54"/>
      <c r="B1111" s="11"/>
      <c r="C1111" s="223" t="s">
        <v>175</v>
      </c>
      <c r="D1111" s="223"/>
      <c r="E1111" s="260">
        <v>8251</v>
      </c>
      <c r="F1111" s="11"/>
      <c r="G1111" s="11"/>
      <c r="H1111" s="11"/>
      <c r="I1111" s="11"/>
      <c r="J1111" s="11"/>
      <c r="K1111" s="11"/>
      <c r="M1111" s="185">
        <v>76</v>
      </c>
      <c r="N1111" s="11"/>
      <c r="P1111" s="211">
        <v>23.837794117647054</v>
      </c>
      <c r="Q1111" s="211"/>
      <c r="R1111" s="211">
        <v>13.28</v>
      </c>
      <c r="S1111" s="209"/>
      <c r="T1111" s="209">
        <v>8.3227941176470548</v>
      </c>
      <c r="U1111" s="209"/>
      <c r="V1111" s="209">
        <v>7.2030000000000003</v>
      </c>
      <c r="W1111" s="11"/>
      <c r="Y1111" s="211">
        <v>3241.9399999999991</v>
      </c>
      <c r="Z1111" s="211">
        <v>1898.6899999999996</v>
      </c>
      <c r="AB1111" s="11"/>
      <c r="AC1111" s="11"/>
      <c r="AD1111" s="11"/>
      <c r="AE1111" s="4"/>
      <c r="AF1111" s="4"/>
    </row>
    <row r="1112" spans="1:32" x14ac:dyDescent="0.2">
      <c r="A1112" s="54"/>
      <c r="B1112" s="11"/>
      <c r="C1112" s="223" t="s">
        <v>175</v>
      </c>
      <c r="D1112" s="223"/>
      <c r="E1112" s="260">
        <v>8252</v>
      </c>
      <c r="F1112" s="11"/>
      <c r="G1112" s="11"/>
      <c r="H1112" s="11"/>
      <c r="I1112" s="11"/>
      <c r="J1112" s="11"/>
      <c r="K1112" s="11"/>
      <c r="M1112" s="185">
        <v>16</v>
      </c>
      <c r="N1112" s="11"/>
      <c r="P1112" s="211">
        <v>23.440799999999999</v>
      </c>
      <c r="Q1112" s="211"/>
      <c r="R1112" s="211">
        <v>15.23</v>
      </c>
      <c r="S1112" s="209"/>
      <c r="T1112" s="209">
        <v>9.2198400000000014</v>
      </c>
      <c r="U1112" s="209"/>
      <c r="V1112" s="209">
        <v>11.319000000000001</v>
      </c>
      <c r="W1112" s="11"/>
      <c r="Y1112" s="211">
        <v>586.02</v>
      </c>
      <c r="Z1112" s="211">
        <v>377.69999999999993</v>
      </c>
      <c r="AB1112" s="11"/>
      <c r="AC1112" s="11"/>
      <c r="AD1112" s="11"/>
      <c r="AE1112" s="4"/>
      <c r="AF1112" s="4"/>
    </row>
    <row r="1113" spans="1:32" x14ac:dyDescent="0.2">
      <c r="A1113" s="54"/>
      <c r="B1113" s="11"/>
      <c r="C1113" s="223" t="s">
        <v>175</v>
      </c>
      <c r="D1113" s="223"/>
      <c r="E1113" s="260">
        <v>8270</v>
      </c>
      <c r="F1113" s="11"/>
      <c r="G1113" s="11"/>
      <c r="H1113" s="11"/>
      <c r="I1113" s="11"/>
      <c r="J1113" s="11"/>
      <c r="K1113" s="11"/>
      <c r="M1113" s="185">
        <v>1</v>
      </c>
      <c r="N1113" s="11"/>
      <c r="P1113" s="211">
        <v>85.9</v>
      </c>
      <c r="Q1113" s="211"/>
      <c r="R1113" s="211">
        <v>85.9</v>
      </c>
      <c r="S1113" s="209"/>
      <c r="T1113" s="209">
        <v>88.494</v>
      </c>
      <c r="U1113" s="209"/>
      <c r="V1113" s="209">
        <v>88.494</v>
      </c>
      <c r="W1113" s="11"/>
      <c r="Y1113" s="211">
        <v>171.8</v>
      </c>
      <c r="Z1113" s="211">
        <v>171.8</v>
      </c>
      <c r="AB1113" s="11"/>
      <c r="AC1113" s="11"/>
      <c r="AD1113" s="11"/>
      <c r="AE1113" s="4"/>
      <c r="AF1113" s="4"/>
    </row>
    <row r="1114" spans="1:32" x14ac:dyDescent="0.2">
      <c r="A1114" s="54"/>
      <c r="B1114" s="11"/>
      <c r="C1114" s="223" t="s">
        <v>177</v>
      </c>
      <c r="D1114" s="223"/>
      <c r="E1114" s="260">
        <v>8033</v>
      </c>
      <c r="F1114" s="11"/>
      <c r="G1114" s="11"/>
      <c r="H1114" s="11"/>
      <c r="I1114" s="11"/>
      <c r="J1114" s="11"/>
      <c r="K1114" s="11"/>
      <c r="M1114" s="185">
        <v>1</v>
      </c>
      <c r="N1114" s="11"/>
      <c r="P1114" s="211">
        <v>26.675000000000001</v>
      </c>
      <c r="Q1114" s="211"/>
      <c r="R1114" s="211">
        <v>26.674999999999997</v>
      </c>
      <c r="S1114" s="209"/>
      <c r="T1114" s="209">
        <v>23.667000000000002</v>
      </c>
      <c r="U1114" s="209"/>
      <c r="V1114" s="209">
        <v>23.667000000000002</v>
      </c>
      <c r="W1114" s="11"/>
      <c r="Y1114" s="211">
        <v>53.35</v>
      </c>
      <c r="Z1114" s="211">
        <v>53.35</v>
      </c>
      <c r="AB1114" s="11"/>
      <c r="AC1114" s="11"/>
      <c r="AD1114" s="11"/>
      <c r="AE1114" s="4"/>
      <c r="AF1114" s="4"/>
    </row>
    <row r="1115" spans="1:32" x14ac:dyDescent="0.2">
      <c r="A1115" s="54"/>
      <c r="B1115" s="11"/>
      <c r="C1115" s="223" t="s">
        <v>177</v>
      </c>
      <c r="D1115" s="223"/>
      <c r="E1115" s="260">
        <v>8302</v>
      </c>
      <c r="F1115" s="11"/>
      <c r="G1115" s="11"/>
      <c r="H1115" s="11"/>
      <c r="I1115" s="11"/>
      <c r="J1115" s="11"/>
      <c r="K1115" s="11"/>
      <c r="M1115" s="185">
        <v>4</v>
      </c>
      <c r="N1115" s="11"/>
      <c r="P1115" s="211">
        <v>11.797272727272729</v>
      </c>
      <c r="Q1115" s="211"/>
      <c r="R1115" s="211">
        <v>9.0399999999999991</v>
      </c>
      <c r="S1115" s="209"/>
      <c r="T1115" s="209">
        <v>8.6029090909090922</v>
      </c>
      <c r="U1115" s="209"/>
      <c r="V1115" s="209">
        <v>9.2430000000000003</v>
      </c>
      <c r="W1115" s="11"/>
      <c r="Y1115" s="211">
        <v>129.77000000000001</v>
      </c>
      <c r="Z1115" s="211">
        <v>129.77000000000001</v>
      </c>
      <c r="AB1115" s="11"/>
      <c r="AC1115" s="11"/>
      <c r="AD1115" s="11"/>
      <c r="AE1115" s="4"/>
      <c r="AF1115" s="4"/>
    </row>
    <row r="1116" spans="1:32" x14ac:dyDescent="0.2">
      <c r="A1116" s="54"/>
      <c r="B1116" s="11"/>
      <c r="C1116" s="223" t="s">
        <v>178</v>
      </c>
      <c r="D1116" s="223"/>
      <c r="E1116" s="260">
        <v>8303</v>
      </c>
      <c r="F1116" s="11"/>
      <c r="G1116" s="11"/>
      <c r="H1116" s="11"/>
      <c r="I1116" s="11"/>
      <c r="J1116" s="11"/>
      <c r="K1116" s="11"/>
      <c r="M1116" s="185">
        <v>1</v>
      </c>
      <c r="N1116" s="11"/>
      <c r="P1116" s="211">
        <v>10.5</v>
      </c>
      <c r="Q1116" s="211"/>
      <c r="R1116" s="211">
        <v>10.5</v>
      </c>
      <c r="S1116" s="209"/>
      <c r="T1116" s="209">
        <v>0</v>
      </c>
      <c r="U1116" s="209"/>
      <c r="V1116" s="209">
        <v>0</v>
      </c>
      <c r="W1116" s="11"/>
      <c r="Y1116" s="211">
        <v>10.5</v>
      </c>
      <c r="Z1116" s="211">
        <v>10.5</v>
      </c>
      <c r="AB1116" s="11"/>
      <c r="AC1116" s="11"/>
      <c r="AD1116" s="11"/>
      <c r="AE1116" s="4"/>
      <c r="AF1116" s="4"/>
    </row>
    <row r="1117" spans="1:32" x14ac:dyDescent="0.2">
      <c r="A1117" s="54"/>
      <c r="B1117" s="11"/>
      <c r="C1117" s="223" t="s">
        <v>177</v>
      </c>
      <c r="D1117" s="223"/>
      <c r="E1117" s="260">
        <v>8322</v>
      </c>
      <c r="F1117" s="11"/>
      <c r="G1117" s="11"/>
      <c r="H1117" s="11"/>
      <c r="I1117" s="11"/>
      <c r="J1117" s="11"/>
      <c r="K1117" s="11"/>
      <c r="M1117" s="185">
        <v>1</v>
      </c>
      <c r="N1117" s="11"/>
      <c r="P1117" s="211">
        <v>9.504999999999999</v>
      </c>
      <c r="Q1117" s="211"/>
      <c r="R1117" s="211">
        <v>9.504999999999999</v>
      </c>
      <c r="S1117" s="209"/>
      <c r="T1117" s="209">
        <v>4.1159999999999997</v>
      </c>
      <c r="U1117" s="209"/>
      <c r="V1117" s="209">
        <v>4.1159999999999997</v>
      </c>
      <c r="W1117" s="11"/>
      <c r="Y1117" s="211">
        <v>19.009999999999998</v>
      </c>
      <c r="Z1117" s="211">
        <v>19.009999999999998</v>
      </c>
      <c r="AB1117" s="11"/>
      <c r="AC1117" s="11"/>
      <c r="AD1117" s="11"/>
      <c r="AE1117" s="4"/>
      <c r="AF1117" s="4"/>
    </row>
    <row r="1118" spans="1:32" x14ac:dyDescent="0.2">
      <c r="A1118" s="54"/>
      <c r="B1118" s="11"/>
      <c r="C1118" s="223" t="s">
        <v>177</v>
      </c>
      <c r="D1118" s="223"/>
      <c r="E1118" s="260">
        <v>8329</v>
      </c>
      <c r="F1118" s="11"/>
      <c r="G1118" s="11"/>
      <c r="H1118" s="11"/>
      <c r="I1118" s="11"/>
      <c r="J1118" s="11"/>
      <c r="K1118" s="11"/>
      <c r="M1118" s="185">
        <v>1</v>
      </c>
      <c r="N1118" s="11"/>
      <c r="P1118" s="211">
        <v>27.914999999999999</v>
      </c>
      <c r="Q1118" s="211"/>
      <c r="R1118" s="211">
        <v>27.914999999999999</v>
      </c>
      <c r="S1118" s="209"/>
      <c r="T1118" s="209">
        <v>24.648</v>
      </c>
      <c r="U1118" s="209"/>
      <c r="V1118" s="209">
        <v>24.648</v>
      </c>
      <c r="W1118" s="11"/>
      <c r="Y1118" s="211">
        <v>55.83</v>
      </c>
      <c r="Z1118" s="211">
        <v>55.83</v>
      </c>
      <c r="AB1118" s="11"/>
      <c r="AC1118" s="11"/>
      <c r="AD1118" s="11"/>
      <c r="AE1118" s="4"/>
      <c r="AF1118" s="4"/>
    </row>
    <row r="1119" spans="1:32" x14ac:dyDescent="0.2">
      <c r="A1119" s="54"/>
      <c r="B1119" s="11"/>
      <c r="C1119" s="223" t="s">
        <v>177</v>
      </c>
      <c r="D1119" s="223"/>
      <c r="E1119" s="260">
        <v>8332</v>
      </c>
      <c r="F1119" s="11"/>
      <c r="G1119" s="11"/>
      <c r="H1119" s="11"/>
      <c r="I1119" s="11"/>
      <c r="J1119" s="11"/>
      <c r="K1119" s="11"/>
      <c r="M1119" s="185">
        <v>9261</v>
      </c>
      <c r="N1119" s="11"/>
      <c r="P1119" s="211">
        <v>14.19851181254001</v>
      </c>
      <c r="Q1119" s="211"/>
      <c r="R1119" s="211">
        <v>14.113636363636363</v>
      </c>
      <c r="S1119" s="209"/>
      <c r="T1119" s="209">
        <v>6.3540918798619863</v>
      </c>
      <c r="U1119" s="209"/>
      <c r="V1119" s="209">
        <v>6.4535909090909067</v>
      </c>
      <c r="W1119" s="11"/>
      <c r="Y1119" s="211">
        <v>459721.86</v>
      </c>
      <c r="Z1119" s="211">
        <v>342484.56999999878</v>
      </c>
      <c r="AB1119" s="11"/>
      <c r="AC1119" s="11"/>
      <c r="AD1119" s="11"/>
      <c r="AE1119" s="4"/>
      <c r="AF1119" s="4"/>
    </row>
    <row r="1120" spans="1:32" x14ac:dyDescent="0.2">
      <c r="A1120" s="54"/>
      <c r="B1120" s="11"/>
      <c r="C1120" s="223" t="s">
        <v>177</v>
      </c>
      <c r="D1120" s="223"/>
      <c r="E1120" s="260">
        <v>8333</v>
      </c>
      <c r="F1120" s="11"/>
      <c r="G1120" s="11"/>
      <c r="H1120" s="11"/>
      <c r="I1120" s="11"/>
      <c r="J1120" s="11"/>
      <c r="K1120" s="11"/>
      <c r="M1120" s="185">
        <v>1</v>
      </c>
      <c r="N1120" s="11"/>
      <c r="P1120" s="211">
        <v>23.880000000000003</v>
      </c>
      <c r="Q1120" s="211"/>
      <c r="R1120" s="211">
        <v>23.880000000000003</v>
      </c>
      <c r="S1120" s="209"/>
      <c r="T1120" s="209">
        <v>20.58</v>
      </c>
      <c r="U1120" s="209"/>
      <c r="V1120" s="209">
        <v>20.58</v>
      </c>
      <c r="W1120" s="11"/>
      <c r="Y1120" s="211">
        <v>47.760000000000005</v>
      </c>
      <c r="Z1120" s="211">
        <v>47.760000000000005</v>
      </c>
      <c r="AB1120" s="11"/>
      <c r="AC1120" s="11"/>
      <c r="AD1120" s="11"/>
      <c r="AE1120" s="4"/>
      <c r="AF1120" s="4"/>
    </row>
    <row r="1121" spans="1:32" x14ac:dyDescent="0.2">
      <c r="A1121" s="54"/>
      <c r="B1121" s="11"/>
      <c r="C1121" s="223" t="s">
        <v>177</v>
      </c>
      <c r="D1121" s="223"/>
      <c r="E1121" s="260">
        <v>8348</v>
      </c>
      <c r="F1121" s="11"/>
      <c r="G1121" s="11"/>
      <c r="H1121" s="11"/>
      <c r="I1121" s="11"/>
      <c r="J1121" s="11"/>
      <c r="K1121" s="11"/>
      <c r="M1121" s="185">
        <v>1</v>
      </c>
      <c r="N1121" s="11"/>
      <c r="P1121" s="211">
        <v>11.21</v>
      </c>
      <c r="Q1121" s="211"/>
      <c r="R1121" s="211">
        <v>11.21</v>
      </c>
      <c r="S1121" s="209"/>
      <c r="T1121" s="209">
        <v>0</v>
      </c>
      <c r="U1121" s="209"/>
      <c r="V1121" s="209">
        <v>0</v>
      </c>
      <c r="W1121" s="11"/>
      <c r="Y1121" s="211">
        <v>11.21</v>
      </c>
      <c r="Z1121" s="211">
        <v>11.21</v>
      </c>
      <c r="AB1121" s="11"/>
      <c r="AC1121" s="11"/>
      <c r="AD1121" s="11"/>
      <c r="AE1121" s="4"/>
      <c r="AF1121" s="4"/>
    </row>
    <row r="1122" spans="1:32" x14ac:dyDescent="0.2">
      <c r="A1122" s="54"/>
      <c r="B1122" s="11"/>
      <c r="C1122" s="223" t="s">
        <v>177</v>
      </c>
      <c r="D1122" s="223"/>
      <c r="E1122" s="260">
        <v>8352</v>
      </c>
      <c r="F1122" s="11"/>
      <c r="G1122" s="11"/>
      <c r="H1122" s="11"/>
      <c r="I1122" s="11"/>
      <c r="J1122" s="11"/>
      <c r="K1122" s="11"/>
      <c r="M1122" s="185">
        <v>3</v>
      </c>
      <c r="N1122" s="11"/>
      <c r="P1122" s="211">
        <v>29.4725</v>
      </c>
      <c r="Q1122" s="211"/>
      <c r="R1122" s="211">
        <v>28.615000000000002</v>
      </c>
      <c r="S1122" s="209"/>
      <c r="T1122" s="209">
        <v>26.754000000000001</v>
      </c>
      <c r="U1122" s="209"/>
      <c r="V1122" s="209">
        <v>26.754000000000001</v>
      </c>
      <c r="W1122" s="11"/>
      <c r="Y1122" s="211">
        <v>117.89</v>
      </c>
      <c r="Z1122" s="211">
        <v>117.89</v>
      </c>
      <c r="AB1122" s="11"/>
      <c r="AC1122" s="11"/>
      <c r="AD1122" s="11"/>
      <c r="AE1122" s="4"/>
      <c r="AF1122" s="4"/>
    </row>
    <row r="1123" spans="1:32" x14ac:dyDescent="0.2">
      <c r="A1123" s="54"/>
      <c r="B1123" s="11"/>
      <c r="C1123" s="223" t="s">
        <v>179</v>
      </c>
      <c r="D1123" s="223"/>
      <c r="E1123" s="260">
        <v>8340</v>
      </c>
      <c r="F1123" s="11"/>
      <c r="G1123" s="11"/>
      <c r="H1123" s="11"/>
      <c r="I1123" s="11"/>
      <c r="J1123" s="11"/>
      <c r="K1123" s="11"/>
      <c r="M1123" s="185">
        <v>126</v>
      </c>
      <c r="N1123" s="11"/>
      <c r="P1123" s="211">
        <v>26.322272727272725</v>
      </c>
      <c r="Q1123" s="211"/>
      <c r="R1123" s="211">
        <v>17.615000000000002</v>
      </c>
      <c r="S1123" s="209"/>
      <c r="T1123" s="209">
        <v>16.514876033057831</v>
      </c>
      <c r="U1123" s="209"/>
      <c r="V1123" s="209">
        <v>13.377000000000001</v>
      </c>
      <c r="W1123" s="11"/>
      <c r="Y1123" s="211">
        <v>6369.99</v>
      </c>
      <c r="Z1123" s="211">
        <v>5044.630000000001</v>
      </c>
      <c r="AB1123" s="11"/>
      <c r="AC1123" s="11"/>
      <c r="AD1123" s="11"/>
      <c r="AE1123" s="4"/>
      <c r="AF1123" s="4"/>
    </row>
    <row r="1124" spans="1:32" x14ac:dyDescent="0.2">
      <c r="A1124" s="54"/>
      <c r="B1124" s="11"/>
      <c r="C1124" s="223" t="s">
        <v>586</v>
      </c>
      <c r="D1124" s="223"/>
      <c r="E1124" s="260">
        <v>8332</v>
      </c>
      <c r="F1124" s="11"/>
      <c r="G1124" s="11"/>
      <c r="H1124" s="11"/>
      <c r="I1124" s="11"/>
      <c r="J1124" s="11"/>
      <c r="K1124" s="11"/>
      <c r="M1124" s="185">
        <v>1</v>
      </c>
      <c r="N1124" s="11"/>
      <c r="P1124" s="211">
        <v>7.4649999999999999</v>
      </c>
      <c r="Q1124" s="211"/>
      <c r="R1124" s="211">
        <v>7.4650000000000007</v>
      </c>
      <c r="S1124" s="209"/>
      <c r="T1124" s="209">
        <v>2.0579999999999998</v>
      </c>
      <c r="U1124" s="209"/>
      <c r="V1124" s="209">
        <v>2.0579999999999998</v>
      </c>
      <c r="W1124" s="11"/>
      <c r="Y1124" s="211">
        <v>14.93</v>
      </c>
      <c r="Z1124" s="211">
        <v>14.93</v>
      </c>
      <c r="AB1124" s="11"/>
      <c r="AC1124" s="11"/>
      <c r="AD1124" s="11"/>
      <c r="AE1124" s="4"/>
      <c r="AF1124" s="4"/>
    </row>
    <row r="1125" spans="1:32" x14ac:dyDescent="0.2">
      <c r="A1125" s="54"/>
      <c r="B1125" s="11"/>
      <c r="C1125" s="223" t="s">
        <v>180</v>
      </c>
      <c r="D1125" s="223"/>
      <c r="E1125" s="260">
        <v>8341</v>
      </c>
      <c r="F1125" s="11"/>
      <c r="G1125" s="11"/>
      <c r="H1125" s="11"/>
      <c r="I1125" s="11"/>
      <c r="J1125" s="11"/>
      <c r="K1125" s="11"/>
      <c r="M1125" s="185">
        <v>377</v>
      </c>
      <c r="N1125" s="11"/>
      <c r="P1125" s="211">
        <v>15.921503178928239</v>
      </c>
      <c r="Q1125" s="211"/>
      <c r="R1125" s="211">
        <v>13.244999999999999</v>
      </c>
      <c r="S1125" s="209"/>
      <c r="T1125" s="209">
        <v>7.1325940054496053</v>
      </c>
      <c r="U1125" s="209"/>
      <c r="V1125" s="209">
        <v>6.5170000000000003</v>
      </c>
      <c r="W1125" s="11"/>
      <c r="Y1125" s="211">
        <v>18354.329999999976</v>
      </c>
      <c r="Z1125" s="211">
        <v>13854.06999999998</v>
      </c>
      <c r="AB1125" s="11"/>
      <c r="AC1125" s="11"/>
      <c r="AD1125" s="11"/>
      <c r="AE1125" s="4"/>
      <c r="AF1125" s="4"/>
    </row>
    <row r="1126" spans="1:32" x14ac:dyDescent="0.2">
      <c r="A1126" s="54"/>
      <c r="B1126" s="11"/>
      <c r="C1126" s="223" t="s">
        <v>181</v>
      </c>
      <c r="D1126" s="223"/>
      <c r="E1126" s="260">
        <v>8342</v>
      </c>
      <c r="F1126" s="11"/>
      <c r="G1126" s="11"/>
      <c r="H1126" s="11"/>
      <c r="I1126" s="11"/>
      <c r="J1126" s="11"/>
      <c r="K1126" s="11"/>
      <c r="M1126" s="185">
        <v>33</v>
      </c>
      <c r="N1126" s="11"/>
      <c r="P1126" s="211">
        <v>25.31622950819672</v>
      </c>
      <c r="Q1126" s="211"/>
      <c r="R1126" s="211">
        <v>13.28</v>
      </c>
      <c r="S1126" s="209"/>
      <c r="T1126" s="209">
        <v>10.593639344262293</v>
      </c>
      <c r="U1126" s="209"/>
      <c r="V1126" s="209">
        <v>11.319000000000001</v>
      </c>
      <c r="W1126" s="11"/>
      <c r="Y1126" s="211">
        <v>1544.29</v>
      </c>
      <c r="Z1126" s="211">
        <v>936.99</v>
      </c>
      <c r="AB1126" s="11"/>
      <c r="AC1126" s="11"/>
      <c r="AD1126" s="11"/>
      <c r="AE1126" s="4"/>
      <c r="AF1126" s="4"/>
    </row>
    <row r="1127" spans="1:32" x14ac:dyDescent="0.2">
      <c r="A1127" s="54"/>
      <c r="B1127" s="11"/>
      <c r="C1127" s="223" t="s">
        <v>182</v>
      </c>
      <c r="D1127" s="223"/>
      <c r="E1127" s="260">
        <v>8009</v>
      </c>
      <c r="F1127" s="11"/>
      <c r="G1127" s="11"/>
      <c r="H1127" s="11"/>
      <c r="I1127" s="11"/>
      <c r="J1127" s="11"/>
      <c r="K1127" s="11"/>
      <c r="M1127" s="185">
        <v>6</v>
      </c>
      <c r="N1127" s="11"/>
      <c r="P1127" s="211">
        <v>22.247999999999998</v>
      </c>
      <c r="Q1127" s="211"/>
      <c r="R1127" s="211">
        <v>17.725000000000001</v>
      </c>
      <c r="S1127" s="209"/>
      <c r="T1127" s="209">
        <v>18.727799999999998</v>
      </c>
      <c r="U1127" s="209"/>
      <c r="V1127" s="209">
        <v>19.550999999999998</v>
      </c>
      <c r="W1127" s="11"/>
      <c r="Y1127" s="211">
        <v>222.48</v>
      </c>
      <c r="Z1127" s="211">
        <v>222.48</v>
      </c>
      <c r="AB1127" s="11"/>
      <c r="AC1127" s="11"/>
      <c r="AD1127" s="11"/>
      <c r="AE1127" s="4"/>
      <c r="AF1127" s="4"/>
    </row>
    <row r="1128" spans="1:32" x14ac:dyDescent="0.2">
      <c r="A1128" s="54"/>
      <c r="B1128" s="11"/>
      <c r="C1128" s="223" t="s">
        <v>182</v>
      </c>
      <c r="D1128" s="223"/>
      <c r="E1128" s="260">
        <v>8094</v>
      </c>
      <c r="F1128" s="11"/>
      <c r="G1128" s="11"/>
      <c r="H1128" s="11"/>
      <c r="I1128" s="11"/>
      <c r="J1128" s="11"/>
      <c r="K1128" s="11"/>
      <c r="M1128" s="185">
        <v>1210</v>
      </c>
      <c r="N1128" s="11"/>
      <c r="P1128" s="211">
        <v>37.021193136472519</v>
      </c>
      <c r="Q1128" s="211"/>
      <c r="R1128" s="211">
        <v>23.630000000000003</v>
      </c>
      <c r="S1128" s="209"/>
      <c r="T1128" s="209">
        <v>17.704070231444636</v>
      </c>
      <c r="U1128" s="209"/>
      <c r="V1128" s="209">
        <v>12.348000000000001</v>
      </c>
      <c r="W1128" s="11"/>
      <c r="Y1128" s="211">
        <v>92775.110000000132</v>
      </c>
      <c r="Z1128" s="211">
        <v>54149.729999999887</v>
      </c>
      <c r="AB1128" s="11"/>
      <c r="AC1128" s="11"/>
      <c r="AD1128" s="11"/>
      <c r="AE1128" s="4"/>
      <c r="AF1128" s="4"/>
    </row>
    <row r="1129" spans="1:32" x14ac:dyDescent="0.2">
      <c r="A1129" s="54"/>
      <c r="B1129" s="11"/>
      <c r="C1129" s="223" t="s">
        <v>183</v>
      </c>
      <c r="D1129" s="223"/>
      <c r="E1129" s="260">
        <v>8322</v>
      </c>
      <c r="F1129" s="11"/>
      <c r="G1129" s="11"/>
      <c r="H1129" s="11"/>
      <c r="I1129" s="11"/>
      <c r="J1129" s="11"/>
      <c r="K1129" s="11"/>
      <c r="M1129" s="185">
        <v>1</v>
      </c>
      <c r="N1129" s="11"/>
      <c r="P1129" s="211">
        <v>9.4600000000000009</v>
      </c>
      <c r="Q1129" s="211"/>
      <c r="R1129" s="211">
        <v>9.4600000000000009</v>
      </c>
      <c r="S1129" s="209"/>
      <c r="T1129" s="209">
        <v>0</v>
      </c>
      <c r="U1129" s="209"/>
      <c r="V1129" s="209">
        <v>0</v>
      </c>
      <c r="W1129" s="11"/>
      <c r="Y1129" s="211">
        <v>9.4600000000000009</v>
      </c>
      <c r="Z1129" s="211">
        <v>9.4600000000000009</v>
      </c>
      <c r="AB1129" s="11"/>
      <c r="AC1129" s="11"/>
      <c r="AD1129" s="11"/>
      <c r="AE1129" s="4"/>
      <c r="AF1129" s="4"/>
    </row>
    <row r="1130" spans="1:32" x14ac:dyDescent="0.2">
      <c r="A1130" s="54"/>
      <c r="B1130" s="11"/>
      <c r="C1130" s="223" t="s">
        <v>183</v>
      </c>
      <c r="D1130" s="223"/>
      <c r="E1130" s="260">
        <v>8343</v>
      </c>
      <c r="F1130" s="11"/>
      <c r="G1130" s="11"/>
      <c r="H1130" s="11"/>
      <c r="I1130" s="11"/>
      <c r="J1130" s="11"/>
      <c r="K1130" s="11"/>
      <c r="M1130" s="185">
        <v>725</v>
      </c>
      <c r="N1130" s="11"/>
      <c r="P1130" s="211">
        <v>21.72238129496402</v>
      </c>
      <c r="Q1130" s="211"/>
      <c r="R1130" s="211">
        <v>18.510000000000002</v>
      </c>
      <c r="S1130" s="209"/>
      <c r="T1130" s="209">
        <v>16.829757793765012</v>
      </c>
      <c r="U1130" s="209"/>
      <c r="V1130" s="209">
        <v>15.778</v>
      </c>
      <c r="W1130" s="11"/>
      <c r="Y1130" s="211">
        <v>32247.909999999963</v>
      </c>
      <c r="Z1130" s="211">
        <v>25692.060000000009</v>
      </c>
      <c r="AB1130" s="11"/>
      <c r="AC1130" s="11"/>
      <c r="AD1130" s="11"/>
      <c r="AE1130" s="4"/>
      <c r="AF1130" s="4"/>
    </row>
    <row r="1131" spans="1:32" x14ac:dyDescent="0.2">
      <c r="A1131" s="54"/>
      <c r="B1131" s="11"/>
      <c r="C1131" s="223" t="s">
        <v>183</v>
      </c>
      <c r="D1131" s="223"/>
      <c r="E1131" s="260">
        <v>8434</v>
      </c>
      <c r="F1131" s="11"/>
      <c r="G1131" s="11"/>
      <c r="H1131" s="11"/>
      <c r="I1131" s="11"/>
      <c r="J1131" s="11"/>
      <c r="K1131" s="11"/>
      <c r="M1131" s="185">
        <v>2</v>
      </c>
      <c r="N1131" s="11"/>
      <c r="P1131" s="211">
        <v>10.486666666666666</v>
      </c>
      <c r="Q1131" s="211"/>
      <c r="R1131" s="211">
        <v>9.8000000000000007</v>
      </c>
      <c r="S1131" s="209"/>
      <c r="T1131" s="209">
        <v>4.1160000000000005</v>
      </c>
      <c r="U1131" s="209"/>
      <c r="V1131" s="209">
        <v>6.1740000000000004</v>
      </c>
      <c r="W1131" s="11"/>
      <c r="Y1131" s="211">
        <v>31.46</v>
      </c>
      <c r="Z1131" s="211">
        <v>31.46</v>
      </c>
      <c r="AB1131" s="11"/>
      <c r="AC1131" s="11"/>
      <c r="AD1131" s="11"/>
      <c r="AE1131" s="4"/>
      <c r="AF1131" s="4"/>
    </row>
    <row r="1132" spans="1:32" x14ac:dyDescent="0.2">
      <c r="A1132" s="54"/>
      <c r="B1132" s="11"/>
      <c r="C1132" s="223" t="s">
        <v>692</v>
      </c>
      <c r="D1132" s="223"/>
      <c r="E1132" s="260">
        <v>8343</v>
      </c>
      <c r="F1132" s="11"/>
      <c r="G1132" s="11"/>
      <c r="H1132" s="11"/>
      <c r="I1132" s="11"/>
      <c r="J1132" s="11"/>
      <c r="K1132" s="11"/>
      <c r="M1132" s="185">
        <v>1</v>
      </c>
      <c r="N1132" s="11"/>
      <c r="P1132" s="211">
        <v>0</v>
      </c>
      <c r="Q1132" s="211"/>
      <c r="R1132" s="211">
        <v>0</v>
      </c>
      <c r="S1132" s="209"/>
      <c r="T1132" s="209">
        <v>0</v>
      </c>
      <c r="U1132" s="209"/>
      <c r="V1132" s="209">
        <v>0</v>
      </c>
      <c r="W1132" s="11"/>
      <c r="Y1132" s="211">
        <v>0</v>
      </c>
      <c r="Z1132" s="211">
        <v>0</v>
      </c>
      <c r="AB1132" s="11"/>
      <c r="AC1132" s="11"/>
      <c r="AD1132" s="11"/>
      <c r="AE1132" s="4"/>
      <c r="AF1132" s="4"/>
    </row>
    <row r="1133" spans="1:32" x14ac:dyDescent="0.2">
      <c r="A1133" s="54"/>
      <c r="B1133" s="11"/>
      <c r="C1133" s="223" t="s">
        <v>184</v>
      </c>
      <c r="D1133" s="223"/>
      <c r="E1133" s="260">
        <v>8020</v>
      </c>
      <c r="F1133" s="11"/>
      <c r="G1133" s="11"/>
      <c r="H1133" s="11"/>
      <c r="I1133" s="11"/>
      <c r="J1133" s="11"/>
      <c r="K1133" s="11"/>
      <c r="M1133" s="185">
        <v>1</v>
      </c>
      <c r="N1133" s="11"/>
      <c r="P1133" s="211">
        <v>7.5750000000000002</v>
      </c>
      <c r="Q1133" s="211"/>
      <c r="R1133" s="211">
        <v>7.5750000000000002</v>
      </c>
      <c r="S1133" s="209"/>
      <c r="T1133" s="209">
        <v>4.1079999999999997</v>
      </c>
      <c r="U1133" s="209"/>
      <c r="V1133" s="209">
        <v>4.1079999999999997</v>
      </c>
      <c r="W1133" s="11"/>
      <c r="Y1133" s="211">
        <v>15.15</v>
      </c>
      <c r="Z1133" s="211">
        <v>15.15</v>
      </c>
      <c r="AB1133" s="11"/>
      <c r="AC1133" s="11"/>
      <c r="AD1133" s="11"/>
      <c r="AE1133" s="4"/>
      <c r="AF1133" s="4"/>
    </row>
    <row r="1134" spans="1:32" x14ac:dyDescent="0.2">
      <c r="A1134" s="54"/>
      <c r="B1134" s="11"/>
      <c r="C1134" s="223" t="s">
        <v>184</v>
      </c>
      <c r="D1134" s="223"/>
      <c r="E1134" s="260">
        <v>8061</v>
      </c>
      <c r="F1134" s="11"/>
      <c r="G1134" s="11"/>
      <c r="H1134" s="11"/>
      <c r="I1134" s="11"/>
      <c r="J1134" s="11"/>
      <c r="K1134" s="11"/>
      <c r="M1134" s="185">
        <v>830</v>
      </c>
      <c r="N1134" s="11"/>
      <c r="P1134" s="211">
        <v>21.932689950980414</v>
      </c>
      <c r="Q1134" s="211"/>
      <c r="R1134" s="211">
        <v>14.67</v>
      </c>
      <c r="S1134" s="209"/>
      <c r="T1134" s="209">
        <v>11.862160539215779</v>
      </c>
      <c r="U1134" s="209"/>
      <c r="V1134" s="209">
        <v>10.29</v>
      </c>
      <c r="W1134" s="11"/>
      <c r="Y1134" s="211">
        <v>35794.150000000038</v>
      </c>
      <c r="Z1134" s="211">
        <v>26231.20000000007</v>
      </c>
      <c r="AB1134" s="11"/>
      <c r="AC1134" s="11"/>
      <c r="AD1134" s="11"/>
      <c r="AE1134" s="4"/>
      <c r="AF1134" s="4"/>
    </row>
    <row r="1135" spans="1:32" x14ac:dyDescent="0.2">
      <c r="A1135" s="54"/>
      <c r="B1135" s="11"/>
      <c r="C1135" s="223" t="s">
        <v>185</v>
      </c>
      <c r="D1135" s="223"/>
      <c r="E1135" s="260">
        <v>8056</v>
      </c>
      <c r="F1135" s="11"/>
      <c r="G1135" s="11"/>
      <c r="H1135" s="11"/>
      <c r="I1135" s="11"/>
      <c r="J1135" s="11"/>
      <c r="K1135" s="11"/>
      <c r="M1135" s="185">
        <v>2</v>
      </c>
      <c r="N1135" s="11"/>
      <c r="P1135" s="211">
        <v>11.595000000000001</v>
      </c>
      <c r="Q1135" s="211"/>
      <c r="R1135" s="211">
        <v>9.8849999999999998</v>
      </c>
      <c r="S1135" s="209"/>
      <c r="T1135" s="209">
        <v>7.2030000000000003</v>
      </c>
      <c r="U1135" s="209"/>
      <c r="V1135" s="209">
        <v>7.2030000000000003</v>
      </c>
      <c r="W1135" s="11"/>
      <c r="Y1135" s="211">
        <v>46.38</v>
      </c>
      <c r="Z1135" s="211">
        <v>46.38</v>
      </c>
      <c r="AB1135" s="11"/>
      <c r="AC1135" s="11"/>
      <c r="AD1135" s="11"/>
      <c r="AE1135" s="4"/>
      <c r="AF1135" s="4"/>
    </row>
    <row r="1136" spans="1:32" x14ac:dyDescent="0.2">
      <c r="A1136" s="54"/>
      <c r="B1136" s="11"/>
      <c r="C1136" s="223" t="s">
        <v>185</v>
      </c>
      <c r="D1136" s="223"/>
      <c r="E1136" s="260">
        <v>8061</v>
      </c>
      <c r="F1136" s="11"/>
      <c r="G1136" s="11"/>
      <c r="H1136" s="11"/>
      <c r="I1136" s="11"/>
      <c r="J1136" s="11"/>
      <c r="K1136" s="11"/>
      <c r="M1136" s="185">
        <v>8</v>
      </c>
      <c r="N1136" s="11"/>
      <c r="P1136" s="211">
        <v>18.155000000000001</v>
      </c>
      <c r="Q1136" s="211"/>
      <c r="R1136" s="211">
        <v>15.025</v>
      </c>
      <c r="S1136" s="209"/>
      <c r="T1136" s="209">
        <v>7.8461250000000007</v>
      </c>
      <c r="U1136" s="209"/>
      <c r="V1136" s="209">
        <v>6.6885000000000003</v>
      </c>
      <c r="W1136" s="11"/>
      <c r="Y1136" s="211">
        <v>290.48</v>
      </c>
      <c r="Z1136" s="211">
        <v>194.44</v>
      </c>
      <c r="AB1136" s="11"/>
      <c r="AC1136" s="11"/>
      <c r="AD1136" s="11"/>
      <c r="AE1136" s="4"/>
      <c r="AF1136" s="4"/>
    </row>
    <row r="1137" spans="1:32" x14ac:dyDescent="0.2">
      <c r="A1137" s="54"/>
      <c r="B1137" s="11"/>
      <c r="C1137" s="223" t="s">
        <v>186</v>
      </c>
      <c r="D1137" s="223"/>
      <c r="E1137" s="260">
        <v>8020</v>
      </c>
      <c r="F1137" s="11"/>
      <c r="G1137" s="11"/>
      <c r="H1137" s="11"/>
      <c r="I1137" s="11"/>
      <c r="J1137" s="11"/>
      <c r="K1137" s="11"/>
      <c r="M1137" s="185">
        <v>5</v>
      </c>
      <c r="N1137" s="11"/>
      <c r="P1137" s="211">
        <v>13.518888888888888</v>
      </c>
      <c r="Q1137" s="211"/>
      <c r="R1137" s="211">
        <v>10.33</v>
      </c>
      <c r="S1137" s="209"/>
      <c r="T1137" s="209">
        <v>8.9179999999999993</v>
      </c>
      <c r="U1137" s="209"/>
      <c r="V1137" s="209">
        <v>8.2319999999999993</v>
      </c>
      <c r="W1137" s="11"/>
      <c r="Y1137" s="211">
        <v>121.66999999999999</v>
      </c>
      <c r="Z1137" s="211">
        <v>121.66999999999999</v>
      </c>
      <c r="AB1137" s="11"/>
      <c r="AC1137" s="11"/>
      <c r="AD1137" s="11"/>
      <c r="AE1137" s="4"/>
      <c r="AF1137" s="4"/>
    </row>
    <row r="1138" spans="1:32" x14ac:dyDescent="0.2">
      <c r="A1138" s="54"/>
      <c r="B1138" s="11"/>
      <c r="C1138" s="223" t="s">
        <v>187</v>
      </c>
      <c r="D1138" s="223"/>
      <c r="E1138" s="260">
        <v>8039</v>
      </c>
      <c r="F1138" s="11"/>
      <c r="G1138" s="11"/>
      <c r="H1138" s="11"/>
      <c r="I1138" s="11"/>
      <c r="J1138" s="11"/>
      <c r="K1138" s="11"/>
      <c r="M1138" s="185">
        <v>1</v>
      </c>
      <c r="N1138" s="11"/>
      <c r="P1138" s="211">
        <v>17.055</v>
      </c>
      <c r="Q1138" s="211"/>
      <c r="R1138" s="211">
        <v>17.094999999999999</v>
      </c>
      <c r="S1138" s="209"/>
      <c r="T1138" s="209">
        <v>11.317</v>
      </c>
      <c r="U1138" s="209"/>
      <c r="V1138" s="209">
        <v>11.317</v>
      </c>
      <c r="W1138" s="11"/>
      <c r="Y1138" s="211">
        <v>68.22</v>
      </c>
      <c r="Z1138" s="211">
        <v>68.22</v>
      </c>
      <c r="AB1138" s="11"/>
      <c r="AC1138" s="11"/>
      <c r="AD1138" s="11"/>
      <c r="AE1138" s="4"/>
      <c r="AF1138" s="4"/>
    </row>
    <row r="1139" spans="1:32" x14ac:dyDescent="0.2">
      <c r="A1139" s="54"/>
      <c r="B1139" s="11"/>
      <c r="C1139" s="223" t="s">
        <v>187</v>
      </c>
      <c r="D1139" s="223"/>
      <c r="E1139" s="260">
        <v>8054</v>
      </c>
      <c r="F1139" s="11"/>
      <c r="G1139" s="11"/>
      <c r="H1139" s="11"/>
      <c r="I1139" s="11"/>
      <c r="J1139" s="11"/>
      <c r="K1139" s="11"/>
      <c r="M1139" s="185">
        <v>1</v>
      </c>
      <c r="N1139" s="11"/>
      <c r="P1139" s="211">
        <v>17.93</v>
      </c>
      <c r="Q1139" s="211"/>
      <c r="R1139" s="211">
        <v>17.93</v>
      </c>
      <c r="S1139" s="209"/>
      <c r="T1139" s="209">
        <v>14.406000000000001</v>
      </c>
      <c r="U1139" s="209"/>
      <c r="V1139" s="209">
        <v>14.406000000000001</v>
      </c>
      <c r="W1139" s="11"/>
      <c r="Y1139" s="211">
        <v>35.86</v>
      </c>
      <c r="Z1139" s="211">
        <v>35.86</v>
      </c>
      <c r="AB1139" s="11"/>
      <c r="AC1139" s="11"/>
      <c r="AD1139" s="11"/>
      <c r="AE1139" s="4"/>
      <c r="AF1139" s="4"/>
    </row>
    <row r="1140" spans="1:32" x14ac:dyDescent="0.2">
      <c r="A1140" s="54"/>
      <c r="B1140" s="11"/>
      <c r="C1140" s="223" t="s">
        <v>187</v>
      </c>
      <c r="D1140" s="223"/>
      <c r="E1140" s="260">
        <v>8060</v>
      </c>
      <c r="F1140" s="11"/>
      <c r="G1140" s="11"/>
      <c r="H1140" s="11"/>
      <c r="I1140" s="11"/>
      <c r="J1140" s="11"/>
      <c r="K1140" s="11"/>
      <c r="M1140" s="185">
        <v>1</v>
      </c>
      <c r="N1140" s="11"/>
      <c r="P1140" s="211">
        <v>13.12</v>
      </c>
      <c r="Q1140" s="211"/>
      <c r="R1140" s="211">
        <v>13.120000000000001</v>
      </c>
      <c r="S1140" s="209"/>
      <c r="T1140" s="209">
        <v>9.2609999999999992</v>
      </c>
      <c r="U1140" s="209"/>
      <c r="V1140" s="209">
        <v>9.2609999999999992</v>
      </c>
      <c r="W1140" s="11"/>
      <c r="Y1140" s="211">
        <v>26.24</v>
      </c>
      <c r="Z1140" s="211">
        <v>26.24</v>
      </c>
      <c r="AB1140" s="11"/>
      <c r="AC1140" s="11"/>
      <c r="AD1140" s="11"/>
      <c r="AE1140" s="4"/>
      <c r="AF1140" s="4"/>
    </row>
    <row r="1141" spans="1:32" x14ac:dyDescent="0.2">
      <c r="A1141" s="54"/>
      <c r="B1141" s="11"/>
      <c r="C1141" s="223" t="s">
        <v>187</v>
      </c>
      <c r="D1141" s="223"/>
      <c r="E1141" s="260">
        <v>8062</v>
      </c>
      <c r="F1141" s="11"/>
      <c r="G1141" s="11"/>
      <c r="H1141" s="11"/>
      <c r="I1141" s="11"/>
      <c r="J1141" s="11"/>
      <c r="K1141" s="11"/>
      <c r="M1141" s="185">
        <v>3436</v>
      </c>
      <c r="N1141" s="11"/>
      <c r="P1141" s="211">
        <v>22.530840235625206</v>
      </c>
      <c r="Q1141" s="211"/>
      <c r="R1141" s="211">
        <v>20.838076923076922</v>
      </c>
      <c r="S1141" s="209"/>
      <c r="T1141" s="209">
        <v>11.377435848692205</v>
      </c>
      <c r="U1141" s="209"/>
      <c r="V1141" s="209">
        <v>11.358576923076923</v>
      </c>
      <c r="W1141" s="11"/>
      <c r="Y1141" s="211">
        <v>223910.45999999993</v>
      </c>
      <c r="Z1141" s="211">
        <v>162698.53999999975</v>
      </c>
      <c r="AB1141" s="11"/>
      <c r="AC1141" s="11"/>
      <c r="AD1141" s="11"/>
      <c r="AE1141" s="4"/>
      <c r="AF1141" s="4"/>
    </row>
    <row r="1142" spans="1:32" x14ac:dyDescent="0.2">
      <c r="A1142" s="54"/>
      <c r="B1142" s="11"/>
      <c r="C1142" s="223" t="s">
        <v>187</v>
      </c>
      <c r="D1142" s="223"/>
      <c r="E1142" s="260">
        <v>8064</v>
      </c>
      <c r="F1142" s="11"/>
      <c r="G1142" s="11"/>
      <c r="H1142" s="11"/>
      <c r="I1142" s="11"/>
      <c r="J1142" s="11"/>
      <c r="K1142" s="11"/>
      <c r="M1142" s="185">
        <v>1</v>
      </c>
      <c r="N1142" s="11"/>
      <c r="P1142" s="211">
        <v>5.835</v>
      </c>
      <c r="Q1142" s="211"/>
      <c r="R1142" s="211">
        <v>5.835</v>
      </c>
      <c r="S1142" s="209"/>
      <c r="T1142" s="209">
        <v>1.0289999999999999</v>
      </c>
      <c r="U1142" s="209"/>
      <c r="V1142" s="209">
        <v>1.0289999999999999</v>
      </c>
      <c r="W1142" s="11"/>
      <c r="Y1142" s="211">
        <v>11.67</v>
      </c>
      <c r="Z1142" s="211">
        <v>11.67</v>
      </c>
      <c r="AB1142" s="11"/>
      <c r="AC1142" s="11"/>
      <c r="AD1142" s="11"/>
      <c r="AE1142" s="4"/>
      <c r="AF1142" s="4"/>
    </row>
    <row r="1143" spans="1:32" x14ac:dyDescent="0.2">
      <c r="A1143" s="54"/>
      <c r="B1143" s="11"/>
      <c r="C1143" s="223" t="s">
        <v>187</v>
      </c>
      <c r="D1143" s="223"/>
      <c r="E1143" s="260">
        <v>8206</v>
      </c>
      <c r="F1143" s="11"/>
      <c r="G1143" s="11"/>
      <c r="H1143" s="11"/>
      <c r="I1143" s="11"/>
      <c r="J1143" s="11"/>
      <c r="K1143" s="11"/>
      <c r="M1143" s="185">
        <v>1</v>
      </c>
      <c r="N1143" s="11"/>
      <c r="P1143" s="211">
        <v>15.91</v>
      </c>
      <c r="Q1143" s="211"/>
      <c r="R1143" s="211">
        <v>15.91</v>
      </c>
      <c r="S1143" s="209"/>
      <c r="T1143" s="209">
        <v>12.348000000000001</v>
      </c>
      <c r="U1143" s="209"/>
      <c r="V1143" s="209">
        <v>12.348000000000001</v>
      </c>
      <c r="W1143" s="11"/>
      <c r="Y1143" s="211">
        <v>31.82</v>
      </c>
      <c r="Z1143" s="211">
        <v>31.82</v>
      </c>
      <c r="AB1143" s="11"/>
      <c r="AC1143" s="11"/>
      <c r="AD1143" s="11"/>
      <c r="AE1143" s="4"/>
      <c r="AF1143" s="4"/>
    </row>
    <row r="1144" spans="1:32" x14ac:dyDescent="0.2">
      <c r="A1144" s="54"/>
      <c r="B1144" s="11"/>
      <c r="C1144" s="223" t="s">
        <v>186</v>
      </c>
      <c r="D1144" s="223"/>
      <c r="E1144" s="260">
        <v>8343</v>
      </c>
      <c r="F1144" s="11"/>
      <c r="G1144" s="11"/>
      <c r="H1144" s="11"/>
      <c r="I1144" s="11"/>
      <c r="J1144" s="11"/>
      <c r="K1144" s="11"/>
      <c r="M1144" s="185">
        <v>1</v>
      </c>
      <c r="N1144" s="11"/>
      <c r="P1144" s="211">
        <v>6.9350000000000005</v>
      </c>
      <c r="Q1144" s="211"/>
      <c r="R1144" s="211">
        <v>6.9349999999999996</v>
      </c>
      <c r="S1144" s="209"/>
      <c r="T1144" s="209">
        <v>2.0579999999999998</v>
      </c>
      <c r="U1144" s="209"/>
      <c r="V1144" s="209">
        <v>2.0579999999999998</v>
      </c>
      <c r="W1144" s="11"/>
      <c r="Y1144" s="211">
        <v>13.870000000000001</v>
      </c>
      <c r="Z1144" s="211">
        <v>13.870000000000001</v>
      </c>
      <c r="AB1144" s="11"/>
      <c r="AC1144" s="11"/>
      <c r="AD1144" s="11"/>
      <c r="AE1144" s="4"/>
      <c r="AF1144" s="4"/>
    </row>
    <row r="1145" spans="1:32" x14ac:dyDescent="0.2">
      <c r="A1145" s="54"/>
      <c r="B1145" s="11"/>
      <c r="C1145" s="223" t="s">
        <v>187</v>
      </c>
      <c r="D1145" s="223"/>
      <c r="E1145" s="260">
        <v>8602</v>
      </c>
      <c r="F1145" s="11"/>
      <c r="G1145" s="11"/>
      <c r="H1145" s="11"/>
      <c r="I1145" s="11"/>
      <c r="J1145" s="11"/>
      <c r="K1145" s="11"/>
      <c r="M1145" s="185">
        <v>1</v>
      </c>
      <c r="N1145" s="11"/>
      <c r="P1145" s="211">
        <v>21.495000000000001</v>
      </c>
      <c r="Q1145" s="211"/>
      <c r="R1145" s="211">
        <v>21.494999999999997</v>
      </c>
      <c r="S1145" s="209"/>
      <c r="T1145" s="209">
        <v>18.521999999999998</v>
      </c>
      <c r="U1145" s="209"/>
      <c r="V1145" s="209">
        <v>18.521999999999998</v>
      </c>
      <c r="W1145" s="11"/>
      <c r="Y1145" s="211">
        <v>42.99</v>
      </c>
      <c r="Z1145" s="211">
        <v>42.99</v>
      </c>
      <c r="AB1145" s="11"/>
      <c r="AC1145" s="11"/>
      <c r="AD1145" s="11"/>
      <c r="AE1145" s="4"/>
      <c r="AF1145" s="4"/>
    </row>
    <row r="1146" spans="1:32" x14ac:dyDescent="0.2">
      <c r="A1146" s="54"/>
      <c r="B1146" s="11"/>
      <c r="C1146" s="223" t="s">
        <v>188</v>
      </c>
      <c r="D1146" s="223"/>
      <c r="E1146" s="260">
        <v>8215</v>
      </c>
      <c r="F1146" s="11"/>
      <c r="G1146" s="11"/>
      <c r="H1146" s="11"/>
      <c r="I1146" s="11"/>
      <c r="J1146" s="11"/>
      <c r="K1146" s="11"/>
      <c r="M1146" s="185">
        <v>32</v>
      </c>
      <c r="N1146" s="11"/>
      <c r="P1146" s="211">
        <v>22.296060606060607</v>
      </c>
      <c r="Q1146" s="211"/>
      <c r="R1146" s="211">
        <v>17.035</v>
      </c>
      <c r="S1146" s="209"/>
      <c r="T1146" s="209">
        <v>10.35230303030303</v>
      </c>
      <c r="U1146" s="209"/>
      <c r="V1146" s="209">
        <v>9.2609999999999992</v>
      </c>
      <c r="W1146" s="11"/>
      <c r="Y1146" s="211">
        <v>1471.54</v>
      </c>
      <c r="Z1146" s="211">
        <v>1024.32</v>
      </c>
      <c r="AB1146" s="11"/>
      <c r="AC1146" s="11"/>
      <c r="AD1146" s="11"/>
      <c r="AE1146" s="4"/>
      <c r="AF1146" s="4"/>
    </row>
    <row r="1147" spans="1:32" x14ac:dyDescent="0.2">
      <c r="A1147" s="54"/>
      <c r="B1147" s="11"/>
      <c r="C1147" s="223" t="s">
        <v>189</v>
      </c>
      <c r="D1147" s="223"/>
      <c r="E1147" s="260">
        <v>8037</v>
      </c>
      <c r="F1147" s="11"/>
      <c r="G1147" s="11"/>
      <c r="H1147" s="11"/>
      <c r="I1147" s="11"/>
      <c r="J1147" s="11"/>
      <c r="K1147" s="11"/>
      <c r="M1147" s="185">
        <v>32</v>
      </c>
      <c r="N1147" s="11"/>
      <c r="P1147" s="211">
        <v>28.985999999999994</v>
      </c>
      <c r="Q1147" s="211"/>
      <c r="R1147" s="211">
        <v>26</v>
      </c>
      <c r="S1147" s="209"/>
      <c r="T1147" s="209">
        <v>16.115723076923075</v>
      </c>
      <c r="U1147" s="209"/>
      <c r="V1147" s="209">
        <v>15.435</v>
      </c>
      <c r="W1147" s="11"/>
      <c r="Y1147" s="211">
        <v>1884.0899999999997</v>
      </c>
      <c r="Z1147" s="211">
        <v>1350.0500000000002</v>
      </c>
      <c r="AB1147" s="11"/>
      <c r="AC1147" s="11"/>
      <c r="AD1147" s="11"/>
      <c r="AE1147" s="4"/>
      <c r="AF1147" s="4"/>
    </row>
    <row r="1148" spans="1:32" x14ac:dyDescent="0.2">
      <c r="A1148" s="54"/>
      <c r="B1148" s="11"/>
      <c r="C1148" s="223" t="s">
        <v>189</v>
      </c>
      <c r="D1148" s="223"/>
      <c r="E1148" s="260">
        <v>8215</v>
      </c>
      <c r="F1148" s="11"/>
      <c r="G1148" s="11"/>
      <c r="H1148" s="11"/>
      <c r="I1148" s="11"/>
      <c r="J1148" s="11"/>
      <c r="K1148" s="11"/>
      <c r="M1148" s="185">
        <v>42</v>
      </c>
      <c r="N1148" s="11"/>
      <c r="P1148" s="211">
        <v>34.579512195121957</v>
      </c>
      <c r="Q1148" s="211"/>
      <c r="R1148" s="211">
        <v>21.035</v>
      </c>
      <c r="S1148" s="209"/>
      <c r="T1148" s="209">
        <v>14.456195121951216</v>
      </c>
      <c r="U1148" s="209"/>
      <c r="V1148" s="209">
        <v>13.377000000000001</v>
      </c>
      <c r="W1148" s="11"/>
      <c r="Y1148" s="211">
        <v>2835.5200000000004</v>
      </c>
      <c r="Z1148" s="211">
        <v>1557.4299999999998</v>
      </c>
      <c r="AB1148" s="11"/>
      <c r="AC1148" s="11"/>
      <c r="AD1148" s="11"/>
      <c r="AE1148" s="4"/>
      <c r="AF1148" s="4"/>
    </row>
    <row r="1149" spans="1:32" x14ac:dyDescent="0.2">
      <c r="A1149" s="54"/>
      <c r="B1149" s="11"/>
      <c r="C1149" s="223" t="s">
        <v>189</v>
      </c>
      <c r="D1149" s="223"/>
      <c r="E1149" s="260">
        <v>8217</v>
      </c>
      <c r="F1149" s="11"/>
      <c r="G1149" s="11"/>
      <c r="H1149" s="11"/>
      <c r="I1149" s="11"/>
      <c r="J1149" s="11"/>
      <c r="K1149" s="11"/>
      <c r="M1149" s="185">
        <v>14</v>
      </c>
      <c r="N1149" s="11"/>
      <c r="P1149" s="211">
        <v>17.882307692307691</v>
      </c>
      <c r="Q1149" s="211"/>
      <c r="R1149" s="211">
        <v>13.17</v>
      </c>
      <c r="S1149" s="209"/>
      <c r="T1149" s="209">
        <v>12.822769230769232</v>
      </c>
      <c r="U1149" s="209"/>
      <c r="V1149" s="209">
        <v>13.377000000000001</v>
      </c>
      <c r="W1149" s="11"/>
      <c r="Y1149" s="211">
        <v>464.93999999999994</v>
      </c>
      <c r="Z1149" s="211">
        <v>464.93999999999994</v>
      </c>
      <c r="AB1149" s="11"/>
      <c r="AC1149" s="11"/>
      <c r="AD1149" s="11"/>
      <c r="AE1149" s="4"/>
      <c r="AF1149" s="4"/>
    </row>
    <row r="1150" spans="1:32" x14ac:dyDescent="0.2">
      <c r="A1150" s="54"/>
      <c r="B1150" s="11"/>
      <c r="C1150" s="223" t="s">
        <v>587</v>
      </c>
      <c r="D1150" s="223"/>
      <c r="E1150" s="260">
        <v>8204</v>
      </c>
      <c r="F1150" s="11"/>
      <c r="G1150" s="11"/>
      <c r="H1150" s="11"/>
      <c r="I1150" s="11"/>
      <c r="J1150" s="11"/>
      <c r="K1150" s="11"/>
      <c r="M1150" s="185">
        <v>1</v>
      </c>
      <c r="N1150" s="11"/>
      <c r="P1150" s="211">
        <v>6.8950000000000005</v>
      </c>
      <c r="Q1150" s="211"/>
      <c r="R1150" s="211">
        <v>6.8950000000000005</v>
      </c>
      <c r="S1150" s="209"/>
      <c r="T1150" s="209">
        <v>1.0289999999999999</v>
      </c>
      <c r="U1150" s="209"/>
      <c r="V1150" s="209">
        <v>1.0289999999999999</v>
      </c>
      <c r="W1150" s="11"/>
      <c r="Y1150" s="211">
        <v>13.790000000000001</v>
      </c>
      <c r="Z1150" s="211">
        <v>13.790000000000001</v>
      </c>
      <c r="AB1150" s="11"/>
      <c r="AC1150" s="11"/>
      <c r="AD1150" s="11"/>
      <c r="AE1150" s="4"/>
      <c r="AF1150" s="4"/>
    </row>
    <row r="1151" spans="1:32" x14ac:dyDescent="0.2">
      <c r="A1151" s="54"/>
      <c r="B1151" s="11"/>
      <c r="C1151" s="223" t="s">
        <v>588</v>
      </c>
      <c r="D1151" s="223"/>
      <c r="E1151" s="260">
        <v>8260</v>
      </c>
      <c r="F1151" s="11"/>
      <c r="G1151" s="11"/>
      <c r="H1151" s="11"/>
      <c r="I1151" s="11"/>
      <c r="J1151" s="11"/>
      <c r="K1151" s="11"/>
      <c r="M1151" s="185">
        <v>4</v>
      </c>
      <c r="N1151" s="11"/>
      <c r="P1151" s="211">
        <v>25.111249999999998</v>
      </c>
      <c r="Q1151" s="211"/>
      <c r="R1151" s="211">
        <v>22.844999999999999</v>
      </c>
      <c r="S1151" s="209"/>
      <c r="T1151" s="209">
        <v>21.351749999999999</v>
      </c>
      <c r="U1151" s="209"/>
      <c r="V1151" s="209">
        <v>20.0655</v>
      </c>
      <c r="W1151" s="11"/>
      <c r="Y1151" s="211">
        <v>200.89</v>
      </c>
      <c r="Z1151" s="211">
        <v>200.89</v>
      </c>
      <c r="AB1151" s="11"/>
      <c r="AC1151" s="11"/>
      <c r="AD1151" s="11"/>
      <c r="AE1151" s="4"/>
      <c r="AF1151" s="4"/>
    </row>
    <row r="1152" spans="1:32" x14ac:dyDescent="0.2">
      <c r="A1152" s="54"/>
      <c r="B1152" s="11"/>
      <c r="C1152" s="223" t="s">
        <v>190</v>
      </c>
      <c r="D1152" s="223"/>
      <c r="E1152" s="260">
        <v>8318</v>
      </c>
      <c r="F1152" s="11"/>
      <c r="G1152" s="11"/>
      <c r="H1152" s="11"/>
      <c r="I1152" s="11"/>
      <c r="J1152" s="11"/>
      <c r="K1152" s="11"/>
      <c r="M1152" s="185">
        <v>2</v>
      </c>
      <c r="N1152" s="11"/>
      <c r="P1152" s="211">
        <v>41.495000000000005</v>
      </c>
      <c r="Q1152" s="211"/>
      <c r="R1152" s="211">
        <v>38.664999999999999</v>
      </c>
      <c r="S1152" s="209"/>
      <c r="T1152" s="209">
        <v>10.29</v>
      </c>
      <c r="U1152" s="209"/>
      <c r="V1152" s="209">
        <v>10.29</v>
      </c>
      <c r="W1152" s="11"/>
      <c r="Y1152" s="211">
        <v>165.98000000000002</v>
      </c>
      <c r="Z1152" s="211">
        <v>56.51</v>
      </c>
      <c r="AB1152" s="11"/>
      <c r="AC1152" s="11"/>
      <c r="AD1152" s="11"/>
      <c r="AE1152" s="4"/>
      <c r="AF1152" s="4"/>
    </row>
    <row r="1153" spans="1:32" x14ac:dyDescent="0.2">
      <c r="A1153" s="54"/>
      <c r="B1153" s="11"/>
      <c r="C1153" s="223" t="s">
        <v>190</v>
      </c>
      <c r="D1153" s="223"/>
      <c r="E1153" s="260">
        <v>8322</v>
      </c>
      <c r="F1153" s="11"/>
      <c r="G1153" s="11"/>
      <c r="H1153" s="11"/>
      <c r="I1153" s="11"/>
      <c r="J1153" s="11"/>
      <c r="K1153" s="11"/>
      <c r="M1153" s="185">
        <v>3</v>
      </c>
      <c r="N1153" s="11"/>
      <c r="P1153" s="211">
        <v>12.190000000000001</v>
      </c>
      <c r="Q1153" s="211"/>
      <c r="R1153" s="211">
        <v>10.335000000000001</v>
      </c>
      <c r="S1153" s="209"/>
      <c r="T1153" s="209">
        <v>5.1449999999999996</v>
      </c>
      <c r="U1153" s="209"/>
      <c r="V1153" s="209">
        <v>5.1449999999999996</v>
      </c>
      <c r="W1153" s="11"/>
      <c r="Y1153" s="211">
        <v>48.760000000000005</v>
      </c>
      <c r="Z1153" s="211">
        <v>48.760000000000005</v>
      </c>
      <c r="AB1153" s="11"/>
      <c r="AC1153" s="11"/>
      <c r="AD1153" s="11"/>
      <c r="AE1153" s="4"/>
      <c r="AF1153" s="4"/>
    </row>
    <row r="1154" spans="1:32" x14ac:dyDescent="0.2">
      <c r="A1154" s="54"/>
      <c r="B1154" s="11"/>
      <c r="C1154" s="223" t="s">
        <v>190</v>
      </c>
      <c r="D1154" s="223"/>
      <c r="E1154" s="260">
        <v>8343</v>
      </c>
      <c r="F1154" s="11"/>
      <c r="G1154" s="11"/>
      <c r="H1154" s="11"/>
      <c r="I1154" s="11"/>
      <c r="J1154" s="11"/>
      <c r="K1154" s="11"/>
      <c r="M1154" s="185">
        <v>1</v>
      </c>
      <c r="N1154" s="11"/>
      <c r="P1154" s="211">
        <v>11.59</v>
      </c>
      <c r="Q1154" s="211"/>
      <c r="R1154" s="211">
        <v>11.59</v>
      </c>
      <c r="S1154" s="209"/>
      <c r="T1154" s="209">
        <v>7.2030000000000003</v>
      </c>
      <c r="U1154" s="209"/>
      <c r="V1154" s="209">
        <v>7.2030000000000003</v>
      </c>
      <c r="W1154" s="11"/>
      <c r="Y1154" s="211">
        <v>23.18</v>
      </c>
      <c r="Z1154" s="211">
        <v>23.18</v>
      </c>
      <c r="AB1154" s="11"/>
      <c r="AC1154" s="11"/>
      <c r="AD1154" s="11"/>
      <c r="AE1154" s="4"/>
      <c r="AF1154" s="4"/>
    </row>
    <row r="1155" spans="1:32" x14ac:dyDescent="0.2">
      <c r="A1155" s="54"/>
      <c r="B1155" s="11"/>
      <c r="C1155" s="223" t="s">
        <v>190</v>
      </c>
      <c r="D1155" s="223"/>
      <c r="E1155" s="260">
        <v>8344</v>
      </c>
      <c r="F1155" s="11"/>
      <c r="G1155" s="11"/>
      <c r="H1155" s="11"/>
      <c r="I1155" s="11"/>
      <c r="J1155" s="11"/>
      <c r="K1155" s="11"/>
      <c r="M1155" s="185">
        <v>1514</v>
      </c>
      <c r="N1155" s="11"/>
      <c r="P1155" s="211">
        <v>17.353086206896553</v>
      </c>
      <c r="Q1155" s="211"/>
      <c r="R1155" s="211">
        <v>14.463333333333333</v>
      </c>
      <c r="S1155" s="209"/>
      <c r="T1155" s="209">
        <v>10.75191011494257</v>
      </c>
      <c r="U1155" s="209"/>
      <c r="V1155" s="209">
        <v>9.947000000000001</v>
      </c>
      <c r="W1155" s="11"/>
      <c r="Y1155" s="211">
        <v>70262.549999999988</v>
      </c>
      <c r="Z1155" s="211">
        <v>49697.079999999958</v>
      </c>
      <c r="AB1155" s="11"/>
      <c r="AC1155" s="11"/>
      <c r="AD1155" s="11"/>
      <c r="AE1155" s="4"/>
      <c r="AF1155" s="4"/>
    </row>
    <row r="1156" spans="1:32" x14ac:dyDescent="0.2">
      <c r="A1156" s="54"/>
      <c r="B1156" s="11"/>
      <c r="C1156" s="223" t="s">
        <v>190</v>
      </c>
      <c r="D1156" s="223"/>
      <c r="E1156" s="260">
        <v>8360</v>
      </c>
      <c r="F1156" s="11"/>
      <c r="G1156" s="11"/>
      <c r="H1156" s="11"/>
      <c r="I1156" s="11"/>
      <c r="J1156" s="11"/>
      <c r="K1156" s="11"/>
      <c r="M1156" s="185">
        <v>20</v>
      </c>
      <c r="N1156" s="11"/>
      <c r="P1156" s="211">
        <v>29.522272727272728</v>
      </c>
      <c r="Q1156" s="211"/>
      <c r="R1156" s="211">
        <v>15.82</v>
      </c>
      <c r="S1156" s="209"/>
      <c r="T1156" s="209">
        <v>107.95145454545451</v>
      </c>
      <c r="U1156" s="209"/>
      <c r="V1156" s="209">
        <v>17.492999999999999</v>
      </c>
      <c r="W1156" s="11"/>
      <c r="Y1156" s="211">
        <v>649.49</v>
      </c>
      <c r="Z1156" s="211">
        <v>2288.2700000000004</v>
      </c>
      <c r="AB1156" s="11"/>
      <c r="AC1156" s="11"/>
      <c r="AD1156" s="11"/>
      <c r="AE1156" s="4"/>
      <c r="AF1156" s="4"/>
    </row>
    <row r="1157" spans="1:32" x14ac:dyDescent="0.2">
      <c r="A1157" s="54"/>
      <c r="B1157" s="11"/>
      <c r="C1157" s="223" t="s">
        <v>191</v>
      </c>
      <c r="D1157" s="223"/>
      <c r="E1157" s="260">
        <v>8345</v>
      </c>
      <c r="F1157" s="11"/>
      <c r="G1157" s="11"/>
      <c r="H1157" s="11"/>
      <c r="I1157" s="11"/>
      <c r="J1157" s="11"/>
      <c r="K1157" s="11"/>
      <c r="M1157" s="185">
        <v>176</v>
      </c>
      <c r="N1157" s="11"/>
      <c r="P1157" s="211">
        <v>20.449938080495357</v>
      </c>
      <c r="Q1157" s="211"/>
      <c r="R1157" s="211">
        <v>13.63</v>
      </c>
      <c r="S1157" s="209"/>
      <c r="T1157" s="209">
        <v>10.436501547987602</v>
      </c>
      <c r="U1157" s="209"/>
      <c r="V1157" s="209">
        <v>8.2159999999999993</v>
      </c>
      <c r="W1157" s="11"/>
      <c r="Y1157" s="211">
        <v>6605.33</v>
      </c>
      <c r="Z1157" s="211">
        <v>5062.5200000000032</v>
      </c>
      <c r="AB1157" s="11"/>
      <c r="AC1157" s="11"/>
      <c r="AD1157" s="11"/>
      <c r="AE1157" s="4"/>
      <c r="AF1157" s="4"/>
    </row>
    <row r="1158" spans="1:32" x14ac:dyDescent="0.2">
      <c r="A1158" s="54"/>
      <c r="B1158" s="11"/>
      <c r="C1158" s="223" t="s">
        <v>192</v>
      </c>
      <c r="D1158" s="223"/>
      <c r="E1158" s="260">
        <v>8346</v>
      </c>
      <c r="F1158" s="11"/>
      <c r="G1158" s="11"/>
      <c r="H1158" s="11"/>
      <c r="I1158" s="11"/>
      <c r="J1158" s="11"/>
      <c r="K1158" s="11"/>
      <c r="M1158" s="185">
        <v>220</v>
      </c>
      <c r="N1158" s="11"/>
      <c r="P1158" s="211">
        <v>23.970505747126442</v>
      </c>
      <c r="Q1158" s="211"/>
      <c r="R1158" s="211">
        <v>16.43</v>
      </c>
      <c r="S1158" s="209"/>
      <c r="T1158" s="209">
        <v>13.32702068965515</v>
      </c>
      <c r="U1158" s="209"/>
      <c r="V1158" s="209">
        <v>12.348000000000001</v>
      </c>
      <c r="W1158" s="11"/>
      <c r="Y1158" s="211">
        <v>10427.170000000002</v>
      </c>
      <c r="Z1158" s="211">
        <v>8005.380000000001</v>
      </c>
      <c r="AB1158" s="11"/>
      <c r="AC1158" s="11"/>
      <c r="AD1158" s="11"/>
      <c r="AE1158" s="4"/>
      <c r="AF1158" s="4"/>
    </row>
    <row r="1159" spans="1:32" x14ac:dyDescent="0.2">
      <c r="A1159" s="54"/>
      <c r="B1159" s="11"/>
      <c r="C1159" s="223" t="s">
        <v>193</v>
      </c>
      <c r="D1159" s="223"/>
      <c r="E1159" s="260">
        <v>8347</v>
      </c>
      <c r="F1159" s="11"/>
      <c r="G1159" s="11"/>
      <c r="H1159" s="11"/>
      <c r="I1159" s="11"/>
      <c r="J1159" s="11"/>
      <c r="K1159" s="11"/>
      <c r="M1159" s="185">
        <v>23</v>
      </c>
      <c r="N1159" s="11"/>
      <c r="P1159" s="211">
        <v>23.574146341463415</v>
      </c>
      <c r="Q1159" s="211"/>
      <c r="R1159" s="211">
        <v>18.73</v>
      </c>
      <c r="S1159" s="209"/>
      <c r="T1159" s="209">
        <v>14.155024390243902</v>
      </c>
      <c r="U1159" s="209"/>
      <c r="V1159" s="209">
        <v>12.348000000000001</v>
      </c>
      <c r="W1159" s="11"/>
      <c r="Y1159" s="211">
        <v>966.54</v>
      </c>
      <c r="Z1159" s="211">
        <v>756.53999999999985</v>
      </c>
      <c r="AB1159" s="11"/>
      <c r="AC1159" s="11"/>
      <c r="AD1159" s="11"/>
      <c r="AE1159" s="4"/>
      <c r="AF1159" s="4"/>
    </row>
    <row r="1160" spans="1:32" x14ac:dyDescent="0.2">
      <c r="A1160" s="54"/>
      <c r="B1160" s="11"/>
      <c r="C1160" s="223" t="s">
        <v>194</v>
      </c>
      <c r="D1160" s="223"/>
      <c r="E1160" s="260">
        <v>8204</v>
      </c>
      <c r="F1160" s="11"/>
      <c r="G1160" s="11"/>
      <c r="H1160" s="11"/>
      <c r="I1160" s="11"/>
      <c r="J1160" s="11"/>
      <c r="K1160" s="11"/>
      <c r="M1160" s="185">
        <v>1657</v>
      </c>
      <c r="N1160" s="11"/>
      <c r="P1160" s="211">
        <v>23.271645372390182</v>
      </c>
      <c r="Q1160" s="211"/>
      <c r="R1160" s="211">
        <v>16</v>
      </c>
      <c r="S1160" s="209"/>
      <c r="T1160" s="209">
        <v>12.234498597694124</v>
      </c>
      <c r="U1160" s="209"/>
      <c r="V1160" s="209">
        <v>9.2609999999999992</v>
      </c>
      <c r="W1160" s="11"/>
      <c r="Y1160" s="211">
        <v>74678.710000000094</v>
      </c>
      <c r="Z1160" s="211">
        <v>54805.799999999777</v>
      </c>
      <c r="AB1160" s="11"/>
      <c r="AC1160" s="11"/>
      <c r="AD1160" s="11"/>
      <c r="AE1160" s="4"/>
      <c r="AF1160" s="4"/>
    </row>
    <row r="1161" spans="1:32" x14ac:dyDescent="0.2">
      <c r="A1161" s="54"/>
      <c r="B1161" s="11"/>
      <c r="C1161" s="223" t="s">
        <v>194</v>
      </c>
      <c r="D1161" s="223"/>
      <c r="E1161" s="260">
        <v>8226</v>
      </c>
      <c r="F1161" s="11"/>
      <c r="G1161" s="11"/>
      <c r="H1161" s="11"/>
      <c r="I1161" s="11"/>
      <c r="J1161" s="11"/>
      <c r="K1161" s="11"/>
      <c r="M1161" s="185">
        <v>1</v>
      </c>
      <c r="N1161" s="11"/>
      <c r="P1161" s="211">
        <v>11.9</v>
      </c>
      <c r="Q1161" s="211"/>
      <c r="R1161" s="211">
        <v>11.9</v>
      </c>
      <c r="S1161" s="209"/>
      <c r="T1161" s="209">
        <v>0</v>
      </c>
      <c r="U1161" s="209"/>
      <c r="V1161" s="209">
        <v>0</v>
      </c>
      <c r="W1161" s="11"/>
      <c r="Y1161" s="211">
        <v>11.9</v>
      </c>
      <c r="Z1161" s="211">
        <v>11.9</v>
      </c>
      <c r="AB1161" s="11"/>
      <c r="AC1161" s="11"/>
      <c r="AD1161" s="11"/>
      <c r="AE1161" s="4"/>
      <c r="AF1161" s="4"/>
    </row>
    <row r="1162" spans="1:32" x14ac:dyDescent="0.2">
      <c r="A1162" s="54"/>
      <c r="B1162" s="11"/>
      <c r="C1162" s="223" t="s">
        <v>589</v>
      </c>
      <c r="D1162" s="223"/>
      <c r="E1162" s="260">
        <v>8260</v>
      </c>
      <c r="F1162" s="11"/>
      <c r="G1162" s="11"/>
      <c r="H1162" s="11"/>
      <c r="I1162" s="11"/>
      <c r="J1162" s="11"/>
      <c r="K1162" s="11"/>
      <c r="M1162" s="185">
        <v>1</v>
      </c>
      <c r="N1162" s="11"/>
      <c r="P1162" s="211">
        <v>10</v>
      </c>
      <c r="Q1162" s="211"/>
      <c r="R1162" s="211">
        <v>10</v>
      </c>
      <c r="S1162" s="209"/>
      <c r="T1162" s="209">
        <v>0</v>
      </c>
      <c r="U1162" s="209"/>
      <c r="V1162" s="209">
        <v>0</v>
      </c>
      <c r="W1162" s="11"/>
      <c r="Y1162" s="211">
        <v>10</v>
      </c>
      <c r="Z1162" s="211">
        <v>11.9</v>
      </c>
      <c r="AB1162" s="11"/>
      <c r="AC1162" s="11"/>
      <c r="AD1162" s="11"/>
      <c r="AE1162" s="4"/>
      <c r="AF1162" s="4"/>
    </row>
    <row r="1163" spans="1:32" x14ac:dyDescent="0.2">
      <c r="A1163" s="54"/>
      <c r="B1163" s="11"/>
      <c r="C1163" s="223" t="s">
        <v>195</v>
      </c>
      <c r="D1163" s="223"/>
      <c r="E1163" s="260">
        <v>8260</v>
      </c>
      <c r="F1163" s="11"/>
      <c r="G1163" s="11"/>
      <c r="H1163" s="11"/>
      <c r="I1163" s="11"/>
      <c r="J1163" s="11"/>
      <c r="K1163" s="11"/>
      <c r="M1163" s="185">
        <v>1363</v>
      </c>
      <c r="N1163" s="11"/>
      <c r="P1163" s="211">
        <v>22.128541507996903</v>
      </c>
      <c r="Q1163" s="211"/>
      <c r="R1163" s="211">
        <v>15.5</v>
      </c>
      <c r="S1163" s="209"/>
      <c r="T1163" s="209">
        <v>13.872915460776968</v>
      </c>
      <c r="U1163" s="209"/>
      <c r="V1163" s="209">
        <v>10.29</v>
      </c>
      <c r="W1163" s="11"/>
      <c r="Y1163" s="211">
        <v>58109.549999999865</v>
      </c>
      <c r="Z1163" s="211">
        <v>48576.359999999928</v>
      </c>
      <c r="AB1163" s="11"/>
      <c r="AC1163" s="11"/>
      <c r="AD1163" s="11"/>
      <c r="AE1163" s="4"/>
      <c r="AF1163" s="4"/>
    </row>
    <row r="1164" spans="1:32" x14ac:dyDescent="0.2">
      <c r="A1164" s="54"/>
      <c r="B1164" s="11"/>
      <c r="C1164" s="223" t="s">
        <v>590</v>
      </c>
      <c r="D1164" s="223"/>
      <c r="E1164" s="260">
        <v>8260</v>
      </c>
      <c r="F1164" s="11"/>
      <c r="G1164" s="11"/>
      <c r="H1164" s="11"/>
      <c r="I1164" s="11"/>
      <c r="J1164" s="11"/>
      <c r="K1164" s="11"/>
      <c r="M1164" s="185">
        <v>1</v>
      </c>
      <c r="N1164" s="11"/>
      <c r="P1164" s="211">
        <v>12.885000000000002</v>
      </c>
      <c r="Q1164" s="211"/>
      <c r="R1164" s="211">
        <v>12.885000000000002</v>
      </c>
      <c r="S1164" s="209"/>
      <c r="T1164" s="209">
        <v>8.2319999999999993</v>
      </c>
      <c r="U1164" s="209"/>
      <c r="V1164" s="209">
        <v>8.2319999999999993</v>
      </c>
      <c r="W1164" s="11"/>
      <c r="Y1164" s="211">
        <v>25.770000000000003</v>
      </c>
      <c r="Z1164" s="211">
        <v>25.770000000000003</v>
      </c>
      <c r="AB1164" s="11"/>
      <c r="AC1164" s="11"/>
      <c r="AD1164" s="11"/>
      <c r="AE1164" s="4"/>
      <c r="AF1164" s="4"/>
    </row>
    <row r="1165" spans="1:32" x14ac:dyDescent="0.2">
      <c r="A1165" s="54"/>
      <c r="B1165" s="11"/>
      <c r="C1165" s="223" t="s">
        <v>196</v>
      </c>
      <c r="D1165" s="223"/>
      <c r="E1165" s="260">
        <v>8225</v>
      </c>
      <c r="F1165" s="11"/>
      <c r="G1165" s="11"/>
      <c r="H1165" s="11"/>
      <c r="I1165" s="11"/>
      <c r="J1165" s="11"/>
      <c r="K1165" s="11"/>
      <c r="M1165" s="185">
        <v>3230</v>
      </c>
      <c r="N1165" s="11"/>
      <c r="P1165" s="211">
        <v>11.65860353731625</v>
      </c>
      <c r="Q1165" s="211"/>
      <c r="R1165" s="211">
        <v>10.241428571428571</v>
      </c>
      <c r="S1165" s="209"/>
      <c r="T1165" s="209">
        <v>5.2353936839806936</v>
      </c>
      <c r="U1165" s="209"/>
      <c r="V1165" s="209">
        <v>4.3365</v>
      </c>
      <c r="W1165" s="11"/>
      <c r="Y1165" s="211">
        <v>199124.58999999907</v>
      </c>
      <c r="Z1165" s="211">
        <v>126132.67000000099</v>
      </c>
      <c r="AB1165" s="11"/>
      <c r="AC1165" s="11"/>
      <c r="AD1165" s="11"/>
      <c r="AE1165" s="4"/>
      <c r="AF1165" s="4"/>
    </row>
    <row r="1166" spans="1:32" x14ac:dyDescent="0.2">
      <c r="A1166" s="54"/>
      <c r="B1166" s="11"/>
      <c r="C1166" s="223" t="s">
        <v>591</v>
      </c>
      <c r="D1166" s="223"/>
      <c r="E1166" s="260">
        <v>8226</v>
      </c>
      <c r="F1166" s="11"/>
      <c r="G1166" s="11"/>
      <c r="H1166" s="11"/>
      <c r="I1166" s="11"/>
      <c r="J1166" s="11"/>
      <c r="K1166" s="11"/>
      <c r="M1166" s="185">
        <v>2</v>
      </c>
      <c r="N1166" s="11"/>
      <c r="P1166" s="211">
        <v>15.490000000000002</v>
      </c>
      <c r="Q1166" s="211"/>
      <c r="R1166" s="211">
        <v>11.030000000000001</v>
      </c>
      <c r="S1166" s="209"/>
      <c r="T1166" s="209">
        <v>8.2159999999999993</v>
      </c>
      <c r="U1166" s="209"/>
      <c r="V1166" s="209">
        <v>8.2159999999999993</v>
      </c>
      <c r="W1166" s="11"/>
      <c r="Y1166" s="211">
        <v>61.960000000000008</v>
      </c>
      <c r="Z1166" s="211">
        <v>61.960000000000008</v>
      </c>
      <c r="AB1166" s="11"/>
      <c r="AC1166" s="11"/>
      <c r="AD1166" s="11"/>
      <c r="AE1166" s="4"/>
      <c r="AF1166" s="4"/>
    </row>
    <row r="1167" spans="1:32" x14ac:dyDescent="0.2">
      <c r="A1167" s="54"/>
      <c r="B1167" s="11"/>
      <c r="C1167" s="223" t="s">
        <v>197</v>
      </c>
      <c r="D1167" s="223"/>
      <c r="E1167" s="260">
        <v>8206</v>
      </c>
      <c r="F1167" s="11"/>
      <c r="G1167" s="11"/>
      <c r="H1167" s="11"/>
      <c r="I1167" s="11"/>
      <c r="J1167" s="11"/>
      <c r="K1167" s="11"/>
      <c r="M1167" s="185">
        <v>2</v>
      </c>
      <c r="N1167" s="11"/>
      <c r="P1167" s="211">
        <v>26.57</v>
      </c>
      <c r="Q1167" s="211"/>
      <c r="R1167" s="211">
        <v>21.59</v>
      </c>
      <c r="S1167" s="209"/>
      <c r="T1167" s="209">
        <v>8.2319999999999993</v>
      </c>
      <c r="U1167" s="209"/>
      <c r="V1167" s="209">
        <v>8.2319999999999993</v>
      </c>
      <c r="W1167" s="11"/>
      <c r="Y1167" s="211">
        <v>106.28</v>
      </c>
      <c r="Z1167" s="211">
        <v>50.089999999999996</v>
      </c>
      <c r="AB1167" s="11"/>
      <c r="AC1167" s="11"/>
      <c r="AD1167" s="11"/>
      <c r="AE1167" s="4"/>
      <c r="AF1167" s="4"/>
    </row>
    <row r="1168" spans="1:32" x14ac:dyDescent="0.2">
      <c r="A1168" s="54"/>
      <c r="B1168" s="11"/>
      <c r="C1168" s="223" t="s">
        <v>197</v>
      </c>
      <c r="D1168" s="223"/>
      <c r="E1168" s="260">
        <v>8222</v>
      </c>
      <c r="F1168" s="11"/>
      <c r="G1168" s="11"/>
      <c r="H1168" s="11"/>
      <c r="I1168" s="11"/>
      <c r="J1168" s="11"/>
      <c r="K1168" s="11"/>
      <c r="M1168" s="185">
        <v>1</v>
      </c>
      <c r="N1168" s="11"/>
      <c r="P1168" s="211">
        <v>9.73</v>
      </c>
      <c r="Q1168" s="211"/>
      <c r="R1168" s="211">
        <v>9.73</v>
      </c>
      <c r="S1168" s="209"/>
      <c r="T1168" s="209">
        <v>5.1449999999999996</v>
      </c>
      <c r="U1168" s="209"/>
      <c r="V1168" s="209">
        <v>5.1449999999999996</v>
      </c>
      <c r="W1168" s="11"/>
      <c r="Y1168" s="211">
        <v>19.46</v>
      </c>
      <c r="Z1168" s="211">
        <v>19.46</v>
      </c>
      <c r="AB1168" s="11"/>
      <c r="AC1168" s="11"/>
      <c r="AD1168" s="11"/>
      <c r="AE1168" s="4"/>
      <c r="AF1168" s="4"/>
    </row>
    <row r="1169" spans="1:32" x14ac:dyDescent="0.2">
      <c r="A1169" s="54"/>
      <c r="B1169" s="11"/>
      <c r="C1169" s="223" t="s">
        <v>593</v>
      </c>
      <c r="D1169" s="223"/>
      <c r="E1169" s="260">
        <v>8223</v>
      </c>
      <c r="F1169" s="11"/>
      <c r="G1169" s="11"/>
      <c r="H1169" s="11"/>
      <c r="I1169" s="11"/>
      <c r="J1169" s="11"/>
      <c r="K1169" s="11"/>
      <c r="M1169" s="185">
        <v>2</v>
      </c>
      <c r="N1169" s="11"/>
      <c r="P1169" s="211">
        <v>11.090000000000002</v>
      </c>
      <c r="Q1169" s="211"/>
      <c r="R1169" s="211">
        <v>11.21</v>
      </c>
      <c r="S1169" s="209"/>
      <c r="T1169" s="209">
        <v>0</v>
      </c>
      <c r="U1169" s="209"/>
      <c r="V1169" s="209">
        <v>0</v>
      </c>
      <c r="W1169" s="11"/>
      <c r="Y1169" s="211">
        <v>33.270000000000003</v>
      </c>
      <c r="Z1169" s="211">
        <v>33.270000000000003</v>
      </c>
      <c r="AB1169" s="11"/>
      <c r="AC1169" s="11"/>
      <c r="AD1169" s="11"/>
      <c r="AE1169" s="4"/>
      <c r="AF1169" s="4"/>
    </row>
    <row r="1170" spans="1:32" x14ac:dyDescent="0.2">
      <c r="A1170" s="54"/>
      <c r="B1170" s="11"/>
      <c r="C1170" s="223" t="s">
        <v>197</v>
      </c>
      <c r="D1170" s="223"/>
      <c r="E1170" s="260">
        <v>8225</v>
      </c>
      <c r="F1170" s="11"/>
      <c r="G1170" s="11"/>
      <c r="H1170" s="11"/>
      <c r="I1170" s="11"/>
      <c r="J1170" s="11"/>
      <c r="K1170" s="11"/>
      <c r="M1170" s="185">
        <v>1</v>
      </c>
      <c r="N1170" s="11"/>
      <c r="P1170" s="211">
        <v>13.465</v>
      </c>
      <c r="Q1170" s="211"/>
      <c r="R1170" s="211">
        <v>13.465</v>
      </c>
      <c r="S1170" s="209"/>
      <c r="T1170" s="209">
        <v>9.2609999999999992</v>
      </c>
      <c r="U1170" s="209"/>
      <c r="V1170" s="209">
        <v>9.2609999999999992</v>
      </c>
      <c r="W1170" s="11"/>
      <c r="Y1170" s="211">
        <v>26.93</v>
      </c>
      <c r="Z1170" s="211">
        <v>26.93</v>
      </c>
      <c r="AB1170" s="11"/>
      <c r="AC1170" s="11"/>
      <c r="AD1170" s="11"/>
      <c r="AE1170" s="4"/>
      <c r="AF1170" s="4"/>
    </row>
    <row r="1171" spans="1:32" x14ac:dyDescent="0.2">
      <c r="A1171" s="54"/>
      <c r="B1171" s="11"/>
      <c r="C1171" s="223" t="s">
        <v>197</v>
      </c>
      <c r="D1171" s="223"/>
      <c r="E1171" s="260">
        <v>8226</v>
      </c>
      <c r="F1171" s="11"/>
      <c r="G1171" s="11"/>
      <c r="H1171" s="11"/>
      <c r="I1171" s="11"/>
      <c r="J1171" s="11"/>
      <c r="K1171" s="11"/>
      <c r="M1171" s="185">
        <v>15599</v>
      </c>
      <c r="N1171" s="11"/>
      <c r="P1171" s="211">
        <v>22.521645348811262</v>
      </c>
      <c r="Q1171" s="211"/>
      <c r="R1171" s="211">
        <v>21.497142857142855</v>
      </c>
      <c r="S1171" s="209"/>
      <c r="T1171" s="209">
        <v>17.16533387910604</v>
      </c>
      <c r="U1171" s="209"/>
      <c r="V1171" s="209">
        <v>16.610999999999997</v>
      </c>
      <c r="W1171" s="11"/>
      <c r="Y1171" s="211">
        <v>726223.40999999829</v>
      </c>
      <c r="Z1171" s="211">
        <v>598619.17000000551</v>
      </c>
      <c r="AB1171" s="11"/>
      <c r="AC1171" s="11"/>
      <c r="AD1171" s="11"/>
      <c r="AE1171" s="4"/>
      <c r="AF1171" s="4"/>
    </row>
    <row r="1172" spans="1:32" x14ac:dyDescent="0.2">
      <c r="A1172" s="54"/>
      <c r="B1172" s="11"/>
      <c r="C1172" s="223" t="s">
        <v>197</v>
      </c>
      <c r="D1172" s="223"/>
      <c r="E1172" s="260">
        <v>8227</v>
      </c>
      <c r="F1172" s="11"/>
      <c r="G1172" s="11"/>
      <c r="H1172" s="11"/>
      <c r="I1172" s="11"/>
      <c r="J1172" s="11"/>
      <c r="K1172" s="11"/>
      <c r="M1172" s="185">
        <v>2</v>
      </c>
      <c r="N1172" s="11"/>
      <c r="P1172" s="211">
        <v>15.495000000000001</v>
      </c>
      <c r="Q1172" s="211"/>
      <c r="R1172" s="211">
        <v>14.645</v>
      </c>
      <c r="S1172" s="209"/>
      <c r="T1172" s="209">
        <v>11.318999999999999</v>
      </c>
      <c r="U1172" s="209"/>
      <c r="V1172" s="209">
        <v>11.318999999999999</v>
      </c>
      <c r="W1172" s="11"/>
      <c r="Y1172" s="211">
        <v>61.980000000000004</v>
      </c>
      <c r="Z1172" s="211">
        <v>61.980000000000004</v>
      </c>
      <c r="AB1172" s="11"/>
      <c r="AC1172" s="11"/>
      <c r="AD1172" s="11"/>
      <c r="AE1172" s="4"/>
      <c r="AF1172" s="4"/>
    </row>
    <row r="1173" spans="1:32" x14ac:dyDescent="0.2">
      <c r="A1173" s="54"/>
      <c r="B1173" s="11"/>
      <c r="C1173" s="223" t="s">
        <v>197</v>
      </c>
      <c r="D1173" s="223"/>
      <c r="E1173" s="260">
        <v>8236</v>
      </c>
      <c r="F1173" s="11"/>
      <c r="G1173" s="11"/>
      <c r="H1173" s="11"/>
      <c r="I1173" s="11"/>
      <c r="J1173" s="11"/>
      <c r="K1173" s="11"/>
      <c r="M1173" s="185">
        <v>1</v>
      </c>
      <c r="N1173" s="11"/>
      <c r="P1173" s="211">
        <v>10.15</v>
      </c>
      <c r="Q1173" s="211"/>
      <c r="R1173" s="211">
        <v>10.15</v>
      </c>
      <c r="S1173" s="209"/>
      <c r="T1173" s="209">
        <v>0</v>
      </c>
      <c r="U1173" s="209"/>
      <c r="V1173" s="209">
        <v>0</v>
      </c>
      <c r="W1173" s="11"/>
      <c r="Y1173" s="211">
        <v>10.15</v>
      </c>
      <c r="Z1173" s="211">
        <v>10.15</v>
      </c>
      <c r="AB1173" s="11"/>
      <c r="AC1173" s="11"/>
      <c r="AD1173" s="11"/>
      <c r="AE1173" s="4"/>
      <c r="AF1173" s="4"/>
    </row>
    <row r="1174" spans="1:32" x14ac:dyDescent="0.2">
      <c r="A1174" s="54"/>
      <c r="B1174" s="11"/>
      <c r="C1174" s="223" t="s">
        <v>197</v>
      </c>
      <c r="D1174" s="223"/>
      <c r="E1174" s="260">
        <v>8260</v>
      </c>
      <c r="F1174" s="11"/>
      <c r="G1174" s="11"/>
      <c r="H1174" s="11"/>
      <c r="I1174" s="11"/>
      <c r="J1174" s="11"/>
      <c r="K1174" s="11"/>
      <c r="M1174" s="185">
        <v>1</v>
      </c>
      <c r="N1174" s="11"/>
      <c r="P1174" s="211">
        <v>61.877499999999998</v>
      </c>
      <c r="Q1174" s="211"/>
      <c r="R1174" s="211">
        <v>61.14</v>
      </c>
      <c r="S1174" s="209"/>
      <c r="T1174" s="209">
        <v>62.254499999999993</v>
      </c>
      <c r="U1174" s="209"/>
      <c r="V1174" s="209">
        <v>62.254499999999993</v>
      </c>
      <c r="W1174" s="11"/>
      <c r="Y1174" s="211">
        <v>247.51</v>
      </c>
      <c r="Z1174" s="211">
        <v>247.51</v>
      </c>
      <c r="AB1174" s="11"/>
      <c r="AC1174" s="11"/>
      <c r="AD1174" s="11"/>
      <c r="AE1174" s="4"/>
      <c r="AF1174" s="4"/>
    </row>
    <row r="1175" spans="1:32" x14ac:dyDescent="0.2">
      <c r="A1175" s="54"/>
      <c r="B1175" s="11"/>
      <c r="C1175" s="223" t="s">
        <v>593</v>
      </c>
      <c r="D1175" s="223"/>
      <c r="E1175" s="260">
        <v>8266</v>
      </c>
      <c r="F1175" s="11"/>
      <c r="G1175" s="11"/>
      <c r="H1175" s="11"/>
      <c r="I1175" s="11"/>
      <c r="J1175" s="11"/>
      <c r="K1175" s="11"/>
      <c r="M1175" s="185">
        <v>1</v>
      </c>
      <c r="N1175" s="11"/>
      <c r="P1175" s="211">
        <v>4.626666666666666</v>
      </c>
      <c r="Q1175" s="211"/>
      <c r="R1175" s="211">
        <v>1.29</v>
      </c>
      <c r="S1175" s="209"/>
      <c r="T1175" s="209">
        <v>1.3719999999999999</v>
      </c>
      <c r="U1175" s="209"/>
      <c r="V1175" s="209">
        <v>2.0579999999999998</v>
      </c>
      <c r="W1175" s="11"/>
      <c r="Y1175" s="211">
        <v>13.879999999999999</v>
      </c>
      <c r="Z1175" s="211">
        <v>13.879999999999999</v>
      </c>
      <c r="AB1175" s="11"/>
      <c r="AC1175" s="11"/>
      <c r="AD1175" s="11"/>
      <c r="AE1175" s="4"/>
      <c r="AF1175" s="4"/>
    </row>
    <row r="1176" spans="1:32" x14ac:dyDescent="0.2">
      <c r="A1176" s="54"/>
      <c r="B1176" s="11"/>
      <c r="C1176" s="223" t="s">
        <v>198</v>
      </c>
      <c r="D1176" s="223"/>
      <c r="E1176" s="260">
        <v>8230</v>
      </c>
      <c r="F1176" s="11"/>
      <c r="G1176" s="11"/>
      <c r="H1176" s="11"/>
      <c r="I1176" s="11"/>
      <c r="J1176" s="11"/>
      <c r="K1176" s="11"/>
      <c r="M1176" s="185">
        <v>1</v>
      </c>
      <c r="N1176" s="11"/>
      <c r="P1176" s="211">
        <v>6.1850000000000005</v>
      </c>
      <c r="Q1176" s="211"/>
      <c r="R1176" s="211">
        <v>6.1850000000000005</v>
      </c>
      <c r="S1176" s="209"/>
      <c r="T1176" s="209">
        <v>1.0289999999999999</v>
      </c>
      <c r="U1176" s="209"/>
      <c r="V1176" s="209">
        <v>1.0289999999999999</v>
      </c>
      <c r="W1176" s="11"/>
      <c r="Y1176" s="211">
        <v>12.370000000000001</v>
      </c>
      <c r="Z1176" s="211">
        <v>12.370000000000001</v>
      </c>
      <c r="AB1176" s="11"/>
      <c r="AC1176" s="11"/>
      <c r="AD1176" s="11"/>
      <c r="AE1176" s="4"/>
      <c r="AF1176" s="4"/>
    </row>
    <row r="1177" spans="1:32" x14ac:dyDescent="0.2">
      <c r="A1177" s="54"/>
      <c r="B1177" s="11"/>
      <c r="C1177" s="223" t="s">
        <v>198</v>
      </c>
      <c r="D1177" s="223"/>
      <c r="E1177" s="260">
        <v>8230</v>
      </c>
      <c r="F1177" s="11"/>
      <c r="G1177" s="11"/>
      <c r="H1177" s="11"/>
      <c r="I1177" s="11"/>
      <c r="J1177" s="11"/>
      <c r="K1177" s="11"/>
      <c r="M1177" s="185">
        <v>1796</v>
      </c>
      <c r="N1177" s="11"/>
      <c r="P1177" s="211">
        <v>25.211139115250322</v>
      </c>
      <c r="Q1177" s="211"/>
      <c r="R1177" s="211">
        <v>19.883333333333333</v>
      </c>
      <c r="S1177" s="209"/>
      <c r="T1177" s="209">
        <v>12.803841753977542</v>
      </c>
      <c r="U1177" s="209"/>
      <c r="V1177" s="209">
        <v>8.5750000000000011</v>
      </c>
      <c r="W1177" s="11"/>
      <c r="Y1177" s="211">
        <v>113757.40000000033</v>
      </c>
      <c r="Z1177" s="211">
        <v>84384.700000000259</v>
      </c>
      <c r="AB1177" s="11"/>
      <c r="AC1177" s="11"/>
      <c r="AD1177" s="11"/>
      <c r="AE1177" s="4"/>
      <c r="AF1177" s="4"/>
    </row>
    <row r="1178" spans="1:32" x14ac:dyDescent="0.2">
      <c r="A1178" s="54"/>
      <c r="B1178" s="11"/>
      <c r="C1178" s="223" t="s">
        <v>199</v>
      </c>
      <c r="D1178" s="223"/>
      <c r="E1178" s="260">
        <v>8231</v>
      </c>
      <c r="F1178" s="11"/>
      <c r="G1178" s="11"/>
      <c r="H1178" s="11"/>
      <c r="I1178" s="11"/>
      <c r="J1178" s="11"/>
      <c r="K1178" s="11"/>
      <c r="M1178" s="185">
        <v>7</v>
      </c>
      <c r="N1178" s="11"/>
      <c r="P1178" s="211">
        <v>48.422916666666673</v>
      </c>
      <c r="Q1178" s="211"/>
      <c r="R1178" s="211">
        <v>32.405000000000001</v>
      </c>
      <c r="S1178" s="209"/>
      <c r="T1178" s="209">
        <v>23.31583333333333</v>
      </c>
      <c r="U1178" s="209"/>
      <c r="V1178" s="209">
        <v>16.978499999999997</v>
      </c>
      <c r="W1178" s="11"/>
      <c r="Y1178" s="211">
        <v>1162.1500000000001</v>
      </c>
      <c r="Z1178" s="211">
        <v>709.78</v>
      </c>
      <c r="AB1178" s="11"/>
      <c r="AC1178" s="11"/>
      <c r="AD1178" s="11"/>
      <c r="AE1178" s="4"/>
      <c r="AF1178" s="4"/>
    </row>
    <row r="1179" spans="1:32" x14ac:dyDescent="0.2">
      <c r="A1179" s="54"/>
      <c r="B1179" s="11"/>
      <c r="C1179" s="223" t="s">
        <v>200</v>
      </c>
      <c r="D1179" s="223"/>
      <c r="E1179" s="260">
        <v>8067</v>
      </c>
      <c r="F1179" s="11"/>
      <c r="G1179" s="11"/>
      <c r="H1179" s="11"/>
      <c r="I1179" s="11"/>
      <c r="J1179" s="11"/>
      <c r="K1179" s="11"/>
      <c r="M1179" s="185">
        <v>64</v>
      </c>
      <c r="N1179" s="11"/>
      <c r="P1179" s="211">
        <v>27.862539682539683</v>
      </c>
      <c r="Q1179" s="211"/>
      <c r="R1179" s="211">
        <v>19.094999999999999</v>
      </c>
      <c r="S1179" s="209"/>
      <c r="T1179" s="209">
        <v>10.484285714285711</v>
      </c>
      <c r="U1179" s="209"/>
      <c r="V1179" s="209">
        <v>10.29</v>
      </c>
      <c r="W1179" s="11"/>
      <c r="Y1179" s="211">
        <v>3510.6800000000003</v>
      </c>
      <c r="Z1179" s="211">
        <v>1962.9699999999998</v>
      </c>
      <c r="AB1179" s="11"/>
      <c r="AC1179" s="11"/>
      <c r="AD1179" s="11"/>
      <c r="AE1179" s="4"/>
      <c r="AF1179" s="4"/>
    </row>
    <row r="1180" spans="1:32" x14ac:dyDescent="0.2">
      <c r="A1180" s="54"/>
      <c r="B1180" s="11"/>
      <c r="C1180" s="223" t="s">
        <v>201</v>
      </c>
      <c r="D1180" s="223"/>
      <c r="E1180" s="260">
        <v>8223</v>
      </c>
      <c r="F1180" s="11"/>
      <c r="G1180" s="11"/>
      <c r="H1180" s="11"/>
      <c r="I1180" s="11"/>
      <c r="J1180" s="11"/>
      <c r="K1180" s="11"/>
      <c r="M1180" s="185">
        <v>1</v>
      </c>
      <c r="N1180" s="11"/>
      <c r="P1180" s="211">
        <v>8.0549999999999997</v>
      </c>
      <c r="Q1180" s="211"/>
      <c r="R1180" s="211">
        <v>8.0549999999999997</v>
      </c>
      <c r="S1180" s="209"/>
      <c r="T1180" s="209">
        <v>3.0870000000000002</v>
      </c>
      <c r="U1180" s="209"/>
      <c r="V1180" s="209">
        <v>3.0870000000000002</v>
      </c>
      <c r="W1180" s="11"/>
      <c r="Y1180" s="211">
        <v>16.11</v>
      </c>
      <c r="Z1180" s="211">
        <v>16.11</v>
      </c>
      <c r="AB1180" s="11"/>
      <c r="AC1180" s="11"/>
      <c r="AD1180" s="11"/>
      <c r="AE1180" s="4"/>
      <c r="AF1180" s="4"/>
    </row>
    <row r="1181" spans="1:32" x14ac:dyDescent="0.2">
      <c r="A1181" s="54"/>
      <c r="B1181" s="11"/>
      <c r="C1181" s="223" t="s">
        <v>201</v>
      </c>
      <c r="D1181" s="223"/>
      <c r="E1181" s="260">
        <v>8230</v>
      </c>
      <c r="F1181" s="11"/>
      <c r="G1181" s="11"/>
      <c r="H1181" s="11"/>
      <c r="I1181" s="11"/>
      <c r="J1181" s="11"/>
      <c r="K1181" s="11"/>
      <c r="M1181" s="185">
        <v>2</v>
      </c>
      <c r="N1181" s="11"/>
      <c r="P1181" s="211">
        <v>20.535</v>
      </c>
      <c r="Q1181" s="211"/>
      <c r="R1181" s="211">
        <v>16.475000000000001</v>
      </c>
      <c r="S1181" s="209"/>
      <c r="T1181" s="209">
        <v>16.9785</v>
      </c>
      <c r="U1181" s="209"/>
      <c r="V1181" s="209">
        <v>16.9785</v>
      </c>
      <c r="W1181" s="11"/>
      <c r="Y1181" s="211">
        <v>82.14</v>
      </c>
      <c r="Z1181" s="211">
        <v>82.14</v>
      </c>
      <c r="AB1181" s="11"/>
      <c r="AC1181" s="11"/>
      <c r="AD1181" s="11"/>
      <c r="AE1181" s="4"/>
      <c r="AF1181" s="4"/>
    </row>
    <row r="1182" spans="1:32" x14ac:dyDescent="0.2">
      <c r="A1182" s="54"/>
      <c r="B1182" s="11"/>
      <c r="C1182" s="223" t="s">
        <v>203</v>
      </c>
      <c r="D1182" s="223"/>
      <c r="E1182" s="260">
        <v>8051</v>
      </c>
      <c r="F1182" s="11"/>
      <c r="G1182" s="11"/>
      <c r="H1182" s="11"/>
      <c r="I1182" s="11"/>
      <c r="J1182" s="11"/>
      <c r="K1182" s="11"/>
      <c r="M1182" s="185">
        <v>2</v>
      </c>
      <c r="N1182" s="11"/>
      <c r="P1182" s="211">
        <v>20.217500000000001</v>
      </c>
      <c r="Q1182" s="211"/>
      <c r="R1182" s="211">
        <v>20.075000000000003</v>
      </c>
      <c r="S1182" s="209"/>
      <c r="T1182" s="209">
        <v>15.9495</v>
      </c>
      <c r="U1182" s="209"/>
      <c r="V1182" s="209">
        <v>15.9495</v>
      </c>
      <c r="W1182" s="11"/>
      <c r="Y1182" s="211">
        <v>80.87</v>
      </c>
      <c r="Z1182" s="211">
        <v>80.87</v>
      </c>
      <c r="AB1182" s="11"/>
      <c r="AC1182" s="11"/>
      <c r="AD1182" s="11"/>
      <c r="AE1182" s="4"/>
      <c r="AF1182" s="4"/>
    </row>
    <row r="1183" spans="1:32" x14ac:dyDescent="0.2">
      <c r="A1183" s="54"/>
      <c r="B1183" s="11"/>
      <c r="C1183" s="223" t="s">
        <v>203</v>
      </c>
      <c r="D1183" s="223"/>
      <c r="E1183" s="260">
        <v>8066</v>
      </c>
      <c r="F1183" s="11"/>
      <c r="G1183" s="11"/>
      <c r="H1183" s="11"/>
      <c r="I1183" s="11"/>
      <c r="J1183" s="11"/>
      <c r="K1183" s="11"/>
      <c r="M1183" s="185">
        <v>1485</v>
      </c>
      <c r="N1183" s="11"/>
      <c r="P1183" s="211">
        <v>25.419431036165747</v>
      </c>
      <c r="Q1183" s="211"/>
      <c r="R1183" s="211">
        <v>24.380714285714284</v>
      </c>
      <c r="S1183" s="209"/>
      <c r="T1183" s="209">
        <v>8.2617745863634315</v>
      </c>
      <c r="U1183" s="209"/>
      <c r="V1183" s="209">
        <v>8.0109285714285718</v>
      </c>
      <c r="W1183" s="11"/>
      <c r="Y1183" s="211">
        <v>58184.490000000027</v>
      </c>
      <c r="Z1183" s="211">
        <v>43420.290000000045</v>
      </c>
      <c r="AB1183" s="11"/>
      <c r="AC1183" s="11"/>
      <c r="AD1183" s="11"/>
      <c r="AE1183" s="4"/>
      <c r="AF1183" s="4"/>
    </row>
    <row r="1184" spans="1:32" x14ac:dyDescent="0.2">
      <c r="A1184" s="54"/>
      <c r="B1184" s="11"/>
      <c r="C1184" s="223" t="s">
        <v>203</v>
      </c>
      <c r="D1184" s="223"/>
      <c r="E1184" s="260">
        <v>8096</v>
      </c>
      <c r="F1184" s="11"/>
      <c r="G1184" s="11"/>
      <c r="H1184" s="11"/>
      <c r="I1184" s="11"/>
      <c r="J1184" s="11"/>
      <c r="K1184" s="11"/>
      <c r="M1184" s="185">
        <v>1</v>
      </c>
      <c r="N1184" s="11"/>
      <c r="P1184" s="211">
        <v>21.615000000000002</v>
      </c>
      <c r="Q1184" s="211"/>
      <c r="R1184" s="211">
        <v>21.615000000000002</v>
      </c>
      <c r="S1184" s="209"/>
      <c r="T1184" s="209">
        <v>17.492999999999999</v>
      </c>
      <c r="U1184" s="209"/>
      <c r="V1184" s="209">
        <v>17.492999999999999</v>
      </c>
      <c r="W1184" s="11"/>
      <c r="Y1184" s="211">
        <v>43.230000000000004</v>
      </c>
      <c r="Z1184" s="211">
        <v>43.230000000000004</v>
      </c>
      <c r="AB1184" s="11"/>
      <c r="AC1184" s="11"/>
      <c r="AD1184" s="11"/>
      <c r="AE1184" s="4"/>
      <c r="AF1184" s="4"/>
    </row>
    <row r="1185" spans="1:32" x14ac:dyDescent="0.2">
      <c r="A1185" s="54"/>
      <c r="B1185" s="11"/>
      <c r="C1185" s="223" t="s">
        <v>204</v>
      </c>
      <c r="D1185" s="223"/>
      <c r="E1185" s="260">
        <v>8067</v>
      </c>
      <c r="F1185" s="11"/>
      <c r="G1185" s="11"/>
      <c r="H1185" s="11"/>
      <c r="I1185" s="11"/>
      <c r="J1185" s="11"/>
      <c r="K1185" s="11"/>
      <c r="M1185" s="185">
        <v>277</v>
      </c>
      <c r="N1185" s="11"/>
      <c r="P1185" s="211">
        <v>23.471247637051047</v>
      </c>
      <c r="Q1185" s="211"/>
      <c r="R1185" s="211">
        <v>14.52</v>
      </c>
      <c r="S1185" s="209"/>
      <c r="T1185" s="209">
        <v>9.9816181474479944</v>
      </c>
      <c r="U1185" s="209"/>
      <c r="V1185" s="209">
        <v>8.2319999999999993</v>
      </c>
      <c r="W1185" s="11"/>
      <c r="Y1185" s="211">
        <v>12416.290000000005</v>
      </c>
      <c r="Z1185" s="211">
        <v>7978.1899999999987</v>
      </c>
      <c r="AB1185" s="11"/>
      <c r="AC1185" s="11"/>
      <c r="AD1185" s="11"/>
      <c r="AE1185" s="4"/>
      <c r="AF1185" s="4"/>
    </row>
    <row r="1186" spans="1:32" x14ac:dyDescent="0.2">
      <c r="A1186" s="54"/>
      <c r="B1186" s="11"/>
      <c r="C1186" s="223" t="s">
        <v>205</v>
      </c>
      <c r="D1186" s="223"/>
      <c r="E1186" s="260">
        <v>8069</v>
      </c>
      <c r="F1186" s="11"/>
      <c r="G1186" s="11"/>
      <c r="H1186" s="11"/>
      <c r="I1186" s="11"/>
      <c r="J1186" s="11"/>
      <c r="K1186" s="11"/>
      <c r="M1186" s="185">
        <v>1754</v>
      </c>
      <c r="N1186" s="11"/>
      <c r="P1186" s="211">
        <v>11.911364409943296</v>
      </c>
      <c r="Q1186" s="211"/>
      <c r="R1186" s="211">
        <v>11.922253521126756</v>
      </c>
      <c r="S1186" s="209"/>
      <c r="T1186" s="209">
        <v>3.885286370638287</v>
      </c>
      <c r="U1186" s="209"/>
      <c r="V1186" s="209">
        <v>4.0362605633802797</v>
      </c>
      <c r="W1186" s="11"/>
      <c r="Y1186" s="211">
        <v>65768.840000000127</v>
      </c>
      <c r="Z1186" s="211">
        <v>46825.520000000237</v>
      </c>
      <c r="AB1186" s="11"/>
      <c r="AC1186" s="11"/>
      <c r="AD1186" s="11"/>
      <c r="AE1186" s="4"/>
      <c r="AF1186" s="4"/>
    </row>
    <row r="1187" spans="1:32" x14ac:dyDescent="0.2">
      <c r="A1187" s="54"/>
      <c r="B1187" s="11"/>
      <c r="C1187" s="223" t="s">
        <v>207</v>
      </c>
      <c r="D1187" s="223"/>
      <c r="E1187" s="260">
        <v>8069</v>
      </c>
      <c r="F1187" s="11"/>
      <c r="G1187" s="11"/>
      <c r="H1187" s="11"/>
      <c r="I1187" s="11"/>
      <c r="J1187" s="11"/>
      <c r="K1187" s="11"/>
      <c r="M1187" s="185">
        <v>3</v>
      </c>
      <c r="N1187" s="11"/>
      <c r="P1187" s="211">
        <v>20.03833333333333</v>
      </c>
      <c r="Q1187" s="211"/>
      <c r="R1187" s="211">
        <v>18.87</v>
      </c>
      <c r="S1187" s="209"/>
      <c r="T1187" s="209">
        <v>16.464000000000002</v>
      </c>
      <c r="U1187" s="209"/>
      <c r="V1187" s="209">
        <v>15.435</v>
      </c>
      <c r="W1187" s="11"/>
      <c r="Y1187" s="211">
        <v>120.22999999999999</v>
      </c>
      <c r="Z1187" s="211">
        <v>120.22999999999999</v>
      </c>
      <c r="AB1187" s="11"/>
      <c r="AC1187" s="11"/>
      <c r="AD1187" s="11"/>
      <c r="AE1187" s="4"/>
      <c r="AF1187" s="4"/>
    </row>
    <row r="1188" spans="1:32" x14ac:dyDescent="0.2">
      <c r="A1188" s="54"/>
      <c r="B1188" s="11"/>
      <c r="C1188" s="223" t="s">
        <v>594</v>
      </c>
      <c r="D1188" s="223"/>
      <c r="E1188" s="260">
        <v>8070</v>
      </c>
      <c r="F1188" s="11"/>
      <c r="G1188" s="11"/>
      <c r="H1188" s="11"/>
      <c r="I1188" s="11"/>
      <c r="J1188" s="11"/>
      <c r="K1188" s="11"/>
      <c r="M1188" s="185">
        <v>1</v>
      </c>
      <c r="N1188" s="11"/>
      <c r="P1188" s="211">
        <v>60.5</v>
      </c>
      <c r="Q1188" s="211"/>
      <c r="R1188" s="211">
        <v>60.5</v>
      </c>
      <c r="S1188" s="209"/>
      <c r="T1188" s="209">
        <v>3.0870000000000002</v>
      </c>
      <c r="U1188" s="209"/>
      <c r="V1188" s="209">
        <v>3.0870000000000002</v>
      </c>
      <c r="W1188" s="11"/>
      <c r="Y1188" s="211">
        <v>121</v>
      </c>
      <c r="Z1188" s="211">
        <v>16.82</v>
      </c>
      <c r="AB1188" s="11"/>
      <c r="AC1188" s="11"/>
      <c r="AD1188" s="11"/>
      <c r="AE1188" s="4"/>
      <c r="AF1188" s="4"/>
    </row>
    <row r="1189" spans="1:32" x14ac:dyDescent="0.2">
      <c r="A1189" s="54"/>
      <c r="B1189" s="11"/>
      <c r="C1189" s="223" t="s">
        <v>208</v>
      </c>
      <c r="D1189" s="223"/>
      <c r="E1189" s="260">
        <v>8023</v>
      </c>
      <c r="F1189" s="11"/>
      <c r="G1189" s="11"/>
      <c r="H1189" s="11"/>
      <c r="I1189" s="11"/>
      <c r="J1189" s="11"/>
      <c r="K1189" s="11"/>
      <c r="M1189" s="185">
        <v>15</v>
      </c>
      <c r="N1189" s="11"/>
      <c r="P1189" s="211">
        <v>43.061111111111117</v>
      </c>
      <c r="Q1189" s="211"/>
      <c r="R1189" s="211">
        <v>35</v>
      </c>
      <c r="S1189" s="209"/>
      <c r="T1189" s="209">
        <v>11.491185185185183</v>
      </c>
      <c r="U1189" s="209"/>
      <c r="V1189" s="209">
        <v>11.297000000000001</v>
      </c>
      <c r="W1189" s="11"/>
      <c r="Y1189" s="211">
        <v>1162.6500000000001</v>
      </c>
      <c r="Z1189" s="211">
        <v>460.92</v>
      </c>
      <c r="AB1189" s="11"/>
      <c r="AC1189" s="11"/>
      <c r="AD1189" s="11"/>
      <c r="AE1189" s="4"/>
      <c r="AF1189" s="4"/>
    </row>
    <row r="1190" spans="1:32" x14ac:dyDescent="0.2">
      <c r="A1190" s="54"/>
      <c r="B1190" s="11"/>
      <c r="C1190" s="223" t="s">
        <v>208</v>
      </c>
      <c r="D1190" s="223"/>
      <c r="E1190" s="260">
        <v>8069</v>
      </c>
      <c r="F1190" s="11"/>
      <c r="G1190" s="11"/>
      <c r="H1190" s="11"/>
      <c r="I1190" s="11"/>
      <c r="J1190" s="11"/>
      <c r="K1190" s="11"/>
      <c r="M1190" s="185">
        <v>4</v>
      </c>
      <c r="N1190" s="11"/>
      <c r="P1190" s="211">
        <v>37.408571428571427</v>
      </c>
      <c r="Q1190" s="211"/>
      <c r="R1190" s="211">
        <v>18.489999999999998</v>
      </c>
      <c r="S1190" s="209"/>
      <c r="T1190" s="209">
        <v>4.1079999999999997</v>
      </c>
      <c r="U1190" s="209"/>
      <c r="V1190" s="209">
        <v>5.1349999999999998</v>
      </c>
      <c r="W1190" s="11"/>
      <c r="Y1190" s="211">
        <v>261.86</v>
      </c>
      <c r="Z1190" s="211">
        <v>70.87</v>
      </c>
      <c r="AB1190" s="11"/>
      <c r="AC1190" s="11"/>
      <c r="AD1190" s="11"/>
      <c r="AE1190" s="4"/>
      <c r="AF1190" s="4"/>
    </row>
    <row r="1191" spans="1:32" x14ac:dyDescent="0.2">
      <c r="A1191" s="54"/>
      <c r="B1191" s="11"/>
      <c r="C1191" s="223" t="s">
        <v>208</v>
      </c>
      <c r="D1191" s="223"/>
      <c r="E1191" s="260">
        <v>8070</v>
      </c>
      <c r="F1191" s="11"/>
      <c r="G1191" s="11"/>
      <c r="H1191" s="11"/>
      <c r="I1191" s="11"/>
      <c r="J1191" s="11"/>
      <c r="K1191" s="11"/>
      <c r="M1191" s="185">
        <v>3336</v>
      </c>
      <c r="N1191" s="11"/>
      <c r="P1191" s="211">
        <v>22.985888130514386</v>
      </c>
      <c r="Q1191" s="211"/>
      <c r="R1191" s="211">
        <v>12.92</v>
      </c>
      <c r="S1191" s="209"/>
      <c r="T1191" s="209">
        <v>8.9271742966540266</v>
      </c>
      <c r="U1191" s="209"/>
      <c r="V1191" s="209">
        <v>7.2030000000000003</v>
      </c>
      <c r="W1191" s="11"/>
      <c r="Y1191" s="211">
        <v>138076.22999999992</v>
      </c>
      <c r="Z1191" s="211">
        <v>86455.680000000793</v>
      </c>
      <c r="AB1191" s="11"/>
      <c r="AC1191" s="11"/>
      <c r="AD1191" s="11"/>
      <c r="AE1191" s="4"/>
      <c r="AF1191" s="4"/>
    </row>
    <row r="1192" spans="1:32" x14ac:dyDescent="0.2">
      <c r="A1192" s="54"/>
      <c r="B1192" s="11"/>
      <c r="C1192" s="223" t="s">
        <v>209</v>
      </c>
      <c r="D1192" s="223"/>
      <c r="E1192" s="260">
        <v>8076</v>
      </c>
      <c r="F1192" s="11"/>
      <c r="G1192" s="11"/>
      <c r="H1192" s="11"/>
      <c r="I1192" s="11"/>
      <c r="J1192" s="11"/>
      <c r="K1192" s="11"/>
      <c r="M1192" s="185">
        <v>1</v>
      </c>
      <c r="N1192" s="11"/>
      <c r="P1192" s="211">
        <v>8.0549999999999997</v>
      </c>
      <c r="Q1192" s="211"/>
      <c r="R1192" s="211">
        <v>8.0549999999999997</v>
      </c>
      <c r="S1192" s="209"/>
      <c r="T1192" s="209">
        <v>3.0870000000000002</v>
      </c>
      <c r="U1192" s="209"/>
      <c r="V1192" s="209">
        <v>3.0870000000000002</v>
      </c>
      <c r="W1192" s="11"/>
      <c r="Y1192" s="211">
        <v>16.11</v>
      </c>
      <c r="Z1192" s="211">
        <v>16.11</v>
      </c>
      <c r="AB1192" s="11"/>
      <c r="AC1192" s="11"/>
      <c r="AD1192" s="11"/>
      <c r="AE1192" s="4"/>
      <c r="AF1192" s="4"/>
    </row>
    <row r="1193" spans="1:32" x14ac:dyDescent="0.2">
      <c r="A1193" s="54"/>
      <c r="B1193" s="11"/>
      <c r="C1193" s="223" t="s">
        <v>209</v>
      </c>
      <c r="D1193" s="223"/>
      <c r="E1193" s="260">
        <v>8079</v>
      </c>
      <c r="F1193" s="11"/>
      <c r="G1193" s="11"/>
      <c r="H1193" s="11"/>
      <c r="I1193" s="11"/>
      <c r="J1193" s="11"/>
      <c r="K1193" s="11"/>
      <c r="M1193" s="185">
        <v>1</v>
      </c>
      <c r="N1193" s="11"/>
      <c r="P1193" s="211">
        <v>7.4649999999999999</v>
      </c>
      <c r="Q1193" s="211"/>
      <c r="R1193" s="211">
        <v>7.4650000000000007</v>
      </c>
      <c r="S1193" s="209"/>
      <c r="T1193" s="209">
        <v>2.0579999999999998</v>
      </c>
      <c r="U1193" s="209"/>
      <c r="V1193" s="209">
        <v>2.0579999999999998</v>
      </c>
      <c r="W1193" s="11"/>
      <c r="Y1193" s="211">
        <v>14.93</v>
      </c>
      <c r="Z1193" s="211">
        <v>14.93</v>
      </c>
      <c r="AB1193" s="11"/>
      <c r="AC1193" s="11"/>
      <c r="AD1193" s="11"/>
      <c r="AE1193" s="4"/>
      <c r="AF1193" s="4"/>
    </row>
    <row r="1194" spans="1:32" x14ac:dyDescent="0.2">
      <c r="A1194" s="54"/>
      <c r="B1194" s="11"/>
      <c r="C1194" s="223" t="s">
        <v>595</v>
      </c>
      <c r="D1194" s="223"/>
      <c r="E1194" s="260">
        <v>8270</v>
      </c>
      <c r="F1194" s="11"/>
      <c r="G1194" s="11"/>
      <c r="H1194" s="11"/>
      <c r="I1194" s="11"/>
      <c r="J1194" s="11"/>
      <c r="K1194" s="11"/>
      <c r="M1194" s="185">
        <v>8</v>
      </c>
      <c r="N1194" s="11"/>
      <c r="P1194" s="211">
        <v>33.135384615384609</v>
      </c>
      <c r="Q1194" s="211"/>
      <c r="R1194" s="211">
        <v>12.25</v>
      </c>
      <c r="S1194" s="209"/>
      <c r="T1194" s="209">
        <v>7.1238461538461539</v>
      </c>
      <c r="U1194" s="209"/>
      <c r="V1194" s="209">
        <v>2.0579999999999998</v>
      </c>
      <c r="W1194" s="11"/>
      <c r="Y1194" s="211">
        <v>430.75999999999993</v>
      </c>
      <c r="Z1194" s="211">
        <v>180.77</v>
      </c>
      <c r="AB1194" s="11"/>
      <c r="AC1194" s="11"/>
      <c r="AD1194" s="11"/>
      <c r="AE1194" s="4"/>
      <c r="AF1194" s="4"/>
    </row>
    <row r="1195" spans="1:32" x14ac:dyDescent="0.2">
      <c r="A1195" s="54"/>
      <c r="B1195" s="11"/>
      <c r="C1195" s="223" t="s">
        <v>596</v>
      </c>
      <c r="D1195" s="223"/>
      <c r="E1195" s="260">
        <v>8098</v>
      </c>
      <c r="F1195" s="11"/>
      <c r="G1195" s="11"/>
      <c r="H1195" s="11"/>
      <c r="I1195" s="11"/>
      <c r="J1195" s="11"/>
      <c r="K1195" s="11"/>
      <c r="M1195" s="185">
        <v>1</v>
      </c>
      <c r="N1195" s="11"/>
      <c r="P1195" s="211">
        <v>34.49</v>
      </c>
      <c r="Q1195" s="211"/>
      <c r="R1195" s="211">
        <v>34.49</v>
      </c>
      <c r="S1195" s="209"/>
      <c r="T1195" s="209">
        <v>31.899000000000001</v>
      </c>
      <c r="U1195" s="209"/>
      <c r="V1195" s="209">
        <v>31.899000000000001</v>
      </c>
      <c r="W1195" s="11"/>
      <c r="Y1195" s="211">
        <v>68.98</v>
      </c>
      <c r="Z1195" s="211">
        <v>68.98</v>
      </c>
      <c r="AB1195" s="11"/>
      <c r="AC1195" s="11"/>
      <c r="AD1195" s="11"/>
      <c r="AE1195" s="4"/>
      <c r="AF1195" s="4"/>
    </row>
    <row r="1196" spans="1:32" x14ac:dyDescent="0.2">
      <c r="A1196" s="54"/>
      <c r="B1196" s="11"/>
      <c r="C1196" s="223" t="s">
        <v>597</v>
      </c>
      <c r="D1196" s="223"/>
      <c r="E1196" s="260">
        <v>8098</v>
      </c>
      <c r="F1196" s="11"/>
      <c r="G1196" s="11"/>
      <c r="H1196" s="11"/>
      <c r="I1196" s="11"/>
      <c r="J1196" s="11"/>
      <c r="K1196" s="11"/>
      <c r="M1196" s="185">
        <v>12</v>
      </c>
      <c r="N1196" s="11"/>
      <c r="P1196" s="211">
        <v>22.364545454545457</v>
      </c>
      <c r="Q1196" s="211"/>
      <c r="R1196" s="211">
        <v>13.51</v>
      </c>
      <c r="S1196" s="209"/>
      <c r="T1196" s="209">
        <v>11.786727272727273</v>
      </c>
      <c r="U1196" s="209"/>
      <c r="V1196" s="209">
        <v>12.348000000000001</v>
      </c>
      <c r="W1196" s="11"/>
      <c r="Y1196" s="211">
        <v>492.02000000000004</v>
      </c>
      <c r="Z1196" s="211">
        <v>367.23</v>
      </c>
      <c r="AB1196" s="11"/>
      <c r="AC1196" s="11"/>
      <c r="AD1196" s="11"/>
      <c r="AE1196" s="4"/>
      <c r="AF1196" s="4"/>
    </row>
    <row r="1197" spans="1:32" x14ac:dyDescent="0.2">
      <c r="A1197" s="54"/>
      <c r="B1197" s="11"/>
      <c r="C1197" s="223" t="s">
        <v>210</v>
      </c>
      <c r="D1197" s="223"/>
      <c r="E1197" s="260">
        <v>8093</v>
      </c>
      <c r="F1197" s="11"/>
      <c r="G1197" s="11"/>
      <c r="H1197" s="11"/>
      <c r="I1197" s="11"/>
      <c r="J1197" s="11"/>
      <c r="K1197" s="11"/>
      <c r="M1197" s="185">
        <v>1</v>
      </c>
      <c r="N1197" s="11"/>
      <c r="P1197" s="211">
        <v>16.925000000000001</v>
      </c>
      <c r="Q1197" s="211"/>
      <c r="R1197" s="211">
        <v>16.925000000000001</v>
      </c>
      <c r="S1197" s="209"/>
      <c r="T1197" s="209">
        <v>12.348000000000001</v>
      </c>
      <c r="U1197" s="209"/>
      <c r="V1197" s="209">
        <v>12.348000000000001</v>
      </c>
      <c r="W1197" s="11"/>
      <c r="Y1197" s="211">
        <v>33.85</v>
      </c>
      <c r="Z1197" s="211">
        <v>33.85</v>
      </c>
      <c r="AB1197" s="11"/>
      <c r="AC1197" s="11"/>
      <c r="AD1197" s="11"/>
      <c r="AE1197" s="4"/>
      <c r="AF1197" s="4"/>
    </row>
    <row r="1198" spans="1:32" x14ac:dyDescent="0.2">
      <c r="A1198" s="54"/>
      <c r="B1198" s="11"/>
      <c r="C1198" s="223" t="s">
        <v>598</v>
      </c>
      <c r="D1198" s="223"/>
      <c r="E1198" s="260">
        <v>8098</v>
      </c>
      <c r="F1198" s="11"/>
      <c r="G1198" s="11"/>
      <c r="H1198" s="11"/>
      <c r="I1198" s="11"/>
      <c r="J1198" s="11"/>
      <c r="K1198" s="11"/>
      <c r="M1198" s="185">
        <v>195</v>
      </c>
      <c r="N1198" s="11"/>
      <c r="P1198" s="211">
        <v>18.055111642743221</v>
      </c>
      <c r="Q1198" s="211"/>
      <c r="R1198" s="211">
        <v>13.477499999999999</v>
      </c>
      <c r="S1198" s="209"/>
      <c r="T1198" s="209">
        <v>11.178681818181804</v>
      </c>
      <c r="U1198" s="209"/>
      <c r="V1198" s="209">
        <v>9.261000000000001</v>
      </c>
      <c r="W1198" s="11"/>
      <c r="Y1198" s="211">
        <v>8523.66</v>
      </c>
      <c r="Z1198" s="211">
        <v>7063.32</v>
      </c>
      <c r="AB1198" s="11"/>
      <c r="AC1198" s="11"/>
      <c r="AD1198" s="11"/>
      <c r="AE1198" s="4"/>
      <c r="AF1198" s="4"/>
    </row>
    <row r="1199" spans="1:32" x14ac:dyDescent="0.2">
      <c r="A1199" s="54"/>
      <c r="B1199" s="11"/>
      <c r="C1199" s="223" t="s">
        <v>210</v>
      </c>
      <c r="D1199" s="223"/>
      <c r="E1199" s="260">
        <v>8318</v>
      </c>
      <c r="F1199" s="11"/>
      <c r="G1199" s="11"/>
      <c r="H1199" s="11"/>
      <c r="I1199" s="11"/>
      <c r="J1199" s="11"/>
      <c r="K1199" s="11"/>
      <c r="M1199" s="185">
        <v>1</v>
      </c>
      <c r="N1199" s="11"/>
      <c r="P1199" s="211">
        <v>27.96</v>
      </c>
      <c r="Q1199" s="211"/>
      <c r="R1199" s="211">
        <v>27.96</v>
      </c>
      <c r="S1199" s="209"/>
      <c r="T1199" s="209">
        <v>24.696000000000002</v>
      </c>
      <c r="U1199" s="209"/>
      <c r="V1199" s="209">
        <v>24.696000000000002</v>
      </c>
      <c r="W1199" s="11"/>
      <c r="Y1199" s="211">
        <v>55.92</v>
      </c>
      <c r="Z1199" s="211">
        <v>55.92</v>
      </c>
      <c r="AB1199" s="11"/>
      <c r="AC1199" s="11"/>
      <c r="AD1199" s="11"/>
      <c r="AE1199" s="4"/>
      <c r="AF1199" s="4"/>
    </row>
    <row r="1200" spans="1:32" x14ac:dyDescent="0.2">
      <c r="A1200" s="54"/>
      <c r="B1200" s="11"/>
      <c r="C1200" s="223" t="s">
        <v>211</v>
      </c>
      <c r="D1200" s="223"/>
      <c r="E1200" s="260">
        <v>8009</v>
      </c>
      <c r="F1200" s="11"/>
      <c r="G1200" s="11"/>
      <c r="H1200" s="11"/>
      <c r="I1200" s="11"/>
      <c r="J1200" s="11"/>
      <c r="K1200" s="11"/>
      <c r="M1200" s="185">
        <v>65</v>
      </c>
      <c r="N1200" s="11"/>
      <c r="P1200" s="211">
        <v>32.841374045801516</v>
      </c>
      <c r="Q1200" s="211"/>
      <c r="R1200" s="211">
        <v>26.66</v>
      </c>
      <c r="S1200" s="209"/>
      <c r="T1200" s="209">
        <v>13.730045801526709</v>
      </c>
      <c r="U1200" s="209"/>
      <c r="V1200" s="209">
        <v>13.377000000000001</v>
      </c>
      <c r="W1200" s="11"/>
      <c r="Y1200" s="211">
        <v>4302.2199999999984</v>
      </c>
      <c r="Z1200" s="211">
        <v>2358.6899999999996</v>
      </c>
      <c r="AB1200" s="11"/>
      <c r="AC1200" s="11"/>
      <c r="AD1200" s="11"/>
      <c r="AE1200" s="4"/>
      <c r="AF1200" s="4"/>
    </row>
    <row r="1201" spans="1:32" x14ac:dyDescent="0.2">
      <c r="A1201" s="54"/>
      <c r="B1201" s="11"/>
      <c r="C1201" s="223" t="s">
        <v>211</v>
      </c>
      <c r="D1201" s="223"/>
      <c r="E1201" s="260">
        <v>8021</v>
      </c>
      <c r="F1201" s="11"/>
      <c r="G1201" s="11"/>
      <c r="H1201" s="11"/>
      <c r="I1201" s="11"/>
      <c r="J1201" s="11"/>
      <c r="K1201" s="11"/>
      <c r="M1201" s="185">
        <v>2816</v>
      </c>
      <c r="N1201" s="11"/>
      <c r="P1201" s="211">
        <v>25.632938366717852</v>
      </c>
      <c r="Q1201" s="211"/>
      <c r="R1201" s="211">
        <v>18.66</v>
      </c>
      <c r="S1201" s="209"/>
      <c r="T1201" s="209">
        <v>15.074622496148152</v>
      </c>
      <c r="U1201" s="209"/>
      <c r="V1201" s="209">
        <v>12.348000000000001</v>
      </c>
      <c r="W1201" s="11"/>
      <c r="Y1201" s="211">
        <v>166357.76999999885</v>
      </c>
      <c r="Z1201" s="211">
        <v>125990.77000000028</v>
      </c>
      <c r="AB1201" s="11"/>
      <c r="AC1201" s="11"/>
      <c r="AD1201" s="11"/>
      <c r="AE1201" s="4"/>
      <c r="AF1201" s="4"/>
    </row>
    <row r="1202" spans="1:32" x14ac:dyDescent="0.2">
      <c r="A1202" s="54"/>
      <c r="B1202" s="11"/>
      <c r="C1202" s="223" t="s">
        <v>599</v>
      </c>
      <c r="D1202" s="223"/>
      <c r="E1202" s="260">
        <v>8021</v>
      </c>
      <c r="F1202" s="11"/>
      <c r="G1202" s="11"/>
      <c r="H1202" s="11"/>
      <c r="I1202" s="11"/>
      <c r="J1202" s="11"/>
      <c r="K1202" s="11"/>
      <c r="M1202" s="185">
        <v>2</v>
      </c>
      <c r="N1202" s="11"/>
      <c r="P1202" s="211">
        <v>7</v>
      </c>
      <c r="Q1202" s="211"/>
      <c r="R1202" s="211">
        <v>6.6549999999999994</v>
      </c>
      <c r="S1202" s="209"/>
      <c r="T1202" s="209">
        <v>2.0579999999999998</v>
      </c>
      <c r="U1202" s="209"/>
      <c r="V1202" s="209">
        <v>2.0579999999999998</v>
      </c>
      <c r="W1202" s="11"/>
      <c r="Y1202" s="211">
        <v>42</v>
      </c>
      <c r="Z1202" s="211">
        <v>42</v>
      </c>
      <c r="AB1202" s="11"/>
      <c r="AC1202" s="11"/>
      <c r="AD1202" s="11"/>
      <c r="AE1202" s="4"/>
      <c r="AF1202" s="4"/>
    </row>
    <row r="1203" spans="1:32" x14ac:dyDescent="0.2">
      <c r="A1203" s="54"/>
      <c r="B1203" s="11"/>
      <c r="C1203" s="223" t="s">
        <v>600</v>
      </c>
      <c r="D1203" s="223"/>
      <c r="E1203" s="260">
        <v>8021</v>
      </c>
      <c r="F1203" s="11"/>
      <c r="G1203" s="11"/>
      <c r="H1203" s="11"/>
      <c r="I1203" s="11"/>
      <c r="J1203" s="11"/>
      <c r="K1203" s="11"/>
      <c r="M1203" s="185">
        <v>5</v>
      </c>
      <c r="N1203" s="11"/>
      <c r="P1203" s="211">
        <v>27.1995</v>
      </c>
      <c r="Q1203" s="211"/>
      <c r="R1203" s="211">
        <v>14.895</v>
      </c>
      <c r="S1203" s="209"/>
      <c r="T1203" s="209">
        <v>26.2395</v>
      </c>
      <c r="U1203" s="209"/>
      <c r="V1203" s="209">
        <v>6.1739999999999995</v>
      </c>
      <c r="W1203" s="11"/>
      <c r="Y1203" s="211">
        <v>543.99</v>
      </c>
      <c r="Z1203" s="211">
        <v>543.99</v>
      </c>
      <c r="AB1203" s="11"/>
      <c r="AC1203" s="11"/>
      <c r="AD1203" s="11"/>
      <c r="AE1203" s="4"/>
      <c r="AF1203" s="4"/>
    </row>
    <row r="1204" spans="1:32" x14ac:dyDescent="0.2">
      <c r="A1204" s="54"/>
      <c r="B1204" s="11"/>
      <c r="C1204" s="223" t="s">
        <v>212</v>
      </c>
      <c r="D1204" s="223"/>
      <c r="E1204" s="260">
        <v>8071</v>
      </c>
      <c r="F1204" s="11"/>
      <c r="G1204" s="11"/>
      <c r="H1204" s="11"/>
      <c r="I1204" s="11"/>
      <c r="J1204" s="11"/>
      <c r="K1204" s="11"/>
      <c r="M1204" s="185">
        <v>3065</v>
      </c>
      <c r="N1204" s="11"/>
      <c r="P1204" s="211">
        <v>15.536528948269938</v>
      </c>
      <c r="Q1204" s="211"/>
      <c r="R1204" s="211">
        <v>13.888571428571428</v>
      </c>
      <c r="S1204" s="209"/>
      <c r="T1204" s="209">
        <v>7.582850793650814</v>
      </c>
      <c r="U1204" s="209"/>
      <c r="V1204" s="209">
        <v>7.35</v>
      </c>
      <c r="W1204" s="11"/>
      <c r="Y1204" s="211">
        <v>185780.02999999927</v>
      </c>
      <c r="Z1204" s="211">
        <v>103117.42000000093</v>
      </c>
      <c r="AB1204" s="11"/>
      <c r="AC1204" s="11"/>
      <c r="AD1204" s="11"/>
      <c r="AE1204" s="4"/>
      <c r="AF1204" s="4"/>
    </row>
    <row r="1205" spans="1:32" x14ac:dyDescent="0.2">
      <c r="A1205" s="54"/>
      <c r="B1205" s="11"/>
      <c r="C1205" s="223" t="s">
        <v>601</v>
      </c>
      <c r="D1205" s="223"/>
      <c r="E1205" s="260">
        <v>8071</v>
      </c>
      <c r="F1205" s="11"/>
      <c r="G1205" s="11"/>
      <c r="H1205" s="11"/>
      <c r="I1205" s="11"/>
      <c r="J1205" s="11"/>
      <c r="K1205" s="11"/>
      <c r="M1205" s="185">
        <v>1</v>
      </c>
      <c r="N1205" s="11"/>
      <c r="P1205" s="211">
        <v>112</v>
      </c>
      <c r="Q1205" s="211"/>
      <c r="R1205" s="211">
        <v>112</v>
      </c>
      <c r="S1205" s="209"/>
      <c r="T1205" s="209">
        <v>0</v>
      </c>
      <c r="U1205" s="209"/>
      <c r="V1205" s="209">
        <v>0</v>
      </c>
      <c r="W1205" s="11"/>
      <c r="Y1205" s="211">
        <v>112</v>
      </c>
      <c r="Z1205" s="211">
        <v>10.5</v>
      </c>
      <c r="AB1205" s="11"/>
      <c r="AC1205" s="11"/>
      <c r="AD1205" s="11"/>
      <c r="AE1205" s="4"/>
      <c r="AF1205" s="4"/>
    </row>
    <row r="1206" spans="1:32" x14ac:dyDescent="0.2">
      <c r="A1206" s="54"/>
      <c r="B1206" s="11"/>
      <c r="C1206" s="223" t="s">
        <v>602</v>
      </c>
      <c r="D1206" s="223"/>
      <c r="E1206" s="260">
        <v>8318</v>
      </c>
      <c r="F1206" s="11"/>
      <c r="G1206" s="11"/>
      <c r="H1206" s="11"/>
      <c r="I1206" s="11"/>
      <c r="J1206" s="11"/>
      <c r="K1206" s="11"/>
      <c r="M1206" s="185">
        <v>15</v>
      </c>
      <c r="N1206" s="11"/>
      <c r="P1206" s="211">
        <v>20.971724137931034</v>
      </c>
      <c r="Q1206" s="211"/>
      <c r="R1206" s="211">
        <v>12.92</v>
      </c>
      <c r="S1206" s="209"/>
      <c r="T1206" s="209">
        <v>9.0835862068965518</v>
      </c>
      <c r="U1206" s="209"/>
      <c r="V1206" s="209">
        <v>5.1449999999999996</v>
      </c>
      <c r="W1206" s="11"/>
      <c r="Y1206" s="211">
        <v>608.17999999999995</v>
      </c>
      <c r="Z1206" s="211">
        <v>443.95000000000005</v>
      </c>
      <c r="AB1206" s="11"/>
      <c r="AC1206" s="11"/>
      <c r="AD1206" s="11"/>
      <c r="AE1206" s="4"/>
      <c r="AF1206" s="4"/>
    </row>
    <row r="1207" spans="1:32" x14ac:dyDescent="0.2">
      <c r="A1207" s="54"/>
      <c r="B1207" s="11"/>
      <c r="C1207" s="223" t="s">
        <v>213</v>
      </c>
      <c r="D1207" s="223"/>
      <c r="E1207" s="260">
        <v>8302</v>
      </c>
      <c r="F1207" s="11"/>
      <c r="G1207" s="11"/>
      <c r="H1207" s="11"/>
      <c r="I1207" s="11"/>
      <c r="J1207" s="11"/>
      <c r="K1207" s="11"/>
      <c r="M1207" s="185">
        <v>19</v>
      </c>
      <c r="N1207" s="11"/>
      <c r="P1207" s="211">
        <v>30.008249999999997</v>
      </c>
      <c r="Q1207" s="211"/>
      <c r="R1207" s="211">
        <v>20.41</v>
      </c>
      <c r="S1207" s="209"/>
      <c r="T1207" s="209">
        <v>11.833500000000001</v>
      </c>
      <c r="U1207" s="209"/>
      <c r="V1207" s="209">
        <v>10.29</v>
      </c>
      <c r="W1207" s="11"/>
      <c r="Y1207" s="211">
        <v>1200.33</v>
      </c>
      <c r="Z1207" s="211">
        <v>666.86999999999989</v>
      </c>
      <c r="AB1207" s="11"/>
      <c r="AC1207" s="11"/>
      <c r="AD1207" s="11"/>
      <c r="AE1207" s="4"/>
      <c r="AF1207" s="4"/>
    </row>
    <row r="1208" spans="1:32" x14ac:dyDescent="0.2">
      <c r="A1208" s="54"/>
      <c r="B1208" s="11"/>
      <c r="C1208" s="223" t="s">
        <v>213</v>
      </c>
      <c r="D1208" s="223"/>
      <c r="E1208" s="260">
        <v>8318</v>
      </c>
      <c r="F1208" s="11"/>
      <c r="G1208" s="11"/>
      <c r="H1208" s="11"/>
      <c r="I1208" s="11"/>
      <c r="J1208" s="11"/>
      <c r="K1208" s="11"/>
      <c r="M1208" s="185">
        <v>274</v>
      </c>
      <c r="N1208" s="11"/>
      <c r="P1208" s="211">
        <v>27.481488970588234</v>
      </c>
      <c r="Q1208" s="211"/>
      <c r="R1208" s="211">
        <v>19.365000000000002</v>
      </c>
      <c r="S1208" s="209"/>
      <c r="T1208" s="209">
        <v>15.245433823529384</v>
      </c>
      <c r="U1208" s="209"/>
      <c r="V1208" s="209">
        <v>12.348000000000001</v>
      </c>
      <c r="W1208" s="11"/>
      <c r="Y1208" s="211">
        <v>14949.93</v>
      </c>
      <c r="Z1208" s="211">
        <v>10525.769999999995</v>
      </c>
      <c r="AB1208" s="11"/>
      <c r="AC1208" s="11"/>
      <c r="AD1208" s="11"/>
      <c r="AE1208" s="4"/>
      <c r="AF1208" s="4"/>
    </row>
    <row r="1209" spans="1:32" x14ac:dyDescent="0.2">
      <c r="A1209" s="54"/>
      <c r="B1209" s="11"/>
      <c r="C1209" s="223" t="s">
        <v>213</v>
      </c>
      <c r="D1209" s="223"/>
      <c r="E1209" s="260">
        <v>8344</v>
      </c>
      <c r="F1209" s="11"/>
      <c r="G1209" s="11"/>
      <c r="H1209" s="11"/>
      <c r="I1209" s="11"/>
      <c r="J1209" s="11"/>
      <c r="K1209" s="11"/>
      <c r="M1209" s="185">
        <v>3</v>
      </c>
      <c r="N1209" s="11"/>
      <c r="P1209" s="211">
        <v>18.756000000000004</v>
      </c>
      <c r="Q1209" s="211"/>
      <c r="R1209" s="211">
        <v>11.62</v>
      </c>
      <c r="S1209" s="209"/>
      <c r="T1209" s="209">
        <v>13.994399999999999</v>
      </c>
      <c r="U1209" s="209"/>
      <c r="V1209" s="209">
        <v>16.463999999999999</v>
      </c>
      <c r="W1209" s="11"/>
      <c r="Y1209" s="211">
        <v>93.780000000000015</v>
      </c>
      <c r="Z1209" s="211">
        <v>93.780000000000015</v>
      </c>
      <c r="AB1209" s="11"/>
      <c r="AC1209" s="11"/>
      <c r="AD1209" s="11"/>
      <c r="AE1209" s="4"/>
      <c r="AF1209" s="4"/>
    </row>
    <row r="1210" spans="1:32" x14ac:dyDescent="0.2">
      <c r="A1210" s="54"/>
      <c r="B1210" s="11"/>
      <c r="C1210" s="223" t="s">
        <v>213</v>
      </c>
      <c r="D1210" s="223"/>
      <c r="E1210" s="260">
        <v>8347</v>
      </c>
      <c r="F1210" s="11"/>
      <c r="G1210" s="11"/>
      <c r="H1210" s="11"/>
      <c r="I1210" s="11"/>
      <c r="J1210" s="11"/>
      <c r="K1210" s="11"/>
      <c r="M1210" s="185">
        <v>3</v>
      </c>
      <c r="N1210" s="11"/>
      <c r="P1210" s="211">
        <v>16.55</v>
      </c>
      <c r="Q1210" s="211"/>
      <c r="R1210" s="211">
        <v>12.995000000000001</v>
      </c>
      <c r="S1210" s="209"/>
      <c r="T1210" s="209">
        <v>12.005000000000001</v>
      </c>
      <c r="U1210" s="209"/>
      <c r="V1210" s="209">
        <v>13.377000000000001</v>
      </c>
      <c r="W1210" s="11"/>
      <c r="Y1210" s="211">
        <v>99.300000000000011</v>
      </c>
      <c r="Z1210" s="211">
        <v>99.300000000000011</v>
      </c>
      <c r="AB1210" s="11"/>
      <c r="AC1210" s="11"/>
      <c r="AD1210" s="11"/>
      <c r="AE1210" s="4"/>
      <c r="AF1210" s="4"/>
    </row>
    <row r="1211" spans="1:32" x14ac:dyDescent="0.2">
      <c r="A1211" s="54"/>
      <c r="B1211" s="11"/>
      <c r="C1211" s="223" t="s">
        <v>214</v>
      </c>
      <c r="D1211" s="223"/>
      <c r="E1211" s="260">
        <v>8302</v>
      </c>
      <c r="F1211" s="11"/>
      <c r="G1211" s="11"/>
      <c r="H1211" s="11"/>
      <c r="I1211" s="11"/>
      <c r="J1211" s="11"/>
      <c r="K1211" s="11"/>
      <c r="M1211" s="185">
        <v>2</v>
      </c>
      <c r="N1211" s="11"/>
      <c r="P1211" s="211">
        <v>61.75</v>
      </c>
      <c r="Q1211" s="211"/>
      <c r="R1211" s="211">
        <v>63</v>
      </c>
      <c r="S1211" s="209"/>
      <c r="T1211" s="209">
        <v>10.804500000000001</v>
      </c>
      <c r="U1211" s="209"/>
      <c r="V1211" s="209">
        <v>10.804500000000001</v>
      </c>
      <c r="W1211" s="11"/>
      <c r="Y1211" s="211">
        <v>247</v>
      </c>
      <c r="Z1211" s="211">
        <v>59.74</v>
      </c>
      <c r="AB1211" s="11"/>
      <c r="AC1211" s="11"/>
      <c r="AD1211" s="11"/>
      <c r="AE1211" s="4"/>
      <c r="AF1211" s="4"/>
    </row>
    <row r="1212" spans="1:32" x14ac:dyDescent="0.2">
      <c r="A1212" s="54"/>
      <c r="B1212" s="11"/>
      <c r="C1212" s="223" t="s">
        <v>214</v>
      </c>
      <c r="D1212" s="223"/>
      <c r="E1212" s="260">
        <v>8318</v>
      </c>
      <c r="F1212" s="11"/>
      <c r="G1212" s="11"/>
      <c r="H1212" s="11"/>
      <c r="I1212" s="11"/>
      <c r="J1212" s="11"/>
      <c r="K1212" s="11"/>
      <c r="M1212" s="185">
        <v>424</v>
      </c>
      <c r="N1212" s="11"/>
      <c r="P1212" s="211">
        <v>22.444658944658954</v>
      </c>
      <c r="Q1212" s="211"/>
      <c r="R1212" s="211">
        <v>13.64</v>
      </c>
      <c r="S1212" s="209"/>
      <c r="T1212" s="209">
        <v>12.599462033462045</v>
      </c>
      <c r="U1212" s="209"/>
      <c r="V1212" s="209">
        <v>10.29</v>
      </c>
      <c r="W1212" s="11"/>
      <c r="Y1212" s="211">
        <v>17439.500000000007</v>
      </c>
      <c r="Z1212" s="211">
        <v>13759.159999999993</v>
      </c>
      <c r="AB1212" s="11"/>
      <c r="AC1212" s="11"/>
      <c r="AD1212" s="11"/>
      <c r="AE1212" s="4"/>
      <c r="AF1212" s="4"/>
    </row>
    <row r="1213" spans="1:32" x14ac:dyDescent="0.2">
      <c r="A1213" s="54"/>
      <c r="B1213" s="11"/>
      <c r="C1213" s="223" t="s">
        <v>214</v>
      </c>
      <c r="D1213" s="223"/>
      <c r="E1213" s="260">
        <v>8347</v>
      </c>
      <c r="F1213" s="11"/>
      <c r="G1213" s="11"/>
      <c r="H1213" s="11"/>
      <c r="I1213" s="11"/>
      <c r="J1213" s="11"/>
      <c r="K1213" s="11"/>
      <c r="M1213" s="185">
        <v>1</v>
      </c>
      <c r="N1213" s="11"/>
      <c r="P1213" s="211">
        <v>12.535</v>
      </c>
      <c r="Q1213" s="211"/>
      <c r="R1213" s="211">
        <v>12.535</v>
      </c>
      <c r="S1213" s="209"/>
      <c r="T1213" s="209">
        <v>8.2319999999999993</v>
      </c>
      <c r="U1213" s="209"/>
      <c r="V1213" s="209">
        <v>8.2319999999999993</v>
      </c>
      <c r="W1213" s="11"/>
      <c r="Y1213" s="211">
        <v>25.07</v>
      </c>
      <c r="Z1213" s="211">
        <v>25.07</v>
      </c>
      <c r="AB1213" s="11"/>
      <c r="AC1213" s="11"/>
      <c r="AD1213" s="11"/>
      <c r="AE1213" s="4"/>
      <c r="AF1213" s="4"/>
    </row>
    <row r="1214" spans="1:32" x14ac:dyDescent="0.2">
      <c r="A1214" s="54"/>
      <c r="B1214" s="11"/>
      <c r="C1214" s="223" t="s">
        <v>215</v>
      </c>
      <c r="D1214" s="223"/>
      <c r="E1214" s="260">
        <v>8232</v>
      </c>
      <c r="F1214" s="11"/>
      <c r="G1214" s="11"/>
      <c r="H1214" s="11"/>
      <c r="I1214" s="11"/>
      <c r="J1214" s="11"/>
      <c r="K1214" s="11"/>
      <c r="M1214" s="185">
        <v>5081</v>
      </c>
      <c r="N1214" s="11"/>
      <c r="P1214" s="211">
        <v>16.096988885435955</v>
      </c>
      <c r="Q1214" s="211"/>
      <c r="R1214" s="211">
        <v>15.97</v>
      </c>
      <c r="S1214" s="209"/>
      <c r="T1214" s="209">
        <v>10.813206762502016</v>
      </c>
      <c r="U1214" s="209"/>
      <c r="V1214" s="209">
        <v>10.510385714285711</v>
      </c>
      <c r="W1214" s="11"/>
      <c r="Y1214" s="211">
        <v>251742.2099999972</v>
      </c>
      <c r="Z1214" s="211">
        <v>199789.18999999869</v>
      </c>
      <c r="AB1214" s="11"/>
      <c r="AC1214" s="11"/>
      <c r="AD1214" s="11"/>
      <c r="AE1214" s="4"/>
      <c r="AF1214" s="4"/>
    </row>
    <row r="1215" spans="1:32" x14ac:dyDescent="0.2">
      <c r="A1215" s="54"/>
      <c r="B1215" s="11"/>
      <c r="C1215" s="223" t="s">
        <v>215</v>
      </c>
      <c r="D1215" s="223"/>
      <c r="E1215" s="260">
        <v>8234</v>
      </c>
      <c r="F1215" s="11"/>
      <c r="G1215" s="11"/>
      <c r="H1215" s="11"/>
      <c r="I1215" s="11"/>
      <c r="J1215" s="11"/>
      <c r="K1215" s="11"/>
      <c r="M1215" s="185">
        <v>3</v>
      </c>
      <c r="N1215" s="11"/>
      <c r="P1215" s="211">
        <v>17.98</v>
      </c>
      <c r="Q1215" s="211"/>
      <c r="R1215" s="211">
        <v>15.105</v>
      </c>
      <c r="S1215" s="209"/>
      <c r="T1215" s="209">
        <v>14.063000000000001</v>
      </c>
      <c r="U1215" s="209"/>
      <c r="V1215" s="209">
        <v>5.1449999999999996</v>
      </c>
      <c r="W1215" s="11"/>
      <c r="Y1215" s="211">
        <v>107.88000000000001</v>
      </c>
      <c r="Z1215" s="211">
        <v>107.88000000000001</v>
      </c>
      <c r="AB1215" s="11"/>
      <c r="AC1215" s="11"/>
      <c r="AD1215" s="11"/>
      <c r="AE1215" s="4"/>
      <c r="AF1215" s="4"/>
    </row>
    <row r="1216" spans="1:32" x14ac:dyDescent="0.2">
      <c r="A1216" s="54"/>
      <c r="B1216" s="11"/>
      <c r="C1216" s="223" t="s">
        <v>215</v>
      </c>
      <c r="D1216" s="223"/>
      <c r="E1216" s="260">
        <v>8332</v>
      </c>
      <c r="F1216" s="11"/>
      <c r="G1216" s="11"/>
      <c r="H1216" s="11"/>
      <c r="I1216" s="11"/>
      <c r="J1216" s="11"/>
      <c r="K1216" s="11"/>
      <c r="M1216" s="185">
        <v>1</v>
      </c>
      <c r="N1216" s="11"/>
      <c r="P1216" s="211">
        <v>10.85</v>
      </c>
      <c r="Q1216" s="211"/>
      <c r="R1216" s="211">
        <v>10.85</v>
      </c>
      <c r="S1216" s="209"/>
      <c r="T1216" s="209">
        <v>0</v>
      </c>
      <c r="U1216" s="209"/>
      <c r="V1216" s="209">
        <v>0</v>
      </c>
      <c r="W1216" s="11"/>
      <c r="Y1216" s="211">
        <v>10.85</v>
      </c>
      <c r="Z1216" s="211">
        <v>10.85</v>
      </c>
      <c r="AB1216" s="11"/>
      <c r="AC1216" s="11"/>
      <c r="AD1216" s="11"/>
      <c r="AE1216" s="4"/>
      <c r="AF1216" s="4"/>
    </row>
    <row r="1217" spans="1:32" x14ac:dyDescent="0.2">
      <c r="A1217" s="54"/>
      <c r="B1217" s="11"/>
      <c r="C1217" s="223" t="s">
        <v>216</v>
      </c>
      <c r="D1217" s="223"/>
      <c r="E1217" s="260">
        <v>8240</v>
      </c>
      <c r="F1217" s="11"/>
      <c r="G1217" s="11"/>
      <c r="H1217" s="11"/>
      <c r="I1217" s="11"/>
      <c r="J1217" s="11"/>
      <c r="K1217" s="11"/>
      <c r="M1217" s="185">
        <v>76</v>
      </c>
      <c r="N1217" s="11"/>
      <c r="P1217" s="211">
        <v>33.424780876494019</v>
      </c>
      <c r="Q1217" s="211"/>
      <c r="R1217" s="211">
        <v>21.12</v>
      </c>
      <c r="S1217" s="209"/>
      <c r="T1217" s="209">
        <v>25.79795219123503</v>
      </c>
      <c r="U1217" s="209"/>
      <c r="V1217" s="209">
        <v>13.377000000000001</v>
      </c>
      <c r="W1217" s="11"/>
      <c r="Y1217" s="211">
        <v>8389.619999999999</v>
      </c>
      <c r="Z1217" s="211">
        <v>6989.0099999999984</v>
      </c>
      <c r="AB1217" s="11"/>
      <c r="AC1217" s="11"/>
      <c r="AD1217" s="11"/>
      <c r="AE1217" s="4"/>
      <c r="AF1217" s="4"/>
    </row>
    <row r="1218" spans="1:32" x14ac:dyDescent="0.2">
      <c r="A1218" s="54"/>
      <c r="B1218" s="11"/>
      <c r="C1218" s="223" t="s">
        <v>603</v>
      </c>
      <c r="D1218" s="223"/>
      <c r="E1218" s="260">
        <v>8332</v>
      </c>
      <c r="F1218" s="11"/>
      <c r="G1218" s="11"/>
      <c r="H1218" s="11"/>
      <c r="I1218" s="11"/>
      <c r="J1218" s="11"/>
      <c r="K1218" s="11"/>
      <c r="M1218" s="185">
        <v>1</v>
      </c>
      <c r="N1218" s="11"/>
      <c r="P1218" s="211">
        <v>18.809999999999999</v>
      </c>
      <c r="Q1218" s="211"/>
      <c r="R1218" s="211">
        <v>18.809999999999999</v>
      </c>
      <c r="S1218" s="209"/>
      <c r="T1218" s="209">
        <v>14.406000000000001</v>
      </c>
      <c r="U1218" s="209"/>
      <c r="V1218" s="209">
        <v>14.406000000000001</v>
      </c>
      <c r="W1218" s="11"/>
      <c r="Y1218" s="211">
        <v>37.619999999999997</v>
      </c>
      <c r="Z1218" s="211">
        <v>37.619999999999997</v>
      </c>
      <c r="AB1218" s="11"/>
      <c r="AC1218" s="11"/>
      <c r="AD1218" s="11"/>
      <c r="AE1218" s="4"/>
      <c r="AF1218" s="4"/>
    </row>
    <row r="1219" spans="1:32" x14ac:dyDescent="0.2">
      <c r="A1219" s="54"/>
      <c r="B1219" s="11"/>
      <c r="C1219" s="223" t="s">
        <v>217</v>
      </c>
      <c r="D1219" s="223"/>
      <c r="E1219" s="260">
        <v>8348</v>
      </c>
      <c r="F1219" s="11"/>
      <c r="G1219" s="11"/>
      <c r="H1219" s="11"/>
      <c r="I1219" s="11"/>
      <c r="J1219" s="11"/>
      <c r="K1219" s="11"/>
      <c r="M1219" s="185">
        <v>63</v>
      </c>
      <c r="N1219" s="11"/>
      <c r="P1219" s="211">
        <v>29.580327868852461</v>
      </c>
      <c r="Q1219" s="211"/>
      <c r="R1219" s="211">
        <v>19.350000000000001</v>
      </c>
      <c r="S1219" s="209"/>
      <c r="T1219" s="209">
        <v>13.021491803278684</v>
      </c>
      <c r="U1219" s="209"/>
      <c r="V1219" s="209">
        <v>12.324</v>
      </c>
      <c r="W1219" s="11"/>
      <c r="Y1219" s="211">
        <v>3608.8</v>
      </c>
      <c r="Z1219" s="211">
        <v>2167.79</v>
      </c>
      <c r="AB1219" s="11"/>
      <c r="AC1219" s="11"/>
      <c r="AD1219" s="11"/>
      <c r="AE1219" s="4"/>
      <c r="AF1219" s="4"/>
    </row>
    <row r="1220" spans="1:32" x14ac:dyDescent="0.2">
      <c r="A1220" s="54"/>
      <c r="B1220" s="11"/>
      <c r="C1220" s="223" t="s">
        <v>218</v>
      </c>
      <c r="D1220" s="223"/>
      <c r="E1220" s="260">
        <v>8329</v>
      </c>
      <c r="F1220" s="11"/>
      <c r="G1220" s="11"/>
      <c r="H1220" s="11"/>
      <c r="I1220" s="11"/>
      <c r="J1220" s="11"/>
      <c r="K1220" s="11"/>
      <c r="M1220" s="185">
        <v>1</v>
      </c>
      <c r="N1220" s="11"/>
      <c r="P1220" s="211">
        <v>22.34</v>
      </c>
      <c r="Q1220" s="211"/>
      <c r="R1220" s="211">
        <v>21.77</v>
      </c>
      <c r="S1220" s="209"/>
      <c r="T1220" s="209">
        <v>18.485999999999997</v>
      </c>
      <c r="U1220" s="209"/>
      <c r="V1220" s="209">
        <v>18.485999999999997</v>
      </c>
      <c r="W1220" s="11"/>
      <c r="Y1220" s="211">
        <v>89.36</v>
      </c>
      <c r="Z1220" s="211">
        <v>89.36</v>
      </c>
      <c r="AB1220" s="11"/>
      <c r="AC1220" s="11"/>
      <c r="AD1220" s="11"/>
      <c r="AE1220" s="4"/>
      <c r="AF1220" s="4"/>
    </row>
    <row r="1221" spans="1:32" x14ac:dyDescent="0.2">
      <c r="A1221" s="54"/>
      <c r="B1221" s="11"/>
      <c r="C1221" s="223" t="s">
        <v>218</v>
      </c>
      <c r="D1221" s="223"/>
      <c r="E1221" s="260">
        <v>8332</v>
      </c>
      <c r="F1221" s="11"/>
      <c r="G1221" s="11"/>
      <c r="H1221" s="11"/>
      <c r="I1221" s="11"/>
      <c r="J1221" s="11"/>
      <c r="K1221" s="11"/>
      <c r="M1221" s="185">
        <v>1</v>
      </c>
      <c r="N1221" s="11"/>
      <c r="P1221" s="211">
        <v>11.21</v>
      </c>
      <c r="Q1221" s="211"/>
      <c r="R1221" s="211">
        <v>11.21</v>
      </c>
      <c r="S1221" s="209"/>
      <c r="T1221" s="209">
        <v>0</v>
      </c>
      <c r="U1221" s="209"/>
      <c r="V1221" s="209">
        <v>0</v>
      </c>
      <c r="W1221" s="11"/>
      <c r="Y1221" s="211">
        <v>11.21</v>
      </c>
      <c r="Z1221" s="211">
        <v>11.21</v>
      </c>
      <c r="AB1221" s="11"/>
      <c r="AC1221" s="11"/>
      <c r="AD1221" s="11"/>
      <c r="AE1221" s="4"/>
      <c r="AF1221" s="4"/>
    </row>
    <row r="1222" spans="1:32" x14ac:dyDescent="0.2">
      <c r="A1222" s="54"/>
      <c r="B1222" s="11"/>
      <c r="C1222" s="223" t="s">
        <v>218</v>
      </c>
      <c r="D1222" s="223"/>
      <c r="E1222" s="260">
        <v>8349</v>
      </c>
      <c r="F1222" s="11"/>
      <c r="G1222" s="11"/>
      <c r="H1222" s="11"/>
      <c r="I1222" s="11"/>
      <c r="J1222" s="11"/>
      <c r="K1222" s="11"/>
      <c r="M1222" s="185">
        <v>353</v>
      </c>
      <c r="N1222" s="11"/>
      <c r="P1222" s="211">
        <v>23.002213967310563</v>
      </c>
      <c r="Q1222" s="211"/>
      <c r="R1222" s="211">
        <v>14.18</v>
      </c>
      <c r="S1222" s="209"/>
      <c r="T1222" s="209">
        <v>10.719254086181286</v>
      </c>
      <c r="U1222" s="209"/>
      <c r="V1222" s="209">
        <v>9.2430000000000003</v>
      </c>
      <c r="W1222" s="11"/>
      <c r="Y1222" s="211">
        <v>15480.490000000009</v>
      </c>
      <c r="Z1222" s="211">
        <v>10751.220000000012</v>
      </c>
      <c r="AB1222" s="11"/>
      <c r="AC1222" s="11"/>
      <c r="AD1222" s="11"/>
      <c r="AE1222" s="4"/>
      <c r="AF1222" s="4"/>
    </row>
    <row r="1223" spans="1:32" x14ac:dyDescent="0.2">
      <c r="A1223" s="54"/>
      <c r="B1223" s="11"/>
      <c r="C1223" s="223" t="s">
        <v>604</v>
      </c>
      <c r="D1223" s="223"/>
      <c r="E1223" s="260">
        <v>8241</v>
      </c>
      <c r="F1223" s="11"/>
      <c r="G1223" s="11"/>
      <c r="H1223" s="11"/>
      <c r="I1223" s="11"/>
      <c r="J1223" s="11"/>
      <c r="K1223" s="11"/>
      <c r="M1223" s="185">
        <v>16</v>
      </c>
      <c r="N1223" s="11"/>
      <c r="P1223" s="211">
        <v>41.412586206896549</v>
      </c>
      <c r="Q1223" s="211"/>
      <c r="R1223" s="211">
        <v>25.435000000000002</v>
      </c>
      <c r="S1223" s="209"/>
      <c r="T1223" s="209">
        <v>39.329689655172416</v>
      </c>
      <c r="U1223" s="209"/>
      <c r="V1223" s="209">
        <v>22.638000000000002</v>
      </c>
      <c r="W1223" s="11"/>
      <c r="Y1223" s="211">
        <v>2401.9299999999998</v>
      </c>
      <c r="Z1223" s="211">
        <v>2401.9299999999998</v>
      </c>
      <c r="AB1223" s="11"/>
      <c r="AC1223" s="11"/>
      <c r="AD1223" s="11"/>
      <c r="AE1223" s="4"/>
      <c r="AF1223" s="4"/>
    </row>
    <row r="1224" spans="1:32" x14ac:dyDescent="0.2">
      <c r="A1224" s="54"/>
      <c r="B1224" s="11"/>
      <c r="C1224" s="223" t="s">
        <v>605</v>
      </c>
      <c r="D1224" s="223"/>
      <c r="E1224" s="260">
        <v>8344</v>
      </c>
      <c r="F1224" s="11"/>
      <c r="G1224" s="11"/>
      <c r="H1224" s="11"/>
      <c r="I1224" s="11"/>
      <c r="J1224" s="11"/>
      <c r="K1224" s="11"/>
      <c r="M1224" s="185">
        <v>1</v>
      </c>
      <c r="N1224" s="11"/>
      <c r="P1224" s="211">
        <v>12.375</v>
      </c>
      <c r="Q1224" s="211"/>
      <c r="R1224" s="211">
        <v>12.375</v>
      </c>
      <c r="S1224" s="209"/>
      <c r="T1224" s="209">
        <v>7.2030000000000003</v>
      </c>
      <c r="U1224" s="209"/>
      <c r="V1224" s="209">
        <v>7.2030000000000003</v>
      </c>
      <c r="W1224" s="11"/>
      <c r="Y1224" s="211">
        <v>24.75</v>
      </c>
      <c r="Z1224" s="211">
        <v>24.75</v>
      </c>
      <c r="AB1224" s="11"/>
      <c r="AC1224" s="11"/>
      <c r="AD1224" s="11"/>
      <c r="AE1224" s="4"/>
      <c r="AF1224" s="4"/>
    </row>
    <row r="1225" spans="1:32" x14ac:dyDescent="0.2">
      <c r="A1225" s="54"/>
      <c r="B1225" s="11"/>
      <c r="C1225" s="223" t="s">
        <v>219</v>
      </c>
      <c r="D1225" s="223"/>
      <c r="E1225" s="260">
        <v>8310</v>
      </c>
      <c r="F1225" s="11"/>
      <c r="G1225" s="11"/>
      <c r="H1225" s="11"/>
      <c r="I1225" s="11"/>
      <c r="J1225" s="11"/>
      <c r="K1225" s="11"/>
      <c r="M1225" s="185">
        <v>1</v>
      </c>
      <c r="N1225" s="11"/>
      <c r="P1225" s="211">
        <v>10.5</v>
      </c>
      <c r="Q1225" s="211"/>
      <c r="R1225" s="211">
        <v>10.5</v>
      </c>
      <c r="S1225" s="209"/>
      <c r="T1225" s="209">
        <v>0</v>
      </c>
      <c r="U1225" s="209"/>
      <c r="V1225" s="209">
        <v>0</v>
      </c>
      <c r="W1225" s="11"/>
      <c r="Y1225" s="211">
        <v>10.5</v>
      </c>
      <c r="Z1225" s="211">
        <v>10.5</v>
      </c>
      <c r="AB1225" s="11"/>
      <c r="AC1225" s="11"/>
      <c r="AD1225" s="11"/>
      <c r="AE1225" s="4"/>
      <c r="AF1225" s="4"/>
    </row>
    <row r="1226" spans="1:32" x14ac:dyDescent="0.2">
      <c r="A1226" s="54"/>
      <c r="B1226" s="11"/>
      <c r="C1226" s="223" t="s">
        <v>219</v>
      </c>
      <c r="D1226" s="223"/>
      <c r="E1226" s="260">
        <v>8350</v>
      </c>
      <c r="F1226" s="11"/>
      <c r="G1226" s="11"/>
      <c r="H1226" s="11"/>
      <c r="I1226" s="11"/>
      <c r="J1226" s="11"/>
      <c r="K1226" s="11"/>
      <c r="M1226" s="185">
        <v>172</v>
      </c>
      <c r="N1226" s="11"/>
      <c r="P1226" s="211">
        <v>28.01532915360502</v>
      </c>
      <c r="Q1226" s="211"/>
      <c r="R1226" s="211">
        <v>16.79</v>
      </c>
      <c r="S1226" s="209"/>
      <c r="T1226" s="209">
        <v>15.477473354231947</v>
      </c>
      <c r="U1226" s="209"/>
      <c r="V1226" s="209">
        <v>11.319000000000001</v>
      </c>
      <c r="W1226" s="11"/>
      <c r="Y1226" s="211">
        <v>8936.8900000000012</v>
      </c>
      <c r="Z1226" s="211">
        <v>6653.5500000000011</v>
      </c>
      <c r="AB1226" s="11"/>
      <c r="AC1226" s="11"/>
      <c r="AD1226" s="11"/>
      <c r="AE1226" s="4"/>
      <c r="AF1226" s="4"/>
    </row>
    <row r="1227" spans="1:32" x14ac:dyDescent="0.2">
      <c r="A1227" s="54"/>
      <c r="B1227" s="11"/>
      <c r="C1227" s="223" t="s">
        <v>220</v>
      </c>
      <c r="D1227" s="223"/>
      <c r="E1227" s="260">
        <v>8074</v>
      </c>
      <c r="F1227" s="11"/>
      <c r="G1227" s="11"/>
      <c r="H1227" s="11"/>
      <c r="I1227" s="11"/>
      <c r="J1227" s="11"/>
      <c r="K1227" s="11"/>
      <c r="M1227" s="185">
        <v>74</v>
      </c>
      <c r="N1227" s="11"/>
      <c r="P1227" s="211">
        <v>23.705684931506848</v>
      </c>
      <c r="Q1227" s="211"/>
      <c r="R1227" s="211">
        <v>17.95</v>
      </c>
      <c r="S1227" s="209"/>
      <c r="T1227" s="209">
        <v>15.406808219178075</v>
      </c>
      <c r="U1227" s="209"/>
      <c r="V1227" s="209">
        <v>14.406000000000001</v>
      </c>
      <c r="W1227" s="11"/>
      <c r="Y1227" s="211">
        <v>3461.0299999999997</v>
      </c>
      <c r="Z1227" s="211">
        <v>2771.63</v>
      </c>
      <c r="AB1227" s="11"/>
      <c r="AC1227" s="11"/>
      <c r="AD1227" s="11"/>
      <c r="AE1227" s="4"/>
      <c r="AF1227" s="4"/>
    </row>
    <row r="1228" spans="1:32" x14ac:dyDescent="0.2">
      <c r="A1228" s="54"/>
      <c r="B1228" s="11"/>
      <c r="C1228" s="223" t="s">
        <v>606</v>
      </c>
      <c r="D1228" s="223"/>
      <c r="E1228" s="260">
        <v>8242</v>
      </c>
      <c r="F1228" s="11"/>
      <c r="G1228" s="11"/>
      <c r="H1228" s="11"/>
      <c r="I1228" s="11"/>
      <c r="J1228" s="11"/>
      <c r="K1228" s="11"/>
      <c r="M1228" s="185">
        <v>1</v>
      </c>
      <c r="N1228" s="11"/>
      <c r="P1228" s="211">
        <v>16.190000000000001</v>
      </c>
      <c r="Q1228" s="211"/>
      <c r="R1228" s="211">
        <v>16.189999999999998</v>
      </c>
      <c r="S1228" s="209"/>
      <c r="T1228" s="209">
        <v>11.319000000000001</v>
      </c>
      <c r="U1228" s="209"/>
      <c r="V1228" s="209">
        <v>11.319000000000001</v>
      </c>
      <c r="W1228" s="11"/>
      <c r="Y1228" s="211">
        <v>32.380000000000003</v>
      </c>
      <c r="Z1228" s="211">
        <v>32.380000000000003</v>
      </c>
      <c r="AB1228" s="11"/>
      <c r="AC1228" s="11"/>
      <c r="AD1228" s="11"/>
      <c r="AE1228" s="4"/>
      <c r="AF1228" s="4"/>
    </row>
    <row r="1229" spans="1:32" x14ac:dyDescent="0.2">
      <c r="A1229" s="54"/>
      <c r="B1229" s="11"/>
      <c r="C1229" s="223" t="s">
        <v>221</v>
      </c>
      <c r="D1229" s="223"/>
      <c r="E1229" s="260">
        <v>8242</v>
      </c>
      <c r="F1229" s="11"/>
      <c r="G1229" s="11"/>
      <c r="H1229" s="11"/>
      <c r="I1229" s="11"/>
      <c r="J1229" s="11"/>
      <c r="K1229" s="11"/>
      <c r="M1229" s="185">
        <v>1306</v>
      </c>
      <c r="N1229" s="11"/>
      <c r="P1229" s="211">
        <v>15.624345559845546</v>
      </c>
      <c r="Q1229" s="211"/>
      <c r="R1229" s="211">
        <v>11.290000000000001</v>
      </c>
      <c r="S1229" s="209"/>
      <c r="T1229" s="209">
        <v>7.4841073359074111</v>
      </c>
      <c r="U1229" s="209"/>
      <c r="V1229" s="209">
        <v>5.6594999999999995</v>
      </c>
      <c r="W1229" s="11"/>
      <c r="Y1229" s="211">
        <v>61161.789999999928</v>
      </c>
      <c r="Z1229" s="211">
        <v>46037.249999999956</v>
      </c>
      <c r="AB1229" s="11"/>
      <c r="AC1229" s="11"/>
      <c r="AD1229" s="11"/>
      <c r="AE1229" s="4"/>
      <c r="AF1229" s="4"/>
    </row>
    <row r="1230" spans="1:32" x14ac:dyDescent="0.2">
      <c r="A1230" s="54"/>
      <c r="B1230" s="11"/>
      <c r="C1230" s="223" t="s">
        <v>221</v>
      </c>
      <c r="D1230" s="223"/>
      <c r="E1230" s="260">
        <v>8260</v>
      </c>
      <c r="F1230" s="11"/>
      <c r="G1230" s="11"/>
      <c r="H1230" s="11"/>
      <c r="I1230" s="11"/>
      <c r="J1230" s="11"/>
      <c r="K1230" s="11"/>
      <c r="M1230" s="185">
        <v>1</v>
      </c>
      <c r="N1230" s="11"/>
      <c r="P1230" s="211">
        <v>11.56</v>
      </c>
      <c r="Q1230" s="211"/>
      <c r="R1230" s="211">
        <v>11.56</v>
      </c>
      <c r="S1230" s="209"/>
      <c r="T1230" s="209">
        <v>0</v>
      </c>
      <c r="U1230" s="209"/>
      <c r="V1230" s="209">
        <v>0</v>
      </c>
      <c r="W1230" s="11"/>
      <c r="Y1230" s="211">
        <v>11.56</v>
      </c>
      <c r="Z1230" s="211">
        <v>11.56</v>
      </c>
      <c r="AB1230" s="11"/>
      <c r="AC1230" s="11"/>
      <c r="AD1230" s="11"/>
      <c r="AE1230" s="4"/>
      <c r="AF1230" s="4"/>
    </row>
    <row r="1231" spans="1:32" x14ac:dyDescent="0.2">
      <c r="A1231" s="54"/>
      <c r="B1231" s="11"/>
      <c r="C1231" s="223" t="s">
        <v>607</v>
      </c>
      <c r="D1231" s="223"/>
      <c r="E1231" s="260">
        <v>8352</v>
      </c>
      <c r="F1231" s="11"/>
      <c r="G1231" s="11"/>
      <c r="H1231" s="11"/>
      <c r="I1231" s="11"/>
      <c r="J1231" s="11"/>
      <c r="K1231" s="11"/>
      <c r="M1231" s="185">
        <v>1</v>
      </c>
      <c r="N1231" s="11"/>
      <c r="P1231" s="211">
        <v>6.1850000000000005</v>
      </c>
      <c r="Q1231" s="211"/>
      <c r="R1231" s="211">
        <v>6.1850000000000005</v>
      </c>
      <c r="S1231" s="209"/>
      <c r="T1231" s="209">
        <v>1.0289999999999999</v>
      </c>
      <c r="U1231" s="209"/>
      <c r="V1231" s="209">
        <v>1.0289999999999999</v>
      </c>
      <c r="W1231" s="11"/>
      <c r="Y1231" s="211">
        <v>12.370000000000001</v>
      </c>
      <c r="Z1231" s="211">
        <v>12.370000000000001</v>
      </c>
      <c r="AB1231" s="11"/>
      <c r="AC1231" s="11"/>
      <c r="AD1231" s="11"/>
      <c r="AE1231" s="4"/>
      <c r="AF1231" s="4"/>
    </row>
    <row r="1232" spans="1:32" x14ac:dyDescent="0.2">
      <c r="A1232" s="54"/>
      <c r="B1232" s="11"/>
      <c r="C1232" s="223" t="s">
        <v>222</v>
      </c>
      <c r="D1232" s="223"/>
      <c r="E1232" s="260">
        <v>8352</v>
      </c>
      <c r="F1232" s="11"/>
      <c r="G1232" s="11"/>
      <c r="H1232" s="11"/>
      <c r="I1232" s="11"/>
      <c r="J1232" s="11"/>
      <c r="K1232" s="11"/>
      <c r="M1232" s="185">
        <v>243</v>
      </c>
      <c r="N1232" s="11"/>
      <c r="P1232" s="211">
        <v>27.559220000000014</v>
      </c>
      <c r="Q1232" s="211"/>
      <c r="R1232" s="211">
        <v>18.87</v>
      </c>
      <c r="S1232" s="209"/>
      <c r="T1232" s="209">
        <v>15.764199999999976</v>
      </c>
      <c r="U1232" s="209"/>
      <c r="V1232" s="209">
        <v>13.377000000000001</v>
      </c>
      <c r="W1232" s="11"/>
      <c r="Y1232" s="211">
        <v>13779.610000000008</v>
      </c>
      <c r="Z1232" s="211">
        <v>10001.170000000002</v>
      </c>
      <c r="AB1232" s="11"/>
      <c r="AC1232" s="11"/>
      <c r="AD1232" s="11"/>
      <c r="AE1232" s="4"/>
      <c r="AF1232" s="4"/>
    </row>
    <row r="1233" spans="1:32" x14ac:dyDescent="0.2">
      <c r="A1233" s="54"/>
      <c r="B1233" s="11"/>
      <c r="C1233" s="223" t="s">
        <v>223</v>
      </c>
      <c r="D1233" s="223"/>
      <c r="E1233" s="260">
        <v>8007</v>
      </c>
      <c r="F1233" s="11"/>
      <c r="G1233" s="11"/>
      <c r="H1233" s="11"/>
      <c r="I1233" s="11"/>
      <c r="J1233" s="11"/>
      <c r="K1233" s="11"/>
      <c r="M1233" s="185">
        <v>1</v>
      </c>
      <c r="N1233" s="11"/>
      <c r="P1233" s="211">
        <v>23.603333333333335</v>
      </c>
      <c r="Q1233" s="211"/>
      <c r="R1233" s="211">
        <v>24.06</v>
      </c>
      <c r="S1233" s="209"/>
      <c r="T1233" s="209">
        <v>13.719999999999999</v>
      </c>
      <c r="U1233" s="209"/>
      <c r="V1233" s="209">
        <v>20.58</v>
      </c>
      <c r="W1233" s="11"/>
      <c r="Y1233" s="211">
        <v>70.81</v>
      </c>
      <c r="Z1233" s="211">
        <v>70.81</v>
      </c>
      <c r="AB1233" s="11"/>
      <c r="AC1233" s="11"/>
      <c r="AD1233" s="11"/>
      <c r="AE1233" s="4"/>
      <c r="AF1233" s="4"/>
    </row>
    <row r="1234" spans="1:32" x14ac:dyDescent="0.2">
      <c r="A1234" s="54"/>
      <c r="B1234" s="11"/>
      <c r="C1234" s="223" t="s">
        <v>608</v>
      </c>
      <c r="D1234" s="223"/>
      <c r="E1234" s="260">
        <v>8029</v>
      </c>
      <c r="F1234" s="11"/>
      <c r="G1234" s="11"/>
      <c r="H1234" s="11"/>
      <c r="I1234" s="11"/>
      <c r="J1234" s="11"/>
      <c r="K1234" s="11"/>
      <c r="M1234" s="185">
        <v>1</v>
      </c>
      <c r="N1234" s="11"/>
      <c r="P1234" s="211">
        <v>14.17</v>
      </c>
      <c r="Q1234" s="211"/>
      <c r="R1234" s="211">
        <v>14.170000000000002</v>
      </c>
      <c r="S1234" s="209"/>
      <c r="T1234" s="209">
        <v>9.2609999999999992</v>
      </c>
      <c r="U1234" s="209"/>
      <c r="V1234" s="209">
        <v>9.2609999999999992</v>
      </c>
      <c r="W1234" s="11"/>
      <c r="Y1234" s="211">
        <v>28.34</v>
      </c>
      <c r="Z1234" s="211">
        <v>28.34</v>
      </c>
      <c r="AB1234" s="11"/>
      <c r="AC1234" s="11"/>
      <c r="AD1234" s="11"/>
      <c r="AE1234" s="4"/>
      <c r="AF1234" s="4"/>
    </row>
    <row r="1235" spans="1:32" x14ac:dyDescent="0.2">
      <c r="A1235" s="54"/>
      <c r="B1235" s="11"/>
      <c r="C1235" s="223" t="s">
        <v>223</v>
      </c>
      <c r="D1235" s="223"/>
      <c r="E1235" s="260">
        <v>8078</v>
      </c>
      <c r="F1235" s="11"/>
      <c r="G1235" s="11"/>
      <c r="H1235" s="11"/>
      <c r="I1235" s="11"/>
      <c r="J1235" s="11"/>
      <c r="K1235" s="11"/>
      <c r="M1235" s="185">
        <v>2608</v>
      </c>
      <c r="N1235" s="11"/>
      <c r="P1235" s="211">
        <v>20.932270162024391</v>
      </c>
      <c r="Q1235" s="211"/>
      <c r="R1235" s="211">
        <v>18.456666666666667</v>
      </c>
      <c r="S1235" s="209"/>
      <c r="T1235" s="209">
        <v>13.757508283269663</v>
      </c>
      <c r="U1235" s="209"/>
      <c r="V1235" s="209">
        <v>13.033999999999999</v>
      </c>
      <c r="W1235" s="11"/>
      <c r="Y1235" s="211">
        <v>149188.72999999986</v>
      </c>
      <c r="Z1235" s="211">
        <v>97598.30999999991</v>
      </c>
      <c r="AB1235" s="11"/>
      <c r="AC1235" s="11"/>
      <c r="AD1235" s="11"/>
      <c r="AE1235" s="4"/>
      <c r="AF1235" s="4"/>
    </row>
    <row r="1236" spans="1:32" x14ac:dyDescent="0.2">
      <c r="A1236" s="54"/>
      <c r="B1236" s="11"/>
      <c r="C1236" s="223" t="s">
        <v>608</v>
      </c>
      <c r="D1236" s="223"/>
      <c r="E1236" s="260">
        <v>8094</v>
      </c>
      <c r="F1236" s="11"/>
      <c r="G1236" s="11"/>
      <c r="H1236" s="11"/>
      <c r="I1236" s="11"/>
      <c r="J1236" s="11"/>
      <c r="K1236" s="11"/>
      <c r="M1236" s="185">
        <v>1</v>
      </c>
      <c r="N1236" s="11"/>
      <c r="P1236" s="211">
        <v>11.21</v>
      </c>
      <c r="Q1236" s="211"/>
      <c r="R1236" s="211">
        <v>11.21</v>
      </c>
      <c r="S1236" s="209"/>
      <c r="T1236" s="209">
        <v>0</v>
      </c>
      <c r="U1236" s="209"/>
      <c r="V1236" s="209">
        <v>0</v>
      </c>
      <c r="W1236" s="11"/>
      <c r="Y1236" s="211">
        <v>11.21</v>
      </c>
      <c r="Z1236" s="211">
        <v>11.21</v>
      </c>
      <c r="AB1236" s="11"/>
      <c r="AC1236" s="11"/>
      <c r="AD1236" s="11"/>
      <c r="AE1236" s="4"/>
      <c r="AF1236" s="4"/>
    </row>
    <row r="1237" spans="1:32" x14ac:dyDescent="0.2">
      <c r="A1237" s="54"/>
      <c r="B1237" s="11"/>
      <c r="C1237" s="223" t="s">
        <v>224</v>
      </c>
      <c r="D1237" s="223"/>
      <c r="E1237" s="260">
        <v>8078</v>
      </c>
      <c r="F1237" s="11"/>
      <c r="G1237" s="11"/>
      <c r="H1237" s="11"/>
      <c r="I1237" s="11"/>
      <c r="J1237" s="11"/>
      <c r="K1237" s="11"/>
      <c r="M1237" s="185">
        <v>1</v>
      </c>
      <c r="N1237" s="11"/>
      <c r="P1237" s="211">
        <v>12.885000000000002</v>
      </c>
      <c r="Q1237" s="211"/>
      <c r="R1237" s="211">
        <v>12.885000000000002</v>
      </c>
      <c r="S1237" s="209"/>
      <c r="T1237" s="209">
        <v>8.2319999999999993</v>
      </c>
      <c r="U1237" s="209"/>
      <c r="V1237" s="209">
        <v>8.2319999999999993</v>
      </c>
      <c r="W1237" s="11"/>
      <c r="Y1237" s="211">
        <v>25.770000000000003</v>
      </c>
      <c r="Z1237" s="211">
        <v>25.770000000000003</v>
      </c>
      <c r="AB1237" s="11"/>
      <c r="AC1237" s="11"/>
      <c r="AD1237" s="11"/>
      <c r="AE1237" s="4"/>
      <c r="AF1237" s="4"/>
    </row>
    <row r="1238" spans="1:32" x14ac:dyDescent="0.2">
      <c r="A1238" s="54"/>
      <c r="B1238" s="11"/>
      <c r="C1238" s="223" t="s">
        <v>225</v>
      </c>
      <c r="D1238" s="223"/>
      <c r="E1238" s="260">
        <v>8079</v>
      </c>
      <c r="F1238" s="11"/>
      <c r="G1238" s="11"/>
      <c r="H1238" s="11"/>
      <c r="I1238" s="11"/>
      <c r="J1238" s="11"/>
      <c r="K1238" s="11"/>
      <c r="M1238" s="185">
        <v>1106</v>
      </c>
      <c r="N1238" s="11"/>
      <c r="P1238" s="211">
        <v>14.234182120779854</v>
      </c>
      <c r="Q1238" s="211"/>
      <c r="R1238" s="211">
        <v>11.195</v>
      </c>
      <c r="S1238" s="209"/>
      <c r="T1238" s="209">
        <v>6.888950546837882</v>
      </c>
      <c r="U1238" s="209"/>
      <c r="V1238" s="209">
        <v>5.8309999999999995</v>
      </c>
      <c r="W1238" s="11"/>
      <c r="Y1238" s="211">
        <v>44592.740000000093</v>
      </c>
      <c r="Z1238" s="211">
        <v>34827.180000000109</v>
      </c>
      <c r="AB1238" s="11"/>
      <c r="AC1238" s="11"/>
      <c r="AD1238" s="11"/>
      <c r="AE1238" s="4"/>
      <c r="AF1238" s="4"/>
    </row>
    <row r="1239" spans="1:32" x14ac:dyDescent="0.2">
      <c r="A1239" s="54"/>
      <c r="B1239" s="11"/>
      <c r="C1239" s="223" t="s">
        <v>225</v>
      </c>
      <c r="D1239" s="223"/>
      <c r="E1239" s="260">
        <v>8097</v>
      </c>
      <c r="F1239" s="11"/>
      <c r="G1239" s="11"/>
      <c r="H1239" s="11"/>
      <c r="I1239" s="11"/>
      <c r="J1239" s="11"/>
      <c r="K1239" s="11"/>
      <c r="M1239" s="185">
        <v>1</v>
      </c>
      <c r="N1239" s="11"/>
      <c r="P1239" s="211">
        <v>10.5</v>
      </c>
      <c r="Q1239" s="211"/>
      <c r="R1239" s="211">
        <v>10.5</v>
      </c>
      <c r="S1239" s="209"/>
      <c r="T1239" s="209">
        <v>0</v>
      </c>
      <c r="U1239" s="209"/>
      <c r="V1239" s="209">
        <v>0</v>
      </c>
      <c r="W1239" s="11"/>
      <c r="Y1239" s="211">
        <v>10.5</v>
      </c>
      <c r="Z1239" s="211">
        <v>10.5</v>
      </c>
      <c r="AB1239" s="11"/>
      <c r="AC1239" s="11"/>
      <c r="AD1239" s="11"/>
      <c r="AE1239" s="4"/>
      <c r="AF1239" s="4"/>
    </row>
    <row r="1240" spans="1:32" x14ac:dyDescent="0.2">
      <c r="A1240" s="54"/>
      <c r="B1240" s="11"/>
      <c r="C1240" s="223" t="s">
        <v>609</v>
      </c>
      <c r="D1240" s="223"/>
      <c r="E1240" s="260">
        <v>8243</v>
      </c>
      <c r="F1240" s="11"/>
      <c r="G1240" s="11"/>
      <c r="H1240" s="11"/>
      <c r="I1240" s="11"/>
      <c r="J1240" s="11"/>
      <c r="K1240" s="11"/>
      <c r="M1240" s="185">
        <v>2</v>
      </c>
      <c r="N1240" s="11"/>
      <c r="P1240" s="211">
        <v>27.495000000000001</v>
      </c>
      <c r="Q1240" s="211"/>
      <c r="R1240" s="211">
        <v>27.355</v>
      </c>
      <c r="S1240" s="209"/>
      <c r="T1240" s="209">
        <v>24.1815</v>
      </c>
      <c r="U1240" s="209"/>
      <c r="V1240" s="209">
        <v>24.1815</v>
      </c>
      <c r="W1240" s="11"/>
      <c r="Y1240" s="211">
        <v>109.98</v>
      </c>
      <c r="Z1240" s="211">
        <v>109.98</v>
      </c>
      <c r="AB1240" s="11"/>
      <c r="AC1240" s="11"/>
      <c r="AD1240" s="11"/>
      <c r="AE1240" s="4"/>
      <c r="AF1240" s="4"/>
    </row>
    <row r="1241" spans="1:32" x14ac:dyDescent="0.2">
      <c r="A1241" s="54"/>
      <c r="B1241" s="11"/>
      <c r="C1241" s="223" t="s">
        <v>226</v>
      </c>
      <c r="D1241" s="223"/>
      <c r="E1241" s="260">
        <v>8243</v>
      </c>
      <c r="F1241" s="11"/>
      <c r="G1241" s="11"/>
      <c r="H1241" s="11"/>
      <c r="I1241" s="11"/>
      <c r="J1241" s="11"/>
      <c r="K1241" s="11"/>
      <c r="M1241" s="185">
        <v>5349</v>
      </c>
      <c r="N1241" s="11"/>
      <c r="P1241" s="211">
        <v>25.02585636114906</v>
      </c>
      <c r="Q1241" s="211"/>
      <c r="R1241" s="211">
        <v>23.6</v>
      </c>
      <c r="S1241" s="209"/>
      <c r="T1241" s="209">
        <v>21.248958530388911</v>
      </c>
      <c r="U1241" s="209"/>
      <c r="V1241" s="209">
        <v>20.785799999999998</v>
      </c>
      <c r="W1241" s="11"/>
      <c r="Y1241" s="211">
        <v>226720.75999999745</v>
      </c>
      <c r="Z1241" s="211">
        <v>203188.24999999863</v>
      </c>
      <c r="AB1241" s="11"/>
      <c r="AC1241" s="11"/>
      <c r="AD1241" s="11"/>
      <c r="AE1241" s="4"/>
      <c r="AF1241" s="4"/>
    </row>
    <row r="1242" spans="1:32" x14ac:dyDescent="0.2">
      <c r="A1242" s="54"/>
      <c r="B1242" s="11"/>
      <c r="C1242" s="223" t="s">
        <v>611</v>
      </c>
      <c r="D1242" s="223"/>
      <c r="E1242" s="260">
        <v>8342</v>
      </c>
      <c r="F1242" s="11"/>
      <c r="G1242" s="11"/>
      <c r="H1242" s="11"/>
      <c r="I1242" s="11"/>
      <c r="J1242" s="11"/>
      <c r="K1242" s="11"/>
      <c r="M1242" s="185">
        <v>1</v>
      </c>
      <c r="N1242" s="11"/>
      <c r="P1242" s="211">
        <v>6.55</v>
      </c>
      <c r="Q1242" s="211"/>
      <c r="R1242" s="211">
        <v>6.55</v>
      </c>
      <c r="S1242" s="209"/>
      <c r="T1242" s="209">
        <v>1.0289999999999999</v>
      </c>
      <c r="U1242" s="209"/>
      <c r="V1242" s="209">
        <v>1.0289999999999999</v>
      </c>
      <c r="W1242" s="11"/>
      <c r="Y1242" s="211">
        <v>13.1</v>
      </c>
      <c r="Z1242" s="211">
        <v>13.1</v>
      </c>
      <c r="AB1242" s="11"/>
      <c r="AC1242" s="11"/>
      <c r="AD1242" s="11"/>
      <c r="AE1242" s="4"/>
      <c r="AF1242" s="4"/>
    </row>
    <row r="1243" spans="1:32" x14ac:dyDescent="0.2">
      <c r="A1243" s="54"/>
      <c r="B1243" s="11"/>
      <c r="C1243" s="223" t="s">
        <v>226</v>
      </c>
      <c r="D1243" s="223"/>
      <c r="E1243" s="260">
        <v>8423</v>
      </c>
      <c r="F1243" s="11"/>
      <c r="G1243" s="11"/>
      <c r="H1243" s="11"/>
      <c r="I1243" s="11"/>
      <c r="J1243" s="11"/>
      <c r="K1243" s="11"/>
      <c r="M1243" s="185">
        <v>1</v>
      </c>
      <c r="N1243" s="11"/>
      <c r="P1243" s="211">
        <v>4.9049999999999994</v>
      </c>
      <c r="Q1243" s="211"/>
      <c r="R1243" s="211">
        <v>4.9049999999999994</v>
      </c>
      <c r="S1243" s="209"/>
      <c r="T1243" s="209">
        <v>0</v>
      </c>
      <c r="U1243" s="209"/>
      <c r="V1243" s="209">
        <v>0</v>
      </c>
      <c r="W1243" s="11"/>
      <c r="Y1243" s="211">
        <v>9.8099999999999987</v>
      </c>
      <c r="Z1243" s="211">
        <v>9.8099999999999987</v>
      </c>
      <c r="AB1243" s="11"/>
      <c r="AC1243" s="11"/>
      <c r="AD1243" s="11"/>
      <c r="AE1243" s="4"/>
      <c r="AF1243" s="4"/>
    </row>
    <row r="1244" spans="1:32" x14ac:dyDescent="0.2">
      <c r="A1244" s="54"/>
      <c r="B1244" s="11"/>
      <c r="C1244" s="223" t="s">
        <v>612</v>
      </c>
      <c r="D1244" s="223"/>
      <c r="E1244" s="260">
        <v>8234</v>
      </c>
      <c r="F1244" s="11"/>
      <c r="G1244" s="11"/>
      <c r="H1244" s="11"/>
      <c r="I1244" s="11"/>
      <c r="J1244" s="11"/>
      <c r="K1244" s="11"/>
      <c r="M1244" s="185">
        <v>1</v>
      </c>
      <c r="N1244" s="11"/>
      <c r="P1244" s="211">
        <v>17.71</v>
      </c>
      <c r="Q1244" s="211"/>
      <c r="R1244" s="211">
        <v>17.71</v>
      </c>
      <c r="S1244" s="209"/>
      <c r="T1244" s="209">
        <v>13.377000000000001</v>
      </c>
      <c r="U1244" s="209"/>
      <c r="V1244" s="209">
        <v>13.377000000000001</v>
      </c>
      <c r="W1244" s="11"/>
      <c r="Y1244" s="211">
        <v>35.42</v>
      </c>
      <c r="Z1244" s="211">
        <v>35.42</v>
      </c>
      <c r="AB1244" s="11"/>
      <c r="AC1244" s="11"/>
      <c r="AD1244" s="11"/>
      <c r="AE1244" s="4"/>
      <c r="AF1244" s="4"/>
    </row>
    <row r="1245" spans="1:32" x14ac:dyDescent="0.2">
      <c r="A1245" s="54"/>
      <c r="B1245" s="11"/>
      <c r="C1245" s="223" t="s">
        <v>612</v>
      </c>
      <c r="D1245" s="223"/>
      <c r="E1245" s="260">
        <v>8243</v>
      </c>
      <c r="F1245" s="11"/>
      <c r="G1245" s="11"/>
      <c r="H1245" s="11"/>
      <c r="I1245" s="11"/>
      <c r="J1245" s="11"/>
      <c r="K1245" s="11"/>
      <c r="M1245" s="185">
        <v>16</v>
      </c>
      <c r="N1245" s="11"/>
      <c r="P1245" s="211">
        <v>24.360937499999999</v>
      </c>
      <c r="Q1245" s="211"/>
      <c r="R1245" s="211">
        <v>19.015000000000001</v>
      </c>
      <c r="S1245" s="209"/>
      <c r="T1245" s="209">
        <v>21.158812500000003</v>
      </c>
      <c r="U1245" s="209"/>
      <c r="V1245" s="209">
        <v>15.9495</v>
      </c>
      <c r="W1245" s="11"/>
      <c r="Y1245" s="211">
        <v>779.55</v>
      </c>
      <c r="Z1245" s="211">
        <v>779.55</v>
      </c>
      <c r="AB1245" s="11"/>
      <c r="AC1245" s="11"/>
      <c r="AD1245" s="11"/>
      <c r="AE1245" s="4"/>
      <c r="AF1245" s="4"/>
    </row>
    <row r="1246" spans="1:32" x14ac:dyDescent="0.2">
      <c r="A1246" s="54"/>
      <c r="B1246" s="11"/>
      <c r="C1246" s="223" t="s">
        <v>227</v>
      </c>
      <c r="D1246" s="223"/>
      <c r="E1246" s="260">
        <v>8302</v>
      </c>
      <c r="F1246" s="11"/>
      <c r="G1246" s="11"/>
      <c r="H1246" s="11"/>
      <c r="I1246" s="11"/>
      <c r="J1246" s="11"/>
      <c r="K1246" s="11"/>
      <c r="M1246" s="185">
        <v>35</v>
      </c>
      <c r="N1246" s="11"/>
      <c r="P1246" s="211">
        <v>43.818026315789474</v>
      </c>
      <c r="Q1246" s="211"/>
      <c r="R1246" s="211">
        <v>29.535</v>
      </c>
      <c r="S1246" s="209"/>
      <c r="T1246" s="209">
        <v>46.488013157894692</v>
      </c>
      <c r="U1246" s="209"/>
      <c r="V1246" s="209">
        <v>23.152500000000003</v>
      </c>
      <c r="W1246" s="11"/>
      <c r="Y1246" s="211">
        <v>6660.34</v>
      </c>
      <c r="Z1246" s="211">
        <v>6434.82</v>
      </c>
      <c r="AB1246" s="11"/>
      <c r="AC1246" s="11"/>
      <c r="AD1246" s="11"/>
      <c r="AE1246" s="4"/>
      <c r="AF1246" s="4"/>
    </row>
    <row r="1247" spans="1:32" x14ac:dyDescent="0.2">
      <c r="A1247" s="54"/>
      <c r="B1247" s="11"/>
      <c r="C1247" s="223" t="s">
        <v>613</v>
      </c>
      <c r="D1247" s="223"/>
      <c r="E1247" s="260">
        <v>8230</v>
      </c>
      <c r="F1247" s="11"/>
      <c r="G1247" s="11"/>
      <c r="H1247" s="11"/>
      <c r="I1247" s="11"/>
      <c r="J1247" s="11"/>
      <c r="K1247" s="11"/>
      <c r="M1247" s="185">
        <v>1</v>
      </c>
      <c r="N1247" s="11"/>
      <c r="P1247" s="211">
        <v>5.835</v>
      </c>
      <c r="Q1247" s="211"/>
      <c r="R1247" s="211">
        <v>5.835</v>
      </c>
      <c r="S1247" s="209"/>
      <c r="T1247" s="209">
        <v>1.0289999999999999</v>
      </c>
      <c r="U1247" s="209"/>
      <c r="V1247" s="209">
        <v>1.0289999999999999</v>
      </c>
      <c r="W1247" s="11"/>
      <c r="Y1247" s="211">
        <v>11.67</v>
      </c>
      <c r="Z1247" s="211">
        <v>11.67</v>
      </c>
      <c r="AB1247" s="11"/>
      <c r="AC1247" s="11"/>
      <c r="AD1247" s="11"/>
      <c r="AE1247" s="4"/>
      <c r="AF1247" s="4"/>
    </row>
    <row r="1248" spans="1:32" x14ac:dyDescent="0.2">
      <c r="A1248" s="54"/>
      <c r="B1248" s="11"/>
      <c r="C1248" s="223" t="s">
        <v>228</v>
      </c>
      <c r="D1248" s="223"/>
      <c r="E1248" s="260">
        <v>8230</v>
      </c>
      <c r="F1248" s="11"/>
      <c r="G1248" s="11"/>
      <c r="H1248" s="11"/>
      <c r="I1248" s="11"/>
      <c r="J1248" s="11"/>
      <c r="K1248" s="11"/>
      <c r="M1248" s="185">
        <v>144</v>
      </c>
      <c r="N1248" s="11"/>
      <c r="P1248" s="211">
        <v>18.377228464419474</v>
      </c>
      <c r="Q1248" s="211"/>
      <c r="R1248" s="211">
        <v>11.02</v>
      </c>
      <c r="S1248" s="209"/>
      <c r="T1248" s="209">
        <v>7.53829213483146</v>
      </c>
      <c r="U1248" s="209"/>
      <c r="V1248" s="209">
        <v>2.0579999999999998</v>
      </c>
      <c r="W1248" s="11"/>
      <c r="Y1248" s="211">
        <v>4906.7199999999993</v>
      </c>
      <c r="Z1248" s="211">
        <v>3273.5499999999997</v>
      </c>
      <c r="AB1248" s="11"/>
      <c r="AC1248" s="11"/>
      <c r="AD1248" s="11"/>
      <c r="AE1248" s="4"/>
      <c r="AF1248" s="4"/>
    </row>
    <row r="1249" spans="1:32" x14ac:dyDescent="0.2">
      <c r="A1249" s="54"/>
      <c r="B1249" s="11"/>
      <c r="C1249" s="223" t="s">
        <v>614</v>
      </c>
      <c r="D1249" s="223"/>
      <c r="E1249" s="260">
        <v>8085</v>
      </c>
      <c r="F1249" s="11"/>
      <c r="G1249" s="11"/>
      <c r="H1249" s="11"/>
      <c r="I1249" s="11"/>
      <c r="J1249" s="11"/>
      <c r="K1249" s="11"/>
      <c r="M1249" s="185">
        <v>1</v>
      </c>
      <c r="N1249" s="11"/>
      <c r="P1249" s="211">
        <v>12.12</v>
      </c>
      <c r="Q1249" s="211"/>
      <c r="R1249" s="211">
        <v>12.12</v>
      </c>
      <c r="S1249" s="209"/>
      <c r="T1249" s="209">
        <v>7.2030000000000003</v>
      </c>
      <c r="U1249" s="209"/>
      <c r="V1249" s="209">
        <v>7.2030000000000003</v>
      </c>
      <c r="W1249" s="11"/>
      <c r="Y1249" s="211">
        <v>24.24</v>
      </c>
      <c r="Z1249" s="211">
        <v>24.24</v>
      </c>
      <c r="AB1249" s="11"/>
      <c r="AC1249" s="11"/>
      <c r="AD1249" s="11"/>
      <c r="AE1249" s="4"/>
      <c r="AF1249" s="4"/>
    </row>
    <row r="1250" spans="1:32" x14ac:dyDescent="0.2">
      <c r="A1250" s="54"/>
      <c r="B1250" s="11"/>
      <c r="C1250" s="223" t="s">
        <v>229</v>
      </c>
      <c r="D1250" s="223"/>
      <c r="E1250" s="260">
        <v>8012</v>
      </c>
      <c r="F1250" s="11"/>
      <c r="G1250" s="11"/>
      <c r="H1250" s="11"/>
      <c r="I1250" s="11"/>
      <c r="J1250" s="11"/>
      <c r="K1250" s="11"/>
      <c r="M1250" s="185">
        <v>3</v>
      </c>
      <c r="N1250" s="11"/>
      <c r="P1250" s="211">
        <v>67.723333333333329</v>
      </c>
      <c r="Q1250" s="211"/>
      <c r="R1250" s="211">
        <v>63.940000000000005</v>
      </c>
      <c r="S1250" s="209"/>
      <c r="T1250" s="209">
        <v>31.555999999999997</v>
      </c>
      <c r="U1250" s="209"/>
      <c r="V1250" s="209">
        <v>26.754000000000001</v>
      </c>
      <c r="W1250" s="11"/>
      <c r="Y1250" s="211">
        <v>406.34</v>
      </c>
      <c r="Z1250" s="211">
        <v>204.35000000000002</v>
      </c>
      <c r="AB1250" s="11"/>
      <c r="AC1250" s="11"/>
      <c r="AD1250" s="11"/>
      <c r="AE1250" s="4"/>
      <c r="AF1250" s="4"/>
    </row>
    <row r="1251" spans="1:32" x14ac:dyDescent="0.2">
      <c r="A1251" s="54"/>
      <c r="B1251" s="11"/>
      <c r="C1251" s="223" t="s">
        <v>229</v>
      </c>
      <c r="D1251" s="223"/>
      <c r="E1251" s="260">
        <v>8020</v>
      </c>
      <c r="F1251" s="11"/>
      <c r="G1251" s="11"/>
      <c r="H1251" s="11"/>
      <c r="I1251" s="11"/>
      <c r="J1251" s="11"/>
      <c r="K1251" s="11"/>
      <c r="M1251" s="185">
        <v>1</v>
      </c>
      <c r="N1251" s="11"/>
      <c r="P1251" s="211">
        <v>18.875</v>
      </c>
      <c r="Q1251" s="211"/>
      <c r="R1251" s="211">
        <v>18.875</v>
      </c>
      <c r="S1251" s="209"/>
      <c r="T1251" s="209">
        <v>15.435</v>
      </c>
      <c r="U1251" s="209"/>
      <c r="V1251" s="209">
        <v>15.435</v>
      </c>
      <c r="W1251" s="11"/>
      <c r="Y1251" s="211">
        <v>37.75</v>
      </c>
      <c r="Z1251" s="211">
        <v>37.75</v>
      </c>
      <c r="AB1251" s="11"/>
      <c r="AC1251" s="11"/>
      <c r="AD1251" s="11"/>
      <c r="AE1251" s="4"/>
      <c r="AF1251" s="4"/>
    </row>
    <row r="1252" spans="1:32" x14ac:dyDescent="0.2">
      <c r="A1252" s="54"/>
      <c r="B1252" s="11"/>
      <c r="C1252" s="223" t="s">
        <v>229</v>
      </c>
      <c r="D1252" s="223"/>
      <c r="E1252" s="260">
        <v>8080</v>
      </c>
      <c r="F1252" s="11"/>
      <c r="G1252" s="11"/>
      <c r="H1252" s="11"/>
      <c r="I1252" s="11"/>
      <c r="J1252" s="11"/>
      <c r="K1252" s="11"/>
      <c r="M1252" s="185">
        <v>10177</v>
      </c>
      <c r="N1252" s="11"/>
      <c r="P1252" s="211">
        <v>19.172220869580279</v>
      </c>
      <c r="Q1252" s="211"/>
      <c r="R1252" s="211">
        <v>18.226363636363637</v>
      </c>
      <c r="S1252" s="209"/>
      <c r="T1252" s="209">
        <v>11.146778827158339</v>
      </c>
      <c r="U1252" s="209"/>
      <c r="V1252" s="209">
        <v>10.967522727272728</v>
      </c>
      <c r="W1252" s="11"/>
      <c r="Y1252" s="211">
        <v>650961.77999999747</v>
      </c>
      <c r="Z1252" s="211">
        <v>448962.95999999519</v>
      </c>
      <c r="AB1252" s="11"/>
      <c r="AC1252" s="11"/>
      <c r="AD1252" s="11"/>
      <c r="AE1252" s="4"/>
      <c r="AF1252" s="4"/>
    </row>
    <row r="1253" spans="1:32" x14ac:dyDescent="0.2">
      <c r="A1253" s="54"/>
      <c r="B1253" s="11"/>
      <c r="C1253" s="223" t="s">
        <v>229</v>
      </c>
      <c r="D1253" s="223"/>
      <c r="E1253" s="260">
        <v>8081</v>
      </c>
      <c r="F1253" s="11"/>
      <c r="G1253" s="11"/>
      <c r="H1253" s="11"/>
      <c r="I1253" s="11"/>
      <c r="J1253" s="11"/>
      <c r="K1253" s="11"/>
      <c r="M1253" s="185">
        <v>2</v>
      </c>
      <c r="N1253" s="11"/>
      <c r="P1253" s="211">
        <v>23.782499999999999</v>
      </c>
      <c r="Q1253" s="211"/>
      <c r="R1253" s="211">
        <v>22.265000000000001</v>
      </c>
      <c r="S1253" s="209"/>
      <c r="T1253" s="209">
        <v>20.565000000000001</v>
      </c>
      <c r="U1253" s="209"/>
      <c r="V1253" s="209">
        <v>20.565000000000001</v>
      </c>
      <c r="W1253" s="11"/>
      <c r="Y1253" s="211">
        <v>95.13</v>
      </c>
      <c r="Z1253" s="211">
        <v>95.13</v>
      </c>
      <c r="AB1253" s="11"/>
      <c r="AC1253" s="11"/>
      <c r="AD1253" s="11"/>
      <c r="AE1253" s="4"/>
      <c r="AF1253" s="4"/>
    </row>
    <row r="1254" spans="1:32" x14ac:dyDescent="0.2">
      <c r="A1254" s="54"/>
      <c r="B1254" s="11"/>
      <c r="C1254" s="223" t="s">
        <v>229</v>
      </c>
      <c r="D1254" s="223"/>
      <c r="E1254" s="260">
        <v>8096</v>
      </c>
      <c r="F1254" s="11"/>
      <c r="G1254" s="11"/>
      <c r="H1254" s="11"/>
      <c r="I1254" s="11"/>
      <c r="J1254" s="11"/>
      <c r="K1254" s="11"/>
      <c r="M1254" s="185">
        <v>1</v>
      </c>
      <c r="N1254" s="11"/>
      <c r="P1254" s="211">
        <v>12.535</v>
      </c>
      <c r="Q1254" s="211"/>
      <c r="R1254" s="211">
        <v>12.535</v>
      </c>
      <c r="S1254" s="209"/>
      <c r="T1254" s="209">
        <v>8.2319999999999993</v>
      </c>
      <c r="U1254" s="209"/>
      <c r="V1254" s="209">
        <v>8.2319999999999993</v>
      </c>
      <c r="W1254" s="11"/>
      <c r="Y1254" s="211">
        <v>25.07</v>
      </c>
      <c r="Z1254" s="211">
        <v>25.07</v>
      </c>
      <c r="AB1254" s="11"/>
      <c r="AC1254" s="11"/>
      <c r="AD1254" s="11"/>
      <c r="AE1254" s="4"/>
      <c r="AF1254" s="4"/>
    </row>
    <row r="1255" spans="1:32" x14ac:dyDescent="0.2">
      <c r="A1255" s="54"/>
      <c r="B1255" s="11"/>
      <c r="C1255" s="223" t="s">
        <v>615</v>
      </c>
      <c r="D1255" s="223"/>
      <c r="E1255" s="260">
        <v>8088</v>
      </c>
      <c r="F1255" s="11"/>
      <c r="G1255" s="11"/>
      <c r="H1255" s="11"/>
      <c r="I1255" s="11"/>
      <c r="J1255" s="11"/>
      <c r="K1255" s="11"/>
      <c r="M1255" s="185">
        <v>1</v>
      </c>
      <c r="N1255" s="11"/>
      <c r="P1255" s="211">
        <v>11.59</v>
      </c>
      <c r="Q1255" s="211"/>
      <c r="R1255" s="211">
        <v>11.59</v>
      </c>
      <c r="S1255" s="209"/>
      <c r="T1255" s="209">
        <v>7.2030000000000003</v>
      </c>
      <c r="U1255" s="209"/>
      <c r="V1255" s="209">
        <v>7.2030000000000003</v>
      </c>
      <c r="W1255" s="11"/>
      <c r="Y1255" s="211">
        <v>23.18</v>
      </c>
      <c r="Z1255" s="211">
        <v>23.18</v>
      </c>
      <c r="AB1255" s="11"/>
      <c r="AC1255" s="11"/>
      <c r="AD1255" s="11"/>
      <c r="AE1255" s="4"/>
      <c r="AF1255" s="4"/>
    </row>
    <row r="1256" spans="1:32" x14ac:dyDescent="0.2">
      <c r="A1256" s="54"/>
      <c r="B1256" s="11"/>
      <c r="C1256" s="223" t="s">
        <v>616</v>
      </c>
      <c r="D1256" s="223"/>
      <c r="E1256" s="260">
        <v>8088</v>
      </c>
      <c r="F1256" s="11"/>
      <c r="G1256" s="11"/>
      <c r="H1256" s="11"/>
      <c r="I1256" s="11"/>
      <c r="J1256" s="11"/>
      <c r="K1256" s="11"/>
      <c r="M1256" s="185">
        <v>2</v>
      </c>
      <c r="N1256" s="11"/>
      <c r="P1256" s="211">
        <v>99.715000000000003</v>
      </c>
      <c r="Q1256" s="211"/>
      <c r="R1256" s="211">
        <v>99.41</v>
      </c>
      <c r="S1256" s="209"/>
      <c r="T1256" s="209">
        <v>30.355500000000003</v>
      </c>
      <c r="U1256" s="209"/>
      <c r="V1256" s="209">
        <v>30.355499999999999</v>
      </c>
      <c r="W1256" s="11"/>
      <c r="Y1256" s="211">
        <v>398.86</v>
      </c>
      <c r="Z1256" s="211">
        <v>129.51</v>
      </c>
      <c r="AB1256" s="11"/>
      <c r="AC1256" s="11"/>
      <c r="AD1256" s="11"/>
      <c r="AE1256" s="4"/>
      <c r="AF1256" s="4"/>
    </row>
    <row r="1257" spans="1:32" x14ac:dyDescent="0.2">
      <c r="A1257" s="54"/>
      <c r="B1257" s="11"/>
      <c r="C1257" s="223" t="s">
        <v>617</v>
      </c>
      <c r="D1257" s="223"/>
      <c r="E1257" s="260">
        <v>8088</v>
      </c>
      <c r="F1257" s="11"/>
      <c r="G1257" s="11"/>
      <c r="H1257" s="11"/>
      <c r="I1257" s="11"/>
      <c r="J1257" s="11"/>
      <c r="K1257" s="11"/>
      <c r="M1257" s="185">
        <v>1</v>
      </c>
      <c r="N1257" s="11"/>
      <c r="P1257" s="211">
        <v>28.54</v>
      </c>
      <c r="Q1257" s="211"/>
      <c r="R1257" s="211">
        <v>28.54</v>
      </c>
      <c r="S1257" s="209"/>
      <c r="T1257" s="209">
        <v>25.725000000000001</v>
      </c>
      <c r="U1257" s="209"/>
      <c r="V1257" s="209">
        <v>25.725000000000001</v>
      </c>
      <c r="W1257" s="11"/>
      <c r="Y1257" s="211">
        <v>57.08</v>
      </c>
      <c r="Z1257" s="211">
        <v>57.08</v>
      </c>
      <c r="AB1257" s="11"/>
      <c r="AC1257" s="11"/>
      <c r="AD1257" s="11"/>
      <c r="AE1257" s="4"/>
      <c r="AF1257" s="4"/>
    </row>
    <row r="1258" spans="1:32" x14ac:dyDescent="0.2">
      <c r="A1258" s="54"/>
      <c r="B1258" s="11"/>
      <c r="C1258" s="223" t="s">
        <v>230</v>
      </c>
      <c r="D1258" s="223"/>
      <c r="E1258" s="260">
        <v>8088</v>
      </c>
      <c r="F1258" s="11"/>
      <c r="G1258" s="11"/>
      <c r="H1258" s="11"/>
      <c r="I1258" s="11"/>
      <c r="J1258" s="11"/>
      <c r="K1258" s="11"/>
      <c r="M1258" s="185">
        <v>741</v>
      </c>
      <c r="N1258" s="11"/>
      <c r="P1258" s="211">
        <v>33.75787815126052</v>
      </c>
      <c r="Q1258" s="211"/>
      <c r="R1258" s="211">
        <v>20.25</v>
      </c>
      <c r="S1258" s="209"/>
      <c r="T1258" s="209">
        <v>17.086775910364242</v>
      </c>
      <c r="U1258" s="209"/>
      <c r="V1258" s="209">
        <v>13.377000000000001</v>
      </c>
      <c r="W1258" s="11"/>
      <c r="Y1258" s="211">
        <v>48206.250000000022</v>
      </c>
      <c r="Z1258" s="211">
        <v>30072.340000000047</v>
      </c>
      <c r="AB1258" s="11"/>
      <c r="AC1258" s="11"/>
      <c r="AD1258" s="11"/>
      <c r="AE1258" s="4"/>
      <c r="AF1258" s="4"/>
    </row>
    <row r="1259" spans="1:32" x14ac:dyDescent="0.2">
      <c r="A1259" s="54"/>
      <c r="B1259" s="11"/>
      <c r="C1259" s="223" t="s">
        <v>231</v>
      </c>
      <c r="D1259" s="223"/>
      <c r="E1259" s="260">
        <v>8353</v>
      </c>
      <c r="F1259" s="11"/>
      <c r="G1259" s="11"/>
      <c r="H1259" s="11"/>
      <c r="I1259" s="11"/>
      <c r="J1259" s="11"/>
      <c r="K1259" s="11"/>
      <c r="M1259" s="185">
        <v>97</v>
      </c>
      <c r="N1259" s="11"/>
      <c r="P1259" s="211">
        <v>20.445511363636356</v>
      </c>
      <c r="Q1259" s="211"/>
      <c r="R1259" s="211">
        <v>13.28</v>
      </c>
      <c r="S1259" s="209"/>
      <c r="T1259" s="209">
        <v>11.049715909090907</v>
      </c>
      <c r="U1259" s="209"/>
      <c r="V1259" s="209">
        <v>10.29</v>
      </c>
      <c r="W1259" s="11"/>
      <c r="Y1259" s="211">
        <v>3598.4099999999989</v>
      </c>
      <c r="Z1259" s="211">
        <v>2837.0699999999993</v>
      </c>
      <c r="AB1259" s="11"/>
      <c r="AC1259" s="11"/>
      <c r="AD1259" s="11"/>
      <c r="AE1259" s="4"/>
      <c r="AF1259" s="4"/>
    </row>
    <row r="1260" spans="1:32" x14ac:dyDescent="0.2">
      <c r="A1260" s="54"/>
      <c r="B1260" s="11"/>
      <c r="C1260" s="223" t="s">
        <v>618</v>
      </c>
      <c r="D1260" s="223"/>
      <c r="E1260" s="260">
        <v>8081</v>
      </c>
      <c r="F1260" s="11"/>
      <c r="G1260" s="11"/>
      <c r="H1260" s="11"/>
      <c r="I1260" s="11"/>
      <c r="J1260" s="11"/>
      <c r="K1260" s="11"/>
      <c r="M1260" s="185">
        <v>1</v>
      </c>
      <c r="N1260" s="11"/>
      <c r="P1260" s="211">
        <v>11.185</v>
      </c>
      <c r="Q1260" s="211"/>
      <c r="R1260" s="211">
        <v>11.184999999999999</v>
      </c>
      <c r="S1260" s="209"/>
      <c r="T1260" s="209">
        <v>6.1740000000000004</v>
      </c>
      <c r="U1260" s="209"/>
      <c r="V1260" s="209">
        <v>6.1740000000000004</v>
      </c>
      <c r="W1260" s="11"/>
      <c r="Y1260" s="211">
        <v>22.37</v>
      </c>
      <c r="Z1260" s="211">
        <v>22.37</v>
      </c>
      <c r="AB1260" s="11"/>
      <c r="AC1260" s="11"/>
      <c r="AD1260" s="11"/>
      <c r="AE1260" s="4"/>
      <c r="AF1260" s="4"/>
    </row>
    <row r="1261" spans="1:32" x14ac:dyDescent="0.2">
      <c r="A1261" s="54"/>
      <c r="B1261" s="11"/>
      <c r="C1261" s="223" t="s">
        <v>232</v>
      </c>
      <c r="D1261" s="223"/>
      <c r="E1261" s="260">
        <v>8018</v>
      </c>
      <c r="F1261" s="11"/>
      <c r="G1261" s="11"/>
      <c r="H1261" s="11"/>
      <c r="I1261" s="11"/>
      <c r="J1261" s="11"/>
      <c r="K1261" s="11"/>
      <c r="M1261" s="185">
        <v>2</v>
      </c>
      <c r="N1261" s="11"/>
      <c r="P1261" s="211">
        <v>22.565000000000001</v>
      </c>
      <c r="Q1261" s="211"/>
      <c r="R1261" s="211">
        <v>22.339999999999996</v>
      </c>
      <c r="S1261" s="209"/>
      <c r="T1261" s="209">
        <v>19.036499999999997</v>
      </c>
      <c r="U1261" s="209"/>
      <c r="V1261" s="209">
        <v>19.036499999999997</v>
      </c>
      <c r="W1261" s="11"/>
      <c r="Y1261" s="211">
        <v>90.26</v>
      </c>
      <c r="Z1261" s="211">
        <v>90.26</v>
      </c>
      <c r="AB1261" s="11"/>
      <c r="AC1261" s="11"/>
      <c r="AD1261" s="11"/>
      <c r="AE1261" s="4"/>
      <c r="AF1261" s="4"/>
    </row>
    <row r="1262" spans="1:32" x14ac:dyDescent="0.2">
      <c r="A1262" s="54"/>
      <c r="B1262" s="11"/>
      <c r="C1262" s="223" t="s">
        <v>232</v>
      </c>
      <c r="D1262" s="223"/>
      <c r="E1262" s="260">
        <v>8021</v>
      </c>
      <c r="F1262" s="11"/>
      <c r="G1262" s="11"/>
      <c r="H1262" s="11"/>
      <c r="I1262" s="11"/>
      <c r="J1262" s="11"/>
      <c r="K1262" s="11"/>
      <c r="M1262" s="185">
        <v>2</v>
      </c>
      <c r="N1262" s="11"/>
      <c r="P1262" s="211">
        <v>29.252500000000001</v>
      </c>
      <c r="Q1262" s="211"/>
      <c r="R1262" s="211">
        <v>24.07</v>
      </c>
      <c r="S1262" s="209"/>
      <c r="T1262" s="209">
        <v>7.2029999999999994</v>
      </c>
      <c r="U1262" s="209"/>
      <c r="V1262" s="209">
        <v>7.2029999999999994</v>
      </c>
      <c r="W1262" s="11"/>
      <c r="Y1262" s="211">
        <v>117.01</v>
      </c>
      <c r="Z1262" s="211">
        <v>47.78</v>
      </c>
      <c r="AB1262" s="11"/>
      <c r="AC1262" s="11"/>
      <c r="AD1262" s="11"/>
      <c r="AE1262" s="4"/>
      <c r="AF1262" s="4"/>
    </row>
    <row r="1263" spans="1:32" x14ac:dyDescent="0.2">
      <c r="A1263" s="54"/>
      <c r="B1263" s="11"/>
      <c r="C1263" s="223" t="s">
        <v>232</v>
      </c>
      <c r="D1263" s="223"/>
      <c r="E1263" s="260">
        <v>8036</v>
      </c>
      <c r="F1263" s="11"/>
      <c r="G1263" s="11"/>
      <c r="H1263" s="11"/>
      <c r="I1263" s="11"/>
      <c r="J1263" s="11"/>
      <c r="K1263" s="11"/>
      <c r="M1263" s="185">
        <v>10</v>
      </c>
      <c r="N1263" s="11"/>
      <c r="P1263" s="211">
        <v>12.488</v>
      </c>
      <c r="Q1263" s="211"/>
      <c r="R1263" s="211">
        <v>10.265000000000001</v>
      </c>
      <c r="S1263" s="209"/>
      <c r="T1263" s="209">
        <v>7.4087999999999994</v>
      </c>
      <c r="U1263" s="209"/>
      <c r="V1263" s="209">
        <v>8.7464999999999993</v>
      </c>
      <c r="W1263" s="11"/>
      <c r="Y1263" s="211">
        <v>249.76</v>
      </c>
      <c r="Z1263" s="211">
        <v>249.76</v>
      </c>
      <c r="AB1263" s="11"/>
      <c r="AC1263" s="11"/>
      <c r="AD1263" s="11"/>
      <c r="AE1263" s="4"/>
      <c r="AF1263" s="4"/>
    </row>
    <row r="1264" spans="1:32" x14ac:dyDescent="0.2">
      <c r="A1264" s="54"/>
      <c r="B1264" s="11"/>
      <c r="C1264" s="223" t="s">
        <v>232</v>
      </c>
      <c r="D1264" s="223"/>
      <c r="E1264" s="260">
        <v>8080</v>
      </c>
      <c r="F1264" s="11"/>
      <c r="G1264" s="11"/>
      <c r="H1264" s="11"/>
      <c r="I1264" s="11"/>
      <c r="J1264" s="11"/>
      <c r="K1264" s="11"/>
      <c r="M1264" s="185">
        <v>1</v>
      </c>
      <c r="N1264" s="11"/>
      <c r="P1264" s="211">
        <v>10.85</v>
      </c>
      <c r="Q1264" s="211"/>
      <c r="R1264" s="211">
        <v>10.85</v>
      </c>
      <c r="S1264" s="209"/>
      <c r="T1264" s="209">
        <v>0</v>
      </c>
      <c r="U1264" s="209"/>
      <c r="V1264" s="209">
        <v>0</v>
      </c>
      <c r="W1264" s="11"/>
      <c r="Y1264" s="211">
        <v>10.85</v>
      </c>
      <c r="Z1264" s="211">
        <v>10.85</v>
      </c>
      <c r="AB1264" s="11"/>
      <c r="AC1264" s="11"/>
      <c r="AD1264" s="11"/>
      <c r="AE1264" s="4"/>
      <c r="AF1264" s="4"/>
    </row>
    <row r="1265" spans="1:32" x14ac:dyDescent="0.2">
      <c r="A1265" s="54"/>
      <c r="B1265" s="11"/>
      <c r="C1265" s="223" t="s">
        <v>232</v>
      </c>
      <c r="D1265" s="223"/>
      <c r="E1265" s="260">
        <v>8081</v>
      </c>
      <c r="F1265" s="11"/>
      <c r="G1265" s="11"/>
      <c r="H1265" s="11"/>
      <c r="I1265" s="11"/>
      <c r="J1265" s="11"/>
      <c r="K1265" s="11"/>
      <c r="M1265" s="185">
        <v>12531</v>
      </c>
      <c r="N1265" s="11"/>
      <c r="P1265" s="211">
        <v>15.322646092387613</v>
      </c>
      <c r="Q1265" s="211"/>
      <c r="R1265" s="211">
        <v>14.635740740740742</v>
      </c>
      <c r="S1265" s="209"/>
      <c r="T1265" s="209">
        <v>8.8342626156469262</v>
      </c>
      <c r="U1265" s="209"/>
      <c r="V1265" s="209">
        <v>8.4797222222222199</v>
      </c>
      <c r="W1265" s="11"/>
      <c r="Y1265" s="211">
        <v>738644.26999998803</v>
      </c>
      <c r="Z1265" s="211">
        <v>545387.60999999894</v>
      </c>
      <c r="AB1265" s="11"/>
      <c r="AC1265" s="11"/>
      <c r="AD1265" s="11"/>
      <c r="AE1265" s="4"/>
      <c r="AF1265" s="4"/>
    </row>
    <row r="1266" spans="1:32" x14ac:dyDescent="0.2">
      <c r="A1266" s="54"/>
      <c r="B1266" s="11"/>
      <c r="C1266" s="223" t="s">
        <v>619</v>
      </c>
      <c r="D1266" s="223"/>
      <c r="E1266" s="260">
        <v>8088</v>
      </c>
      <c r="F1266" s="11"/>
      <c r="G1266" s="11"/>
      <c r="H1266" s="11"/>
      <c r="I1266" s="11"/>
      <c r="J1266" s="11"/>
      <c r="K1266" s="11"/>
      <c r="M1266" s="185">
        <v>1</v>
      </c>
      <c r="N1266" s="11"/>
      <c r="P1266" s="211">
        <v>6.7149999999999999</v>
      </c>
      <c r="Q1266" s="211"/>
      <c r="R1266" s="211">
        <v>6.7149999999999999</v>
      </c>
      <c r="S1266" s="209"/>
      <c r="T1266" s="209">
        <v>1.0289999999999999</v>
      </c>
      <c r="U1266" s="209"/>
      <c r="V1266" s="209">
        <v>1.0289999999999999</v>
      </c>
      <c r="W1266" s="11"/>
      <c r="Y1266" s="211">
        <v>13.43</v>
      </c>
      <c r="Z1266" s="211">
        <v>13.43</v>
      </c>
      <c r="AB1266" s="11"/>
      <c r="AC1266" s="11"/>
      <c r="AD1266" s="11"/>
      <c r="AE1266" s="4"/>
      <c r="AF1266" s="4"/>
    </row>
    <row r="1267" spans="1:32" x14ac:dyDescent="0.2">
      <c r="A1267" s="54"/>
      <c r="B1267" s="11"/>
      <c r="C1267" s="223" t="s">
        <v>619</v>
      </c>
      <c r="D1267" s="223"/>
      <c r="E1267" s="260">
        <v>8095</v>
      </c>
      <c r="F1267" s="11"/>
      <c r="G1267" s="11"/>
      <c r="H1267" s="11"/>
      <c r="I1267" s="11"/>
      <c r="J1267" s="11"/>
      <c r="K1267" s="11"/>
      <c r="M1267" s="185">
        <v>8</v>
      </c>
      <c r="N1267" s="11"/>
      <c r="P1267" s="211">
        <v>13.80625</v>
      </c>
      <c r="Q1267" s="211"/>
      <c r="R1267" s="211">
        <v>13.67</v>
      </c>
      <c r="S1267" s="209"/>
      <c r="T1267" s="209">
        <v>9.2609999999999992</v>
      </c>
      <c r="U1267" s="209"/>
      <c r="V1267" s="209">
        <v>8.2319999999999993</v>
      </c>
      <c r="W1267" s="11"/>
      <c r="Y1267" s="211">
        <v>220.9</v>
      </c>
      <c r="Z1267" s="211">
        <v>220.9</v>
      </c>
      <c r="AB1267" s="11"/>
      <c r="AC1267" s="11"/>
      <c r="AD1267" s="11"/>
      <c r="AE1267" s="4"/>
      <c r="AF1267" s="4"/>
    </row>
    <row r="1268" spans="1:32" x14ac:dyDescent="0.2">
      <c r="A1268" s="54"/>
      <c r="B1268" s="11"/>
      <c r="C1268" s="223" t="s">
        <v>232</v>
      </c>
      <c r="D1268" s="223"/>
      <c r="E1268" s="260">
        <v>8318</v>
      </c>
      <c r="F1268" s="11"/>
      <c r="G1268" s="11"/>
      <c r="H1268" s="11"/>
      <c r="I1268" s="11"/>
      <c r="J1268" s="11"/>
      <c r="K1268" s="11"/>
      <c r="M1268" s="185">
        <v>1</v>
      </c>
      <c r="N1268" s="11"/>
      <c r="P1268" s="211">
        <v>17.53</v>
      </c>
      <c r="Q1268" s="211"/>
      <c r="R1268" s="211">
        <v>17.53</v>
      </c>
      <c r="S1268" s="209"/>
      <c r="T1268" s="209">
        <v>13.377000000000001</v>
      </c>
      <c r="U1268" s="209"/>
      <c r="V1268" s="209">
        <v>13.377000000000001</v>
      </c>
      <c r="W1268" s="11"/>
      <c r="Y1268" s="211">
        <v>35.06</v>
      </c>
      <c r="Z1268" s="211">
        <v>35.06</v>
      </c>
      <c r="AB1268" s="11"/>
      <c r="AC1268" s="11"/>
      <c r="AD1268" s="11"/>
      <c r="AE1268" s="4"/>
      <c r="AF1268" s="4"/>
    </row>
    <row r="1269" spans="1:32" x14ac:dyDescent="0.2">
      <c r="A1269" s="54"/>
      <c r="B1269" s="11"/>
      <c r="C1269" s="223" t="s">
        <v>233</v>
      </c>
      <c r="D1269" s="223"/>
      <c r="E1269" s="260">
        <v>8083</v>
      </c>
      <c r="F1269" s="11"/>
      <c r="G1269" s="11"/>
      <c r="H1269" s="11"/>
      <c r="I1269" s="11"/>
      <c r="J1269" s="11"/>
      <c r="K1269" s="11"/>
      <c r="M1269" s="185">
        <v>2892</v>
      </c>
      <c r="N1269" s="11"/>
      <c r="P1269" s="211">
        <v>22.466832789559479</v>
      </c>
      <c r="Q1269" s="211"/>
      <c r="R1269" s="211">
        <v>18.0275</v>
      </c>
      <c r="S1269" s="209"/>
      <c r="T1269" s="209">
        <v>12.588231647634672</v>
      </c>
      <c r="U1269" s="209"/>
      <c r="V1269" s="209">
        <v>11.318999999999999</v>
      </c>
      <c r="W1269" s="11"/>
      <c r="Y1269" s="211">
        <v>182941.20999999924</v>
      </c>
      <c r="Z1269" s="211">
        <v>116698.34000000059</v>
      </c>
      <c r="AB1269" s="11"/>
      <c r="AC1269" s="11"/>
      <c r="AD1269" s="11"/>
      <c r="AE1269" s="4"/>
      <c r="AF1269" s="4"/>
    </row>
    <row r="1270" spans="1:32" x14ac:dyDescent="0.2">
      <c r="A1270" s="54"/>
      <c r="B1270" s="11"/>
      <c r="C1270" s="223" t="s">
        <v>234</v>
      </c>
      <c r="D1270" s="223"/>
      <c r="E1270" s="260">
        <v>8225</v>
      </c>
      <c r="F1270" s="11"/>
      <c r="G1270" s="11"/>
      <c r="H1270" s="11"/>
      <c r="I1270" s="11"/>
      <c r="J1270" s="11"/>
      <c r="K1270" s="11"/>
      <c r="M1270" s="185">
        <v>1</v>
      </c>
      <c r="N1270" s="11"/>
      <c r="P1270" s="211">
        <v>11.21</v>
      </c>
      <c r="Q1270" s="211"/>
      <c r="R1270" s="211">
        <v>11.21</v>
      </c>
      <c r="S1270" s="209"/>
      <c r="T1270" s="209">
        <v>0</v>
      </c>
      <c r="U1270" s="209"/>
      <c r="V1270" s="209">
        <v>0</v>
      </c>
      <c r="W1270" s="11"/>
      <c r="Y1270" s="211">
        <v>11.21</v>
      </c>
      <c r="Z1270" s="211">
        <v>11.21</v>
      </c>
      <c r="AB1270" s="11"/>
      <c r="AC1270" s="11"/>
      <c r="AD1270" s="11"/>
      <c r="AE1270" s="4"/>
      <c r="AF1270" s="4"/>
    </row>
    <row r="1271" spans="1:32" x14ac:dyDescent="0.2">
      <c r="A1271" s="54"/>
      <c r="B1271" s="11"/>
      <c r="C1271" s="223" t="s">
        <v>234</v>
      </c>
      <c r="D1271" s="223"/>
      <c r="E1271" s="260">
        <v>8244</v>
      </c>
      <c r="F1271" s="11"/>
      <c r="G1271" s="11"/>
      <c r="H1271" s="11"/>
      <c r="I1271" s="11"/>
      <c r="J1271" s="11"/>
      <c r="K1271" s="11"/>
      <c r="M1271" s="185">
        <v>3658</v>
      </c>
      <c r="N1271" s="11"/>
      <c r="P1271" s="211">
        <v>18.651531593406553</v>
      </c>
      <c r="Q1271" s="211"/>
      <c r="R1271" s="211">
        <v>16.501249999999999</v>
      </c>
      <c r="S1271" s="209"/>
      <c r="T1271" s="209">
        <v>12.336049313186853</v>
      </c>
      <c r="U1271" s="209"/>
      <c r="V1271" s="209">
        <v>11.576249999999998</v>
      </c>
      <c r="W1271" s="11"/>
      <c r="Y1271" s="211">
        <v>181743.50999999885</v>
      </c>
      <c r="Z1271" s="211">
        <v>122683.03000000097</v>
      </c>
      <c r="AB1271" s="11"/>
      <c r="AC1271" s="11"/>
      <c r="AD1271" s="11"/>
      <c r="AE1271" s="4"/>
      <c r="AF1271" s="4"/>
    </row>
    <row r="1272" spans="1:32" x14ac:dyDescent="0.2">
      <c r="A1272" s="54"/>
      <c r="B1272" s="11"/>
      <c r="C1272" s="223" t="s">
        <v>620</v>
      </c>
      <c r="D1272" s="223"/>
      <c r="E1272" s="260">
        <v>8244</v>
      </c>
      <c r="F1272" s="11"/>
      <c r="G1272" s="11"/>
      <c r="H1272" s="11"/>
      <c r="I1272" s="11"/>
      <c r="J1272" s="11"/>
      <c r="K1272" s="11"/>
      <c r="M1272" s="185">
        <v>3</v>
      </c>
      <c r="N1272" s="11"/>
      <c r="P1272" s="211">
        <v>30.621249999999996</v>
      </c>
      <c r="Q1272" s="211"/>
      <c r="R1272" s="211">
        <v>12.645</v>
      </c>
      <c r="S1272" s="209"/>
      <c r="T1272" s="209">
        <v>28.822999999999997</v>
      </c>
      <c r="U1272" s="209"/>
      <c r="V1272" s="209">
        <v>10.3125</v>
      </c>
      <c r="W1272" s="11"/>
      <c r="Y1272" s="211">
        <v>489.93999999999994</v>
      </c>
      <c r="Z1272" s="211">
        <v>489.93999999999994</v>
      </c>
      <c r="AB1272" s="11"/>
      <c r="AC1272" s="11"/>
      <c r="AD1272" s="11"/>
      <c r="AE1272" s="4"/>
      <c r="AF1272" s="4"/>
    </row>
    <row r="1273" spans="1:32" x14ac:dyDescent="0.2">
      <c r="A1273" s="54"/>
      <c r="B1273" s="11"/>
      <c r="C1273" s="223" t="s">
        <v>621</v>
      </c>
      <c r="D1273" s="223"/>
      <c r="E1273" s="260">
        <v>8244</v>
      </c>
      <c r="F1273" s="11"/>
      <c r="G1273" s="11"/>
      <c r="H1273" s="11"/>
      <c r="I1273" s="11"/>
      <c r="J1273" s="11"/>
      <c r="K1273" s="11"/>
      <c r="M1273" s="185">
        <v>1</v>
      </c>
      <c r="N1273" s="11"/>
      <c r="P1273" s="211">
        <v>118</v>
      </c>
      <c r="Q1273" s="211"/>
      <c r="R1273" s="211">
        <v>118</v>
      </c>
      <c r="S1273" s="209"/>
      <c r="T1273" s="209">
        <v>24.696000000000002</v>
      </c>
      <c r="U1273" s="209"/>
      <c r="V1273" s="209">
        <v>24.696000000000002</v>
      </c>
      <c r="W1273" s="11"/>
      <c r="Y1273" s="211">
        <v>236</v>
      </c>
      <c r="Z1273" s="211">
        <v>54.86</v>
      </c>
      <c r="AB1273" s="11"/>
      <c r="AC1273" s="11"/>
      <c r="AD1273" s="11"/>
      <c r="AE1273" s="4"/>
      <c r="AF1273" s="4"/>
    </row>
    <row r="1274" spans="1:32" x14ac:dyDescent="0.2">
      <c r="A1274" s="54"/>
      <c r="B1274" s="11"/>
      <c r="C1274" s="223" t="s">
        <v>622</v>
      </c>
      <c r="D1274" s="223"/>
      <c r="E1274" s="260">
        <v>8088</v>
      </c>
      <c r="F1274" s="11"/>
      <c r="G1274" s="11"/>
      <c r="H1274" s="11"/>
      <c r="I1274" s="11"/>
      <c r="J1274" s="11"/>
      <c r="K1274" s="11"/>
      <c r="M1274" s="185">
        <v>1</v>
      </c>
      <c r="N1274" s="11"/>
      <c r="P1274" s="211">
        <v>26.324999999999999</v>
      </c>
      <c r="Q1274" s="211"/>
      <c r="R1274" s="211">
        <v>26.324999999999996</v>
      </c>
      <c r="S1274" s="209"/>
      <c r="T1274" s="209">
        <v>23.667000000000002</v>
      </c>
      <c r="U1274" s="209"/>
      <c r="V1274" s="209">
        <v>23.667000000000002</v>
      </c>
      <c r="W1274" s="11"/>
      <c r="Y1274" s="211">
        <v>52.65</v>
      </c>
      <c r="Z1274" s="211">
        <v>52.65</v>
      </c>
      <c r="AB1274" s="11"/>
      <c r="AC1274" s="11"/>
      <c r="AD1274" s="11"/>
      <c r="AE1274" s="4"/>
      <c r="AF1274" s="4"/>
    </row>
    <row r="1275" spans="1:32" x14ac:dyDescent="0.2">
      <c r="A1275" s="54"/>
      <c r="B1275" s="11"/>
      <c r="C1275" s="223" t="s">
        <v>235</v>
      </c>
      <c r="D1275" s="223"/>
      <c r="E1275" s="260">
        <v>8062</v>
      </c>
      <c r="F1275" s="11"/>
      <c r="G1275" s="11"/>
      <c r="H1275" s="11"/>
      <c r="I1275" s="11"/>
      <c r="J1275" s="11"/>
      <c r="K1275" s="11"/>
      <c r="M1275" s="185">
        <v>133</v>
      </c>
      <c r="N1275" s="11"/>
      <c r="P1275" s="211">
        <v>24.380583333333341</v>
      </c>
      <c r="Q1275" s="211"/>
      <c r="R1275" s="211">
        <v>14.5</v>
      </c>
      <c r="S1275" s="209"/>
      <c r="T1275" s="209">
        <v>16.486324999999983</v>
      </c>
      <c r="U1275" s="209"/>
      <c r="V1275" s="209">
        <v>10.29</v>
      </c>
      <c r="W1275" s="11"/>
      <c r="Y1275" s="211">
        <v>5851.340000000002</v>
      </c>
      <c r="Z1275" s="211">
        <v>4914.4000000000015</v>
      </c>
      <c r="AB1275" s="11"/>
      <c r="AC1275" s="11"/>
      <c r="AD1275" s="11"/>
      <c r="AE1275" s="4"/>
      <c r="AF1275" s="4"/>
    </row>
    <row r="1276" spans="1:32" x14ac:dyDescent="0.2">
      <c r="A1276" s="54"/>
      <c r="B1276" s="11"/>
      <c r="C1276" s="223" t="s">
        <v>693</v>
      </c>
      <c r="D1276" s="223"/>
      <c r="E1276" s="260">
        <v>8062</v>
      </c>
      <c r="F1276" s="11"/>
      <c r="G1276" s="11"/>
      <c r="H1276" s="11"/>
      <c r="I1276" s="11"/>
      <c r="J1276" s="11"/>
      <c r="K1276" s="11"/>
      <c r="M1276" s="185">
        <v>2</v>
      </c>
      <c r="N1276" s="11"/>
      <c r="P1276" s="211">
        <v>54.892499999999998</v>
      </c>
      <c r="Q1276" s="211"/>
      <c r="R1276" s="211">
        <v>41.655000000000001</v>
      </c>
      <c r="S1276" s="209"/>
      <c r="T1276" s="209">
        <v>54.536999999999999</v>
      </c>
      <c r="U1276" s="209"/>
      <c r="V1276" s="209">
        <v>54.536999999999999</v>
      </c>
      <c r="W1276" s="11"/>
      <c r="Y1276" s="211">
        <v>219.57</v>
      </c>
      <c r="Z1276" s="211">
        <v>219.57</v>
      </c>
      <c r="AB1276" s="11"/>
      <c r="AC1276" s="11"/>
      <c r="AD1276" s="11"/>
      <c r="AE1276" s="4"/>
      <c r="AF1276" s="4"/>
    </row>
    <row r="1277" spans="1:32" x14ac:dyDescent="0.2">
      <c r="A1277" s="54"/>
      <c r="B1277" s="11"/>
      <c r="C1277" s="223" t="s">
        <v>694</v>
      </c>
      <c r="D1277" s="223"/>
      <c r="E1277" s="260">
        <v>8039</v>
      </c>
      <c r="F1277" s="11"/>
      <c r="G1277" s="11"/>
      <c r="H1277" s="11"/>
      <c r="I1277" s="11"/>
      <c r="J1277" s="11"/>
      <c r="K1277" s="11"/>
      <c r="M1277" s="185">
        <v>1</v>
      </c>
      <c r="N1277" s="11"/>
      <c r="P1277" s="211">
        <v>10.2775</v>
      </c>
      <c r="Q1277" s="211"/>
      <c r="R1277" s="211">
        <v>9.3500000000000014</v>
      </c>
      <c r="S1277" s="209"/>
      <c r="T1277" s="209">
        <v>5.6534999999999993</v>
      </c>
      <c r="U1277" s="209"/>
      <c r="V1277" s="209">
        <v>5.6534999999999993</v>
      </c>
      <c r="W1277" s="11"/>
      <c r="Y1277" s="211">
        <v>41.11</v>
      </c>
      <c r="Z1277" s="211">
        <v>41.11</v>
      </c>
      <c r="AB1277" s="11"/>
      <c r="AC1277" s="11"/>
      <c r="AD1277" s="11"/>
      <c r="AE1277" s="4"/>
      <c r="AF1277" s="4"/>
    </row>
    <row r="1278" spans="1:32" x14ac:dyDescent="0.2">
      <c r="A1278" s="54"/>
      <c r="B1278" s="11"/>
      <c r="C1278" s="223" t="s">
        <v>624</v>
      </c>
      <c r="D1278" s="223"/>
      <c r="E1278" s="260">
        <v>8039</v>
      </c>
      <c r="F1278" s="11"/>
      <c r="G1278" s="11"/>
      <c r="H1278" s="11"/>
      <c r="I1278" s="11"/>
      <c r="J1278" s="11"/>
      <c r="K1278" s="11"/>
      <c r="M1278" s="185">
        <v>1</v>
      </c>
      <c r="N1278" s="11"/>
      <c r="P1278" s="211">
        <v>14.39</v>
      </c>
      <c r="Q1278" s="211"/>
      <c r="R1278" s="211">
        <v>14.39</v>
      </c>
      <c r="S1278" s="209"/>
      <c r="T1278" s="209">
        <v>10.29</v>
      </c>
      <c r="U1278" s="209"/>
      <c r="V1278" s="209">
        <v>10.29</v>
      </c>
      <c r="W1278" s="11"/>
      <c r="Y1278" s="211">
        <v>28.78</v>
      </c>
      <c r="Z1278" s="211">
        <v>28.78</v>
      </c>
      <c r="AB1278" s="11"/>
      <c r="AC1278" s="11"/>
      <c r="AD1278" s="11"/>
      <c r="AE1278" s="4"/>
      <c r="AF1278" s="4"/>
    </row>
    <row r="1279" spans="1:32" x14ac:dyDescent="0.2">
      <c r="A1279" s="54"/>
      <c r="B1279" s="11"/>
      <c r="C1279" s="223" t="s">
        <v>624</v>
      </c>
      <c r="D1279" s="223"/>
      <c r="E1279" s="260">
        <v>8085</v>
      </c>
      <c r="F1279" s="11"/>
      <c r="G1279" s="11"/>
      <c r="H1279" s="11"/>
      <c r="I1279" s="11"/>
      <c r="J1279" s="11"/>
      <c r="K1279" s="11"/>
      <c r="M1279" s="185">
        <v>1</v>
      </c>
      <c r="N1279" s="11"/>
      <c r="P1279" s="211">
        <v>20.91</v>
      </c>
      <c r="Q1279" s="211"/>
      <c r="R1279" s="211">
        <v>20.91</v>
      </c>
      <c r="S1279" s="209"/>
      <c r="T1279" s="209">
        <v>17.492999999999999</v>
      </c>
      <c r="U1279" s="209"/>
      <c r="V1279" s="209">
        <v>17.492999999999999</v>
      </c>
      <c r="W1279" s="11"/>
      <c r="Y1279" s="211">
        <v>41.82</v>
      </c>
      <c r="Z1279" s="211">
        <v>41.82</v>
      </c>
      <c r="AB1279" s="11"/>
      <c r="AC1279" s="11"/>
      <c r="AD1279" s="11"/>
      <c r="AE1279" s="4"/>
      <c r="AF1279" s="4"/>
    </row>
    <row r="1280" spans="1:32" x14ac:dyDescent="0.2">
      <c r="A1280" s="54"/>
      <c r="B1280" s="11"/>
      <c r="C1280" s="223" t="s">
        <v>236</v>
      </c>
      <c r="D1280" s="223"/>
      <c r="E1280" s="260">
        <v>8210</v>
      </c>
      <c r="F1280" s="11"/>
      <c r="G1280" s="11"/>
      <c r="H1280" s="11"/>
      <c r="I1280" s="11"/>
      <c r="J1280" s="11"/>
      <c r="K1280" s="11"/>
      <c r="M1280" s="185">
        <v>2</v>
      </c>
      <c r="N1280" s="11"/>
      <c r="P1280" s="211">
        <v>12.276666666666666</v>
      </c>
      <c r="Q1280" s="211"/>
      <c r="R1280" s="211">
        <v>11.9</v>
      </c>
      <c r="S1280" s="209"/>
      <c r="T1280" s="209">
        <v>4.8020000000000005</v>
      </c>
      <c r="U1280" s="209"/>
      <c r="V1280" s="209">
        <v>7.2030000000000003</v>
      </c>
      <c r="W1280" s="11"/>
      <c r="Y1280" s="211">
        <v>36.83</v>
      </c>
      <c r="Z1280" s="211">
        <v>36.83</v>
      </c>
      <c r="AB1280" s="11"/>
      <c r="AC1280" s="11"/>
      <c r="AD1280" s="11"/>
      <c r="AE1280" s="4"/>
      <c r="AF1280" s="4"/>
    </row>
    <row r="1281" spans="1:32" x14ac:dyDescent="0.2">
      <c r="A1281" s="54"/>
      <c r="B1281" s="11"/>
      <c r="C1281" s="223" t="s">
        <v>236</v>
      </c>
      <c r="D1281" s="223"/>
      <c r="E1281" s="260">
        <v>8230</v>
      </c>
      <c r="F1281" s="11"/>
      <c r="G1281" s="11"/>
      <c r="H1281" s="11"/>
      <c r="I1281" s="11"/>
      <c r="J1281" s="11"/>
      <c r="K1281" s="11"/>
      <c r="M1281" s="185">
        <v>1</v>
      </c>
      <c r="N1281" s="11"/>
      <c r="P1281" s="211">
        <v>18.055</v>
      </c>
      <c r="Q1281" s="211"/>
      <c r="R1281" s="211">
        <v>18.055</v>
      </c>
      <c r="S1281" s="209"/>
      <c r="T1281" s="209">
        <v>13.377000000000001</v>
      </c>
      <c r="U1281" s="209"/>
      <c r="V1281" s="209">
        <v>13.377000000000001</v>
      </c>
      <c r="W1281" s="11"/>
      <c r="Y1281" s="211">
        <v>36.11</v>
      </c>
      <c r="Z1281" s="211">
        <v>36.11</v>
      </c>
      <c r="AB1281" s="11"/>
      <c r="AC1281" s="11"/>
      <c r="AD1281" s="11"/>
      <c r="AE1281" s="4"/>
      <c r="AF1281" s="4"/>
    </row>
    <row r="1282" spans="1:32" x14ac:dyDescent="0.2">
      <c r="A1282" s="54"/>
      <c r="B1282" s="11"/>
      <c r="C1282" s="223" t="s">
        <v>236</v>
      </c>
      <c r="D1282" s="223"/>
      <c r="E1282" s="260">
        <v>8246</v>
      </c>
      <c r="F1282" s="11"/>
      <c r="G1282" s="11"/>
      <c r="H1282" s="11"/>
      <c r="I1282" s="11"/>
      <c r="J1282" s="11"/>
      <c r="K1282" s="11"/>
      <c r="M1282" s="185">
        <v>70</v>
      </c>
      <c r="N1282" s="11"/>
      <c r="P1282" s="211">
        <v>32.556717557251908</v>
      </c>
      <c r="Q1282" s="211"/>
      <c r="R1282" s="211">
        <v>23.18</v>
      </c>
      <c r="S1282" s="209"/>
      <c r="T1282" s="209">
        <v>17.029557251908386</v>
      </c>
      <c r="U1282" s="209"/>
      <c r="V1282" s="209">
        <v>14.406000000000001</v>
      </c>
      <c r="W1282" s="11"/>
      <c r="Y1282" s="211">
        <v>4264.93</v>
      </c>
      <c r="Z1282" s="211">
        <v>2845.7299999999996</v>
      </c>
      <c r="AB1282" s="11"/>
      <c r="AC1282" s="11"/>
      <c r="AD1282" s="11"/>
      <c r="AE1282" s="4"/>
      <c r="AF1282" s="4"/>
    </row>
    <row r="1283" spans="1:32" x14ac:dyDescent="0.2">
      <c r="A1283" s="54"/>
      <c r="B1283" s="11"/>
      <c r="C1283" s="223" t="s">
        <v>625</v>
      </c>
      <c r="D1283" s="223"/>
      <c r="E1283" s="260">
        <v>8246</v>
      </c>
      <c r="F1283" s="11"/>
      <c r="G1283" s="11"/>
      <c r="H1283" s="11"/>
      <c r="I1283" s="11"/>
      <c r="J1283" s="11"/>
      <c r="K1283" s="11"/>
      <c r="M1283" s="185">
        <v>1</v>
      </c>
      <c r="N1283" s="11"/>
      <c r="P1283" s="211">
        <v>11.530000000000001</v>
      </c>
      <c r="Q1283" s="211"/>
      <c r="R1283" s="211">
        <v>11.530000000000001</v>
      </c>
      <c r="S1283" s="209"/>
      <c r="T1283" s="209">
        <v>6.1740000000000004</v>
      </c>
      <c r="U1283" s="209"/>
      <c r="V1283" s="209">
        <v>6.1740000000000004</v>
      </c>
      <c r="W1283" s="11"/>
      <c r="Y1283" s="211">
        <v>23.060000000000002</v>
      </c>
      <c r="Z1283" s="211">
        <v>23.060000000000002</v>
      </c>
      <c r="AB1283" s="11"/>
      <c r="AC1283" s="11"/>
      <c r="AD1283" s="11"/>
      <c r="AE1283" s="4"/>
      <c r="AF1283" s="4"/>
    </row>
    <row r="1284" spans="1:32" x14ac:dyDescent="0.2">
      <c r="A1284" s="54"/>
      <c r="B1284" s="11"/>
      <c r="C1284" s="223" t="s">
        <v>626</v>
      </c>
      <c r="D1284" s="223"/>
      <c r="E1284" s="260">
        <v>8088</v>
      </c>
      <c r="F1284" s="11"/>
      <c r="G1284" s="11"/>
      <c r="H1284" s="11"/>
      <c r="I1284" s="11"/>
      <c r="J1284" s="11"/>
      <c r="K1284" s="11"/>
      <c r="M1284" s="185">
        <v>2</v>
      </c>
      <c r="N1284" s="11"/>
      <c r="P1284" s="211">
        <v>14.22</v>
      </c>
      <c r="Q1284" s="211"/>
      <c r="R1284" s="211">
        <v>12.225000000000001</v>
      </c>
      <c r="S1284" s="209"/>
      <c r="T1284" s="209">
        <v>10.29</v>
      </c>
      <c r="U1284" s="209"/>
      <c r="V1284" s="209">
        <v>10.29</v>
      </c>
      <c r="W1284" s="11"/>
      <c r="Y1284" s="211">
        <v>56.88</v>
      </c>
      <c r="Z1284" s="211">
        <v>56.88</v>
      </c>
      <c r="AB1284" s="11"/>
      <c r="AC1284" s="11"/>
      <c r="AD1284" s="11"/>
      <c r="AE1284" s="4"/>
      <c r="AF1284" s="4"/>
    </row>
    <row r="1285" spans="1:32" x14ac:dyDescent="0.2">
      <c r="A1285" s="54"/>
      <c r="B1285" s="11"/>
      <c r="C1285" s="223" t="s">
        <v>627</v>
      </c>
      <c r="D1285" s="223"/>
      <c r="E1285" s="260">
        <v>8079</v>
      </c>
      <c r="F1285" s="11"/>
      <c r="G1285" s="11"/>
      <c r="H1285" s="11"/>
      <c r="I1285" s="11"/>
      <c r="J1285" s="11"/>
      <c r="K1285" s="11"/>
      <c r="M1285" s="185">
        <v>16</v>
      </c>
      <c r="N1285" s="11"/>
      <c r="P1285" s="211">
        <v>17.694545454545455</v>
      </c>
      <c r="Q1285" s="211"/>
      <c r="R1285" s="211">
        <v>11.9</v>
      </c>
      <c r="S1285" s="209"/>
      <c r="T1285" s="209">
        <v>9.9158181818181816</v>
      </c>
      <c r="U1285" s="209"/>
      <c r="V1285" s="209">
        <v>16.463999999999999</v>
      </c>
      <c r="W1285" s="11"/>
      <c r="Y1285" s="211">
        <v>194.64000000000001</v>
      </c>
      <c r="Z1285" s="211">
        <v>194.64000000000001</v>
      </c>
      <c r="AB1285" s="11"/>
      <c r="AC1285" s="11"/>
      <c r="AD1285" s="11"/>
      <c r="AE1285" s="4"/>
      <c r="AF1285" s="4"/>
    </row>
    <row r="1286" spans="1:32" x14ac:dyDescent="0.2">
      <c r="A1286" s="54"/>
      <c r="B1286" s="11"/>
      <c r="C1286" s="223" t="s">
        <v>627</v>
      </c>
      <c r="D1286" s="223"/>
      <c r="E1286" s="260">
        <v>8080</v>
      </c>
      <c r="F1286" s="11"/>
      <c r="G1286" s="11"/>
      <c r="H1286" s="11"/>
      <c r="I1286" s="11"/>
      <c r="J1286" s="11"/>
      <c r="K1286" s="11"/>
      <c r="M1286" s="185">
        <v>1</v>
      </c>
      <c r="N1286" s="11"/>
      <c r="P1286" s="211">
        <v>9.8000000000000007</v>
      </c>
      <c r="Q1286" s="211"/>
      <c r="R1286" s="211">
        <v>9.8000000000000007</v>
      </c>
      <c r="S1286" s="209"/>
      <c r="T1286" s="209">
        <v>0</v>
      </c>
      <c r="U1286" s="209"/>
      <c r="V1286" s="209">
        <v>0</v>
      </c>
      <c r="W1286" s="11"/>
      <c r="Y1286" s="211">
        <v>9.8000000000000007</v>
      </c>
      <c r="Z1286" s="211">
        <v>9.8000000000000007</v>
      </c>
      <c r="AB1286" s="11"/>
      <c r="AC1286" s="11"/>
      <c r="AD1286" s="11"/>
      <c r="AE1286" s="4"/>
      <c r="AF1286" s="4"/>
    </row>
    <row r="1287" spans="1:32" x14ac:dyDescent="0.2">
      <c r="A1287" s="54"/>
      <c r="B1287" s="11"/>
      <c r="C1287" s="223" t="s">
        <v>627</v>
      </c>
      <c r="D1287" s="223"/>
      <c r="E1287" s="260">
        <v>8088</v>
      </c>
      <c r="F1287" s="11"/>
      <c r="G1287" s="11"/>
      <c r="H1287" s="11"/>
      <c r="I1287" s="11"/>
      <c r="J1287" s="11"/>
      <c r="K1287" s="11"/>
      <c r="M1287" s="185">
        <v>44</v>
      </c>
      <c r="N1287" s="11"/>
      <c r="P1287" s="211">
        <v>14.570857142857143</v>
      </c>
      <c r="Q1287" s="211"/>
      <c r="R1287" s="211">
        <v>11.73</v>
      </c>
      <c r="S1287" s="209"/>
      <c r="T1287" s="209">
        <v>10.143000000000001</v>
      </c>
      <c r="U1287" s="209"/>
      <c r="V1287" s="209">
        <v>8.2319999999999993</v>
      </c>
      <c r="W1287" s="11"/>
      <c r="Y1287" s="211">
        <v>1019.96</v>
      </c>
      <c r="Z1287" s="211">
        <v>1019.96</v>
      </c>
      <c r="AB1287" s="11"/>
      <c r="AC1287" s="11"/>
      <c r="AD1287" s="11"/>
      <c r="AE1287" s="4"/>
      <c r="AF1287" s="4"/>
    </row>
    <row r="1288" spans="1:32" x14ac:dyDescent="0.2">
      <c r="A1288" s="54"/>
      <c r="B1288" s="11"/>
      <c r="C1288" s="223" t="s">
        <v>628</v>
      </c>
      <c r="D1288" s="223"/>
      <c r="E1288" s="260">
        <v>8248</v>
      </c>
      <c r="F1288" s="11"/>
      <c r="G1288" s="11"/>
      <c r="H1288" s="11"/>
      <c r="I1288" s="11"/>
      <c r="J1288" s="11"/>
      <c r="K1288" s="11"/>
      <c r="M1288" s="185">
        <v>1</v>
      </c>
      <c r="N1288" s="11"/>
      <c r="P1288" s="211">
        <v>0</v>
      </c>
      <c r="Q1288" s="211"/>
      <c r="R1288" s="211">
        <v>0</v>
      </c>
      <c r="S1288" s="209"/>
      <c r="T1288" s="209">
        <v>0</v>
      </c>
      <c r="U1288" s="209"/>
      <c r="V1288" s="209">
        <v>0</v>
      </c>
      <c r="W1288" s="11"/>
      <c r="Y1288" s="211">
        <v>0</v>
      </c>
      <c r="Z1288" s="211">
        <v>0</v>
      </c>
      <c r="AB1288" s="11"/>
      <c r="AC1288" s="11"/>
      <c r="AD1288" s="11"/>
      <c r="AE1288" s="4"/>
      <c r="AF1288" s="4"/>
    </row>
    <row r="1289" spans="1:32" x14ac:dyDescent="0.2">
      <c r="A1289" s="54"/>
      <c r="B1289" s="11"/>
      <c r="C1289" s="223" t="s">
        <v>695</v>
      </c>
      <c r="D1289" s="223"/>
      <c r="E1289" s="260">
        <v>8247</v>
      </c>
      <c r="F1289" s="11"/>
      <c r="G1289" s="11"/>
      <c r="H1289" s="11"/>
      <c r="I1289" s="11"/>
      <c r="J1289" s="11"/>
      <c r="K1289" s="11"/>
      <c r="M1289" s="185">
        <v>1</v>
      </c>
      <c r="N1289" s="11"/>
      <c r="P1289" s="211">
        <v>0</v>
      </c>
      <c r="Q1289" s="211"/>
      <c r="R1289" s="211">
        <v>0</v>
      </c>
      <c r="S1289" s="209"/>
      <c r="T1289" s="209">
        <v>0</v>
      </c>
      <c r="U1289" s="209"/>
      <c r="V1289" s="209">
        <v>0</v>
      </c>
      <c r="W1289" s="11"/>
      <c r="Y1289" s="211">
        <v>0</v>
      </c>
      <c r="Z1289" s="211">
        <v>0</v>
      </c>
      <c r="AB1289" s="11"/>
      <c r="AC1289" s="11"/>
      <c r="AD1289" s="11"/>
      <c r="AE1289" s="4"/>
      <c r="AF1289" s="4"/>
    </row>
    <row r="1290" spans="1:32" x14ac:dyDescent="0.2">
      <c r="A1290" s="54"/>
      <c r="B1290" s="11"/>
      <c r="C1290" s="223" t="s">
        <v>237</v>
      </c>
      <c r="D1290" s="223"/>
      <c r="E1290" s="260">
        <v>8026</v>
      </c>
      <c r="F1290" s="11"/>
      <c r="G1290" s="11"/>
      <c r="H1290" s="11"/>
      <c r="I1290" s="11"/>
      <c r="J1290" s="11"/>
      <c r="K1290" s="11"/>
      <c r="M1290" s="185">
        <v>2</v>
      </c>
      <c r="N1290" s="11"/>
      <c r="P1290" s="211">
        <v>10.545</v>
      </c>
      <c r="Q1290" s="211"/>
      <c r="R1290" s="211">
        <v>10.120000000000001</v>
      </c>
      <c r="S1290" s="209"/>
      <c r="T1290" s="209">
        <v>5.6594999999999995</v>
      </c>
      <c r="U1290" s="209"/>
      <c r="V1290" s="209">
        <v>5.6594999999999995</v>
      </c>
      <c r="W1290" s="11"/>
      <c r="Y1290" s="211">
        <v>42.18</v>
      </c>
      <c r="Z1290" s="211">
        <v>42.18</v>
      </c>
      <c r="AB1290" s="11"/>
      <c r="AC1290" s="11"/>
      <c r="AD1290" s="11"/>
      <c r="AE1290" s="4"/>
      <c r="AF1290" s="4"/>
    </row>
    <row r="1291" spans="1:32" x14ac:dyDescent="0.2">
      <c r="A1291" s="54"/>
      <c r="B1291" s="11"/>
      <c r="C1291" s="223" t="s">
        <v>237</v>
      </c>
      <c r="D1291" s="223"/>
      <c r="E1291" s="260">
        <v>8210</v>
      </c>
      <c r="F1291" s="11"/>
      <c r="G1291" s="11"/>
      <c r="H1291" s="11"/>
      <c r="I1291" s="11"/>
      <c r="J1291" s="11"/>
      <c r="K1291" s="11"/>
      <c r="M1291" s="185">
        <v>1</v>
      </c>
      <c r="N1291" s="11"/>
      <c r="P1291" s="211">
        <v>10.85</v>
      </c>
      <c r="Q1291" s="211"/>
      <c r="R1291" s="211">
        <v>10.85</v>
      </c>
      <c r="S1291" s="209"/>
      <c r="T1291" s="209">
        <v>0</v>
      </c>
      <c r="U1291" s="209"/>
      <c r="V1291" s="209">
        <v>0</v>
      </c>
      <c r="W1291" s="11"/>
      <c r="Y1291" s="211">
        <v>10.85</v>
      </c>
      <c r="Z1291" s="211">
        <v>10.85</v>
      </c>
      <c r="AB1291" s="11"/>
      <c r="AC1291" s="11"/>
      <c r="AD1291" s="11"/>
      <c r="AE1291" s="4"/>
      <c r="AF1291" s="4"/>
    </row>
    <row r="1292" spans="1:32" x14ac:dyDescent="0.2">
      <c r="A1292" s="54"/>
      <c r="B1292" s="11"/>
      <c r="C1292" s="223" t="s">
        <v>237</v>
      </c>
      <c r="D1292" s="223"/>
      <c r="E1292" s="260">
        <v>8247</v>
      </c>
      <c r="F1292" s="11"/>
      <c r="G1292" s="11"/>
      <c r="H1292" s="11"/>
      <c r="I1292" s="11"/>
      <c r="J1292" s="11"/>
      <c r="K1292" s="11"/>
      <c r="M1292" s="185">
        <v>2325</v>
      </c>
      <c r="N1292" s="11"/>
      <c r="P1292" s="211">
        <v>33.120923813868515</v>
      </c>
      <c r="Q1292" s="211"/>
      <c r="R1292" s="211">
        <v>20.67</v>
      </c>
      <c r="S1292" s="209"/>
      <c r="T1292" s="209">
        <v>26.996962135036629</v>
      </c>
      <c r="U1292" s="209"/>
      <c r="V1292" s="209">
        <v>15.435</v>
      </c>
      <c r="W1292" s="11"/>
      <c r="Y1292" s="211">
        <v>145202.12999999957</v>
      </c>
      <c r="Z1292" s="211">
        <v>133435.90999999995</v>
      </c>
      <c r="AB1292" s="11"/>
      <c r="AC1292" s="11"/>
      <c r="AD1292" s="11"/>
      <c r="AE1292" s="4"/>
      <c r="AF1292" s="4"/>
    </row>
    <row r="1293" spans="1:32" x14ac:dyDescent="0.2">
      <c r="A1293" s="54"/>
      <c r="B1293" s="11"/>
      <c r="C1293" s="223" t="s">
        <v>237</v>
      </c>
      <c r="D1293" s="223"/>
      <c r="E1293" s="260">
        <v>8347</v>
      </c>
      <c r="F1293" s="11"/>
      <c r="G1293" s="11"/>
      <c r="H1293" s="11"/>
      <c r="I1293" s="11"/>
      <c r="J1293" s="11"/>
      <c r="K1293" s="11"/>
      <c r="M1293" s="185">
        <v>1</v>
      </c>
      <c r="N1293" s="11"/>
      <c r="P1293" s="211">
        <v>23.64</v>
      </c>
      <c r="Q1293" s="211"/>
      <c r="R1293" s="211">
        <v>23.64</v>
      </c>
      <c r="S1293" s="209"/>
      <c r="T1293" s="209">
        <v>19.550999999999998</v>
      </c>
      <c r="U1293" s="209"/>
      <c r="V1293" s="209">
        <v>19.550999999999998</v>
      </c>
      <c r="W1293" s="11"/>
      <c r="Y1293" s="211">
        <v>47.28</v>
      </c>
      <c r="Z1293" s="211">
        <v>47.28</v>
      </c>
      <c r="AB1293" s="11"/>
      <c r="AC1293" s="11"/>
      <c r="AD1293" s="11"/>
      <c r="AE1293" s="4"/>
      <c r="AF1293" s="4"/>
    </row>
    <row r="1294" spans="1:32" x14ac:dyDescent="0.2">
      <c r="A1294" s="54"/>
      <c r="B1294" s="11"/>
      <c r="C1294" s="223" t="s">
        <v>326</v>
      </c>
      <c r="D1294" s="223"/>
      <c r="E1294" s="260">
        <v>8084</v>
      </c>
      <c r="F1294" s="11"/>
      <c r="G1294" s="11"/>
      <c r="H1294" s="11"/>
      <c r="I1294" s="11"/>
      <c r="J1294" s="11"/>
      <c r="K1294" s="11"/>
      <c r="M1294" s="185">
        <v>2152</v>
      </c>
      <c r="N1294" s="11"/>
      <c r="P1294" s="211">
        <v>13.053389294814155</v>
      </c>
      <c r="Q1294" s="211"/>
      <c r="R1294" s="211">
        <v>10.921250000000001</v>
      </c>
      <c r="S1294" s="209"/>
      <c r="T1294" s="209">
        <v>5.9371087342626065</v>
      </c>
      <c r="U1294" s="209"/>
      <c r="V1294" s="209">
        <v>5.7238124999999993</v>
      </c>
      <c r="W1294" s="11"/>
      <c r="Y1294" s="211">
        <v>129546.38000000022</v>
      </c>
      <c r="Z1294" s="211">
        <v>74154.159999999916</v>
      </c>
      <c r="AB1294" s="11"/>
      <c r="AC1294" s="11"/>
      <c r="AD1294" s="11"/>
      <c r="AE1294" s="4"/>
      <c r="AF1294" s="4"/>
    </row>
    <row r="1295" spans="1:32" x14ac:dyDescent="0.2">
      <c r="A1295" s="54"/>
      <c r="B1295" s="11"/>
      <c r="C1295" s="223" t="s">
        <v>632</v>
      </c>
      <c r="D1295" s="223"/>
      <c r="E1295" s="260">
        <v>8248</v>
      </c>
      <c r="F1295" s="11"/>
      <c r="G1295" s="11"/>
      <c r="H1295" s="11"/>
      <c r="I1295" s="11"/>
      <c r="J1295" s="11"/>
      <c r="K1295" s="11"/>
      <c r="M1295" s="185">
        <v>2</v>
      </c>
      <c r="N1295" s="11"/>
      <c r="P1295" s="211">
        <v>34.916666666666664</v>
      </c>
      <c r="Q1295" s="211"/>
      <c r="R1295" s="211">
        <v>28.43</v>
      </c>
      <c r="S1295" s="209"/>
      <c r="T1295" s="209">
        <v>30.184000000000001</v>
      </c>
      <c r="U1295" s="209"/>
      <c r="V1295" s="209">
        <v>45.276000000000003</v>
      </c>
      <c r="W1295" s="11"/>
      <c r="Y1295" s="211">
        <v>104.75</v>
      </c>
      <c r="Z1295" s="211">
        <v>104.75</v>
      </c>
      <c r="AB1295" s="11"/>
      <c r="AC1295" s="11"/>
      <c r="AD1295" s="11"/>
      <c r="AE1295" s="4"/>
      <c r="AF1295" s="4"/>
    </row>
    <row r="1296" spans="1:32" x14ac:dyDescent="0.2">
      <c r="A1296" s="54"/>
      <c r="B1296" s="11"/>
      <c r="C1296" s="223" t="s">
        <v>633</v>
      </c>
      <c r="D1296" s="223"/>
      <c r="E1296" s="260">
        <v>8230</v>
      </c>
      <c r="F1296" s="11"/>
      <c r="G1296" s="11"/>
      <c r="H1296" s="11"/>
      <c r="I1296" s="11"/>
      <c r="J1296" s="11"/>
      <c r="K1296" s="11"/>
      <c r="M1296" s="185">
        <v>2</v>
      </c>
      <c r="N1296" s="11"/>
      <c r="P1296" s="211">
        <v>22.655000000000001</v>
      </c>
      <c r="Q1296" s="211"/>
      <c r="R1296" s="211">
        <v>21.08</v>
      </c>
      <c r="S1296" s="209"/>
      <c r="T1296" s="209">
        <v>19.0365</v>
      </c>
      <c r="U1296" s="209"/>
      <c r="V1296" s="209">
        <v>19.0365</v>
      </c>
      <c r="W1296" s="11"/>
      <c r="Y1296" s="211">
        <v>90.62</v>
      </c>
      <c r="Z1296" s="211">
        <v>90.62</v>
      </c>
      <c r="AB1296" s="11"/>
      <c r="AC1296" s="11"/>
      <c r="AD1296" s="11"/>
      <c r="AE1296" s="4"/>
      <c r="AF1296" s="4"/>
    </row>
    <row r="1297" spans="1:32" x14ac:dyDescent="0.2">
      <c r="A1297" s="54"/>
      <c r="B1297" s="11"/>
      <c r="C1297" s="223" t="s">
        <v>634</v>
      </c>
      <c r="D1297" s="223"/>
      <c r="E1297" s="260">
        <v>8248</v>
      </c>
      <c r="F1297" s="11"/>
      <c r="G1297" s="11"/>
      <c r="H1297" s="11"/>
      <c r="I1297" s="11"/>
      <c r="J1297" s="11"/>
      <c r="K1297" s="11"/>
      <c r="M1297" s="185">
        <v>360</v>
      </c>
      <c r="N1297" s="11"/>
      <c r="P1297" s="211">
        <v>21.491071428571438</v>
      </c>
      <c r="Q1297" s="211"/>
      <c r="R1297" s="211">
        <v>16.149999999999999</v>
      </c>
      <c r="S1297" s="209"/>
      <c r="T1297" s="209">
        <v>14.474654285714296</v>
      </c>
      <c r="U1297" s="209"/>
      <c r="V1297" s="209">
        <v>10.29</v>
      </c>
      <c r="W1297" s="11"/>
      <c r="Y1297" s="211">
        <v>15043.750000000007</v>
      </c>
      <c r="Z1297" s="211">
        <v>13267.820000000005</v>
      </c>
      <c r="AB1297" s="11"/>
      <c r="AC1297" s="11"/>
      <c r="AD1297" s="11"/>
      <c r="AE1297" s="4"/>
      <c r="AF1297" s="4"/>
    </row>
    <row r="1298" spans="1:32" x14ac:dyDescent="0.2">
      <c r="A1298" s="54"/>
      <c r="B1298" s="11"/>
      <c r="C1298" s="223" t="s">
        <v>635</v>
      </c>
      <c r="D1298" s="223"/>
      <c r="E1298" s="260">
        <v>8210</v>
      </c>
      <c r="F1298" s="11"/>
      <c r="G1298" s="11"/>
      <c r="H1298" s="11"/>
      <c r="I1298" s="11"/>
      <c r="J1298" s="11"/>
      <c r="K1298" s="11"/>
      <c r="M1298" s="185">
        <v>2</v>
      </c>
      <c r="N1298" s="11"/>
      <c r="P1298" s="211">
        <v>20.239999999999998</v>
      </c>
      <c r="Q1298" s="211"/>
      <c r="R1298" s="211">
        <v>12.92</v>
      </c>
      <c r="S1298" s="209"/>
      <c r="T1298" s="209">
        <v>13.719999999999999</v>
      </c>
      <c r="U1298" s="209"/>
      <c r="V1298" s="209">
        <v>20.58</v>
      </c>
      <c r="W1298" s="11"/>
      <c r="Y1298" s="211">
        <v>60.72</v>
      </c>
      <c r="Z1298" s="211">
        <v>60.72</v>
      </c>
      <c r="AB1298" s="11"/>
      <c r="AC1298" s="11"/>
      <c r="AD1298" s="11"/>
      <c r="AE1298" s="4"/>
      <c r="AF1298" s="4"/>
    </row>
    <row r="1299" spans="1:32" x14ac:dyDescent="0.2">
      <c r="A1299" s="54"/>
      <c r="B1299" s="11"/>
      <c r="C1299" s="223" t="s">
        <v>636</v>
      </c>
      <c r="D1299" s="223"/>
      <c r="E1299" s="260">
        <v>8085</v>
      </c>
      <c r="F1299" s="11"/>
      <c r="G1299" s="11"/>
      <c r="H1299" s="11"/>
      <c r="I1299" s="11"/>
      <c r="J1299" s="11"/>
      <c r="K1299" s="11"/>
      <c r="M1299" s="185">
        <v>1</v>
      </c>
      <c r="N1299" s="11"/>
      <c r="P1299" s="211">
        <v>12.535</v>
      </c>
      <c r="Q1299" s="211"/>
      <c r="R1299" s="211">
        <v>12.535</v>
      </c>
      <c r="S1299" s="209"/>
      <c r="T1299" s="209">
        <v>8.2319999999999993</v>
      </c>
      <c r="U1299" s="209"/>
      <c r="V1299" s="209">
        <v>8.2319999999999993</v>
      </c>
      <c r="W1299" s="11"/>
      <c r="Y1299" s="211">
        <v>25.07</v>
      </c>
      <c r="Z1299" s="211">
        <v>25.07</v>
      </c>
      <c r="AB1299" s="11"/>
      <c r="AC1299" s="11"/>
      <c r="AD1299" s="11"/>
      <c r="AE1299" s="4"/>
      <c r="AF1299" s="4"/>
    </row>
    <row r="1300" spans="1:32" x14ac:dyDescent="0.2">
      <c r="A1300" s="54"/>
      <c r="B1300" s="11"/>
      <c r="C1300" s="223" t="s">
        <v>238</v>
      </c>
      <c r="D1300" s="223"/>
      <c r="E1300" s="260">
        <v>8085</v>
      </c>
      <c r="F1300" s="11"/>
      <c r="G1300" s="11"/>
      <c r="H1300" s="11"/>
      <c r="I1300" s="11"/>
      <c r="J1300" s="11"/>
      <c r="K1300" s="11"/>
      <c r="M1300" s="185">
        <v>4895</v>
      </c>
      <c r="N1300" s="11"/>
      <c r="P1300" s="211">
        <v>19.18176313895324</v>
      </c>
      <c r="Q1300" s="211"/>
      <c r="R1300" s="211">
        <v>18.794117647058819</v>
      </c>
      <c r="S1300" s="209"/>
      <c r="T1300" s="209">
        <v>13.836042291921919</v>
      </c>
      <c r="U1300" s="209"/>
      <c r="V1300" s="209">
        <v>13.634249999999996</v>
      </c>
      <c r="W1300" s="11"/>
      <c r="Y1300" s="211">
        <v>255022.13999999798</v>
      </c>
      <c r="Z1300" s="211">
        <v>189641.02999999886</v>
      </c>
      <c r="AB1300" s="11"/>
      <c r="AC1300" s="11"/>
      <c r="AD1300" s="11"/>
      <c r="AE1300" s="4"/>
      <c r="AF1300" s="4"/>
    </row>
    <row r="1301" spans="1:32" x14ac:dyDescent="0.2">
      <c r="A1301" s="54"/>
      <c r="B1301" s="11"/>
      <c r="C1301" s="223" t="s">
        <v>238</v>
      </c>
      <c r="D1301" s="223"/>
      <c r="E1301" s="260">
        <v>8096</v>
      </c>
      <c r="F1301" s="11"/>
      <c r="G1301" s="11"/>
      <c r="H1301" s="11"/>
      <c r="I1301" s="11"/>
      <c r="J1301" s="11"/>
      <c r="K1301" s="11"/>
      <c r="M1301" s="185">
        <v>1</v>
      </c>
      <c r="N1301" s="11"/>
      <c r="P1301" s="211">
        <v>24.630000000000003</v>
      </c>
      <c r="Q1301" s="211"/>
      <c r="R1301" s="211">
        <v>24.630000000000003</v>
      </c>
      <c r="S1301" s="209"/>
      <c r="T1301" s="209">
        <v>21.609000000000002</v>
      </c>
      <c r="U1301" s="209"/>
      <c r="V1301" s="209">
        <v>21.609000000000002</v>
      </c>
      <c r="W1301" s="11"/>
      <c r="Y1301" s="211">
        <v>49.260000000000005</v>
      </c>
      <c r="Z1301" s="211">
        <v>49.260000000000005</v>
      </c>
      <c r="AB1301" s="11"/>
      <c r="AC1301" s="11"/>
      <c r="AD1301" s="11"/>
      <c r="AE1301" s="4"/>
      <c r="AF1301" s="4"/>
    </row>
    <row r="1302" spans="1:32" x14ac:dyDescent="0.2">
      <c r="A1302" s="54"/>
      <c r="B1302" s="11"/>
      <c r="C1302" s="223" t="s">
        <v>637</v>
      </c>
      <c r="D1302" s="223"/>
      <c r="E1302" s="260">
        <v>8088</v>
      </c>
      <c r="F1302" s="11"/>
      <c r="G1302" s="11"/>
      <c r="H1302" s="11"/>
      <c r="I1302" s="11"/>
      <c r="J1302" s="11"/>
      <c r="K1302" s="11"/>
      <c r="M1302" s="185">
        <v>1</v>
      </c>
      <c r="N1302" s="11"/>
      <c r="P1302" s="211">
        <v>10.48</v>
      </c>
      <c r="Q1302" s="211"/>
      <c r="R1302" s="211">
        <v>10.48</v>
      </c>
      <c r="S1302" s="209"/>
      <c r="T1302" s="209">
        <v>6.1740000000000004</v>
      </c>
      <c r="U1302" s="209"/>
      <c r="V1302" s="209">
        <v>6.1740000000000004</v>
      </c>
      <c r="W1302" s="11"/>
      <c r="Y1302" s="211">
        <v>20.96</v>
      </c>
      <c r="Z1302" s="211">
        <v>20.96</v>
      </c>
      <c r="AB1302" s="11"/>
      <c r="AC1302" s="11"/>
      <c r="AD1302" s="11"/>
      <c r="AE1302" s="4"/>
      <c r="AF1302" s="4"/>
    </row>
    <row r="1303" spans="1:32" x14ac:dyDescent="0.2">
      <c r="A1303" s="54"/>
      <c r="B1303" s="11"/>
      <c r="C1303" s="223" t="s">
        <v>239</v>
      </c>
      <c r="D1303" s="223"/>
      <c r="E1303" s="260">
        <v>8088</v>
      </c>
      <c r="F1303" s="11"/>
      <c r="G1303" s="11"/>
      <c r="H1303" s="11"/>
      <c r="I1303" s="11"/>
      <c r="J1303" s="11"/>
      <c r="K1303" s="11"/>
      <c r="M1303" s="185">
        <v>6</v>
      </c>
      <c r="N1303" s="11"/>
      <c r="P1303" s="211">
        <v>14.507499999999999</v>
      </c>
      <c r="Q1303" s="211"/>
      <c r="R1303" s="211">
        <v>11.195</v>
      </c>
      <c r="S1303" s="209"/>
      <c r="T1303" s="209">
        <v>10.118499999999999</v>
      </c>
      <c r="U1303" s="209"/>
      <c r="V1303" s="209">
        <v>8.7464999999999993</v>
      </c>
      <c r="W1303" s="11"/>
      <c r="Y1303" s="211">
        <v>174.08999999999997</v>
      </c>
      <c r="Z1303" s="211">
        <v>174.08999999999997</v>
      </c>
      <c r="AB1303" s="11"/>
      <c r="AC1303" s="11"/>
      <c r="AD1303" s="11"/>
      <c r="AE1303" s="4"/>
      <c r="AF1303" s="4"/>
    </row>
    <row r="1304" spans="1:32" x14ac:dyDescent="0.2">
      <c r="A1304" s="54"/>
      <c r="B1304" s="11"/>
      <c r="C1304" s="223" t="s">
        <v>240</v>
      </c>
      <c r="D1304" s="223"/>
      <c r="E1304" s="260">
        <v>8019</v>
      </c>
      <c r="F1304" s="11"/>
      <c r="G1304" s="11"/>
      <c r="H1304" s="11"/>
      <c r="I1304" s="11"/>
      <c r="J1304" s="11"/>
      <c r="K1304" s="11"/>
      <c r="M1304" s="185">
        <v>1</v>
      </c>
      <c r="N1304" s="11"/>
      <c r="P1304" s="211">
        <v>10.605</v>
      </c>
      <c r="Q1304" s="211"/>
      <c r="R1304" s="211">
        <v>10.605</v>
      </c>
      <c r="S1304" s="209"/>
      <c r="T1304" s="209">
        <v>5.1449999999999996</v>
      </c>
      <c r="U1304" s="209"/>
      <c r="V1304" s="209">
        <v>5.1449999999999996</v>
      </c>
      <c r="W1304" s="11"/>
      <c r="Y1304" s="211">
        <v>21.21</v>
      </c>
      <c r="Z1304" s="211">
        <v>21.21</v>
      </c>
      <c r="AB1304" s="11"/>
      <c r="AC1304" s="11"/>
      <c r="AD1304" s="11"/>
      <c r="AE1304" s="4"/>
      <c r="AF1304" s="4"/>
    </row>
    <row r="1305" spans="1:32" x14ac:dyDescent="0.2">
      <c r="A1305" s="54"/>
      <c r="B1305" s="11"/>
      <c r="C1305" s="223" t="s">
        <v>240</v>
      </c>
      <c r="D1305" s="223"/>
      <c r="E1305" s="260">
        <v>8043</v>
      </c>
      <c r="F1305" s="11"/>
      <c r="G1305" s="11"/>
      <c r="H1305" s="11"/>
      <c r="I1305" s="11"/>
      <c r="J1305" s="11"/>
      <c r="K1305" s="11"/>
      <c r="M1305" s="185">
        <v>1</v>
      </c>
      <c r="N1305" s="11"/>
      <c r="P1305" s="211">
        <v>0</v>
      </c>
      <c r="Q1305" s="211"/>
      <c r="R1305" s="211">
        <v>0</v>
      </c>
      <c r="S1305" s="209"/>
      <c r="T1305" s="209">
        <v>0</v>
      </c>
      <c r="U1305" s="209"/>
      <c r="V1305" s="209">
        <v>0</v>
      </c>
      <c r="W1305" s="11"/>
      <c r="Y1305" s="211">
        <v>0</v>
      </c>
      <c r="Z1305" s="211">
        <v>0</v>
      </c>
      <c r="AB1305" s="11"/>
      <c r="AC1305" s="11"/>
      <c r="AD1305" s="11"/>
      <c r="AE1305" s="4"/>
      <c r="AF1305" s="4"/>
    </row>
    <row r="1306" spans="1:32" x14ac:dyDescent="0.2">
      <c r="A1306" s="54"/>
      <c r="B1306" s="11"/>
      <c r="C1306" s="223" t="s">
        <v>240</v>
      </c>
      <c r="D1306" s="223"/>
      <c r="E1306" s="260">
        <v>8088</v>
      </c>
      <c r="F1306" s="11"/>
      <c r="G1306" s="11"/>
      <c r="H1306" s="11"/>
      <c r="I1306" s="11"/>
      <c r="J1306" s="11"/>
      <c r="K1306" s="11"/>
      <c r="M1306" s="185">
        <v>659</v>
      </c>
      <c r="N1306" s="11"/>
      <c r="P1306" s="211">
        <v>17.425265213815798</v>
      </c>
      <c r="Q1306" s="211"/>
      <c r="R1306" s="211">
        <v>15.501250000000002</v>
      </c>
      <c r="S1306" s="209"/>
      <c r="T1306" s="209">
        <v>10.896723684210546</v>
      </c>
      <c r="U1306" s="209"/>
      <c r="V1306" s="209">
        <v>10.03275</v>
      </c>
      <c r="W1306" s="11"/>
      <c r="Y1306" s="211">
        <v>26684.800000000032</v>
      </c>
      <c r="Z1306" s="211">
        <v>22186.830000000031</v>
      </c>
      <c r="AB1306" s="11"/>
      <c r="AC1306" s="11"/>
      <c r="AD1306" s="11"/>
      <c r="AE1306" s="4"/>
      <c r="AF1306" s="4"/>
    </row>
    <row r="1307" spans="1:32" x14ac:dyDescent="0.2">
      <c r="A1307" s="54"/>
      <c r="B1307" s="11"/>
      <c r="C1307" s="223" t="s">
        <v>638</v>
      </c>
      <c r="D1307" s="223"/>
      <c r="E1307" s="260">
        <v>8088</v>
      </c>
      <c r="F1307" s="11"/>
      <c r="G1307" s="11"/>
      <c r="H1307" s="11"/>
      <c r="I1307" s="11"/>
      <c r="J1307" s="11"/>
      <c r="K1307" s="11"/>
      <c r="M1307" s="185">
        <v>1</v>
      </c>
      <c r="N1307" s="11"/>
      <c r="P1307" s="211">
        <v>115.54500000000002</v>
      </c>
      <c r="Q1307" s="211"/>
      <c r="R1307" s="211">
        <v>115.54500000000002</v>
      </c>
      <c r="S1307" s="209"/>
      <c r="T1307" s="209">
        <v>121.422</v>
      </c>
      <c r="U1307" s="209"/>
      <c r="V1307" s="209">
        <v>121.422</v>
      </c>
      <c r="W1307" s="11"/>
      <c r="Y1307" s="211">
        <v>231.09000000000003</v>
      </c>
      <c r="Z1307" s="211">
        <v>231.09000000000003</v>
      </c>
      <c r="AB1307" s="11"/>
      <c r="AC1307" s="11"/>
      <c r="AD1307" s="11"/>
      <c r="AE1307" s="4"/>
      <c r="AF1307" s="4"/>
    </row>
    <row r="1308" spans="1:32" x14ac:dyDescent="0.2">
      <c r="A1308" s="54"/>
      <c r="B1308" s="11"/>
      <c r="C1308" s="223" t="s">
        <v>639</v>
      </c>
      <c r="D1308" s="223"/>
      <c r="E1308" s="260">
        <v>8088</v>
      </c>
      <c r="F1308" s="11"/>
      <c r="G1308" s="11"/>
      <c r="H1308" s="11"/>
      <c r="I1308" s="11"/>
      <c r="J1308" s="11"/>
      <c r="K1308" s="11"/>
      <c r="M1308" s="185">
        <v>1</v>
      </c>
      <c r="N1308" s="11"/>
      <c r="P1308" s="211">
        <v>10.15</v>
      </c>
      <c r="Q1308" s="211"/>
      <c r="R1308" s="211">
        <v>10.15</v>
      </c>
      <c r="S1308" s="209"/>
      <c r="T1308" s="209">
        <v>0</v>
      </c>
      <c r="U1308" s="209"/>
      <c r="V1308" s="209">
        <v>0</v>
      </c>
      <c r="W1308" s="11"/>
      <c r="Y1308" s="211">
        <v>10.15</v>
      </c>
      <c r="Z1308" s="211">
        <v>10.15</v>
      </c>
      <c r="AB1308" s="11"/>
      <c r="AC1308" s="11"/>
      <c r="AD1308" s="11"/>
      <c r="AE1308" s="4"/>
      <c r="AF1308" s="4"/>
    </row>
    <row r="1309" spans="1:32" x14ac:dyDescent="0.2">
      <c r="A1309" s="54"/>
      <c r="B1309" s="11"/>
      <c r="C1309" s="223" t="s">
        <v>640</v>
      </c>
      <c r="D1309" s="223"/>
      <c r="E1309" s="260">
        <v>8009</v>
      </c>
      <c r="F1309" s="11"/>
      <c r="G1309" s="11"/>
      <c r="H1309" s="11"/>
      <c r="I1309" s="11"/>
      <c r="J1309" s="11"/>
      <c r="K1309" s="11"/>
      <c r="M1309" s="185">
        <v>2</v>
      </c>
      <c r="N1309" s="11"/>
      <c r="P1309" s="211">
        <v>9.9124999999999996</v>
      </c>
      <c r="Q1309" s="211"/>
      <c r="R1309" s="211">
        <v>8.7650000000000006</v>
      </c>
      <c r="S1309" s="209"/>
      <c r="T1309" s="209">
        <v>5.1449999999999996</v>
      </c>
      <c r="U1309" s="209"/>
      <c r="V1309" s="209">
        <v>5.1449999999999996</v>
      </c>
      <c r="W1309" s="11"/>
      <c r="Y1309" s="211">
        <v>39.65</v>
      </c>
      <c r="Z1309" s="211">
        <v>39.65</v>
      </c>
      <c r="AB1309" s="11"/>
      <c r="AC1309" s="11"/>
      <c r="AD1309" s="11"/>
      <c r="AE1309" s="4"/>
      <c r="AF1309" s="4"/>
    </row>
    <row r="1310" spans="1:32" x14ac:dyDescent="0.2">
      <c r="A1310" s="54"/>
      <c r="B1310" s="11"/>
      <c r="C1310" s="223" t="s">
        <v>241</v>
      </c>
      <c r="D1310" s="223"/>
      <c r="E1310" s="260">
        <v>8086</v>
      </c>
      <c r="F1310" s="11"/>
      <c r="G1310" s="11"/>
      <c r="H1310" s="11"/>
      <c r="I1310" s="11"/>
      <c r="J1310" s="11"/>
      <c r="K1310" s="11"/>
      <c r="M1310" s="185">
        <v>20</v>
      </c>
      <c r="N1310" s="11"/>
      <c r="P1310" s="211">
        <v>26.02209302325582</v>
      </c>
      <c r="Q1310" s="211"/>
      <c r="R1310" s="211">
        <v>14.21</v>
      </c>
      <c r="S1310" s="209"/>
      <c r="T1310" s="209">
        <v>20.101395348837208</v>
      </c>
      <c r="U1310" s="209"/>
      <c r="V1310" s="209">
        <v>10.29</v>
      </c>
      <c r="W1310" s="11"/>
      <c r="Y1310" s="211">
        <v>1118.9500000000003</v>
      </c>
      <c r="Z1310" s="211">
        <v>1040.95</v>
      </c>
      <c r="AB1310" s="11"/>
      <c r="AC1310" s="11"/>
      <c r="AD1310" s="11"/>
      <c r="AE1310" s="4"/>
      <c r="AF1310" s="4"/>
    </row>
    <row r="1311" spans="1:32" x14ac:dyDescent="0.2">
      <c r="A1311" s="54"/>
      <c r="B1311" s="11"/>
      <c r="C1311" s="223" t="s">
        <v>641</v>
      </c>
      <c r="D1311" s="223"/>
      <c r="E1311" s="260">
        <v>8204</v>
      </c>
      <c r="F1311" s="11"/>
      <c r="G1311" s="11"/>
      <c r="H1311" s="11"/>
      <c r="I1311" s="11"/>
      <c r="J1311" s="11"/>
      <c r="K1311" s="11"/>
      <c r="M1311" s="185">
        <v>2</v>
      </c>
      <c r="N1311" s="11"/>
      <c r="P1311" s="211">
        <v>46.010000000000005</v>
      </c>
      <c r="Q1311" s="211"/>
      <c r="R1311" s="211">
        <v>43.44</v>
      </c>
      <c r="S1311" s="209"/>
      <c r="T1311" s="209">
        <v>44.247</v>
      </c>
      <c r="U1311" s="209"/>
      <c r="V1311" s="209">
        <v>44.247</v>
      </c>
      <c r="W1311" s="11"/>
      <c r="Y1311" s="211">
        <v>184.04000000000002</v>
      </c>
      <c r="Z1311" s="211">
        <v>184.04000000000002</v>
      </c>
      <c r="AB1311" s="11"/>
      <c r="AC1311" s="11"/>
      <c r="AD1311" s="11"/>
      <c r="AE1311" s="4"/>
      <c r="AF1311" s="4"/>
    </row>
    <row r="1312" spans="1:32" x14ac:dyDescent="0.2">
      <c r="A1312" s="54"/>
      <c r="B1312" s="11"/>
      <c r="C1312" s="223" t="s">
        <v>242</v>
      </c>
      <c r="D1312" s="223"/>
      <c r="E1312" s="260">
        <v>8250</v>
      </c>
      <c r="F1312" s="11"/>
      <c r="G1312" s="11"/>
      <c r="H1312" s="11"/>
      <c r="I1312" s="11"/>
      <c r="J1312" s="11"/>
      <c r="K1312" s="11"/>
      <c r="M1312" s="185">
        <v>45</v>
      </c>
      <c r="N1312" s="11"/>
      <c r="P1312" s="211">
        <v>30.155903614457838</v>
      </c>
      <c r="Q1312" s="211"/>
      <c r="R1312" s="211">
        <v>14.85</v>
      </c>
      <c r="S1312" s="209"/>
      <c r="T1312" s="209">
        <v>16.513590361445779</v>
      </c>
      <c r="U1312" s="209"/>
      <c r="V1312" s="209">
        <v>15.435</v>
      </c>
      <c r="W1312" s="11"/>
      <c r="Y1312" s="211">
        <v>2502.9400000000005</v>
      </c>
      <c r="Z1312" s="211">
        <v>1748.0899999999997</v>
      </c>
      <c r="AB1312" s="11"/>
      <c r="AC1312" s="11"/>
      <c r="AD1312" s="11"/>
      <c r="AE1312" s="4"/>
      <c r="AF1312" s="4"/>
    </row>
    <row r="1313" spans="1:32" x14ac:dyDescent="0.2">
      <c r="A1313" s="54"/>
      <c r="B1313" s="11"/>
      <c r="C1313" s="223" t="s">
        <v>242</v>
      </c>
      <c r="D1313" s="223"/>
      <c r="E1313" s="260">
        <v>8270</v>
      </c>
      <c r="F1313" s="11"/>
      <c r="G1313" s="11"/>
      <c r="H1313" s="11"/>
      <c r="I1313" s="11"/>
      <c r="J1313" s="11"/>
      <c r="K1313" s="11"/>
      <c r="M1313" s="185">
        <v>4</v>
      </c>
      <c r="N1313" s="11"/>
      <c r="P1313" s="211">
        <v>7.4062499999999991</v>
      </c>
      <c r="Q1313" s="211"/>
      <c r="R1313" s="211">
        <v>6.9749999999999996</v>
      </c>
      <c r="S1313" s="209"/>
      <c r="T1313" s="209">
        <v>2.5724999999999998</v>
      </c>
      <c r="U1313" s="209"/>
      <c r="V1313" s="209">
        <v>2.5724999999999998</v>
      </c>
      <c r="W1313" s="11"/>
      <c r="Y1313" s="211">
        <v>59.249999999999993</v>
      </c>
      <c r="Z1313" s="211">
        <v>59.249999999999993</v>
      </c>
      <c r="AB1313" s="11"/>
      <c r="AC1313" s="11"/>
      <c r="AD1313" s="11"/>
      <c r="AE1313" s="4"/>
      <c r="AF1313" s="4"/>
    </row>
    <row r="1314" spans="1:32" x14ac:dyDescent="0.2">
      <c r="A1314" s="54"/>
      <c r="B1314" s="11"/>
      <c r="C1314" s="223" t="s">
        <v>243</v>
      </c>
      <c r="D1314" s="223"/>
      <c r="E1314" s="260">
        <v>8012</v>
      </c>
      <c r="F1314" s="11"/>
      <c r="G1314" s="11"/>
      <c r="H1314" s="11"/>
      <c r="I1314" s="11"/>
      <c r="J1314" s="11"/>
      <c r="K1314" s="11"/>
      <c r="M1314" s="185">
        <v>188</v>
      </c>
      <c r="N1314" s="11"/>
      <c r="P1314" s="211">
        <v>36.917416267942599</v>
      </c>
      <c r="Q1314" s="211"/>
      <c r="R1314" s="211">
        <v>21.56</v>
      </c>
      <c r="S1314" s="209"/>
      <c r="T1314" s="209">
        <v>24.757775119617225</v>
      </c>
      <c r="U1314" s="209"/>
      <c r="V1314" s="209">
        <v>14.406000000000001</v>
      </c>
      <c r="W1314" s="11"/>
      <c r="Y1314" s="211">
        <v>15431.480000000007</v>
      </c>
      <c r="Z1314" s="211">
        <v>11850.050000000007</v>
      </c>
      <c r="AB1314" s="11"/>
      <c r="AC1314" s="11"/>
      <c r="AD1314" s="11"/>
      <c r="AE1314" s="4"/>
      <c r="AF1314" s="4"/>
    </row>
    <row r="1315" spans="1:32" x14ac:dyDescent="0.2">
      <c r="A1315" s="54"/>
      <c r="B1315" s="11"/>
      <c r="C1315" s="223" t="s">
        <v>642</v>
      </c>
      <c r="D1315" s="223"/>
      <c r="E1315" s="260">
        <v>8028</v>
      </c>
      <c r="F1315" s="11"/>
      <c r="G1315" s="11"/>
      <c r="H1315" s="11"/>
      <c r="I1315" s="11"/>
      <c r="J1315" s="11"/>
      <c r="K1315" s="11"/>
      <c r="M1315" s="185">
        <v>1</v>
      </c>
      <c r="N1315" s="11"/>
      <c r="P1315" s="211">
        <v>11.025</v>
      </c>
      <c r="Q1315" s="211"/>
      <c r="R1315" s="211">
        <v>11.025</v>
      </c>
      <c r="S1315" s="209"/>
      <c r="T1315" s="209">
        <v>0</v>
      </c>
      <c r="U1315" s="209"/>
      <c r="V1315" s="209">
        <v>0</v>
      </c>
      <c r="W1315" s="11"/>
      <c r="Y1315" s="211">
        <v>22.05</v>
      </c>
      <c r="Z1315" s="211">
        <v>22.05</v>
      </c>
      <c r="AB1315" s="11"/>
      <c r="AC1315" s="11"/>
      <c r="AD1315" s="11"/>
      <c r="AE1315" s="4"/>
      <c r="AF1315" s="4"/>
    </row>
    <row r="1316" spans="1:32" x14ac:dyDescent="0.2">
      <c r="A1316" s="54"/>
      <c r="B1316" s="11"/>
      <c r="C1316" s="223" t="s">
        <v>243</v>
      </c>
      <c r="D1316" s="223"/>
      <c r="E1316" s="260">
        <v>8080</v>
      </c>
      <c r="F1316" s="11"/>
      <c r="G1316" s="11"/>
      <c r="H1316" s="11"/>
      <c r="I1316" s="11"/>
      <c r="J1316" s="11"/>
      <c r="K1316" s="11"/>
      <c r="M1316" s="185">
        <v>1</v>
      </c>
      <c r="N1316" s="11"/>
      <c r="P1316" s="211">
        <v>18.454999999999998</v>
      </c>
      <c r="Q1316" s="211"/>
      <c r="R1316" s="211">
        <v>18.454999999999998</v>
      </c>
      <c r="S1316" s="209"/>
      <c r="T1316" s="209">
        <v>14.406000000000001</v>
      </c>
      <c r="U1316" s="209"/>
      <c r="V1316" s="209">
        <v>14.406000000000001</v>
      </c>
      <c r="W1316" s="11"/>
      <c r="Y1316" s="211">
        <v>36.909999999999997</v>
      </c>
      <c r="Z1316" s="211">
        <v>36.909999999999997</v>
      </c>
      <c r="AB1316" s="11"/>
      <c r="AC1316" s="11"/>
      <c r="AD1316" s="11"/>
      <c r="AE1316" s="4"/>
      <c r="AF1316" s="4"/>
    </row>
    <row r="1317" spans="1:32" x14ac:dyDescent="0.2">
      <c r="A1317" s="54"/>
      <c r="B1317" s="11"/>
      <c r="C1317" s="223" t="s">
        <v>643</v>
      </c>
      <c r="D1317" s="223"/>
      <c r="E1317" s="260">
        <v>8012</v>
      </c>
      <c r="F1317" s="11"/>
      <c r="G1317" s="11"/>
      <c r="H1317" s="11"/>
      <c r="I1317" s="11"/>
      <c r="J1317" s="11"/>
      <c r="K1317" s="11"/>
      <c r="M1317" s="185">
        <v>1</v>
      </c>
      <c r="N1317" s="11"/>
      <c r="P1317" s="211">
        <v>51.5</v>
      </c>
      <c r="Q1317" s="211"/>
      <c r="R1317" s="211">
        <v>51.5</v>
      </c>
      <c r="S1317" s="209"/>
      <c r="T1317" s="209">
        <v>2.0539999999999998</v>
      </c>
      <c r="U1317" s="209"/>
      <c r="V1317" s="209">
        <v>2.0539999999999998</v>
      </c>
      <c r="W1317" s="11"/>
      <c r="Y1317" s="211">
        <v>103</v>
      </c>
      <c r="Z1317" s="211">
        <v>13.86</v>
      </c>
      <c r="AB1317" s="11"/>
      <c r="AC1317" s="11"/>
      <c r="AD1317" s="11"/>
      <c r="AE1317" s="4"/>
      <c r="AF1317" s="4"/>
    </row>
    <row r="1318" spans="1:32" x14ac:dyDescent="0.2">
      <c r="A1318" s="54"/>
      <c r="B1318" s="11"/>
      <c r="C1318" s="223" t="s">
        <v>644</v>
      </c>
      <c r="D1318" s="223"/>
      <c r="E1318" s="260">
        <v>8302</v>
      </c>
      <c r="F1318" s="11"/>
      <c r="G1318" s="11"/>
      <c r="H1318" s="11"/>
      <c r="I1318" s="11"/>
      <c r="J1318" s="11"/>
      <c r="K1318" s="11"/>
      <c r="M1318" s="185">
        <v>3</v>
      </c>
      <c r="N1318" s="11"/>
      <c r="P1318" s="211">
        <v>15.960000000000003</v>
      </c>
      <c r="Q1318" s="211"/>
      <c r="R1318" s="211">
        <v>10.98</v>
      </c>
      <c r="S1318" s="209"/>
      <c r="T1318" s="209">
        <v>10.701599999999999</v>
      </c>
      <c r="U1318" s="209"/>
      <c r="V1318" s="209">
        <v>9.2609999999999992</v>
      </c>
      <c r="W1318" s="11"/>
      <c r="Y1318" s="211">
        <v>79.800000000000011</v>
      </c>
      <c r="Z1318" s="211">
        <v>79.800000000000011</v>
      </c>
      <c r="AB1318" s="11"/>
      <c r="AC1318" s="11"/>
      <c r="AD1318" s="11"/>
      <c r="AE1318" s="4"/>
      <c r="AF1318" s="4"/>
    </row>
    <row r="1319" spans="1:32" x14ac:dyDescent="0.2">
      <c r="A1319" s="54"/>
      <c r="B1319" s="11"/>
      <c r="C1319" s="223" t="s">
        <v>244</v>
      </c>
      <c r="D1319" s="223"/>
      <c r="E1319" s="260">
        <v>8302</v>
      </c>
      <c r="F1319" s="11"/>
      <c r="G1319" s="11"/>
      <c r="H1319" s="11"/>
      <c r="I1319" s="11"/>
      <c r="J1319" s="11"/>
      <c r="K1319" s="11"/>
      <c r="M1319" s="185">
        <v>153</v>
      </c>
      <c r="N1319" s="11"/>
      <c r="P1319" s="211">
        <v>28.197467532467531</v>
      </c>
      <c r="Q1319" s="211"/>
      <c r="R1319" s="211">
        <v>18.755000000000003</v>
      </c>
      <c r="S1319" s="209"/>
      <c r="T1319" s="209">
        <v>11.86566233766232</v>
      </c>
      <c r="U1319" s="209"/>
      <c r="V1319" s="209">
        <v>10.29</v>
      </c>
      <c r="W1319" s="11"/>
      <c r="Y1319" s="211">
        <v>8684.82</v>
      </c>
      <c r="Z1319" s="211">
        <v>5213.0499999999993</v>
      </c>
      <c r="AB1319" s="11"/>
      <c r="AC1319" s="11"/>
      <c r="AD1319" s="11"/>
      <c r="AE1319" s="4"/>
      <c r="AF1319" s="4"/>
    </row>
    <row r="1320" spans="1:32" x14ac:dyDescent="0.2">
      <c r="A1320" s="54"/>
      <c r="B1320" s="11"/>
      <c r="C1320" s="223" t="s">
        <v>645</v>
      </c>
      <c r="D1320" s="223"/>
      <c r="E1320" s="260">
        <v>8302</v>
      </c>
      <c r="F1320" s="11"/>
      <c r="G1320" s="11"/>
      <c r="H1320" s="11"/>
      <c r="I1320" s="11"/>
      <c r="J1320" s="11"/>
      <c r="K1320" s="11"/>
      <c r="M1320" s="185">
        <v>2</v>
      </c>
      <c r="N1320" s="11"/>
      <c r="P1320" s="211">
        <v>6.6475</v>
      </c>
      <c r="Q1320" s="211"/>
      <c r="R1320" s="211">
        <v>6.5049999999999999</v>
      </c>
      <c r="S1320" s="209"/>
      <c r="T1320" s="209">
        <v>1.5434999999999999</v>
      </c>
      <c r="U1320" s="209"/>
      <c r="V1320" s="209">
        <v>1.5434999999999999</v>
      </c>
      <c r="W1320" s="11"/>
      <c r="Y1320" s="211">
        <v>26.59</v>
      </c>
      <c r="Z1320" s="211">
        <v>26.59</v>
      </c>
      <c r="AB1320" s="11"/>
      <c r="AC1320" s="11"/>
      <c r="AD1320" s="11"/>
      <c r="AE1320" s="4"/>
      <c r="AF1320" s="4"/>
    </row>
    <row r="1321" spans="1:32" x14ac:dyDescent="0.2">
      <c r="A1321" s="54"/>
      <c r="B1321" s="11"/>
      <c r="C1321" s="223" t="s">
        <v>646</v>
      </c>
      <c r="D1321" s="223"/>
      <c r="E1321" s="260">
        <v>8344</v>
      </c>
      <c r="F1321" s="11"/>
      <c r="G1321" s="11"/>
      <c r="H1321" s="11"/>
      <c r="I1321" s="11"/>
      <c r="J1321" s="11"/>
      <c r="K1321" s="11"/>
      <c r="M1321" s="185">
        <v>1</v>
      </c>
      <c r="N1321" s="11"/>
      <c r="P1321" s="211">
        <v>7.88</v>
      </c>
      <c r="Q1321" s="211"/>
      <c r="R1321" s="211">
        <v>7.8800000000000008</v>
      </c>
      <c r="S1321" s="209"/>
      <c r="T1321" s="209">
        <v>3.0870000000000002</v>
      </c>
      <c r="U1321" s="209"/>
      <c r="V1321" s="209">
        <v>3.0870000000000002</v>
      </c>
      <c r="W1321" s="11"/>
      <c r="Y1321" s="211">
        <v>15.76</v>
      </c>
      <c r="Z1321" s="211">
        <v>15.76</v>
      </c>
      <c r="AB1321" s="11"/>
      <c r="AC1321" s="11"/>
      <c r="AD1321" s="11"/>
      <c r="AE1321" s="4"/>
      <c r="AF1321" s="4"/>
    </row>
    <row r="1322" spans="1:32" x14ac:dyDescent="0.2">
      <c r="A1322" s="54"/>
      <c r="B1322" s="11"/>
      <c r="C1322" s="223" t="s">
        <v>245</v>
      </c>
      <c r="D1322" s="223"/>
      <c r="E1322" s="260">
        <v>8318</v>
      </c>
      <c r="F1322" s="11"/>
      <c r="G1322" s="11"/>
      <c r="H1322" s="11"/>
      <c r="I1322" s="11"/>
      <c r="J1322" s="11"/>
      <c r="K1322" s="11"/>
      <c r="M1322" s="185">
        <v>3</v>
      </c>
      <c r="N1322" s="11"/>
      <c r="P1322" s="211">
        <v>12.654</v>
      </c>
      <c r="Q1322" s="211"/>
      <c r="R1322" s="211">
        <v>9.4600000000000009</v>
      </c>
      <c r="S1322" s="209"/>
      <c r="T1322" s="209">
        <v>7.4088000000000012</v>
      </c>
      <c r="U1322" s="209"/>
      <c r="V1322" s="209">
        <v>7.2030000000000003</v>
      </c>
      <c r="W1322" s="11"/>
      <c r="Y1322" s="211">
        <v>63.269999999999996</v>
      </c>
      <c r="Z1322" s="211">
        <v>63.269999999999996</v>
      </c>
      <c r="AB1322" s="11"/>
      <c r="AC1322" s="11"/>
      <c r="AD1322" s="11"/>
      <c r="AE1322" s="4"/>
      <c r="AF1322" s="4"/>
    </row>
    <row r="1323" spans="1:32" x14ac:dyDescent="0.2">
      <c r="A1323" s="54"/>
      <c r="B1323" s="11"/>
      <c r="C1323" s="223" t="s">
        <v>245</v>
      </c>
      <c r="D1323" s="223"/>
      <c r="E1323" s="260">
        <v>8343</v>
      </c>
      <c r="F1323" s="11"/>
      <c r="G1323" s="11"/>
      <c r="H1323" s="11"/>
      <c r="I1323" s="11"/>
      <c r="J1323" s="11"/>
      <c r="K1323" s="11"/>
      <c r="M1323" s="185">
        <v>39</v>
      </c>
      <c r="N1323" s="11"/>
      <c r="P1323" s="211">
        <v>32.16337209302327</v>
      </c>
      <c r="Q1323" s="211"/>
      <c r="R1323" s="211">
        <v>23.509999999999998</v>
      </c>
      <c r="S1323" s="209"/>
      <c r="T1323" s="209">
        <v>10.672325581395349</v>
      </c>
      <c r="U1323" s="209"/>
      <c r="V1323" s="209">
        <v>10.29</v>
      </c>
      <c r="W1323" s="11"/>
      <c r="Y1323" s="211">
        <v>2766.0500000000011</v>
      </c>
      <c r="Z1323" s="211">
        <v>1274.24</v>
      </c>
      <c r="AB1323" s="11"/>
      <c r="AC1323" s="11"/>
      <c r="AD1323" s="11"/>
      <c r="AE1323" s="4"/>
      <c r="AF1323" s="4"/>
    </row>
    <row r="1324" spans="1:32" x14ac:dyDescent="0.2">
      <c r="A1324" s="54"/>
      <c r="B1324" s="11"/>
      <c r="C1324" s="223" t="s">
        <v>647</v>
      </c>
      <c r="D1324" s="223"/>
      <c r="E1324" s="260">
        <v>8318</v>
      </c>
      <c r="F1324" s="11"/>
      <c r="G1324" s="11"/>
      <c r="H1324" s="11"/>
      <c r="I1324" s="11"/>
      <c r="J1324" s="11"/>
      <c r="K1324" s="11"/>
      <c r="M1324" s="185">
        <v>1</v>
      </c>
      <c r="N1324" s="11"/>
      <c r="P1324" s="211">
        <v>11.244999999999999</v>
      </c>
      <c r="Q1324" s="211"/>
      <c r="R1324" s="211">
        <v>11.244999999999999</v>
      </c>
      <c r="S1324" s="209"/>
      <c r="T1324" s="209">
        <v>7.2030000000000003</v>
      </c>
      <c r="U1324" s="209"/>
      <c r="V1324" s="209">
        <v>7.2030000000000003</v>
      </c>
      <c r="W1324" s="11"/>
      <c r="Y1324" s="211">
        <v>22.49</v>
      </c>
      <c r="Z1324" s="211">
        <v>22.49</v>
      </c>
      <c r="AB1324" s="11"/>
      <c r="AC1324" s="11"/>
      <c r="AD1324" s="11"/>
      <c r="AE1324" s="4"/>
      <c r="AF1324" s="4"/>
    </row>
    <row r="1325" spans="1:32" x14ac:dyDescent="0.2">
      <c r="A1325" s="54"/>
      <c r="B1325" s="11"/>
      <c r="C1325" s="223" t="s">
        <v>246</v>
      </c>
      <c r="D1325" s="223"/>
      <c r="E1325" s="260">
        <v>8223</v>
      </c>
      <c r="F1325" s="11"/>
      <c r="G1325" s="11"/>
      <c r="H1325" s="11"/>
      <c r="I1325" s="11"/>
      <c r="J1325" s="11"/>
      <c r="K1325" s="11"/>
      <c r="M1325" s="185">
        <v>2</v>
      </c>
      <c r="N1325" s="11"/>
      <c r="P1325" s="211">
        <v>20.217500000000001</v>
      </c>
      <c r="Q1325" s="211"/>
      <c r="R1325" s="211">
        <v>16.185000000000002</v>
      </c>
      <c r="S1325" s="209"/>
      <c r="T1325" s="209">
        <v>15.9495</v>
      </c>
      <c r="U1325" s="209"/>
      <c r="V1325" s="209">
        <v>15.9495</v>
      </c>
      <c r="W1325" s="11"/>
      <c r="Y1325" s="211">
        <v>80.87</v>
      </c>
      <c r="Z1325" s="211">
        <v>80.87</v>
      </c>
      <c r="AB1325" s="11"/>
      <c r="AC1325" s="11"/>
      <c r="AD1325" s="11"/>
      <c r="AE1325" s="4"/>
      <c r="AF1325" s="4"/>
    </row>
    <row r="1326" spans="1:32" x14ac:dyDescent="0.2">
      <c r="A1326" s="54"/>
      <c r="B1326" s="11"/>
      <c r="C1326" s="223" t="s">
        <v>246</v>
      </c>
      <c r="D1326" s="223"/>
      <c r="E1326" s="260">
        <v>8230</v>
      </c>
      <c r="F1326" s="11"/>
      <c r="G1326" s="11"/>
      <c r="H1326" s="11"/>
      <c r="I1326" s="11"/>
      <c r="J1326" s="11"/>
      <c r="K1326" s="11"/>
      <c r="M1326" s="185">
        <v>3</v>
      </c>
      <c r="N1326" s="11"/>
      <c r="P1326" s="211">
        <v>13.26</v>
      </c>
      <c r="Q1326" s="211"/>
      <c r="R1326" s="211">
        <v>10.029999999999999</v>
      </c>
      <c r="S1326" s="209"/>
      <c r="T1326" s="209">
        <v>8.918000000000001</v>
      </c>
      <c r="U1326" s="209"/>
      <c r="V1326" s="209">
        <v>11.319000000000001</v>
      </c>
      <c r="W1326" s="11"/>
      <c r="Y1326" s="211">
        <v>79.56</v>
      </c>
      <c r="Z1326" s="211">
        <v>79.56</v>
      </c>
      <c r="AB1326" s="11"/>
      <c r="AC1326" s="11"/>
      <c r="AD1326" s="11"/>
      <c r="AE1326" s="4"/>
      <c r="AF1326" s="4"/>
    </row>
    <row r="1327" spans="1:32" x14ac:dyDescent="0.2">
      <c r="A1327" s="54"/>
      <c r="B1327" s="11"/>
      <c r="C1327" s="223" t="s">
        <v>648</v>
      </c>
      <c r="D1327" s="223"/>
      <c r="E1327" s="260">
        <v>8270</v>
      </c>
      <c r="F1327" s="11"/>
      <c r="G1327" s="11"/>
      <c r="H1327" s="11"/>
      <c r="I1327" s="11"/>
      <c r="J1327" s="11"/>
      <c r="K1327" s="11"/>
      <c r="M1327" s="185">
        <v>2</v>
      </c>
      <c r="N1327" s="11"/>
      <c r="P1327" s="211">
        <v>7.3900000000000006</v>
      </c>
      <c r="Q1327" s="211"/>
      <c r="R1327" s="211">
        <v>10.15</v>
      </c>
      <c r="S1327" s="209"/>
      <c r="T1327" s="209">
        <v>0.68599999999999994</v>
      </c>
      <c r="U1327" s="209"/>
      <c r="V1327" s="209">
        <v>1.0289999999999999</v>
      </c>
      <c r="W1327" s="11"/>
      <c r="Y1327" s="211">
        <v>22.17</v>
      </c>
      <c r="Z1327" s="211">
        <v>22.17</v>
      </c>
      <c r="AB1327" s="11"/>
      <c r="AC1327" s="11"/>
      <c r="AD1327" s="11"/>
      <c r="AE1327" s="4"/>
      <c r="AF1327" s="4"/>
    </row>
    <row r="1328" spans="1:32" x14ac:dyDescent="0.2">
      <c r="A1328" s="54"/>
      <c r="B1328" s="11"/>
      <c r="C1328" s="223" t="s">
        <v>247</v>
      </c>
      <c r="D1328" s="223"/>
      <c r="E1328" s="260">
        <v>8223</v>
      </c>
      <c r="F1328" s="11"/>
      <c r="G1328" s="11"/>
      <c r="H1328" s="11"/>
      <c r="I1328" s="11"/>
      <c r="J1328" s="11"/>
      <c r="K1328" s="11"/>
      <c r="M1328" s="185">
        <v>171</v>
      </c>
      <c r="N1328" s="11"/>
      <c r="P1328" s="211">
        <v>34.096542056074775</v>
      </c>
      <c r="Q1328" s="211"/>
      <c r="R1328" s="211">
        <v>19.37</v>
      </c>
      <c r="S1328" s="209"/>
      <c r="T1328" s="209">
        <v>14.99570716510901</v>
      </c>
      <c r="U1328" s="209"/>
      <c r="V1328" s="209">
        <v>10.27</v>
      </c>
      <c r="W1328" s="11"/>
      <c r="Y1328" s="211">
        <v>10944.990000000002</v>
      </c>
      <c r="Z1328" s="211">
        <v>6267.9300000000021</v>
      </c>
      <c r="AB1328" s="11"/>
      <c r="AC1328" s="11"/>
      <c r="AD1328" s="11"/>
      <c r="AE1328" s="4"/>
      <c r="AF1328" s="4"/>
    </row>
    <row r="1329" spans="1:32" x14ac:dyDescent="0.2">
      <c r="A1329" s="54"/>
      <c r="B1329" s="11"/>
      <c r="C1329" s="223" t="s">
        <v>247</v>
      </c>
      <c r="D1329" s="223"/>
      <c r="E1329" s="260">
        <v>8250</v>
      </c>
      <c r="F1329" s="11"/>
      <c r="G1329" s="11"/>
      <c r="H1329" s="11"/>
      <c r="I1329" s="11"/>
      <c r="J1329" s="11"/>
      <c r="K1329" s="11"/>
      <c r="M1329" s="185">
        <v>3</v>
      </c>
      <c r="N1329" s="11"/>
      <c r="P1329" s="211">
        <v>12.048</v>
      </c>
      <c r="Q1329" s="211"/>
      <c r="R1329" s="211">
        <v>10.15</v>
      </c>
      <c r="S1329" s="209"/>
      <c r="T1329" s="209">
        <v>6.5855999999999995</v>
      </c>
      <c r="U1329" s="209"/>
      <c r="V1329" s="209">
        <v>5.1449999999999996</v>
      </c>
      <c r="W1329" s="11"/>
      <c r="Y1329" s="211">
        <v>60.24</v>
      </c>
      <c r="Z1329" s="211">
        <v>60.24</v>
      </c>
      <c r="AB1329" s="11"/>
      <c r="AC1329" s="11"/>
      <c r="AD1329" s="11"/>
      <c r="AE1329" s="4"/>
      <c r="AF1329" s="4"/>
    </row>
    <row r="1330" spans="1:32" x14ac:dyDescent="0.2">
      <c r="A1330" s="54"/>
      <c r="B1330" s="11"/>
      <c r="C1330" s="223" t="s">
        <v>247</v>
      </c>
      <c r="D1330" s="223"/>
      <c r="E1330" s="260">
        <v>8270</v>
      </c>
      <c r="F1330" s="11"/>
      <c r="G1330" s="11"/>
      <c r="H1330" s="11"/>
      <c r="I1330" s="11"/>
      <c r="J1330" s="11"/>
      <c r="K1330" s="11"/>
      <c r="M1330" s="185">
        <v>67</v>
      </c>
      <c r="N1330" s="11"/>
      <c r="P1330" s="211">
        <v>32.340147058823533</v>
      </c>
      <c r="Q1330" s="211"/>
      <c r="R1330" s="211">
        <v>20.344999999999999</v>
      </c>
      <c r="S1330" s="209"/>
      <c r="T1330" s="209">
        <v>21.918661764705867</v>
      </c>
      <c r="U1330" s="209"/>
      <c r="V1330" s="209">
        <v>13.377000000000001</v>
      </c>
      <c r="W1330" s="11"/>
      <c r="Y1330" s="211">
        <v>4398.26</v>
      </c>
      <c r="Z1330" s="211">
        <v>3461.98</v>
      </c>
      <c r="AB1330" s="11"/>
      <c r="AC1330" s="11"/>
      <c r="AD1330" s="11"/>
      <c r="AE1330" s="4"/>
      <c r="AF1330" s="4"/>
    </row>
    <row r="1331" spans="1:32" x14ac:dyDescent="0.2">
      <c r="A1331" s="54"/>
      <c r="B1331" s="11"/>
      <c r="C1331" s="223" t="s">
        <v>248</v>
      </c>
      <c r="D1331" s="223"/>
      <c r="E1331" s="260">
        <v>8046</v>
      </c>
      <c r="F1331" s="11"/>
      <c r="G1331" s="11"/>
      <c r="H1331" s="11"/>
      <c r="I1331" s="11"/>
      <c r="J1331" s="11"/>
      <c r="K1331" s="11"/>
      <c r="M1331" s="185">
        <v>2</v>
      </c>
      <c r="N1331" s="11"/>
      <c r="P1331" s="211">
        <v>8.4600000000000009</v>
      </c>
      <c r="Q1331" s="211"/>
      <c r="R1331" s="211">
        <v>8.18</v>
      </c>
      <c r="S1331" s="209"/>
      <c r="T1331" s="209">
        <v>4.1159999999999997</v>
      </c>
      <c r="U1331" s="209"/>
      <c r="V1331" s="209">
        <v>4.1159999999999997</v>
      </c>
      <c r="W1331" s="11"/>
      <c r="Y1331" s="211">
        <v>33.840000000000003</v>
      </c>
      <c r="Z1331" s="211">
        <v>33.840000000000003</v>
      </c>
      <c r="AB1331" s="11"/>
      <c r="AC1331" s="11"/>
      <c r="AD1331" s="11"/>
      <c r="AE1331" s="4"/>
      <c r="AF1331" s="4"/>
    </row>
    <row r="1332" spans="1:32" x14ac:dyDescent="0.2">
      <c r="A1332" s="54"/>
      <c r="B1332" s="11"/>
      <c r="C1332" s="223" t="s">
        <v>248</v>
      </c>
      <c r="D1332" s="223"/>
      <c r="E1332" s="260">
        <v>8401</v>
      </c>
      <c r="F1332" s="11"/>
      <c r="G1332" s="11"/>
      <c r="H1332" s="11"/>
      <c r="I1332" s="11"/>
      <c r="J1332" s="11"/>
      <c r="K1332" s="11"/>
      <c r="M1332" s="185">
        <v>8</v>
      </c>
      <c r="N1332" s="11"/>
      <c r="P1332" s="211">
        <v>17.189444444444447</v>
      </c>
      <c r="Q1332" s="211"/>
      <c r="R1332" s="211">
        <v>13.345000000000001</v>
      </c>
      <c r="S1332" s="209"/>
      <c r="T1332" s="209">
        <v>13.148333333333333</v>
      </c>
      <c r="U1332" s="209"/>
      <c r="V1332" s="209">
        <v>8.2319999999999993</v>
      </c>
      <c r="W1332" s="11"/>
      <c r="Y1332" s="211">
        <v>309.41000000000003</v>
      </c>
      <c r="Z1332" s="211">
        <v>309.41000000000003</v>
      </c>
      <c r="AB1332" s="11"/>
      <c r="AC1332" s="11"/>
      <c r="AD1332" s="11"/>
      <c r="AE1332" s="4"/>
      <c r="AF1332" s="4"/>
    </row>
    <row r="1333" spans="1:32" x14ac:dyDescent="0.2">
      <c r="A1333" s="54"/>
      <c r="B1333" s="11"/>
      <c r="C1333" s="223" t="s">
        <v>248</v>
      </c>
      <c r="D1333" s="223"/>
      <c r="E1333" s="260">
        <v>8406</v>
      </c>
      <c r="F1333" s="11"/>
      <c r="G1333" s="11"/>
      <c r="H1333" s="11"/>
      <c r="I1333" s="11"/>
      <c r="J1333" s="11"/>
      <c r="K1333" s="11"/>
      <c r="M1333" s="185">
        <v>4860</v>
      </c>
      <c r="N1333" s="11"/>
      <c r="P1333" s="211">
        <v>12.719594452489313</v>
      </c>
      <c r="Q1333" s="211"/>
      <c r="R1333" s="211">
        <v>11.886249999999999</v>
      </c>
      <c r="S1333" s="209"/>
      <c r="T1333" s="209">
        <v>7.3291062439663639</v>
      </c>
      <c r="U1333" s="209"/>
      <c r="V1333" s="209">
        <v>6.9457499999999994</v>
      </c>
      <c r="W1333" s="11"/>
      <c r="Y1333" s="211">
        <v>238021.84000000037</v>
      </c>
      <c r="Z1333" s="211">
        <v>171893.19000000006</v>
      </c>
      <c r="AB1333" s="11"/>
      <c r="AC1333" s="11"/>
      <c r="AD1333" s="11"/>
      <c r="AE1333" s="4"/>
      <c r="AF1333" s="4"/>
    </row>
    <row r="1334" spans="1:32" x14ac:dyDescent="0.2">
      <c r="A1334" s="54"/>
      <c r="B1334" s="11"/>
      <c r="C1334" s="223" t="s">
        <v>649</v>
      </c>
      <c r="D1334" s="223"/>
      <c r="E1334" s="260">
        <v>8406</v>
      </c>
      <c r="F1334" s="11"/>
      <c r="G1334" s="11"/>
      <c r="H1334" s="11"/>
      <c r="I1334" s="11"/>
      <c r="J1334" s="11"/>
      <c r="K1334" s="11"/>
      <c r="M1334" s="185">
        <v>1</v>
      </c>
      <c r="N1334" s="11"/>
      <c r="P1334" s="211">
        <v>13.065000000000001</v>
      </c>
      <c r="Q1334" s="211"/>
      <c r="R1334" s="211">
        <v>13.065000000000001</v>
      </c>
      <c r="S1334" s="209"/>
      <c r="T1334" s="209">
        <v>8.2319999999999993</v>
      </c>
      <c r="U1334" s="209"/>
      <c r="V1334" s="209">
        <v>8.2319999999999993</v>
      </c>
      <c r="W1334" s="11"/>
      <c r="Y1334" s="211">
        <v>26.130000000000003</v>
      </c>
      <c r="Z1334" s="211">
        <v>26.130000000000003</v>
      </c>
      <c r="AB1334" s="11"/>
      <c r="AC1334" s="11"/>
      <c r="AD1334" s="11"/>
      <c r="AE1334" s="4"/>
      <c r="AF1334" s="4"/>
    </row>
    <row r="1335" spans="1:32" x14ac:dyDescent="0.2">
      <c r="A1335" s="54"/>
      <c r="B1335" s="11"/>
      <c r="C1335" s="223" t="s">
        <v>250</v>
      </c>
      <c r="D1335" s="223"/>
      <c r="E1335" s="260">
        <v>8406</v>
      </c>
      <c r="F1335" s="11"/>
      <c r="G1335" s="11"/>
      <c r="H1335" s="11"/>
      <c r="I1335" s="11"/>
      <c r="J1335" s="11"/>
      <c r="K1335" s="11"/>
      <c r="M1335" s="185">
        <v>417</v>
      </c>
      <c r="N1335" s="11"/>
      <c r="P1335" s="211">
        <v>27.392026862026853</v>
      </c>
      <c r="Q1335" s="211"/>
      <c r="R1335" s="211">
        <v>17.09</v>
      </c>
      <c r="S1335" s="209"/>
      <c r="T1335" s="209">
        <v>12.222300366300381</v>
      </c>
      <c r="U1335" s="209"/>
      <c r="V1335" s="209">
        <v>9.2609999999999992</v>
      </c>
      <c r="W1335" s="11"/>
      <c r="Y1335" s="211">
        <v>22434.069999999992</v>
      </c>
      <c r="Z1335" s="211">
        <v>13329.3</v>
      </c>
      <c r="AB1335" s="11"/>
      <c r="AC1335" s="11"/>
      <c r="AD1335" s="11"/>
      <c r="AE1335" s="4"/>
      <c r="AF1335" s="4"/>
    </row>
    <row r="1336" spans="1:32" x14ac:dyDescent="0.2">
      <c r="A1336" s="54"/>
      <c r="B1336" s="11"/>
      <c r="C1336" s="223" t="s">
        <v>650</v>
      </c>
      <c r="D1336" s="223"/>
      <c r="E1336" s="260">
        <v>8406</v>
      </c>
      <c r="F1336" s="11"/>
      <c r="G1336" s="11"/>
      <c r="H1336" s="11"/>
      <c r="I1336" s="11"/>
      <c r="J1336" s="11"/>
      <c r="K1336" s="11"/>
      <c r="M1336" s="185">
        <v>2</v>
      </c>
      <c r="N1336" s="11"/>
      <c r="P1336" s="211">
        <v>11.855</v>
      </c>
      <c r="Q1336" s="211"/>
      <c r="R1336" s="211">
        <v>11.59</v>
      </c>
      <c r="S1336" s="209"/>
      <c r="T1336" s="209">
        <v>7.2030000000000003</v>
      </c>
      <c r="U1336" s="209"/>
      <c r="V1336" s="209">
        <v>7.2030000000000003</v>
      </c>
      <c r="W1336" s="11"/>
      <c r="Y1336" s="211">
        <v>47.42</v>
      </c>
      <c r="Z1336" s="211">
        <v>47.42</v>
      </c>
      <c r="AB1336" s="11"/>
      <c r="AC1336" s="11"/>
      <c r="AD1336" s="11"/>
      <c r="AE1336" s="4"/>
      <c r="AF1336" s="4"/>
    </row>
    <row r="1337" spans="1:32" x14ac:dyDescent="0.2">
      <c r="A1337" s="54"/>
      <c r="B1337" s="11"/>
      <c r="C1337" s="223" t="s">
        <v>251</v>
      </c>
      <c r="D1337" s="223"/>
      <c r="E1337" s="260">
        <v>8360</v>
      </c>
      <c r="F1337" s="11"/>
      <c r="G1337" s="11"/>
      <c r="H1337" s="11"/>
      <c r="I1337" s="11"/>
      <c r="J1337" s="11"/>
      <c r="K1337" s="11"/>
      <c r="M1337" s="185">
        <v>2</v>
      </c>
      <c r="N1337" s="11"/>
      <c r="P1337" s="211">
        <v>8.0966666666666658</v>
      </c>
      <c r="Q1337" s="211"/>
      <c r="R1337" s="211">
        <v>11.21</v>
      </c>
      <c r="S1337" s="209"/>
      <c r="T1337" s="209">
        <v>0.68599999999999994</v>
      </c>
      <c r="U1337" s="209"/>
      <c r="V1337" s="209">
        <v>1.0289999999999999</v>
      </c>
      <c r="W1337" s="11"/>
      <c r="Y1337" s="211">
        <v>24.29</v>
      </c>
      <c r="Z1337" s="211">
        <v>24.29</v>
      </c>
      <c r="AB1337" s="11"/>
      <c r="AC1337" s="11"/>
      <c r="AD1337" s="11"/>
      <c r="AE1337" s="4"/>
      <c r="AF1337" s="4"/>
    </row>
    <row r="1338" spans="1:32" x14ac:dyDescent="0.2">
      <c r="A1338" s="54"/>
      <c r="B1338" s="11"/>
      <c r="C1338" s="223" t="s">
        <v>252</v>
      </c>
      <c r="D1338" s="223"/>
      <c r="E1338" s="260">
        <v>8051</v>
      </c>
      <c r="F1338" s="11"/>
      <c r="G1338" s="11"/>
      <c r="H1338" s="11"/>
      <c r="I1338" s="11"/>
      <c r="J1338" s="11"/>
      <c r="K1338" s="11"/>
      <c r="M1338" s="185">
        <v>1</v>
      </c>
      <c r="N1338" s="11"/>
      <c r="P1338" s="211">
        <v>6.1850000000000005</v>
      </c>
      <c r="Q1338" s="211"/>
      <c r="R1338" s="211">
        <v>6.1850000000000005</v>
      </c>
      <c r="S1338" s="209"/>
      <c r="T1338" s="209">
        <v>1.0289999999999999</v>
      </c>
      <c r="U1338" s="209"/>
      <c r="V1338" s="209">
        <v>1.0289999999999999</v>
      </c>
      <c r="W1338" s="11"/>
      <c r="Y1338" s="211">
        <v>12.370000000000001</v>
      </c>
      <c r="Z1338" s="211">
        <v>12.370000000000001</v>
      </c>
      <c r="AB1338" s="11"/>
      <c r="AC1338" s="11"/>
      <c r="AD1338" s="11"/>
      <c r="AE1338" s="4"/>
      <c r="AF1338" s="4"/>
    </row>
    <row r="1339" spans="1:32" x14ac:dyDescent="0.2">
      <c r="A1339" s="54"/>
      <c r="B1339" s="11"/>
      <c r="C1339" s="223" t="s">
        <v>253</v>
      </c>
      <c r="D1339" s="223"/>
      <c r="E1339" s="260">
        <v>8204</v>
      </c>
      <c r="F1339" s="11"/>
      <c r="G1339" s="11"/>
      <c r="H1339" s="11"/>
      <c r="I1339" s="11"/>
      <c r="J1339" s="11"/>
      <c r="K1339" s="11"/>
      <c r="M1339" s="185">
        <v>2</v>
      </c>
      <c r="N1339" s="11"/>
      <c r="P1339" s="211">
        <v>12.385</v>
      </c>
      <c r="Q1339" s="211"/>
      <c r="R1339" s="211">
        <v>11.445</v>
      </c>
      <c r="S1339" s="209"/>
      <c r="T1339" s="209">
        <v>7.2029999999999994</v>
      </c>
      <c r="U1339" s="209"/>
      <c r="V1339" s="209">
        <v>7.2029999999999994</v>
      </c>
      <c r="W1339" s="11"/>
      <c r="Y1339" s="211">
        <v>49.54</v>
      </c>
      <c r="Z1339" s="211">
        <v>49.54</v>
      </c>
      <c r="AB1339" s="11"/>
      <c r="AC1339" s="11"/>
      <c r="AD1339" s="11"/>
      <c r="AE1339" s="4"/>
      <c r="AF1339" s="4"/>
    </row>
    <row r="1340" spans="1:32" x14ac:dyDescent="0.2">
      <c r="A1340" s="54"/>
      <c r="B1340" s="11"/>
      <c r="C1340" s="223" t="s">
        <v>252</v>
      </c>
      <c r="D1340" s="223"/>
      <c r="E1340" s="260">
        <v>8215</v>
      </c>
      <c r="F1340" s="11"/>
      <c r="G1340" s="11"/>
      <c r="H1340" s="11"/>
      <c r="I1340" s="11"/>
      <c r="J1340" s="11"/>
      <c r="K1340" s="11"/>
      <c r="M1340" s="185">
        <v>1</v>
      </c>
      <c r="N1340" s="11"/>
      <c r="P1340" s="211">
        <v>11.56</v>
      </c>
      <c r="Q1340" s="211"/>
      <c r="R1340" s="211">
        <v>11.56</v>
      </c>
      <c r="S1340" s="209"/>
      <c r="T1340" s="209">
        <v>0</v>
      </c>
      <c r="U1340" s="209"/>
      <c r="V1340" s="209">
        <v>0</v>
      </c>
      <c r="W1340" s="11"/>
      <c r="Y1340" s="211">
        <v>11.56</v>
      </c>
      <c r="Z1340" s="211">
        <v>11.56</v>
      </c>
      <c r="AB1340" s="11"/>
      <c r="AC1340" s="11"/>
      <c r="AD1340" s="11"/>
      <c r="AE1340" s="4"/>
      <c r="AF1340" s="4"/>
    </row>
    <row r="1341" spans="1:32" x14ac:dyDescent="0.2">
      <c r="A1341" s="54"/>
      <c r="B1341" s="11"/>
      <c r="C1341" s="223" t="s">
        <v>252</v>
      </c>
      <c r="D1341" s="223"/>
      <c r="E1341" s="260">
        <v>8251</v>
      </c>
      <c r="F1341" s="11"/>
      <c r="G1341" s="11"/>
      <c r="H1341" s="11"/>
      <c r="I1341" s="11"/>
      <c r="J1341" s="11"/>
      <c r="K1341" s="11"/>
      <c r="M1341" s="185">
        <v>3120</v>
      </c>
      <c r="N1341" s="11"/>
      <c r="P1341" s="211">
        <v>12.938353287898343</v>
      </c>
      <c r="Q1341" s="211"/>
      <c r="R1341" s="211">
        <v>11.436666666666667</v>
      </c>
      <c r="S1341" s="209"/>
      <c r="T1341" s="209">
        <v>2.7206809111561783</v>
      </c>
      <c r="U1341" s="209"/>
      <c r="V1341" s="209">
        <v>1.7149999999999999</v>
      </c>
      <c r="W1341" s="11"/>
      <c r="Y1341" s="211">
        <v>89085.480000000272</v>
      </c>
      <c r="Z1341" s="211">
        <v>76207.160000000091</v>
      </c>
      <c r="AB1341" s="11"/>
      <c r="AC1341" s="11"/>
      <c r="AD1341" s="11"/>
      <c r="AE1341" s="4"/>
      <c r="AF1341" s="4"/>
    </row>
    <row r="1342" spans="1:32" x14ac:dyDescent="0.2">
      <c r="A1342" s="54"/>
      <c r="B1342" s="11"/>
      <c r="C1342" s="223" t="s">
        <v>252</v>
      </c>
      <c r="D1342" s="223"/>
      <c r="E1342" s="260">
        <v>8252</v>
      </c>
      <c r="F1342" s="11"/>
      <c r="G1342" s="11"/>
      <c r="H1342" s="11"/>
      <c r="I1342" s="11"/>
      <c r="J1342" s="11"/>
      <c r="K1342" s="11"/>
      <c r="M1342" s="185">
        <v>1</v>
      </c>
      <c r="N1342" s="11"/>
      <c r="P1342" s="211">
        <v>51.5</v>
      </c>
      <c r="Q1342" s="211"/>
      <c r="R1342" s="211">
        <v>51.5</v>
      </c>
      <c r="S1342" s="209"/>
      <c r="T1342" s="209">
        <v>3.0870000000000002</v>
      </c>
      <c r="U1342" s="209"/>
      <c r="V1342" s="209">
        <v>3.0870000000000002</v>
      </c>
      <c r="W1342" s="11"/>
      <c r="Y1342" s="211">
        <v>103</v>
      </c>
      <c r="Z1342" s="211">
        <v>17.510000000000002</v>
      </c>
      <c r="AB1342" s="11"/>
      <c r="AC1342" s="11"/>
      <c r="AD1342" s="11"/>
      <c r="AE1342" s="4"/>
      <c r="AF1342" s="4"/>
    </row>
    <row r="1343" spans="1:32" x14ac:dyDescent="0.2">
      <c r="A1343" s="54"/>
      <c r="B1343" s="11"/>
      <c r="C1343" s="223" t="s">
        <v>252</v>
      </c>
      <c r="D1343" s="223"/>
      <c r="E1343" s="260">
        <v>8256</v>
      </c>
      <c r="F1343" s="11"/>
      <c r="G1343" s="11"/>
      <c r="H1343" s="11"/>
      <c r="I1343" s="11"/>
      <c r="J1343" s="11"/>
      <c r="K1343" s="11"/>
      <c r="M1343" s="185">
        <v>1</v>
      </c>
      <c r="N1343" s="11"/>
      <c r="P1343" s="211">
        <v>11.56</v>
      </c>
      <c r="Q1343" s="211"/>
      <c r="R1343" s="211">
        <v>11.56</v>
      </c>
      <c r="S1343" s="209"/>
      <c r="T1343" s="209">
        <v>0</v>
      </c>
      <c r="U1343" s="209"/>
      <c r="V1343" s="209">
        <v>0</v>
      </c>
      <c r="W1343" s="11"/>
      <c r="Y1343" s="211">
        <v>11.56</v>
      </c>
      <c r="Z1343" s="211">
        <v>11.56</v>
      </c>
      <c r="AB1343" s="11"/>
      <c r="AC1343" s="11"/>
      <c r="AD1343" s="11"/>
      <c r="AE1343" s="4"/>
      <c r="AF1343" s="4"/>
    </row>
    <row r="1344" spans="1:32" x14ac:dyDescent="0.2">
      <c r="A1344" s="54"/>
      <c r="B1344" s="11"/>
      <c r="C1344" s="223" t="s">
        <v>253</v>
      </c>
      <c r="D1344" s="223"/>
      <c r="E1344" s="260">
        <v>8521</v>
      </c>
      <c r="F1344" s="11"/>
      <c r="G1344" s="11"/>
      <c r="H1344" s="11"/>
      <c r="I1344" s="11"/>
      <c r="J1344" s="11"/>
      <c r="K1344" s="11"/>
      <c r="M1344" s="185">
        <v>4</v>
      </c>
      <c r="N1344" s="11"/>
      <c r="P1344" s="211">
        <v>20.675000000000001</v>
      </c>
      <c r="Q1344" s="211"/>
      <c r="R1344" s="211">
        <v>15.984999999999999</v>
      </c>
      <c r="S1344" s="209"/>
      <c r="T1344" s="209">
        <v>2.7439999999999998</v>
      </c>
      <c r="U1344" s="209"/>
      <c r="V1344" s="209">
        <v>1.0289999999999999</v>
      </c>
      <c r="W1344" s="11"/>
      <c r="Y1344" s="211">
        <v>124.05000000000001</v>
      </c>
      <c r="Z1344" s="211">
        <v>61.480000000000004</v>
      </c>
      <c r="AB1344" s="11"/>
      <c r="AC1344" s="11"/>
      <c r="AD1344" s="11"/>
      <c r="AE1344" s="4"/>
      <c r="AF1344" s="4"/>
    </row>
    <row r="1345" spans="1:32" x14ac:dyDescent="0.2">
      <c r="A1345" s="54"/>
      <c r="B1345" s="11"/>
      <c r="C1345" s="223" t="s">
        <v>254</v>
      </c>
      <c r="D1345" s="223"/>
      <c r="E1345" s="260">
        <v>8088</v>
      </c>
      <c r="F1345" s="11"/>
      <c r="G1345" s="11"/>
      <c r="H1345" s="11"/>
      <c r="I1345" s="11"/>
      <c r="J1345" s="11"/>
      <c r="K1345" s="11"/>
      <c r="M1345" s="185">
        <v>2069</v>
      </c>
      <c r="N1345" s="11"/>
      <c r="P1345" s="211">
        <v>26.237009544008579</v>
      </c>
      <c r="Q1345" s="211"/>
      <c r="R1345" s="211">
        <v>15.5</v>
      </c>
      <c r="S1345" s="209"/>
      <c r="T1345" s="209">
        <v>14.861457582184601</v>
      </c>
      <c r="U1345" s="209"/>
      <c r="V1345" s="209">
        <v>11.319000000000001</v>
      </c>
      <c r="W1345" s="11"/>
      <c r="Y1345" s="211">
        <v>98966.000000000364</v>
      </c>
      <c r="Z1345" s="211">
        <v>72550.330000000089</v>
      </c>
      <c r="AB1345" s="11"/>
      <c r="AC1345" s="11"/>
      <c r="AD1345" s="11"/>
      <c r="AE1345" s="4"/>
      <c r="AF1345" s="4"/>
    </row>
    <row r="1346" spans="1:32" x14ac:dyDescent="0.2">
      <c r="A1346" s="54"/>
      <c r="B1346" s="11"/>
      <c r="C1346" s="223" t="s">
        <v>651</v>
      </c>
      <c r="D1346" s="223"/>
      <c r="E1346" s="260">
        <v>8360</v>
      </c>
      <c r="F1346" s="11"/>
      <c r="G1346" s="11"/>
      <c r="H1346" s="11"/>
      <c r="I1346" s="11"/>
      <c r="J1346" s="11"/>
      <c r="K1346" s="11"/>
      <c r="M1346" s="185">
        <v>1</v>
      </c>
      <c r="N1346" s="11"/>
      <c r="P1346" s="211">
        <v>14.565000000000001</v>
      </c>
      <c r="Q1346" s="211"/>
      <c r="R1346" s="211">
        <v>14.565000000000001</v>
      </c>
      <c r="S1346" s="209"/>
      <c r="T1346" s="209">
        <v>10.29</v>
      </c>
      <c r="U1346" s="209"/>
      <c r="V1346" s="209">
        <v>10.29</v>
      </c>
      <c r="W1346" s="11"/>
      <c r="Y1346" s="211">
        <v>29.130000000000003</v>
      </c>
      <c r="Z1346" s="211">
        <v>29.130000000000003</v>
      </c>
      <c r="AB1346" s="11"/>
      <c r="AC1346" s="11"/>
      <c r="AD1346" s="11"/>
      <c r="AE1346" s="4"/>
      <c r="AF1346" s="4"/>
    </row>
    <row r="1347" spans="1:32" x14ac:dyDescent="0.2">
      <c r="A1347" s="54"/>
      <c r="B1347" s="11"/>
      <c r="C1347" s="223" t="s">
        <v>651</v>
      </c>
      <c r="D1347" s="223"/>
      <c r="E1347" s="260">
        <v>8361</v>
      </c>
      <c r="F1347" s="11"/>
      <c r="G1347" s="11"/>
      <c r="H1347" s="11"/>
      <c r="I1347" s="11"/>
      <c r="J1347" s="11"/>
      <c r="K1347" s="11"/>
      <c r="M1347" s="185">
        <v>2</v>
      </c>
      <c r="N1347" s="11"/>
      <c r="P1347" s="211">
        <v>7.3900000000000006</v>
      </c>
      <c r="Q1347" s="211"/>
      <c r="R1347" s="211">
        <v>10.15</v>
      </c>
      <c r="S1347" s="209"/>
      <c r="T1347" s="209">
        <v>0.68599999999999994</v>
      </c>
      <c r="U1347" s="209"/>
      <c r="V1347" s="209">
        <v>1.0289999999999999</v>
      </c>
      <c r="W1347" s="11"/>
      <c r="Y1347" s="211">
        <v>22.17</v>
      </c>
      <c r="Z1347" s="211">
        <v>22.17</v>
      </c>
      <c r="AB1347" s="11"/>
      <c r="AC1347" s="11"/>
      <c r="AD1347" s="11"/>
      <c r="AE1347" s="4"/>
      <c r="AF1347" s="4"/>
    </row>
    <row r="1348" spans="1:32" x14ac:dyDescent="0.2">
      <c r="A1348" s="54"/>
      <c r="B1348" s="11"/>
      <c r="C1348" s="223" t="s">
        <v>255</v>
      </c>
      <c r="D1348" s="223"/>
      <c r="E1348" s="260">
        <v>8360</v>
      </c>
      <c r="F1348" s="11"/>
      <c r="G1348" s="11"/>
      <c r="H1348" s="11"/>
      <c r="I1348" s="11"/>
      <c r="J1348" s="11"/>
      <c r="K1348" s="11"/>
      <c r="M1348" s="185">
        <v>1</v>
      </c>
      <c r="N1348" s="11"/>
      <c r="P1348" s="211">
        <v>9.73</v>
      </c>
      <c r="Q1348" s="211"/>
      <c r="R1348" s="211">
        <v>9.73</v>
      </c>
      <c r="S1348" s="209"/>
      <c r="T1348" s="209">
        <v>5.1449999999999996</v>
      </c>
      <c r="U1348" s="209"/>
      <c r="V1348" s="209">
        <v>5.1449999999999996</v>
      </c>
      <c r="W1348" s="11"/>
      <c r="Y1348" s="211">
        <v>19.46</v>
      </c>
      <c r="Z1348" s="211">
        <v>19.46</v>
      </c>
      <c r="AB1348" s="11"/>
      <c r="AC1348" s="11"/>
      <c r="AD1348" s="11"/>
      <c r="AE1348" s="4"/>
      <c r="AF1348" s="4"/>
    </row>
    <row r="1349" spans="1:32" x14ac:dyDescent="0.2">
      <c r="A1349" s="54"/>
      <c r="B1349" s="11"/>
      <c r="C1349" s="223" t="s">
        <v>256</v>
      </c>
      <c r="D1349" s="223"/>
      <c r="E1349" s="260">
        <v>8036</v>
      </c>
      <c r="F1349" s="11"/>
      <c r="G1349" s="11"/>
      <c r="H1349" s="11"/>
      <c r="I1349" s="11"/>
      <c r="J1349" s="11"/>
      <c r="K1349" s="11"/>
      <c r="M1349" s="185">
        <v>1</v>
      </c>
      <c r="N1349" s="11"/>
      <c r="P1349" s="211">
        <v>0</v>
      </c>
      <c r="Q1349" s="211"/>
      <c r="R1349" s="211">
        <v>0</v>
      </c>
      <c r="S1349" s="209"/>
      <c r="T1349" s="209">
        <v>0</v>
      </c>
      <c r="U1349" s="209"/>
      <c r="V1349" s="209">
        <v>0</v>
      </c>
      <c r="W1349" s="11"/>
      <c r="Y1349" s="211">
        <v>0</v>
      </c>
      <c r="Z1349" s="211">
        <v>0</v>
      </c>
      <c r="AB1349" s="11"/>
      <c r="AC1349" s="11"/>
      <c r="AD1349" s="11"/>
      <c r="AE1349" s="4"/>
      <c r="AF1349" s="4"/>
    </row>
    <row r="1350" spans="1:32" x14ac:dyDescent="0.2">
      <c r="A1350" s="54"/>
      <c r="B1350" s="11"/>
      <c r="C1350" s="223" t="s">
        <v>256</v>
      </c>
      <c r="D1350" s="223"/>
      <c r="E1350" s="260">
        <v>8310</v>
      </c>
      <c r="F1350" s="11"/>
      <c r="G1350" s="11"/>
      <c r="H1350" s="11"/>
      <c r="I1350" s="11"/>
      <c r="J1350" s="11"/>
      <c r="K1350" s="11"/>
      <c r="M1350" s="185">
        <v>2</v>
      </c>
      <c r="N1350" s="11"/>
      <c r="P1350" s="211">
        <v>11.21</v>
      </c>
      <c r="Q1350" s="211"/>
      <c r="R1350" s="211">
        <v>11.21</v>
      </c>
      <c r="S1350" s="209"/>
      <c r="T1350" s="209">
        <v>0</v>
      </c>
      <c r="U1350" s="209"/>
      <c r="V1350" s="209">
        <v>0</v>
      </c>
      <c r="W1350" s="11"/>
      <c r="Y1350" s="211">
        <v>22.42</v>
      </c>
      <c r="Z1350" s="211">
        <v>22.42</v>
      </c>
      <c r="AB1350" s="11"/>
      <c r="AC1350" s="11"/>
      <c r="AD1350" s="11"/>
      <c r="AE1350" s="4"/>
      <c r="AF1350" s="4"/>
    </row>
    <row r="1351" spans="1:32" x14ac:dyDescent="0.2">
      <c r="A1351" s="54"/>
      <c r="B1351" s="11"/>
      <c r="C1351" s="223" t="s">
        <v>256</v>
      </c>
      <c r="D1351" s="223"/>
      <c r="E1351" s="260">
        <v>8332</v>
      </c>
      <c r="F1351" s="11"/>
      <c r="G1351" s="11"/>
      <c r="H1351" s="11"/>
      <c r="I1351" s="11"/>
      <c r="J1351" s="11"/>
      <c r="K1351" s="11"/>
      <c r="M1351" s="185">
        <v>23</v>
      </c>
      <c r="N1351" s="11"/>
      <c r="P1351" s="211">
        <v>36.160204081632656</v>
      </c>
      <c r="Q1351" s="211"/>
      <c r="R1351" s="211">
        <v>24.76</v>
      </c>
      <c r="S1351" s="209"/>
      <c r="T1351" s="209">
        <v>16.926000000000002</v>
      </c>
      <c r="U1351" s="209"/>
      <c r="V1351" s="209">
        <v>11.319000000000001</v>
      </c>
      <c r="W1351" s="11"/>
      <c r="Y1351" s="211">
        <v>1771.8500000000001</v>
      </c>
      <c r="Z1351" s="211">
        <v>1018.75</v>
      </c>
      <c r="AB1351" s="11"/>
      <c r="AC1351" s="11"/>
      <c r="AD1351" s="11"/>
      <c r="AE1351" s="4"/>
      <c r="AF1351" s="4"/>
    </row>
    <row r="1352" spans="1:32" x14ac:dyDescent="0.2">
      <c r="A1352" s="54"/>
      <c r="B1352" s="11"/>
      <c r="C1352" s="223" t="s">
        <v>256</v>
      </c>
      <c r="D1352" s="223"/>
      <c r="E1352" s="260">
        <v>8344</v>
      </c>
      <c r="F1352" s="11"/>
      <c r="G1352" s="11"/>
      <c r="H1352" s="11"/>
      <c r="I1352" s="11"/>
      <c r="J1352" s="11"/>
      <c r="K1352" s="11"/>
      <c r="M1352" s="185">
        <v>16</v>
      </c>
      <c r="N1352" s="11"/>
      <c r="P1352" s="211">
        <v>20.395172413793105</v>
      </c>
      <c r="Q1352" s="211"/>
      <c r="R1352" s="211">
        <v>10.5</v>
      </c>
      <c r="S1352" s="209"/>
      <c r="T1352" s="209">
        <v>9.0126206896551722</v>
      </c>
      <c r="U1352" s="209"/>
      <c r="V1352" s="209">
        <v>8.2319999999999993</v>
      </c>
      <c r="W1352" s="11"/>
      <c r="Y1352" s="211">
        <v>591.46</v>
      </c>
      <c r="Z1352" s="211">
        <v>414.03999999999996</v>
      </c>
      <c r="AB1352" s="11"/>
      <c r="AC1352" s="11"/>
      <c r="AD1352" s="11"/>
      <c r="AE1352" s="4"/>
      <c r="AF1352" s="4"/>
    </row>
    <row r="1353" spans="1:32" x14ac:dyDescent="0.2">
      <c r="A1353" s="54"/>
      <c r="B1353" s="11"/>
      <c r="C1353" s="223" t="s">
        <v>256</v>
      </c>
      <c r="D1353" s="223"/>
      <c r="E1353" s="260">
        <v>8360</v>
      </c>
      <c r="F1353" s="11"/>
      <c r="G1353" s="11"/>
      <c r="H1353" s="11"/>
      <c r="I1353" s="11"/>
      <c r="J1353" s="11"/>
      <c r="K1353" s="11"/>
      <c r="M1353" s="185">
        <v>11338</v>
      </c>
      <c r="N1353" s="11"/>
      <c r="P1353" s="211">
        <v>20.941014136033026</v>
      </c>
      <c r="Q1353" s="211"/>
      <c r="R1353" s="211">
        <v>20.419749999999997</v>
      </c>
      <c r="S1353" s="209"/>
      <c r="T1353" s="209">
        <v>12.904661329057271</v>
      </c>
      <c r="U1353" s="209"/>
      <c r="V1353" s="209">
        <v>12.618112499999997</v>
      </c>
      <c r="W1353" s="11"/>
      <c r="Y1353" s="211">
        <v>597874.22000000428</v>
      </c>
      <c r="Z1353" s="211">
        <v>453359.19999999582</v>
      </c>
      <c r="AB1353" s="11"/>
      <c r="AC1353" s="11"/>
      <c r="AD1353" s="11"/>
      <c r="AE1353" s="4"/>
      <c r="AF1353" s="4"/>
    </row>
    <row r="1354" spans="1:32" x14ac:dyDescent="0.2">
      <c r="A1354" s="54"/>
      <c r="B1354" s="11"/>
      <c r="C1354" s="223" t="s">
        <v>256</v>
      </c>
      <c r="D1354" s="223"/>
      <c r="E1354" s="260">
        <v>8361</v>
      </c>
      <c r="F1354" s="11"/>
      <c r="G1354" s="11"/>
      <c r="H1354" s="11"/>
      <c r="I1354" s="11"/>
      <c r="J1354" s="11"/>
      <c r="K1354" s="11"/>
      <c r="M1354" s="185">
        <v>5670</v>
      </c>
      <c r="N1354" s="11"/>
      <c r="P1354" s="211">
        <v>23.729077170996487</v>
      </c>
      <c r="Q1354" s="211"/>
      <c r="R1354" s="211">
        <v>23.089999999999996</v>
      </c>
      <c r="S1354" s="209"/>
      <c r="T1354" s="209">
        <v>13.263838292157388</v>
      </c>
      <c r="U1354" s="209"/>
      <c r="V1354" s="209">
        <v>12.9605</v>
      </c>
      <c r="W1354" s="11"/>
      <c r="Y1354" s="211">
        <v>333657.32999999757</v>
      </c>
      <c r="Z1354" s="211">
        <v>225213.15999999788</v>
      </c>
      <c r="AB1354" s="11"/>
      <c r="AC1354" s="11"/>
      <c r="AD1354" s="11"/>
      <c r="AE1354" s="4"/>
      <c r="AF1354" s="4"/>
    </row>
    <row r="1355" spans="1:32" x14ac:dyDescent="0.2">
      <c r="A1355" s="54"/>
      <c r="B1355" s="11"/>
      <c r="C1355" s="223" t="s">
        <v>256</v>
      </c>
      <c r="D1355" s="223"/>
      <c r="E1355" s="260">
        <v>8362</v>
      </c>
      <c r="F1355" s="11"/>
      <c r="G1355" s="11"/>
      <c r="H1355" s="11"/>
      <c r="I1355" s="11"/>
      <c r="J1355" s="11"/>
      <c r="K1355" s="11"/>
      <c r="M1355" s="185">
        <v>1</v>
      </c>
      <c r="N1355" s="11"/>
      <c r="P1355" s="211">
        <v>11.21</v>
      </c>
      <c r="Q1355" s="211"/>
      <c r="R1355" s="211">
        <v>11.21</v>
      </c>
      <c r="S1355" s="209"/>
      <c r="T1355" s="209">
        <v>0</v>
      </c>
      <c r="U1355" s="209"/>
      <c r="V1355" s="209">
        <v>0</v>
      </c>
      <c r="W1355" s="11"/>
      <c r="Y1355" s="211">
        <v>11.21</v>
      </c>
      <c r="Z1355" s="211">
        <v>11.21</v>
      </c>
      <c r="AB1355" s="11"/>
      <c r="AC1355" s="11"/>
      <c r="AD1355" s="11"/>
      <c r="AE1355" s="4"/>
      <c r="AF1355" s="4"/>
    </row>
    <row r="1356" spans="1:32" x14ac:dyDescent="0.2">
      <c r="A1356" s="54"/>
      <c r="B1356" s="11"/>
      <c r="C1356" s="223" t="s">
        <v>652</v>
      </c>
      <c r="D1356" s="223"/>
      <c r="E1356" s="260">
        <v>8360</v>
      </c>
      <c r="F1356" s="11"/>
      <c r="G1356" s="11"/>
      <c r="H1356" s="11"/>
      <c r="I1356" s="11"/>
      <c r="J1356" s="11"/>
      <c r="K1356" s="11"/>
      <c r="M1356" s="185">
        <v>1</v>
      </c>
      <c r="N1356" s="11"/>
      <c r="P1356" s="211">
        <v>11.21</v>
      </c>
      <c r="Q1356" s="211"/>
      <c r="R1356" s="211">
        <v>11.21</v>
      </c>
      <c r="S1356" s="209"/>
      <c r="T1356" s="209">
        <v>0</v>
      </c>
      <c r="U1356" s="209"/>
      <c r="V1356" s="209">
        <v>0</v>
      </c>
      <c r="W1356" s="11"/>
      <c r="Y1356" s="211">
        <v>11.21</v>
      </c>
      <c r="Z1356" s="211">
        <v>11.21</v>
      </c>
      <c r="AB1356" s="11"/>
      <c r="AC1356" s="11"/>
      <c r="AD1356" s="11"/>
      <c r="AE1356" s="4"/>
      <c r="AF1356" s="4"/>
    </row>
    <row r="1357" spans="1:32" x14ac:dyDescent="0.2">
      <c r="A1357" s="54"/>
      <c r="B1357" s="11"/>
      <c r="C1357" s="223" t="s">
        <v>653</v>
      </c>
      <c r="D1357" s="223"/>
      <c r="E1357" s="260">
        <v>8360</v>
      </c>
      <c r="F1357" s="11"/>
      <c r="G1357" s="11"/>
      <c r="H1357" s="11"/>
      <c r="I1357" s="11"/>
      <c r="J1357" s="11"/>
      <c r="K1357" s="11"/>
      <c r="M1357" s="185">
        <v>1</v>
      </c>
      <c r="N1357" s="11"/>
      <c r="P1357" s="211">
        <v>49.795000000000002</v>
      </c>
      <c r="Q1357" s="211"/>
      <c r="R1357" s="211">
        <v>49.795000000000002</v>
      </c>
      <c r="S1357" s="209"/>
      <c r="T1357" s="209">
        <v>49.392000000000003</v>
      </c>
      <c r="U1357" s="209"/>
      <c r="V1357" s="209">
        <v>49.392000000000003</v>
      </c>
      <c r="W1357" s="11"/>
      <c r="Y1357" s="211">
        <v>99.59</v>
      </c>
      <c r="Z1357" s="211">
        <v>99.59</v>
      </c>
      <c r="AB1357" s="11"/>
      <c r="AC1357" s="11"/>
      <c r="AD1357" s="11"/>
      <c r="AE1357" s="4"/>
      <c r="AF1357" s="4"/>
    </row>
    <row r="1358" spans="1:32" x14ac:dyDescent="0.2">
      <c r="A1358" s="54"/>
      <c r="B1358" s="11"/>
      <c r="C1358" s="223" t="s">
        <v>654</v>
      </c>
      <c r="D1358" s="223"/>
      <c r="E1358" s="260">
        <v>8035</v>
      </c>
      <c r="F1358" s="11"/>
      <c r="G1358" s="11"/>
      <c r="H1358" s="11"/>
      <c r="I1358" s="11"/>
      <c r="J1358" s="11"/>
      <c r="K1358" s="11"/>
      <c r="M1358" s="185">
        <v>1</v>
      </c>
      <c r="N1358" s="11"/>
      <c r="P1358" s="211">
        <v>18.454999999999998</v>
      </c>
      <c r="Q1358" s="211"/>
      <c r="R1358" s="211">
        <v>18.454999999999998</v>
      </c>
      <c r="S1358" s="209"/>
      <c r="T1358" s="209">
        <v>14.406000000000001</v>
      </c>
      <c r="U1358" s="209"/>
      <c r="V1358" s="209">
        <v>14.406000000000001</v>
      </c>
      <c r="W1358" s="11"/>
      <c r="Y1358" s="211">
        <v>36.909999999999997</v>
      </c>
      <c r="Z1358" s="211">
        <v>36.909999999999997</v>
      </c>
      <c r="AB1358" s="11"/>
      <c r="AC1358" s="11"/>
      <c r="AD1358" s="11"/>
      <c r="AE1358" s="4"/>
      <c r="AF1358" s="4"/>
    </row>
    <row r="1359" spans="1:32" x14ac:dyDescent="0.2">
      <c r="A1359" s="54"/>
      <c r="B1359" s="11"/>
      <c r="C1359" s="223" t="s">
        <v>654</v>
      </c>
      <c r="D1359" s="223"/>
      <c r="E1359" s="260">
        <v>8043</v>
      </c>
      <c r="F1359" s="11"/>
      <c r="G1359" s="11"/>
      <c r="H1359" s="11"/>
      <c r="I1359" s="11"/>
      <c r="J1359" s="11"/>
      <c r="K1359" s="11"/>
      <c r="M1359" s="185">
        <v>10</v>
      </c>
      <c r="N1359" s="11"/>
      <c r="P1359" s="211">
        <v>37.024000000000001</v>
      </c>
      <c r="Q1359" s="211"/>
      <c r="R1359" s="211">
        <v>15.879999999999999</v>
      </c>
      <c r="S1359" s="209"/>
      <c r="T1359" s="209">
        <v>35.500500000000002</v>
      </c>
      <c r="U1359" s="209"/>
      <c r="V1359" s="209">
        <v>10.29</v>
      </c>
      <c r="W1359" s="11"/>
      <c r="Y1359" s="211">
        <v>740.48</v>
      </c>
      <c r="Z1359" s="211">
        <v>740.48</v>
      </c>
      <c r="AB1359" s="11"/>
      <c r="AC1359" s="11"/>
      <c r="AD1359" s="11"/>
      <c r="AE1359" s="4"/>
      <c r="AF1359" s="4"/>
    </row>
    <row r="1360" spans="1:32" x14ac:dyDescent="0.2">
      <c r="A1360" s="54"/>
      <c r="B1360" s="11"/>
      <c r="C1360" s="223" t="s">
        <v>655</v>
      </c>
      <c r="D1360" s="223"/>
      <c r="E1360" s="260">
        <v>8043</v>
      </c>
      <c r="F1360" s="11"/>
      <c r="G1360" s="11"/>
      <c r="H1360" s="11"/>
      <c r="I1360" s="11"/>
      <c r="J1360" s="11"/>
      <c r="K1360" s="11"/>
      <c r="M1360" s="185">
        <v>2</v>
      </c>
      <c r="N1360" s="11"/>
      <c r="P1360" s="211">
        <v>16.282499999999999</v>
      </c>
      <c r="Q1360" s="211"/>
      <c r="R1360" s="211">
        <v>15.305</v>
      </c>
      <c r="S1360" s="209"/>
      <c r="T1360" s="209">
        <v>12.862500000000001</v>
      </c>
      <c r="U1360" s="209"/>
      <c r="V1360" s="209">
        <v>12.862500000000001</v>
      </c>
      <c r="W1360" s="11"/>
      <c r="Y1360" s="211">
        <v>65.13</v>
      </c>
      <c r="Z1360" s="211">
        <v>65.13</v>
      </c>
      <c r="AB1360" s="11"/>
      <c r="AC1360" s="11"/>
      <c r="AD1360" s="11"/>
      <c r="AE1360" s="4"/>
      <c r="AF1360" s="4"/>
    </row>
    <row r="1361" spans="1:32" x14ac:dyDescent="0.2">
      <c r="A1361" s="54"/>
      <c r="B1361" s="11"/>
      <c r="C1361" s="223" t="s">
        <v>258</v>
      </c>
      <c r="D1361" s="223"/>
      <c r="E1361" s="260">
        <v>8041</v>
      </c>
      <c r="F1361" s="11"/>
      <c r="G1361" s="11"/>
      <c r="H1361" s="11"/>
      <c r="I1361" s="11"/>
      <c r="J1361" s="11"/>
      <c r="K1361" s="11"/>
      <c r="M1361" s="185">
        <v>1</v>
      </c>
      <c r="N1361" s="11"/>
      <c r="P1361" s="211">
        <v>22.42</v>
      </c>
      <c r="Q1361" s="211"/>
      <c r="R1361" s="211">
        <v>22.42</v>
      </c>
      <c r="S1361" s="209"/>
      <c r="T1361" s="209">
        <v>19.550999999999998</v>
      </c>
      <c r="U1361" s="209"/>
      <c r="V1361" s="209">
        <v>19.550999999999998</v>
      </c>
      <c r="W1361" s="11"/>
      <c r="Y1361" s="211">
        <v>44.84</v>
      </c>
      <c r="Z1361" s="211">
        <v>44.84</v>
      </c>
      <c r="AB1361" s="11"/>
      <c r="AC1361" s="11"/>
      <c r="AD1361" s="11"/>
      <c r="AE1361" s="4"/>
      <c r="AF1361" s="4"/>
    </row>
    <row r="1362" spans="1:32" x14ac:dyDescent="0.2">
      <c r="A1362" s="54"/>
      <c r="B1362" s="11"/>
      <c r="C1362" s="223" t="s">
        <v>258</v>
      </c>
      <c r="D1362" s="223"/>
      <c r="E1362" s="260">
        <v>8043</v>
      </c>
      <c r="F1362" s="11"/>
      <c r="G1362" s="11"/>
      <c r="H1362" s="11"/>
      <c r="I1362" s="11"/>
      <c r="J1362" s="11"/>
      <c r="K1362" s="11"/>
      <c r="M1362" s="185">
        <v>8883</v>
      </c>
      <c r="N1362" s="11"/>
      <c r="P1362" s="211">
        <v>17.889573654896392</v>
      </c>
      <c r="Q1362" s="211"/>
      <c r="R1362" s="211">
        <v>16.310333333333336</v>
      </c>
      <c r="S1362" s="209"/>
      <c r="T1362" s="209">
        <v>12.871190581892288</v>
      </c>
      <c r="U1362" s="209"/>
      <c r="V1362" s="209">
        <v>12.347999999999997</v>
      </c>
      <c r="W1362" s="11"/>
      <c r="Y1362" s="211">
        <v>528938.32999999635</v>
      </c>
      <c r="Z1362" s="211">
        <v>349847.89999999985</v>
      </c>
      <c r="AB1362" s="11"/>
      <c r="AC1362" s="11"/>
      <c r="AD1362" s="11"/>
      <c r="AE1362" s="4"/>
      <c r="AF1362" s="4"/>
    </row>
    <row r="1363" spans="1:32" x14ac:dyDescent="0.2">
      <c r="A1363" s="54"/>
      <c r="B1363" s="11"/>
      <c r="C1363" s="223" t="s">
        <v>258</v>
      </c>
      <c r="D1363" s="223"/>
      <c r="E1363" s="260">
        <v>8053</v>
      </c>
      <c r="F1363" s="11"/>
      <c r="G1363" s="11"/>
      <c r="H1363" s="11"/>
      <c r="I1363" s="11"/>
      <c r="J1363" s="11"/>
      <c r="K1363" s="11"/>
      <c r="M1363" s="185">
        <v>10</v>
      </c>
      <c r="N1363" s="11"/>
      <c r="P1363" s="211">
        <v>21.100833333333334</v>
      </c>
      <c r="Q1363" s="211"/>
      <c r="R1363" s="211">
        <v>17.259999999999998</v>
      </c>
      <c r="S1363" s="209"/>
      <c r="T1363" s="209">
        <v>14.406000000000001</v>
      </c>
      <c r="U1363" s="209"/>
      <c r="V1363" s="209">
        <v>13.377000000000001</v>
      </c>
      <c r="W1363" s="11"/>
      <c r="Y1363" s="211">
        <v>253.21</v>
      </c>
      <c r="Z1363" s="211">
        <v>212.49</v>
      </c>
      <c r="AB1363" s="11"/>
      <c r="AC1363" s="11"/>
      <c r="AD1363" s="11"/>
      <c r="AE1363" s="4"/>
      <c r="AF1363" s="4"/>
    </row>
    <row r="1364" spans="1:32" x14ac:dyDescent="0.2">
      <c r="A1364" s="54"/>
      <c r="B1364" s="11"/>
      <c r="C1364" s="223" t="s">
        <v>258</v>
      </c>
      <c r="D1364" s="223"/>
      <c r="E1364" s="260">
        <v>8091</v>
      </c>
      <c r="F1364" s="11"/>
      <c r="G1364" s="11"/>
      <c r="H1364" s="11"/>
      <c r="I1364" s="11"/>
      <c r="J1364" s="11"/>
      <c r="K1364" s="11"/>
      <c r="M1364" s="185">
        <v>6</v>
      </c>
      <c r="N1364" s="11"/>
      <c r="P1364" s="211">
        <v>18.53833333333333</v>
      </c>
      <c r="Q1364" s="211"/>
      <c r="R1364" s="211">
        <v>17.585000000000001</v>
      </c>
      <c r="S1364" s="209"/>
      <c r="T1364" s="209">
        <v>15.263500000000001</v>
      </c>
      <c r="U1364" s="209"/>
      <c r="V1364" s="209">
        <v>13.891500000000001</v>
      </c>
      <c r="W1364" s="11"/>
      <c r="Y1364" s="211">
        <v>222.45999999999998</v>
      </c>
      <c r="Z1364" s="211">
        <v>222.45999999999998</v>
      </c>
      <c r="AB1364" s="11"/>
      <c r="AC1364" s="11"/>
      <c r="AD1364" s="11"/>
      <c r="AE1364" s="4"/>
      <c r="AF1364" s="4"/>
    </row>
    <row r="1365" spans="1:32" x14ac:dyDescent="0.2">
      <c r="A1365" s="54"/>
      <c r="B1365" s="11"/>
      <c r="C1365" s="223" t="s">
        <v>656</v>
      </c>
      <c r="D1365" s="223"/>
      <c r="E1365" s="260">
        <v>8204</v>
      </c>
      <c r="F1365" s="11"/>
      <c r="G1365" s="11"/>
      <c r="H1365" s="11"/>
      <c r="I1365" s="11"/>
      <c r="J1365" s="11"/>
      <c r="K1365" s="11"/>
      <c r="M1365" s="185">
        <v>4</v>
      </c>
      <c r="N1365" s="11"/>
      <c r="P1365" s="211">
        <v>14.698749999999999</v>
      </c>
      <c r="Q1365" s="211"/>
      <c r="R1365" s="211">
        <v>14.704999999999998</v>
      </c>
      <c r="S1365" s="209"/>
      <c r="T1365" s="209">
        <v>10.29</v>
      </c>
      <c r="U1365" s="209"/>
      <c r="V1365" s="209">
        <v>9.2609999999999992</v>
      </c>
      <c r="W1365" s="11"/>
      <c r="Y1365" s="211">
        <v>117.58999999999999</v>
      </c>
      <c r="Z1365" s="211">
        <v>117.58999999999999</v>
      </c>
      <c r="AB1365" s="11"/>
      <c r="AC1365" s="11"/>
      <c r="AD1365" s="11"/>
      <c r="AE1365" s="4"/>
      <c r="AF1365" s="4"/>
    </row>
    <row r="1366" spans="1:32" x14ac:dyDescent="0.2">
      <c r="A1366" s="54"/>
      <c r="B1366" s="11"/>
      <c r="C1366" s="223" t="s">
        <v>259</v>
      </c>
      <c r="D1366" s="223"/>
      <c r="E1366" s="260">
        <v>8012</v>
      </c>
      <c r="F1366" s="11"/>
      <c r="G1366" s="11"/>
      <c r="H1366" s="11"/>
      <c r="I1366" s="11"/>
      <c r="J1366" s="11"/>
      <c r="K1366" s="11"/>
      <c r="M1366" s="185">
        <v>3</v>
      </c>
      <c r="N1366" s="11"/>
      <c r="P1366" s="211">
        <v>37.144285714285715</v>
      </c>
      <c r="Q1366" s="211"/>
      <c r="R1366" s="211">
        <v>16.93</v>
      </c>
      <c r="S1366" s="209"/>
      <c r="T1366" s="209">
        <v>6.1705714285714279</v>
      </c>
      <c r="U1366" s="209"/>
      <c r="V1366" s="209">
        <v>6.1619999999999999</v>
      </c>
      <c r="W1366" s="11"/>
      <c r="Y1366" s="211">
        <v>260.01</v>
      </c>
      <c r="Z1366" s="211">
        <v>83.2</v>
      </c>
      <c r="AB1366" s="11"/>
      <c r="AC1366" s="11"/>
      <c r="AD1366" s="11"/>
      <c r="AE1366" s="4"/>
      <c r="AF1366" s="4"/>
    </row>
    <row r="1367" spans="1:32" x14ac:dyDescent="0.2">
      <c r="A1367" s="54"/>
      <c r="B1367" s="11"/>
      <c r="C1367" s="223" t="s">
        <v>260</v>
      </c>
      <c r="D1367" s="223"/>
      <c r="E1367" s="260">
        <v>8012</v>
      </c>
      <c r="F1367" s="11"/>
      <c r="G1367" s="11"/>
      <c r="H1367" s="11"/>
      <c r="I1367" s="11"/>
      <c r="J1367" s="11"/>
      <c r="K1367" s="11"/>
      <c r="M1367" s="185">
        <v>1078</v>
      </c>
      <c r="N1367" s="11"/>
      <c r="P1367" s="211">
        <v>40.937375360527412</v>
      </c>
      <c r="Q1367" s="211"/>
      <c r="R1367" s="211">
        <v>28.23</v>
      </c>
      <c r="S1367" s="209"/>
      <c r="T1367" s="209">
        <v>16.750213432220995</v>
      </c>
      <c r="U1367" s="209"/>
      <c r="V1367" s="209">
        <v>13.377000000000001</v>
      </c>
      <c r="W1367" s="11"/>
      <c r="Y1367" s="211">
        <v>99355.010000000024</v>
      </c>
      <c r="Z1367" s="211">
        <v>50979.159999999967</v>
      </c>
      <c r="AB1367" s="11"/>
      <c r="AC1367" s="11"/>
      <c r="AD1367" s="11"/>
      <c r="AE1367" s="4"/>
      <c r="AF1367" s="4"/>
    </row>
    <row r="1368" spans="1:32" x14ac:dyDescent="0.2">
      <c r="A1368" s="54"/>
      <c r="B1368" s="11"/>
      <c r="C1368" s="223" t="s">
        <v>260</v>
      </c>
      <c r="D1368" s="223"/>
      <c r="E1368" s="260">
        <v>8028</v>
      </c>
      <c r="F1368" s="11"/>
      <c r="G1368" s="11"/>
      <c r="H1368" s="11"/>
      <c r="I1368" s="11"/>
      <c r="J1368" s="11"/>
      <c r="K1368" s="11"/>
      <c r="M1368" s="185">
        <v>16</v>
      </c>
      <c r="N1368" s="11"/>
      <c r="P1368" s="211">
        <v>40.401333333333334</v>
      </c>
      <c r="Q1368" s="211"/>
      <c r="R1368" s="211">
        <v>33.125</v>
      </c>
      <c r="S1368" s="209"/>
      <c r="T1368" s="209">
        <v>20.580000000000002</v>
      </c>
      <c r="U1368" s="209"/>
      <c r="V1368" s="209">
        <v>19.550999999999998</v>
      </c>
      <c r="W1368" s="11"/>
      <c r="Y1368" s="211">
        <v>1212.04</v>
      </c>
      <c r="Z1368" s="211">
        <v>752.18000000000006</v>
      </c>
      <c r="AB1368" s="11"/>
      <c r="AC1368" s="11"/>
      <c r="AD1368" s="11"/>
      <c r="AE1368" s="4"/>
      <c r="AF1368" s="4"/>
    </row>
    <row r="1369" spans="1:32" x14ac:dyDescent="0.2">
      <c r="A1369" s="54"/>
      <c r="B1369" s="11"/>
      <c r="C1369" s="223" t="s">
        <v>260</v>
      </c>
      <c r="D1369" s="223"/>
      <c r="E1369" s="260">
        <v>8032</v>
      </c>
      <c r="F1369" s="11"/>
      <c r="G1369" s="11"/>
      <c r="H1369" s="11"/>
      <c r="I1369" s="11"/>
      <c r="J1369" s="11"/>
      <c r="K1369" s="11"/>
      <c r="M1369" s="185">
        <v>18</v>
      </c>
      <c r="N1369" s="11"/>
      <c r="P1369" s="211">
        <v>35.166842105263164</v>
      </c>
      <c r="Q1369" s="211"/>
      <c r="R1369" s="211">
        <v>30.515000000000001</v>
      </c>
      <c r="S1369" s="209"/>
      <c r="T1369" s="209">
        <v>20.362526315789477</v>
      </c>
      <c r="U1369" s="209"/>
      <c r="V1369" s="209">
        <v>16.463999999999999</v>
      </c>
      <c r="W1369" s="11"/>
      <c r="Y1369" s="211">
        <v>1336.3400000000001</v>
      </c>
      <c r="Z1369" s="211">
        <v>979.48000000000013</v>
      </c>
      <c r="AB1369" s="11"/>
      <c r="AC1369" s="11"/>
      <c r="AD1369" s="11"/>
      <c r="AE1369" s="4"/>
      <c r="AF1369" s="4"/>
    </row>
    <row r="1370" spans="1:32" x14ac:dyDescent="0.2">
      <c r="A1370" s="54"/>
      <c r="B1370" s="11"/>
      <c r="C1370" s="223" t="s">
        <v>260</v>
      </c>
      <c r="D1370" s="223"/>
      <c r="E1370" s="260">
        <v>8080</v>
      </c>
      <c r="F1370" s="11"/>
      <c r="G1370" s="11"/>
      <c r="H1370" s="11"/>
      <c r="I1370" s="11"/>
      <c r="J1370" s="11"/>
      <c r="K1370" s="11"/>
      <c r="M1370" s="185">
        <v>1795</v>
      </c>
      <c r="N1370" s="11"/>
      <c r="P1370" s="211">
        <v>39.214899470899411</v>
      </c>
      <c r="Q1370" s="211"/>
      <c r="R1370" s="211">
        <v>27.37</v>
      </c>
      <c r="S1370" s="209"/>
      <c r="T1370" s="209">
        <v>17.45338095238106</v>
      </c>
      <c r="U1370" s="209"/>
      <c r="V1370" s="209">
        <v>14.406000000000001</v>
      </c>
      <c r="W1370" s="11"/>
      <c r="Y1370" s="211">
        <v>148232.31999999977</v>
      </c>
      <c r="Z1370" s="211">
        <v>81439.090000000055</v>
      </c>
      <c r="AB1370" s="11"/>
      <c r="AC1370" s="11"/>
      <c r="AD1370" s="11"/>
      <c r="AE1370" s="4"/>
      <c r="AF1370" s="4"/>
    </row>
    <row r="1371" spans="1:32" x14ac:dyDescent="0.2">
      <c r="A1371" s="54"/>
      <c r="B1371" s="11"/>
      <c r="C1371" s="223" t="s">
        <v>260</v>
      </c>
      <c r="D1371" s="223"/>
      <c r="E1371" s="260">
        <v>8081</v>
      </c>
      <c r="F1371" s="11"/>
      <c r="G1371" s="11"/>
      <c r="H1371" s="11"/>
      <c r="I1371" s="11"/>
      <c r="J1371" s="11"/>
      <c r="K1371" s="11"/>
      <c r="M1371" s="185">
        <v>123</v>
      </c>
      <c r="N1371" s="11"/>
      <c r="P1371" s="211">
        <v>37.52580246913579</v>
      </c>
      <c r="Q1371" s="211"/>
      <c r="R1371" s="211">
        <v>27.85</v>
      </c>
      <c r="S1371" s="209"/>
      <c r="T1371" s="209">
        <v>16.011522633744836</v>
      </c>
      <c r="U1371" s="209"/>
      <c r="V1371" s="209">
        <v>14.406000000000001</v>
      </c>
      <c r="W1371" s="11"/>
      <c r="Y1371" s="211">
        <v>9118.7699999999968</v>
      </c>
      <c r="Z1371" s="211">
        <v>4885</v>
      </c>
      <c r="AB1371" s="11"/>
      <c r="AC1371" s="11"/>
      <c r="AD1371" s="11"/>
      <c r="AE1371" s="4"/>
      <c r="AF1371" s="4"/>
    </row>
    <row r="1372" spans="1:32" x14ac:dyDescent="0.2">
      <c r="A1372" s="54"/>
      <c r="B1372" s="11"/>
      <c r="C1372" s="223" t="s">
        <v>260</v>
      </c>
      <c r="D1372" s="223"/>
      <c r="E1372" s="260">
        <v>8094</v>
      </c>
      <c r="F1372" s="11"/>
      <c r="G1372" s="11"/>
      <c r="H1372" s="11"/>
      <c r="I1372" s="11"/>
      <c r="J1372" s="11"/>
      <c r="K1372" s="11"/>
      <c r="M1372" s="185">
        <v>1</v>
      </c>
      <c r="N1372" s="11"/>
      <c r="P1372" s="211">
        <v>105.5</v>
      </c>
      <c r="Q1372" s="211"/>
      <c r="R1372" s="211">
        <v>105.5</v>
      </c>
      <c r="S1372" s="209"/>
      <c r="T1372" s="209">
        <v>13.377000000000001</v>
      </c>
      <c r="U1372" s="209"/>
      <c r="V1372" s="209">
        <v>13.377000000000001</v>
      </c>
      <c r="W1372" s="11"/>
      <c r="Y1372" s="211">
        <v>211</v>
      </c>
      <c r="Z1372" s="211">
        <v>34.71</v>
      </c>
      <c r="AB1372" s="11"/>
      <c r="AC1372" s="11"/>
      <c r="AD1372" s="11"/>
      <c r="AE1372" s="4"/>
      <c r="AF1372" s="4"/>
    </row>
    <row r="1373" spans="1:32" x14ac:dyDescent="0.2">
      <c r="A1373" s="54"/>
      <c r="B1373" s="11"/>
      <c r="C1373" s="223" t="s">
        <v>657</v>
      </c>
      <c r="D1373" s="223"/>
      <c r="E1373" s="260">
        <v>8004</v>
      </c>
      <c r="F1373" s="11"/>
      <c r="G1373" s="11"/>
      <c r="H1373" s="11"/>
      <c r="I1373" s="11"/>
      <c r="J1373" s="11"/>
      <c r="K1373" s="11"/>
      <c r="M1373" s="185">
        <v>3</v>
      </c>
      <c r="N1373" s="11"/>
      <c r="P1373" s="211">
        <v>9.4224999999999994</v>
      </c>
      <c r="Q1373" s="211"/>
      <c r="R1373" s="211">
        <v>11.205</v>
      </c>
      <c r="S1373" s="209"/>
      <c r="T1373" s="209">
        <v>1.0289999999999999</v>
      </c>
      <c r="U1373" s="209"/>
      <c r="V1373" s="209">
        <v>1.0289999999999999</v>
      </c>
      <c r="W1373" s="11"/>
      <c r="Y1373" s="211">
        <v>37.69</v>
      </c>
      <c r="Z1373" s="211">
        <v>37.69</v>
      </c>
      <c r="AB1373" s="11"/>
      <c r="AC1373" s="11"/>
      <c r="AD1373" s="11"/>
      <c r="AE1373" s="4"/>
      <c r="AF1373" s="4"/>
    </row>
    <row r="1374" spans="1:32" x14ac:dyDescent="0.2">
      <c r="A1374" s="54"/>
      <c r="B1374" s="11"/>
      <c r="C1374" s="223" t="s">
        <v>657</v>
      </c>
      <c r="D1374" s="223"/>
      <c r="E1374" s="260">
        <v>8089</v>
      </c>
      <c r="F1374" s="11"/>
      <c r="G1374" s="11"/>
      <c r="H1374" s="11"/>
      <c r="I1374" s="11"/>
      <c r="J1374" s="11"/>
      <c r="K1374" s="11"/>
      <c r="M1374" s="185">
        <v>2</v>
      </c>
      <c r="N1374" s="11"/>
      <c r="P1374" s="211">
        <v>21.87</v>
      </c>
      <c r="Q1374" s="211"/>
      <c r="R1374" s="211">
        <v>19.190000000000001</v>
      </c>
      <c r="S1374" s="209"/>
      <c r="T1374" s="209">
        <v>17.493000000000002</v>
      </c>
      <c r="U1374" s="209"/>
      <c r="V1374" s="209">
        <v>17.493000000000002</v>
      </c>
      <c r="W1374" s="11"/>
      <c r="Y1374" s="211">
        <v>87.48</v>
      </c>
      <c r="Z1374" s="211">
        <v>87.48</v>
      </c>
      <c r="AB1374" s="11"/>
      <c r="AC1374" s="11"/>
      <c r="AD1374" s="11"/>
      <c r="AE1374" s="4"/>
      <c r="AF1374" s="4"/>
    </row>
    <row r="1375" spans="1:32" x14ac:dyDescent="0.2">
      <c r="A1375" s="54"/>
      <c r="B1375" s="11"/>
      <c r="C1375" s="223" t="s">
        <v>658</v>
      </c>
      <c r="D1375" s="223"/>
      <c r="E1375" s="260">
        <v>8089</v>
      </c>
      <c r="F1375" s="11"/>
      <c r="G1375" s="11"/>
      <c r="H1375" s="11"/>
      <c r="I1375" s="11"/>
      <c r="J1375" s="11"/>
      <c r="K1375" s="11"/>
      <c r="M1375" s="185">
        <v>1</v>
      </c>
      <c r="N1375" s="11"/>
      <c r="P1375" s="211">
        <v>10.85</v>
      </c>
      <c r="Q1375" s="211"/>
      <c r="R1375" s="211">
        <v>10.85</v>
      </c>
      <c r="S1375" s="209"/>
      <c r="T1375" s="209">
        <v>0</v>
      </c>
      <c r="U1375" s="209"/>
      <c r="V1375" s="209">
        <v>0</v>
      </c>
      <c r="W1375" s="11"/>
      <c r="Y1375" s="211">
        <v>10.85</v>
      </c>
      <c r="Z1375" s="211">
        <v>10.85</v>
      </c>
      <c r="AB1375" s="11"/>
      <c r="AC1375" s="11"/>
      <c r="AD1375" s="11"/>
      <c r="AE1375" s="4"/>
      <c r="AF1375" s="4"/>
    </row>
    <row r="1376" spans="1:32" x14ac:dyDescent="0.2">
      <c r="A1376" s="54"/>
      <c r="B1376" s="11"/>
      <c r="C1376" s="223" t="s">
        <v>659</v>
      </c>
      <c r="D1376" s="223"/>
      <c r="E1376" s="260">
        <v>8080</v>
      </c>
      <c r="F1376" s="11"/>
      <c r="G1376" s="11"/>
      <c r="H1376" s="11"/>
      <c r="I1376" s="11"/>
      <c r="J1376" s="11"/>
      <c r="K1376" s="11"/>
      <c r="M1376" s="185">
        <v>1</v>
      </c>
      <c r="N1376" s="11"/>
      <c r="P1376" s="211">
        <v>12.885000000000002</v>
      </c>
      <c r="Q1376" s="211"/>
      <c r="R1376" s="211">
        <v>12.885000000000002</v>
      </c>
      <c r="S1376" s="209"/>
      <c r="T1376" s="209">
        <v>8.2319999999999993</v>
      </c>
      <c r="U1376" s="209"/>
      <c r="V1376" s="209">
        <v>8.2319999999999993</v>
      </c>
      <c r="W1376" s="11"/>
      <c r="Y1376" s="211">
        <v>25.770000000000003</v>
      </c>
      <c r="Z1376" s="211">
        <v>25.770000000000003</v>
      </c>
      <c r="AB1376" s="11"/>
      <c r="AC1376" s="11"/>
      <c r="AD1376" s="11"/>
      <c r="AE1376" s="4"/>
      <c r="AF1376" s="4"/>
    </row>
    <row r="1377" spans="1:32" x14ac:dyDescent="0.2">
      <c r="A1377" s="54"/>
      <c r="B1377" s="11"/>
      <c r="C1377" s="223" t="s">
        <v>261</v>
      </c>
      <c r="D1377" s="223"/>
      <c r="E1377" s="260">
        <v>8089</v>
      </c>
      <c r="F1377" s="11"/>
      <c r="G1377" s="11"/>
      <c r="H1377" s="11"/>
      <c r="I1377" s="11"/>
      <c r="J1377" s="11"/>
      <c r="K1377" s="11"/>
      <c r="M1377" s="185">
        <v>645</v>
      </c>
      <c r="N1377" s="11"/>
      <c r="P1377" s="211">
        <v>16.364053728949482</v>
      </c>
      <c r="Q1377" s="211"/>
      <c r="R1377" s="211">
        <v>13.561666666666667</v>
      </c>
      <c r="S1377" s="209"/>
      <c r="T1377" s="209">
        <v>9.830589147286851</v>
      </c>
      <c r="U1377" s="209"/>
      <c r="V1377" s="209">
        <v>8.9179999999999993</v>
      </c>
      <c r="W1377" s="11"/>
      <c r="Y1377" s="211">
        <v>31468.65000000002</v>
      </c>
      <c r="Z1377" s="211">
        <v>24279.849999999988</v>
      </c>
      <c r="AB1377" s="11"/>
      <c r="AC1377" s="11"/>
      <c r="AD1377" s="11"/>
      <c r="AE1377" s="4"/>
      <c r="AF1377" s="4"/>
    </row>
    <row r="1378" spans="1:32" x14ac:dyDescent="0.2">
      <c r="A1378" s="54"/>
      <c r="B1378" s="11"/>
      <c r="C1378" s="223" t="s">
        <v>262</v>
      </c>
      <c r="D1378" s="223"/>
      <c r="E1378" s="260">
        <v>8004</v>
      </c>
      <c r="F1378" s="11"/>
      <c r="G1378" s="11"/>
      <c r="H1378" s="11"/>
      <c r="I1378" s="11"/>
      <c r="J1378" s="11"/>
      <c r="K1378" s="11"/>
      <c r="M1378" s="185">
        <v>740</v>
      </c>
      <c r="N1378" s="11"/>
      <c r="P1378" s="211">
        <v>34.322579804560263</v>
      </c>
      <c r="Q1378" s="211"/>
      <c r="R1378" s="211">
        <v>24.59</v>
      </c>
      <c r="S1378" s="209"/>
      <c r="T1378" s="209">
        <v>16.347328990228103</v>
      </c>
      <c r="U1378" s="209"/>
      <c r="V1378" s="209">
        <v>13.377000000000001</v>
      </c>
      <c r="W1378" s="11"/>
      <c r="Y1378" s="211">
        <v>52685.16</v>
      </c>
      <c r="Z1378" s="211">
        <v>31629.700000000026</v>
      </c>
      <c r="AB1378" s="11"/>
      <c r="AC1378" s="11"/>
      <c r="AD1378" s="11"/>
      <c r="AE1378" s="4"/>
      <c r="AF1378" s="4"/>
    </row>
    <row r="1379" spans="1:32" x14ac:dyDescent="0.2">
      <c r="A1379" s="54"/>
      <c r="B1379" s="11"/>
      <c r="C1379" s="223" t="s">
        <v>262</v>
      </c>
      <c r="D1379" s="223"/>
      <c r="E1379" s="260">
        <v>8009</v>
      </c>
      <c r="F1379" s="11"/>
      <c r="G1379" s="11"/>
      <c r="H1379" s="11"/>
      <c r="I1379" s="11"/>
      <c r="J1379" s="11"/>
      <c r="K1379" s="11"/>
      <c r="M1379" s="185">
        <v>2</v>
      </c>
      <c r="N1379" s="11"/>
      <c r="P1379" s="211">
        <v>11.42</v>
      </c>
      <c r="Q1379" s="211"/>
      <c r="R1379" s="211">
        <v>11.129999999999999</v>
      </c>
      <c r="S1379" s="209"/>
      <c r="T1379" s="209">
        <v>7.2029999999999994</v>
      </c>
      <c r="U1379" s="209"/>
      <c r="V1379" s="209">
        <v>7.2029999999999994</v>
      </c>
      <c r="W1379" s="11"/>
      <c r="Y1379" s="211">
        <v>45.68</v>
      </c>
      <c r="Z1379" s="211">
        <v>45.68</v>
      </c>
      <c r="AB1379" s="11"/>
      <c r="AC1379" s="11"/>
      <c r="AD1379" s="11"/>
      <c r="AE1379" s="4"/>
      <c r="AF1379" s="4"/>
    </row>
    <row r="1380" spans="1:32" x14ac:dyDescent="0.2">
      <c r="A1380" s="54"/>
      <c r="B1380" s="11"/>
      <c r="C1380" s="223" t="s">
        <v>262</v>
      </c>
      <c r="D1380" s="223"/>
      <c r="E1380" s="260">
        <v>8089</v>
      </c>
      <c r="F1380" s="11"/>
      <c r="G1380" s="11"/>
      <c r="H1380" s="11"/>
      <c r="I1380" s="11"/>
      <c r="J1380" s="11"/>
      <c r="K1380" s="11"/>
      <c r="M1380" s="185">
        <v>74</v>
      </c>
      <c r="N1380" s="11"/>
      <c r="P1380" s="211">
        <v>22.737253521126753</v>
      </c>
      <c r="Q1380" s="211"/>
      <c r="R1380" s="211">
        <v>14.365</v>
      </c>
      <c r="S1380" s="209"/>
      <c r="T1380" s="209">
        <v>12.550563380281682</v>
      </c>
      <c r="U1380" s="209"/>
      <c r="V1380" s="209">
        <v>9.2609999999999992</v>
      </c>
      <c r="W1380" s="11"/>
      <c r="Y1380" s="211">
        <v>3228.6899999999991</v>
      </c>
      <c r="Z1380" s="211">
        <v>2407.0399999999991</v>
      </c>
      <c r="AB1380" s="11"/>
      <c r="AC1380" s="11"/>
      <c r="AD1380" s="11"/>
      <c r="AE1380" s="4"/>
      <c r="AF1380" s="4"/>
    </row>
    <row r="1381" spans="1:32" x14ac:dyDescent="0.2">
      <c r="A1381" s="54"/>
      <c r="B1381" s="11"/>
      <c r="C1381" s="223" t="s">
        <v>263</v>
      </c>
      <c r="D1381" s="223"/>
      <c r="E1381" s="260">
        <v>8090</v>
      </c>
      <c r="F1381" s="11"/>
      <c r="G1381" s="11"/>
      <c r="H1381" s="11"/>
      <c r="I1381" s="11"/>
      <c r="J1381" s="11"/>
      <c r="K1381" s="11"/>
      <c r="M1381" s="185">
        <v>2478</v>
      </c>
      <c r="N1381" s="11"/>
      <c r="P1381" s="211">
        <v>29.249788484136353</v>
      </c>
      <c r="Q1381" s="211"/>
      <c r="R1381" s="211">
        <v>20.43</v>
      </c>
      <c r="S1381" s="209"/>
      <c r="T1381" s="209">
        <v>14.5448272620448</v>
      </c>
      <c r="U1381" s="209"/>
      <c r="V1381" s="209">
        <v>12.348000000000001</v>
      </c>
      <c r="W1381" s="11"/>
      <c r="Y1381" s="211">
        <v>149349.42000000022</v>
      </c>
      <c r="Z1381" s="211">
        <v>94165.520000000368</v>
      </c>
      <c r="AB1381" s="11"/>
      <c r="AC1381" s="11"/>
      <c r="AD1381" s="11"/>
      <c r="AE1381" s="4"/>
      <c r="AF1381" s="4"/>
    </row>
    <row r="1382" spans="1:32" x14ac:dyDescent="0.2">
      <c r="A1382" s="54"/>
      <c r="B1382" s="11"/>
      <c r="C1382" s="223" t="s">
        <v>263</v>
      </c>
      <c r="D1382" s="223"/>
      <c r="E1382" s="260">
        <v>8096</v>
      </c>
      <c r="F1382" s="11"/>
      <c r="G1382" s="11"/>
      <c r="H1382" s="11"/>
      <c r="I1382" s="11"/>
      <c r="J1382" s="11"/>
      <c r="K1382" s="11"/>
      <c r="M1382" s="185">
        <v>1</v>
      </c>
      <c r="N1382" s="11"/>
      <c r="P1382" s="211">
        <v>9.4600000000000009</v>
      </c>
      <c r="Q1382" s="211"/>
      <c r="R1382" s="211">
        <v>9.4600000000000009</v>
      </c>
      <c r="S1382" s="209"/>
      <c r="T1382" s="209">
        <v>0</v>
      </c>
      <c r="U1382" s="209"/>
      <c r="V1382" s="209">
        <v>0</v>
      </c>
      <c r="W1382" s="11"/>
      <c r="Y1382" s="211">
        <v>9.4600000000000009</v>
      </c>
      <c r="Z1382" s="211">
        <v>9.4600000000000009</v>
      </c>
      <c r="AB1382" s="11"/>
      <c r="AC1382" s="11"/>
      <c r="AD1382" s="11"/>
      <c r="AE1382" s="4"/>
      <c r="AF1382" s="4"/>
    </row>
    <row r="1383" spans="1:32" x14ac:dyDescent="0.2">
      <c r="A1383" s="54"/>
      <c r="B1383" s="11"/>
      <c r="C1383" s="223" t="s">
        <v>263</v>
      </c>
      <c r="D1383" s="223"/>
      <c r="E1383" s="260">
        <v>8312</v>
      </c>
      <c r="F1383" s="11"/>
      <c r="G1383" s="11"/>
      <c r="H1383" s="11"/>
      <c r="I1383" s="11"/>
      <c r="J1383" s="11"/>
      <c r="K1383" s="11"/>
      <c r="M1383" s="185">
        <v>1</v>
      </c>
      <c r="N1383" s="11"/>
      <c r="P1383" s="211">
        <v>11.414999999999999</v>
      </c>
      <c r="Q1383" s="211"/>
      <c r="R1383" s="211">
        <v>11.414999999999999</v>
      </c>
      <c r="S1383" s="209"/>
      <c r="T1383" s="209">
        <v>7.2030000000000003</v>
      </c>
      <c r="U1383" s="209"/>
      <c r="V1383" s="209">
        <v>7.2030000000000003</v>
      </c>
      <c r="W1383" s="11"/>
      <c r="Y1383" s="211">
        <v>22.83</v>
      </c>
      <c r="Z1383" s="211">
        <v>22.83</v>
      </c>
      <c r="AB1383" s="11"/>
      <c r="AC1383" s="11"/>
      <c r="AD1383" s="11"/>
      <c r="AE1383" s="4"/>
      <c r="AF1383" s="4"/>
    </row>
    <row r="1384" spans="1:32" x14ac:dyDescent="0.2">
      <c r="A1384" s="54"/>
      <c r="B1384" s="11"/>
      <c r="C1384" s="223" t="s">
        <v>660</v>
      </c>
      <c r="D1384" s="223"/>
      <c r="E1384" s="260">
        <v>8204</v>
      </c>
      <c r="F1384" s="11"/>
      <c r="G1384" s="11"/>
      <c r="H1384" s="11"/>
      <c r="I1384" s="11"/>
      <c r="J1384" s="11"/>
      <c r="K1384" s="11"/>
      <c r="M1384" s="185">
        <v>1</v>
      </c>
      <c r="N1384" s="11"/>
      <c r="P1384" s="211">
        <v>9.02</v>
      </c>
      <c r="Q1384" s="211"/>
      <c r="R1384" s="211">
        <v>9.02</v>
      </c>
      <c r="S1384" s="209"/>
      <c r="T1384" s="209">
        <v>4.1159999999999997</v>
      </c>
      <c r="U1384" s="209"/>
      <c r="V1384" s="209">
        <v>4.1159999999999997</v>
      </c>
      <c r="W1384" s="11"/>
      <c r="Y1384" s="211">
        <v>18.04</v>
      </c>
      <c r="Z1384" s="211">
        <v>18.04</v>
      </c>
      <c r="AB1384" s="11"/>
      <c r="AC1384" s="11"/>
      <c r="AD1384" s="11"/>
      <c r="AE1384" s="4"/>
      <c r="AF1384" s="4"/>
    </row>
    <row r="1385" spans="1:32" x14ac:dyDescent="0.2">
      <c r="A1385" s="54"/>
      <c r="B1385" s="11"/>
      <c r="C1385" s="223" t="s">
        <v>696</v>
      </c>
      <c r="D1385" s="223"/>
      <c r="E1385" s="260">
        <v>8004</v>
      </c>
      <c r="F1385" s="11"/>
      <c r="G1385" s="11"/>
      <c r="H1385" s="11"/>
      <c r="I1385" s="11"/>
      <c r="J1385" s="11"/>
      <c r="K1385" s="11"/>
      <c r="M1385" s="185">
        <v>1</v>
      </c>
      <c r="N1385" s="11"/>
      <c r="P1385" s="211">
        <v>11.21</v>
      </c>
      <c r="Q1385" s="211"/>
      <c r="R1385" s="211">
        <v>11.21</v>
      </c>
      <c r="S1385" s="209"/>
      <c r="T1385" s="209">
        <v>0</v>
      </c>
      <c r="U1385" s="209"/>
      <c r="V1385" s="209">
        <v>0</v>
      </c>
      <c r="W1385" s="11"/>
      <c r="Y1385" s="211">
        <v>11.21</v>
      </c>
      <c r="Z1385" s="211">
        <v>11.21</v>
      </c>
      <c r="AB1385" s="11"/>
      <c r="AC1385" s="11"/>
      <c r="AD1385" s="11"/>
      <c r="AE1385" s="4"/>
      <c r="AF1385" s="4"/>
    </row>
    <row r="1386" spans="1:32" x14ac:dyDescent="0.2">
      <c r="A1386" s="54"/>
      <c r="B1386" s="11"/>
      <c r="C1386" s="223" t="s">
        <v>264</v>
      </c>
      <c r="D1386" s="223"/>
      <c r="E1386" s="260">
        <v>8009</v>
      </c>
      <c r="F1386" s="11"/>
      <c r="G1386" s="11"/>
      <c r="H1386" s="11"/>
      <c r="I1386" s="11"/>
      <c r="J1386" s="11"/>
      <c r="K1386" s="11"/>
      <c r="M1386" s="185">
        <v>3</v>
      </c>
      <c r="N1386" s="11"/>
      <c r="P1386" s="211">
        <v>11.958000000000002</v>
      </c>
      <c r="Q1386" s="211"/>
      <c r="R1386" s="211">
        <v>11.56</v>
      </c>
      <c r="S1386" s="209"/>
      <c r="T1386" s="209">
        <v>6.1740000000000004</v>
      </c>
      <c r="U1386" s="209"/>
      <c r="V1386" s="209">
        <v>2.0579999999999998</v>
      </c>
      <c r="W1386" s="11"/>
      <c r="Y1386" s="211">
        <v>59.790000000000006</v>
      </c>
      <c r="Z1386" s="211">
        <v>59.790000000000006</v>
      </c>
      <c r="AB1386" s="11"/>
      <c r="AC1386" s="11"/>
      <c r="AD1386" s="11"/>
      <c r="AE1386" s="4"/>
      <c r="AF1386" s="4"/>
    </row>
    <row r="1387" spans="1:32" x14ac:dyDescent="0.2">
      <c r="A1387" s="54"/>
      <c r="B1387" s="11"/>
      <c r="C1387" s="223" t="s">
        <v>264</v>
      </c>
      <c r="D1387" s="223"/>
      <c r="E1387" s="260">
        <v>8091</v>
      </c>
      <c r="F1387" s="11"/>
      <c r="G1387" s="11"/>
      <c r="H1387" s="11"/>
      <c r="I1387" s="11"/>
      <c r="J1387" s="11"/>
      <c r="K1387" s="11"/>
      <c r="M1387" s="185">
        <v>1600</v>
      </c>
      <c r="N1387" s="11"/>
      <c r="P1387" s="211">
        <v>13.527781023159349</v>
      </c>
      <c r="Q1387" s="211"/>
      <c r="R1387" s="211">
        <v>12.956818181818182</v>
      </c>
      <c r="S1387" s="209"/>
      <c r="T1387" s="209">
        <v>6.4077106118216527</v>
      </c>
      <c r="U1387" s="209"/>
      <c r="V1387" s="209">
        <v>6.0804545454545442</v>
      </c>
      <c r="W1387" s="11"/>
      <c r="Y1387" s="211">
        <v>72469.849999999977</v>
      </c>
      <c r="Z1387" s="211">
        <v>53077.409999999887</v>
      </c>
      <c r="AB1387" s="11"/>
      <c r="AC1387" s="11"/>
      <c r="AD1387" s="11"/>
      <c r="AE1387" s="4"/>
      <c r="AF1387" s="4"/>
    </row>
    <row r="1388" spans="1:32" x14ac:dyDescent="0.2">
      <c r="A1388" s="54"/>
      <c r="B1388" s="11"/>
      <c r="C1388" s="223" t="s">
        <v>264</v>
      </c>
      <c r="D1388" s="223"/>
      <c r="E1388" s="260">
        <v>80921</v>
      </c>
      <c r="F1388" s="11"/>
      <c r="G1388" s="11"/>
      <c r="H1388" s="11"/>
      <c r="I1388" s="11"/>
      <c r="J1388" s="11"/>
      <c r="K1388" s="11"/>
      <c r="M1388" s="185">
        <v>1</v>
      </c>
      <c r="N1388" s="11"/>
      <c r="P1388" s="211">
        <v>0</v>
      </c>
      <c r="Q1388" s="211"/>
      <c r="R1388" s="211">
        <v>0</v>
      </c>
      <c r="S1388" s="209"/>
      <c r="T1388" s="209">
        <v>0</v>
      </c>
      <c r="U1388" s="209"/>
      <c r="V1388" s="209">
        <v>0</v>
      </c>
      <c r="W1388" s="11"/>
      <c r="Y1388" s="211">
        <v>0</v>
      </c>
      <c r="Z1388" s="211">
        <v>0</v>
      </c>
      <c r="AB1388" s="11"/>
      <c r="AC1388" s="11"/>
      <c r="AD1388" s="11"/>
      <c r="AE1388" s="4"/>
      <c r="AF1388" s="4"/>
    </row>
    <row r="1389" spans="1:32" x14ac:dyDescent="0.2">
      <c r="A1389" s="54"/>
      <c r="B1389" s="11"/>
      <c r="C1389" s="223" t="s">
        <v>265</v>
      </c>
      <c r="D1389" s="223"/>
      <c r="E1389" s="260">
        <v>8204</v>
      </c>
      <c r="F1389" s="11"/>
      <c r="G1389" s="11"/>
      <c r="H1389" s="11"/>
      <c r="I1389" s="11"/>
      <c r="J1389" s="11"/>
      <c r="K1389" s="11"/>
      <c r="M1389" s="185">
        <v>424</v>
      </c>
      <c r="N1389" s="11"/>
      <c r="P1389" s="211">
        <v>25.4497696969697</v>
      </c>
      <c r="Q1389" s="211"/>
      <c r="R1389" s="211">
        <v>15.72</v>
      </c>
      <c r="S1389" s="209"/>
      <c r="T1389" s="209">
        <v>13.44793939393942</v>
      </c>
      <c r="U1389" s="209"/>
      <c r="V1389" s="209">
        <v>10.29</v>
      </c>
      <c r="W1389" s="11"/>
      <c r="Y1389" s="211">
        <v>20996.06</v>
      </c>
      <c r="Z1389" s="211">
        <v>14682.509999999975</v>
      </c>
      <c r="AB1389" s="11"/>
      <c r="AC1389" s="11"/>
      <c r="AD1389" s="11"/>
      <c r="AE1389" s="4"/>
      <c r="AF1389" s="4"/>
    </row>
    <row r="1390" spans="1:32" x14ac:dyDescent="0.2">
      <c r="A1390" s="54"/>
      <c r="B1390" s="11"/>
      <c r="C1390" s="223" t="s">
        <v>265</v>
      </c>
      <c r="D1390" s="223"/>
      <c r="E1390" s="260">
        <v>8210</v>
      </c>
      <c r="F1390" s="11"/>
      <c r="G1390" s="11"/>
      <c r="H1390" s="11"/>
      <c r="I1390" s="11"/>
      <c r="J1390" s="11"/>
      <c r="K1390" s="11"/>
      <c r="M1390" s="185">
        <v>1</v>
      </c>
      <c r="N1390" s="11"/>
      <c r="P1390" s="211">
        <v>24.805</v>
      </c>
      <c r="Q1390" s="211"/>
      <c r="R1390" s="211">
        <v>24.805</v>
      </c>
      <c r="S1390" s="209"/>
      <c r="T1390" s="209">
        <v>21.609000000000002</v>
      </c>
      <c r="U1390" s="209"/>
      <c r="V1390" s="209">
        <v>21.609000000000002</v>
      </c>
      <c r="W1390" s="11"/>
      <c r="Y1390" s="211">
        <v>49.61</v>
      </c>
      <c r="Z1390" s="211">
        <v>49.61</v>
      </c>
      <c r="AB1390" s="11"/>
      <c r="AC1390" s="11"/>
      <c r="AD1390" s="11"/>
      <c r="AE1390" s="4"/>
      <c r="AF1390" s="4"/>
    </row>
    <row r="1391" spans="1:32" x14ac:dyDescent="0.2">
      <c r="A1391" s="54"/>
      <c r="B1391" s="11"/>
      <c r="C1391" s="223" t="s">
        <v>266</v>
      </c>
      <c r="D1391" s="223"/>
      <c r="E1391" s="260">
        <v>8051</v>
      </c>
      <c r="F1391" s="11"/>
      <c r="G1391" s="11"/>
      <c r="H1391" s="11"/>
      <c r="I1391" s="11"/>
      <c r="J1391" s="11"/>
      <c r="K1391" s="11"/>
      <c r="M1391" s="185">
        <v>80</v>
      </c>
      <c r="N1391" s="11"/>
      <c r="P1391" s="211">
        <v>31.356130952380951</v>
      </c>
      <c r="Q1391" s="211"/>
      <c r="R1391" s="211">
        <v>22</v>
      </c>
      <c r="S1391" s="209"/>
      <c r="T1391" s="209">
        <v>13.977249999999986</v>
      </c>
      <c r="U1391" s="209"/>
      <c r="V1391" s="209">
        <v>9.7754999999999992</v>
      </c>
      <c r="W1391" s="11"/>
      <c r="Y1391" s="211">
        <v>5267.83</v>
      </c>
      <c r="Z1391" s="211">
        <v>3048.5599999999995</v>
      </c>
      <c r="AB1391" s="11"/>
      <c r="AC1391" s="11"/>
      <c r="AD1391" s="11"/>
      <c r="AE1391" s="4"/>
      <c r="AF1391" s="4"/>
    </row>
    <row r="1392" spans="1:32" x14ac:dyDescent="0.2">
      <c r="A1392" s="54"/>
      <c r="B1392" s="11"/>
      <c r="C1392" s="223" t="s">
        <v>266</v>
      </c>
      <c r="D1392" s="223"/>
      <c r="E1392" s="260">
        <v>8066</v>
      </c>
      <c r="F1392" s="11"/>
      <c r="G1392" s="11"/>
      <c r="H1392" s="11"/>
      <c r="I1392" s="11"/>
      <c r="J1392" s="11"/>
      <c r="K1392" s="11"/>
      <c r="M1392" s="185">
        <v>2</v>
      </c>
      <c r="N1392" s="11"/>
      <c r="P1392" s="211">
        <v>9.9674999999999994</v>
      </c>
      <c r="Q1392" s="211"/>
      <c r="R1392" s="211">
        <v>9.254999999999999</v>
      </c>
      <c r="S1392" s="209"/>
      <c r="T1392" s="209">
        <v>4.6304999999999996</v>
      </c>
      <c r="U1392" s="209"/>
      <c r="V1392" s="209">
        <v>4.6304999999999996</v>
      </c>
      <c r="W1392" s="11"/>
      <c r="Y1392" s="211">
        <v>39.869999999999997</v>
      </c>
      <c r="Z1392" s="211">
        <v>39.869999999999997</v>
      </c>
      <c r="AB1392" s="11"/>
      <c r="AC1392" s="11"/>
      <c r="AD1392" s="11"/>
      <c r="AE1392" s="4"/>
      <c r="AF1392" s="4"/>
    </row>
    <row r="1393" spans="1:32" x14ac:dyDescent="0.2">
      <c r="A1393" s="54"/>
      <c r="B1393" s="11"/>
      <c r="C1393" s="223" t="s">
        <v>266</v>
      </c>
      <c r="D1393" s="223"/>
      <c r="E1393" s="260">
        <v>8086</v>
      </c>
      <c r="F1393" s="11"/>
      <c r="G1393" s="11"/>
      <c r="H1393" s="11"/>
      <c r="I1393" s="11"/>
      <c r="J1393" s="11"/>
      <c r="K1393" s="11"/>
      <c r="M1393" s="185">
        <v>29</v>
      </c>
      <c r="N1393" s="11"/>
      <c r="P1393" s="211">
        <v>41.641071428571422</v>
      </c>
      <c r="Q1393" s="211"/>
      <c r="R1393" s="211">
        <v>23.02</v>
      </c>
      <c r="S1393" s="209"/>
      <c r="T1393" s="209">
        <v>15.508499999999998</v>
      </c>
      <c r="U1393" s="209"/>
      <c r="V1393" s="209">
        <v>13.377000000000001</v>
      </c>
      <c r="W1393" s="11"/>
      <c r="Y1393" s="211">
        <v>2331.8999999999996</v>
      </c>
      <c r="Z1393" s="211">
        <v>1105.8399999999999</v>
      </c>
      <c r="AB1393" s="11"/>
      <c r="AC1393" s="11"/>
      <c r="AD1393" s="11"/>
      <c r="AE1393" s="4"/>
      <c r="AF1393" s="4"/>
    </row>
    <row r="1394" spans="1:32" x14ac:dyDescent="0.2">
      <c r="A1394" s="54"/>
      <c r="B1394" s="11"/>
      <c r="C1394" s="223" t="s">
        <v>266</v>
      </c>
      <c r="D1394" s="223"/>
      <c r="E1394" s="260">
        <v>8096</v>
      </c>
      <c r="F1394" s="11"/>
      <c r="G1394" s="11"/>
      <c r="H1394" s="11"/>
      <c r="I1394" s="11"/>
      <c r="J1394" s="11"/>
      <c r="K1394" s="11"/>
      <c r="M1394" s="185">
        <v>143</v>
      </c>
      <c r="N1394" s="11"/>
      <c r="P1394" s="211">
        <v>43.332128378378407</v>
      </c>
      <c r="Q1394" s="211"/>
      <c r="R1394" s="211">
        <v>31.95</v>
      </c>
      <c r="S1394" s="209"/>
      <c r="T1394" s="209">
        <v>13.307310810810785</v>
      </c>
      <c r="U1394" s="209"/>
      <c r="V1394" s="209">
        <v>11.319000000000001</v>
      </c>
      <c r="W1394" s="11"/>
      <c r="Y1394" s="211">
        <v>12826.310000000009</v>
      </c>
      <c r="Z1394" s="211">
        <v>5209.9999999999991</v>
      </c>
      <c r="AB1394" s="11"/>
      <c r="AC1394" s="11"/>
      <c r="AD1394" s="11"/>
      <c r="AE1394" s="4"/>
      <c r="AF1394" s="4"/>
    </row>
    <row r="1395" spans="1:32" x14ac:dyDescent="0.2">
      <c r="A1395" s="54"/>
      <c r="B1395" s="11"/>
      <c r="C1395" s="223" t="s">
        <v>266</v>
      </c>
      <c r="D1395" s="223"/>
      <c r="E1395" s="260">
        <v>8097</v>
      </c>
      <c r="F1395" s="11"/>
      <c r="G1395" s="11"/>
      <c r="H1395" s="11"/>
      <c r="I1395" s="11"/>
      <c r="J1395" s="11"/>
      <c r="K1395" s="11"/>
      <c r="M1395" s="185">
        <v>17</v>
      </c>
      <c r="N1395" s="11"/>
      <c r="P1395" s="211">
        <v>41.995526315789469</v>
      </c>
      <c r="Q1395" s="211"/>
      <c r="R1395" s="211">
        <v>33.01</v>
      </c>
      <c r="S1395" s="209"/>
      <c r="T1395" s="209">
        <v>14.024894736842104</v>
      </c>
      <c r="U1395" s="209"/>
      <c r="V1395" s="209">
        <v>14.406000000000001</v>
      </c>
      <c r="W1395" s="11"/>
      <c r="Y1395" s="211">
        <v>1595.83</v>
      </c>
      <c r="Z1395" s="211">
        <v>696.2299999999999</v>
      </c>
      <c r="AB1395" s="11"/>
      <c r="AC1395" s="11"/>
      <c r="AD1395" s="11"/>
      <c r="AE1395" s="4"/>
      <c r="AF1395" s="4"/>
    </row>
    <row r="1396" spans="1:32" x14ac:dyDescent="0.2">
      <c r="A1396" s="54"/>
      <c r="B1396" s="11"/>
      <c r="C1396" s="223" t="s">
        <v>267</v>
      </c>
      <c r="D1396" s="223"/>
      <c r="E1396" s="260">
        <v>8051</v>
      </c>
      <c r="F1396" s="11"/>
      <c r="G1396" s="11"/>
      <c r="H1396" s="11"/>
      <c r="I1396" s="11"/>
      <c r="J1396" s="11"/>
      <c r="K1396" s="11"/>
      <c r="M1396" s="185">
        <v>467</v>
      </c>
      <c r="N1396" s="11"/>
      <c r="P1396" s="211">
        <v>19.621644803229071</v>
      </c>
      <c r="Q1396" s="211"/>
      <c r="R1396" s="211">
        <v>15.54</v>
      </c>
      <c r="S1396" s="209"/>
      <c r="T1396" s="209">
        <v>10.755105953582248</v>
      </c>
      <c r="U1396" s="209"/>
      <c r="V1396" s="209">
        <v>9.2609999999999992</v>
      </c>
      <c r="W1396" s="11"/>
      <c r="Y1396" s="211">
        <v>19445.05000000001</v>
      </c>
      <c r="Z1396" s="211">
        <v>14761.38</v>
      </c>
      <c r="AB1396" s="11"/>
      <c r="AC1396" s="11"/>
      <c r="AD1396" s="11"/>
      <c r="AE1396" s="4"/>
      <c r="AF1396" s="4"/>
    </row>
    <row r="1397" spans="1:32" x14ac:dyDescent="0.2">
      <c r="A1397" s="54"/>
      <c r="B1397" s="11"/>
      <c r="C1397" s="223" t="s">
        <v>267</v>
      </c>
      <c r="D1397" s="223"/>
      <c r="E1397" s="260">
        <v>8066</v>
      </c>
      <c r="F1397" s="11"/>
      <c r="G1397" s="11"/>
      <c r="H1397" s="11"/>
      <c r="I1397" s="11"/>
      <c r="J1397" s="11"/>
      <c r="K1397" s="11"/>
      <c r="M1397" s="185">
        <v>13</v>
      </c>
      <c r="N1397" s="11"/>
      <c r="P1397" s="211">
        <v>22.263200000000005</v>
      </c>
      <c r="Q1397" s="211"/>
      <c r="R1397" s="211">
        <v>14.52</v>
      </c>
      <c r="S1397" s="209"/>
      <c r="T1397" s="209">
        <v>11.854079999999996</v>
      </c>
      <c r="U1397" s="209"/>
      <c r="V1397" s="209">
        <v>3.0870000000000002</v>
      </c>
      <c r="W1397" s="11"/>
      <c r="Y1397" s="211">
        <v>556.58000000000015</v>
      </c>
      <c r="Z1397" s="211">
        <v>412.96000000000004</v>
      </c>
      <c r="AB1397" s="11"/>
      <c r="AC1397" s="11"/>
      <c r="AD1397" s="11"/>
      <c r="AE1397" s="4"/>
      <c r="AF1397" s="4"/>
    </row>
    <row r="1398" spans="1:32" x14ac:dyDescent="0.2">
      <c r="A1398" s="54"/>
      <c r="B1398" s="11"/>
      <c r="C1398" s="223" t="s">
        <v>267</v>
      </c>
      <c r="D1398" s="223"/>
      <c r="E1398" s="260">
        <v>8086</v>
      </c>
      <c r="F1398" s="11"/>
      <c r="G1398" s="11"/>
      <c r="H1398" s="11"/>
      <c r="I1398" s="11"/>
      <c r="J1398" s="11"/>
      <c r="K1398" s="11"/>
      <c r="M1398" s="185">
        <v>246</v>
      </c>
      <c r="N1398" s="11"/>
      <c r="P1398" s="211">
        <v>21.798807339449532</v>
      </c>
      <c r="Q1398" s="211"/>
      <c r="R1398" s="211">
        <v>14.7</v>
      </c>
      <c r="S1398" s="209"/>
      <c r="T1398" s="209">
        <v>10.70537614678897</v>
      </c>
      <c r="U1398" s="209"/>
      <c r="V1398" s="209">
        <v>8.2319999999999993</v>
      </c>
      <c r="W1398" s="11"/>
      <c r="Y1398" s="211">
        <v>9504.2799999999952</v>
      </c>
      <c r="Z1398" s="211">
        <v>7068.2999999999956</v>
      </c>
      <c r="AB1398" s="11"/>
      <c r="AC1398" s="11"/>
      <c r="AD1398" s="11"/>
      <c r="AE1398" s="4"/>
      <c r="AF1398" s="4"/>
    </row>
    <row r="1399" spans="1:32" x14ac:dyDescent="0.2">
      <c r="A1399" s="54"/>
      <c r="B1399" s="11"/>
      <c r="C1399" s="223" t="s">
        <v>267</v>
      </c>
      <c r="D1399" s="223"/>
      <c r="E1399" s="260">
        <v>8096</v>
      </c>
      <c r="F1399" s="11"/>
      <c r="G1399" s="11"/>
      <c r="H1399" s="11"/>
      <c r="I1399" s="11"/>
      <c r="J1399" s="11"/>
      <c r="K1399" s="11"/>
      <c r="M1399" s="185">
        <v>580</v>
      </c>
      <c r="N1399" s="11"/>
      <c r="P1399" s="211">
        <v>31.916624895572273</v>
      </c>
      <c r="Q1399" s="211"/>
      <c r="R1399" s="211">
        <v>22.53</v>
      </c>
      <c r="S1399" s="209"/>
      <c r="T1399" s="209">
        <v>14.727378446115338</v>
      </c>
      <c r="U1399" s="209"/>
      <c r="V1399" s="209">
        <v>12.348000000000001</v>
      </c>
      <c r="W1399" s="11"/>
      <c r="Y1399" s="211">
        <v>38204.200000000012</v>
      </c>
      <c r="Z1399" s="211">
        <v>22607.750000000007</v>
      </c>
      <c r="AB1399" s="11"/>
      <c r="AC1399" s="11"/>
      <c r="AD1399" s="11"/>
      <c r="AE1399" s="4"/>
      <c r="AF1399" s="4"/>
    </row>
    <row r="1400" spans="1:32" x14ac:dyDescent="0.2">
      <c r="A1400" s="54"/>
      <c r="B1400" s="11"/>
      <c r="C1400" s="223" t="s">
        <v>268</v>
      </c>
      <c r="D1400" s="223"/>
      <c r="E1400" s="260">
        <v>8260</v>
      </c>
      <c r="F1400" s="11"/>
      <c r="G1400" s="11"/>
      <c r="H1400" s="11"/>
      <c r="I1400" s="11"/>
      <c r="J1400" s="11"/>
      <c r="K1400" s="11"/>
      <c r="M1400" s="185">
        <v>218</v>
      </c>
      <c r="N1400" s="11"/>
      <c r="P1400" s="211">
        <v>20.938168674698801</v>
      </c>
      <c r="Q1400" s="211"/>
      <c r="R1400" s="211">
        <v>13.28</v>
      </c>
      <c r="S1400" s="209"/>
      <c r="T1400" s="209">
        <v>9.9079807228915477</v>
      </c>
      <c r="U1400" s="209"/>
      <c r="V1400" s="209">
        <v>8.2319999999999993</v>
      </c>
      <c r="W1400" s="11"/>
      <c r="Y1400" s="211">
        <v>8689.340000000002</v>
      </c>
      <c r="Z1400" s="211">
        <v>6128.2100000000009</v>
      </c>
      <c r="AB1400" s="11"/>
      <c r="AC1400" s="11"/>
      <c r="AD1400" s="11"/>
      <c r="AE1400" s="4"/>
      <c r="AF1400" s="4"/>
    </row>
    <row r="1401" spans="1:32" x14ac:dyDescent="0.2">
      <c r="A1401" s="54"/>
      <c r="B1401" s="11"/>
      <c r="C1401" s="223" t="s">
        <v>269</v>
      </c>
      <c r="D1401" s="223"/>
      <c r="E1401" s="260">
        <v>8330</v>
      </c>
      <c r="F1401" s="11"/>
      <c r="G1401" s="11"/>
      <c r="H1401" s="11"/>
      <c r="I1401" s="11"/>
      <c r="J1401" s="11"/>
      <c r="K1401" s="11"/>
      <c r="M1401" s="185">
        <v>15</v>
      </c>
      <c r="N1401" s="11"/>
      <c r="P1401" s="211">
        <v>21.793870967741935</v>
      </c>
      <c r="Q1401" s="211"/>
      <c r="R1401" s="211">
        <v>18.309999999999999</v>
      </c>
      <c r="S1401" s="209"/>
      <c r="T1401" s="209">
        <v>12.016064516129031</v>
      </c>
      <c r="U1401" s="209"/>
      <c r="V1401" s="209">
        <v>9.2609999999999992</v>
      </c>
      <c r="W1401" s="11"/>
      <c r="Y1401" s="211">
        <v>675.61</v>
      </c>
      <c r="Z1401" s="211">
        <v>505.53</v>
      </c>
      <c r="AB1401" s="11"/>
      <c r="AC1401" s="11"/>
      <c r="AD1401" s="11"/>
      <c r="AE1401" s="4"/>
      <c r="AF1401" s="4"/>
    </row>
    <row r="1402" spans="1:32" x14ac:dyDescent="0.2">
      <c r="A1402" s="54"/>
      <c r="B1402" s="11"/>
      <c r="C1402" s="223" t="s">
        <v>270</v>
      </c>
      <c r="D1402" s="223"/>
      <c r="E1402" s="260">
        <v>8210</v>
      </c>
      <c r="F1402" s="11"/>
      <c r="G1402" s="11"/>
      <c r="H1402" s="11"/>
      <c r="I1402" s="11"/>
      <c r="J1402" s="11"/>
      <c r="K1402" s="11"/>
      <c r="M1402" s="185">
        <v>1</v>
      </c>
      <c r="N1402" s="11"/>
      <c r="P1402" s="211">
        <v>17.885000000000002</v>
      </c>
      <c r="Q1402" s="211"/>
      <c r="R1402" s="211">
        <v>17.884999999999998</v>
      </c>
      <c r="S1402" s="209"/>
      <c r="T1402" s="209">
        <v>13.377000000000001</v>
      </c>
      <c r="U1402" s="209"/>
      <c r="V1402" s="209">
        <v>13.377000000000001</v>
      </c>
      <c r="W1402" s="11"/>
      <c r="Y1402" s="211">
        <v>35.770000000000003</v>
      </c>
      <c r="Z1402" s="211">
        <v>35.770000000000003</v>
      </c>
      <c r="AB1402" s="11"/>
      <c r="AC1402" s="11"/>
      <c r="AD1402" s="11"/>
      <c r="AE1402" s="4"/>
      <c r="AF1402" s="4"/>
    </row>
    <row r="1403" spans="1:32" x14ac:dyDescent="0.2">
      <c r="A1403" s="54"/>
      <c r="B1403" s="11"/>
      <c r="C1403" s="223" t="s">
        <v>270</v>
      </c>
      <c r="D1403" s="223"/>
      <c r="E1403" s="260">
        <v>8252</v>
      </c>
      <c r="F1403" s="11"/>
      <c r="G1403" s="11"/>
      <c r="H1403" s="11"/>
      <c r="I1403" s="11"/>
      <c r="J1403" s="11"/>
      <c r="K1403" s="11"/>
      <c r="M1403" s="185">
        <v>63</v>
      </c>
      <c r="N1403" s="11"/>
      <c r="P1403" s="211">
        <v>24.733679999999993</v>
      </c>
      <c r="Q1403" s="211"/>
      <c r="R1403" s="211">
        <v>15.72</v>
      </c>
      <c r="S1403" s="209"/>
      <c r="T1403" s="209">
        <v>10.767231999999998</v>
      </c>
      <c r="U1403" s="209"/>
      <c r="V1403" s="209">
        <v>8.2319999999999993</v>
      </c>
      <c r="W1403" s="11"/>
      <c r="Y1403" s="211">
        <v>3091.7099999999991</v>
      </c>
      <c r="Z1403" s="211">
        <v>1970.2300000000005</v>
      </c>
      <c r="AB1403" s="11"/>
      <c r="AC1403" s="11"/>
      <c r="AD1403" s="11"/>
      <c r="AE1403" s="4"/>
      <c r="AF1403" s="4"/>
    </row>
    <row r="1404" spans="1:32" x14ac:dyDescent="0.2">
      <c r="A1404" s="54"/>
      <c r="B1404" s="11"/>
      <c r="C1404" s="223" t="s">
        <v>663</v>
      </c>
      <c r="D1404" s="223"/>
      <c r="E1404" s="260">
        <v>8260</v>
      </c>
      <c r="F1404" s="11"/>
      <c r="G1404" s="11"/>
      <c r="H1404" s="11"/>
      <c r="I1404" s="11"/>
      <c r="J1404" s="11"/>
      <c r="K1404" s="11"/>
      <c r="M1404" s="185">
        <v>4</v>
      </c>
      <c r="N1404" s="11"/>
      <c r="P1404" s="211">
        <v>21.261249999999997</v>
      </c>
      <c r="Q1404" s="211"/>
      <c r="R1404" s="211">
        <v>16.899999999999999</v>
      </c>
      <c r="S1404" s="209"/>
      <c r="T1404" s="209">
        <v>17.492999999999999</v>
      </c>
      <c r="U1404" s="209"/>
      <c r="V1404" s="209">
        <v>18.521999999999998</v>
      </c>
      <c r="W1404" s="11"/>
      <c r="Y1404" s="211">
        <v>170.08999999999997</v>
      </c>
      <c r="Z1404" s="211">
        <v>170.08999999999997</v>
      </c>
      <c r="AB1404" s="11"/>
      <c r="AC1404" s="11"/>
      <c r="AD1404" s="11"/>
      <c r="AE1404" s="4"/>
      <c r="AF1404" s="4"/>
    </row>
    <row r="1405" spans="1:32" x14ac:dyDescent="0.2">
      <c r="A1405" s="54"/>
      <c r="B1405" s="11"/>
      <c r="C1405" s="223" t="s">
        <v>272</v>
      </c>
      <c r="D1405" s="223"/>
      <c r="E1405" s="260">
        <v>8204</v>
      </c>
      <c r="F1405" s="11"/>
      <c r="G1405" s="11"/>
      <c r="H1405" s="11"/>
      <c r="I1405" s="11"/>
      <c r="J1405" s="11"/>
      <c r="K1405" s="11"/>
      <c r="M1405" s="185">
        <v>1</v>
      </c>
      <c r="N1405" s="11"/>
      <c r="P1405" s="211">
        <v>23.295000000000002</v>
      </c>
      <c r="Q1405" s="211"/>
      <c r="R1405" s="211">
        <v>23.295000000000002</v>
      </c>
      <c r="S1405" s="209"/>
      <c r="T1405" s="209">
        <v>19.550999999999998</v>
      </c>
      <c r="U1405" s="209"/>
      <c r="V1405" s="209">
        <v>19.550999999999998</v>
      </c>
      <c r="W1405" s="11"/>
      <c r="Y1405" s="211">
        <v>46.59</v>
      </c>
      <c r="Z1405" s="211">
        <v>46.59</v>
      </c>
      <c r="AB1405" s="11"/>
      <c r="AC1405" s="11"/>
      <c r="AD1405" s="11"/>
      <c r="AE1405" s="4"/>
      <c r="AF1405" s="4"/>
    </row>
    <row r="1406" spans="1:32" x14ac:dyDescent="0.2">
      <c r="A1406" s="54"/>
      <c r="B1406" s="11"/>
      <c r="C1406" s="223" t="s">
        <v>272</v>
      </c>
      <c r="D1406" s="223"/>
      <c r="E1406" s="260">
        <v>8206</v>
      </c>
      <c r="F1406" s="11"/>
      <c r="G1406" s="11"/>
      <c r="H1406" s="11"/>
      <c r="I1406" s="11"/>
      <c r="J1406" s="11"/>
      <c r="K1406" s="11"/>
      <c r="M1406" s="185">
        <v>1</v>
      </c>
      <c r="N1406" s="11"/>
      <c r="P1406" s="211">
        <v>9.9049999999999994</v>
      </c>
      <c r="Q1406" s="211"/>
      <c r="R1406" s="211">
        <v>9.9049999999999994</v>
      </c>
      <c r="S1406" s="209"/>
      <c r="T1406" s="209">
        <v>5.1449999999999996</v>
      </c>
      <c r="U1406" s="209"/>
      <c r="V1406" s="209">
        <v>5.1449999999999996</v>
      </c>
      <c r="W1406" s="11"/>
      <c r="Y1406" s="211">
        <v>19.809999999999999</v>
      </c>
      <c r="Z1406" s="211">
        <v>19.809999999999999</v>
      </c>
      <c r="AB1406" s="11"/>
      <c r="AC1406" s="11"/>
      <c r="AD1406" s="11"/>
      <c r="AE1406" s="4"/>
      <c r="AF1406" s="4"/>
    </row>
    <row r="1407" spans="1:32" x14ac:dyDescent="0.2">
      <c r="A1407" s="54"/>
      <c r="B1407" s="11"/>
      <c r="C1407" s="223" t="s">
        <v>272</v>
      </c>
      <c r="D1407" s="223"/>
      <c r="E1407" s="260">
        <v>8260</v>
      </c>
      <c r="F1407" s="11"/>
      <c r="G1407" s="11"/>
      <c r="H1407" s="11"/>
      <c r="I1407" s="11"/>
      <c r="J1407" s="11"/>
      <c r="K1407" s="11"/>
      <c r="M1407" s="185">
        <v>1051</v>
      </c>
      <c r="N1407" s="11"/>
      <c r="P1407" s="211">
        <v>22.540137999014323</v>
      </c>
      <c r="Q1407" s="211"/>
      <c r="R1407" s="211">
        <v>15.5</v>
      </c>
      <c r="S1407" s="209"/>
      <c r="T1407" s="209">
        <v>13.744440611138623</v>
      </c>
      <c r="U1407" s="209"/>
      <c r="V1407" s="209">
        <v>10.29</v>
      </c>
      <c r="W1407" s="11"/>
      <c r="Y1407" s="211">
        <v>45733.940000000061</v>
      </c>
      <c r="Z1407" s="211">
        <v>36798.570000000051</v>
      </c>
      <c r="AB1407" s="11"/>
      <c r="AC1407" s="11"/>
      <c r="AD1407" s="11"/>
      <c r="AE1407" s="4"/>
      <c r="AF1407" s="4"/>
    </row>
    <row r="1408" spans="1:32" x14ac:dyDescent="0.2">
      <c r="A1408" s="54"/>
      <c r="B1408" s="11"/>
      <c r="C1408" s="223" t="s">
        <v>273</v>
      </c>
      <c r="D1408" s="223"/>
      <c r="E1408" s="260">
        <v>8026</v>
      </c>
      <c r="F1408" s="11"/>
      <c r="G1408" s="11"/>
      <c r="H1408" s="11"/>
      <c r="I1408" s="11"/>
      <c r="J1408" s="11"/>
      <c r="K1408" s="11"/>
      <c r="M1408" s="185">
        <v>1</v>
      </c>
      <c r="N1408" s="11"/>
      <c r="P1408" s="211">
        <v>7.6400000000000006</v>
      </c>
      <c r="Q1408" s="211"/>
      <c r="R1408" s="211">
        <v>7.64</v>
      </c>
      <c r="S1408" s="209"/>
      <c r="T1408" s="209">
        <v>2.0579999999999998</v>
      </c>
      <c r="U1408" s="209"/>
      <c r="V1408" s="209">
        <v>2.0579999999999998</v>
      </c>
      <c r="W1408" s="11"/>
      <c r="Y1408" s="211">
        <v>15.280000000000001</v>
      </c>
      <c r="Z1408" s="211">
        <v>15.280000000000001</v>
      </c>
      <c r="AB1408" s="11"/>
      <c r="AC1408" s="11"/>
      <c r="AD1408" s="11"/>
      <c r="AE1408" s="4"/>
      <c r="AF1408" s="4"/>
    </row>
    <row r="1409" spans="1:32" x14ac:dyDescent="0.2">
      <c r="A1409" s="54"/>
      <c r="B1409" s="11"/>
      <c r="C1409" s="223" t="s">
        <v>273</v>
      </c>
      <c r="D1409" s="223"/>
      <c r="E1409" s="260">
        <v>8060</v>
      </c>
      <c r="F1409" s="11"/>
      <c r="G1409" s="11"/>
      <c r="H1409" s="11"/>
      <c r="I1409" s="11"/>
      <c r="J1409" s="11"/>
      <c r="K1409" s="11"/>
      <c r="M1409" s="185">
        <v>1</v>
      </c>
      <c r="N1409" s="11"/>
      <c r="P1409" s="211">
        <v>10.5</v>
      </c>
      <c r="Q1409" s="211"/>
      <c r="R1409" s="211">
        <v>10.5</v>
      </c>
      <c r="S1409" s="209"/>
      <c r="T1409" s="209">
        <v>0</v>
      </c>
      <c r="U1409" s="209"/>
      <c r="V1409" s="209">
        <v>0</v>
      </c>
      <c r="W1409" s="11"/>
      <c r="Y1409" s="211">
        <v>10.5</v>
      </c>
      <c r="Z1409" s="211">
        <v>10.5</v>
      </c>
      <c r="AB1409" s="11"/>
      <c r="AC1409" s="11"/>
      <c r="AD1409" s="11"/>
      <c r="AE1409" s="4"/>
      <c r="AF1409" s="4"/>
    </row>
    <row r="1410" spans="1:32" x14ac:dyDescent="0.2">
      <c r="A1410" s="54"/>
      <c r="B1410" s="11"/>
      <c r="C1410" s="223" t="s">
        <v>273</v>
      </c>
      <c r="D1410" s="223"/>
      <c r="E1410" s="260">
        <v>8260</v>
      </c>
      <c r="F1410" s="11"/>
      <c r="G1410" s="11"/>
      <c r="H1410" s="11"/>
      <c r="I1410" s="11"/>
      <c r="J1410" s="11"/>
      <c r="K1410" s="11"/>
      <c r="M1410" s="185">
        <v>12603</v>
      </c>
      <c r="N1410" s="11"/>
      <c r="P1410" s="211">
        <v>20.266440123721328</v>
      </c>
      <c r="Q1410" s="211"/>
      <c r="R1410" s="211">
        <v>19.606818181818181</v>
      </c>
      <c r="S1410" s="209"/>
      <c r="T1410" s="209">
        <v>15.833239389591718</v>
      </c>
      <c r="U1410" s="209"/>
      <c r="V1410" s="209">
        <v>15.434999999999997</v>
      </c>
      <c r="W1410" s="11"/>
      <c r="Y1410" s="211">
        <v>540405.44000000029</v>
      </c>
      <c r="Z1410" s="211">
        <v>467546.04999999772</v>
      </c>
      <c r="AB1410" s="11"/>
      <c r="AC1410" s="11"/>
      <c r="AD1410" s="11"/>
      <c r="AE1410" s="4"/>
      <c r="AF1410" s="4"/>
    </row>
    <row r="1411" spans="1:32" x14ac:dyDescent="0.2">
      <c r="A1411" s="54"/>
      <c r="B1411" s="11"/>
      <c r="C1411" s="223" t="s">
        <v>273</v>
      </c>
      <c r="D1411" s="223"/>
      <c r="E1411" s="260">
        <v>8261</v>
      </c>
      <c r="F1411" s="11"/>
      <c r="G1411" s="11"/>
      <c r="H1411" s="11"/>
      <c r="I1411" s="11"/>
      <c r="J1411" s="11"/>
      <c r="K1411" s="11"/>
      <c r="M1411" s="185">
        <v>1</v>
      </c>
      <c r="N1411" s="11"/>
      <c r="P1411" s="211">
        <v>20.504999999999999</v>
      </c>
      <c r="Q1411" s="211"/>
      <c r="R1411" s="211">
        <v>20.505000000000003</v>
      </c>
      <c r="S1411" s="209"/>
      <c r="T1411" s="209">
        <v>16.463999999999999</v>
      </c>
      <c r="U1411" s="209"/>
      <c r="V1411" s="209">
        <v>16.463999999999999</v>
      </c>
      <c r="W1411" s="11"/>
      <c r="Y1411" s="211">
        <v>41.01</v>
      </c>
      <c r="Z1411" s="211">
        <v>41.01</v>
      </c>
      <c r="AB1411" s="11"/>
      <c r="AC1411" s="11"/>
      <c r="AD1411" s="11"/>
      <c r="AE1411" s="4"/>
      <c r="AF1411" s="4"/>
    </row>
    <row r="1412" spans="1:32" x14ac:dyDescent="0.2">
      <c r="A1412" s="54"/>
      <c r="B1412" s="11"/>
      <c r="C1412" s="223" t="s">
        <v>273</v>
      </c>
      <c r="D1412" s="223"/>
      <c r="E1412" s="260">
        <v>83260</v>
      </c>
      <c r="F1412" s="11"/>
      <c r="G1412" s="11"/>
      <c r="H1412" s="11"/>
      <c r="I1412" s="11"/>
      <c r="J1412" s="11"/>
      <c r="K1412" s="11"/>
      <c r="M1412" s="185">
        <v>1</v>
      </c>
      <c r="N1412" s="11"/>
      <c r="P1412" s="211">
        <v>0</v>
      </c>
      <c r="Q1412" s="211"/>
      <c r="R1412" s="211">
        <v>0</v>
      </c>
      <c r="S1412" s="209"/>
      <c r="T1412" s="209">
        <v>0</v>
      </c>
      <c r="U1412" s="209"/>
      <c r="V1412" s="209">
        <v>0</v>
      </c>
      <c r="W1412" s="11"/>
      <c r="Y1412" s="211">
        <v>0</v>
      </c>
      <c r="Z1412" s="211">
        <v>0</v>
      </c>
      <c r="AB1412" s="11"/>
      <c r="AC1412" s="11"/>
      <c r="AD1412" s="11"/>
      <c r="AE1412" s="4"/>
      <c r="AF1412" s="4"/>
    </row>
    <row r="1413" spans="1:32" x14ac:dyDescent="0.2">
      <c r="A1413" s="54"/>
      <c r="B1413" s="11"/>
      <c r="C1413" s="223" t="s">
        <v>664</v>
      </c>
      <c r="D1413" s="223"/>
      <c r="E1413" s="260">
        <v>8094</v>
      </c>
      <c r="F1413" s="11"/>
      <c r="G1413" s="11"/>
      <c r="H1413" s="11"/>
      <c r="I1413" s="11"/>
      <c r="J1413" s="11"/>
      <c r="K1413" s="11"/>
      <c r="M1413" s="185">
        <v>1</v>
      </c>
      <c r="N1413" s="11"/>
      <c r="P1413" s="211">
        <v>9.8000000000000007</v>
      </c>
      <c r="Q1413" s="211"/>
      <c r="R1413" s="211">
        <v>9.8000000000000007</v>
      </c>
      <c r="S1413" s="209"/>
      <c r="T1413" s="209">
        <v>0</v>
      </c>
      <c r="U1413" s="209"/>
      <c r="V1413" s="209">
        <v>0</v>
      </c>
      <c r="W1413" s="11"/>
      <c r="Y1413" s="211">
        <v>9.8000000000000007</v>
      </c>
      <c r="Z1413" s="211">
        <v>9.8000000000000007</v>
      </c>
      <c r="AB1413" s="11"/>
      <c r="AC1413" s="11"/>
      <c r="AD1413" s="11"/>
      <c r="AE1413" s="4"/>
      <c r="AF1413" s="4"/>
    </row>
    <row r="1414" spans="1:32" x14ac:dyDescent="0.2">
      <c r="A1414" s="54"/>
      <c r="B1414" s="11"/>
      <c r="C1414" s="223" t="s">
        <v>274</v>
      </c>
      <c r="D1414" s="223"/>
      <c r="E1414" s="260">
        <v>8049</v>
      </c>
      <c r="F1414" s="11"/>
      <c r="G1414" s="11"/>
      <c r="H1414" s="11"/>
      <c r="I1414" s="11"/>
      <c r="J1414" s="11"/>
      <c r="K1414" s="11"/>
      <c r="M1414" s="185">
        <v>1</v>
      </c>
      <c r="N1414" s="11"/>
      <c r="P1414" s="211">
        <v>6.54</v>
      </c>
      <c r="Q1414" s="211"/>
      <c r="R1414" s="211">
        <v>6.54</v>
      </c>
      <c r="S1414" s="209"/>
      <c r="T1414" s="209">
        <v>1.0289999999999999</v>
      </c>
      <c r="U1414" s="209"/>
      <c r="V1414" s="209">
        <v>1.0289999999999999</v>
      </c>
      <c r="W1414" s="11"/>
      <c r="Y1414" s="211">
        <v>13.08</v>
      </c>
      <c r="Z1414" s="211">
        <v>13.08</v>
      </c>
      <c r="AB1414" s="11"/>
      <c r="AC1414" s="11"/>
      <c r="AD1414" s="11"/>
      <c r="AE1414" s="4"/>
      <c r="AF1414" s="4"/>
    </row>
    <row r="1415" spans="1:32" x14ac:dyDescent="0.2">
      <c r="A1415" s="54"/>
      <c r="B1415" s="11"/>
      <c r="C1415" s="223" t="s">
        <v>274</v>
      </c>
      <c r="D1415" s="223"/>
      <c r="E1415" s="260">
        <v>8094</v>
      </c>
      <c r="F1415" s="11"/>
      <c r="G1415" s="11"/>
      <c r="H1415" s="11"/>
      <c r="I1415" s="11"/>
      <c r="J1415" s="11"/>
      <c r="K1415" s="11"/>
      <c r="M1415" s="185">
        <v>11786</v>
      </c>
      <c r="N1415" s="11"/>
      <c r="P1415" s="211">
        <v>19.198087483020267</v>
      </c>
      <c r="Q1415" s="211"/>
      <c r="R1415" s="211">
        <v>17.855270270270267</v>
      </c>
      <c r="S1415" s="209"/>
      <c r="T1415" s="209">
        <v>10.37906377190339</v>
      </c>
      <c r="U1415" s="209"/>
      <c r="V1415" s="209">
        <v>9.358337837837837</v>
      </c>
      <c r="W1415" s="11"/>
      <c r="Y1415" s="211">
        <v>660671.47999999428</v>
      </c>
      <c r="Z1415" s="211">
        <v>453055.56999999791</v>
      </c>
      <c r="AB1415" s="11"/>
      <c r="AC1415" s="11"/>
      <c r="AD1415" s="11"/>
      <c r="AE1415" s="4"/>
      <c r="AF1415" s="4"/>
    </row>
    <row r="1416" spans="1:32" x14ac:dyDescent="0.2">
      <c r="A1416" s="54"/>
      <c r="B1416" s="11"/>
      <c r="C1416" s="223" t="s">
        <v>290</v>
      </c>
      <c r="D1416" s="223"/>
      <c r="E1416" s="260">
        <v>8096</v>
      </c>
      <c r="F1416" s="11"/>
      <c r="G1416" s="11"/>
      <c r="H1416" s="11"/>
      <c r="I1416" s="11"/>
      <c r="J1416" s="11"/>
      <c r="K1416" s="11"/>
      <c r="M1416" s="185">
        <v>1</v>
      </c>
      <c r="N1416" s="11"/>
      <c r="P1416" s="211">
        <v>0</v>
      </c>
      <c r="Q1416" s="211"/>
      <c r="R1416" s="211">
        <v>0</v>
      </c>
      <c r="S1416" s="209"/>
      <c r="T1416" s="209">
        <v>0</v>
      </c>
      <c r="U1416" s="209"/>
      <c r="V1416" s="209">
        <v>0</v>
      </c>
      <c r="W1416" s="11"/>
      <c r="Y1416" s="211">
        <v>0</v>
      </c>
      <c r="Z1416" s="211">
        <v>0</v>
      </c>
      <c r="AB1416" s="11"/>
      <c r="AC1416" s="11"/>
      <c r="AD1416" s="11"/>
      <c r="AE1416" s="4"/>
      <c r="AF1416" s="4"/>
    </row>
    <row r="1417" spans="1:32" x14ac:dyDescent="0.2">
      <c r="A1417" s="54"/>
      <c r="B1417" s="11"/>
      <c r="C1417" s="223" t="s">
        <v>274</v>
      </c>
      <c r="D1417" s="223"/>
      <c r="E1417" s="260">
        <v>8322</v>
      </c>
      <c r="F1417" s="11"/>
      <c r="G1417" s="11"/>
      <c r="H1417" s="11"/>
      <c r="I1417" s="11"/>
      <c r="J1417" s="11"/>
      <c r="K1417" s="11"/>
      <c r="M1417" s="185">
        <v>1</v>
      </c>
      <c r="N1417" s="11"/>
      <c r="P1417" s="211">
        <v>69.5</v>
      </c>
      <c r="Q1417" s="211"/>
      <c r="R1417" s="211">
        <v>69.5</v>
      </c>
      <c r="S1417" s="209"/>
      <c r="T1417" s="209">
        <v>31.899000000000001</v>
      </c>
      <c r="U1417" s="209"/>
      <c r="V1417" s="209">
        <v>31.899000000000001</v>
      </c>
      <c r="W1417" s="11"/>
      <c r="Y1417" s="211">
        <v>139</v>
      </c>
      <c r="Z1417" s="211">
        <v>67.569999999999993</v>
      </c>
      <c r="AB1417" s="11"/>
      <c r="AC1417" s="11"/>
      <c r="AD1417" s="11"/>
      <c r="AE1417" s="4"/>
      <c r="AF1417" s="4"/>
    </row>
    <row r="1418" spans="1:32" x14ac:dyDescent="0.2">
      <c r="A1418" s="54"/>
      <c r="B1418" s="11"/>
      <c r="C1418" s="223" t="s">
        <v>274</v>
      </c>
      <c r="D1418" s="223"/>
      <c r="E1418" s="260">
        <v>8346</v>
      </c>
      <c r="F1418" s="11"/>
      <c r="G1418" s="11"/>
      <c r="H1418" s="11"/>
      <c r="I1418" s="11"/>
      <c r="J1418" s="11"/>
      <c r="K1418" s="11"/>
      <c r="M1418" s="185">
        <v>1</v>
      </c>
      <c r="N1418" s="11"/>
      <c r="P1418" s="211">
        <v>6.7149999999999999</v>
      </c>
      <c r="Q1418" s="211"/>
      <c r="R1418" s="211">
        <v>6.7149999999999999</v>
      </c>
      <c r="S1418" s="209"/>
      <c r="T1418" s="209">
        <v>1.0289999999999999</v>
      </c>
      <c r="U1418" s="209"/>
      <c r="V1418" s="209">
        <v>1.0289999999999999</v>
      </c>
      <c r="W1418" s="11"/>
      <c r="Y1418" s="211">
        <v>13.43</v>
      </c>
      <c r="Z1418" s="211">
        <v>13.43</v>
      </c>
      <c r="AB1418" s="11"/>
      <c r="AC1418" s="11"/>
      <c r="AD1418" s="11"/>
      <c r="AE1418" s="4"/>
      <c r="AF1418" s="4"/>
    </row>
    <row r="1419" spans="1:32" x14ac:dyDescent="0.2">
      <c r="A1419" s="54"/>
      <c r="B1419" s="11"/>
      <c r="C1419" s="223" t="s">
        <v>666</v>
      </c>
      <c r="D1419" s="223"/>
      <c r="E1419" s="260">
        <v>8094</v>
      </c>
      <c r="F1419" s="11"/>
      <c r="G1419" s="11"/>
      <c r="H1419" s="11"/>
      <c r="I1419" s="11"/>
      <c r="J1419" s="11"/>
      <c r="K1419" s="11"/>
      <c r="M1419" s="185">
        <v>1</v>
      </c>
      <c r="N1419" s="11"/>
      <c r="P1419" s="211">
        <v>15.315000000000001</v>
      </c>
      <c r="Q1419" s="211"/>
      <c r="R1419" s="211">
        <v>15.315</v>
      </c>
      <c r="S1419" s="209"/>
      <c r="T1419" s="209">
        <v>11.319000000000001</v>
      </c>
      <c r="U1419" s="209"/>
      <c r="V1419" s="209">
        <v>11.319000000000001</v>
      </c>
      <c r="W1419" s="11"/>
      <c r="Y1419" s="211">
        <v>30.630000000000003</v>
      </c>
      <c r="Z1419" s="211">
        <v>30.630000000000003</v>
      </c>
      <c r="AB1419" s="11"/>
      <c r="AC1419" s="11"/>
      <c r="AD1419" s="11"/>
      <c r="AE1419" s="4"/>
      <c r="AF1419" s="4"/>
    </row>
    <row r="1420" spans="1:32" x14ac:dyDescent="0.2">
      <c r="A1420" s="54"/>
      <c r="B1420" s="11"/>
      <c r="C1420" s="223" t="s">
        <v>667</v>
      </c>
      <c r="D1420" s="223"/>
      <c r="E1420" s="260">
        <v>8260</v>
      </c>
      <c r="F1420" s="11"/>
      <c r="G1420" s="11"/>
      <c r="H1420" s="11"/>
      <c r="I1420" s="11"/>
      <c r="J1420" s="11"/>
      <c r="K1420" s="11"/>
      <c r="M1420" s="185">
        <v>1</v>
      </c>
      <c r="N1420" s="11"/>
      <c r="P1420" s="211">
        <v>11.9</v>
      </c>
      <c r="Q1420" s="211"/>
      <c r="R1420" s="211">
        <v>11.9</v>
      </c>
      <c r="S1420" s="209"/>
      <c r="T1420" s="209">
        <v>0</v>
      </c>
      <c r="U1420" s="209"/>
      <c r="V1420" s="209">
        <v>0</v>
      </c>
      <c r="W1420" s="11"/>
      <c r="Y1420" s="211">
        <v>11.9</v>
      </c>
      <c r="Z1420" s="211">
        <v>11.9</v>
      </c>
      <c r="AB1420" s="11"/>
      <c r="AC1420" s="11"/>
      <c r="AD1420" s="11"/>
      <c r="AE1420" s="4"/>
      <c r="AF1420" s="4"/>
    </row>
    <row r="1421" spans="1:32" x14ac:dyDescent="0.2">
      <c r="A1421" s="54"/>
      <c r="B1421" s="11"/>
      <c r="C1421" s="223" t="s">
        <v>668</v>
      </c>
      <c r="D1421" s="223"/>
      <c r="E1421" s="260">
        <v>8037</v>
      </c>
      <c r="F1421" s="11"/>
      <c r="G1421" s="11"/>
      <c r="H1421" s="11"/>
      <c r="I1421" s="11"/>
      <c r="J1421" s="11"/>
      <c r="K1421" s="11"/>
      <c r="M1421" s="185">
        <v>4</v>
      </c>
      <c r="N1421" s="11"/>
      <c r="P1421" s="211">
        <v>17.442500000000003</v>
      </c>
      <c r="Q1421" s="211"/>
      <c r="R1421" s="211">
        <v>12.17</v>
      </c>
      <c r="S1421" s="209"/>
      <c r="T1421" s="209">
        <v>13.376999999999999</v>
      </c>
      <c r="U1421" s="209"/>
      <c r="V1421" s="209">
        <v>16.463999999999999</v>
      </c>
      <c r="W1421" s="11"/>
      <c r="Y1421" s="211">
        <v>139.54000000000002</v>
      </c>
      <c r="Z1421" s="211">
        <v>139.54000000000002</v>
      </c>
      <c r="AB1421" s="11"/>
      <c r="AC1421" s="11"/>
      <c r="AD1421" s="11"/>
      <c r="AE1421" s="4"/>
      <c r="AF1421" s="4"/>
    </row>
    <row r="1422" spans="1:32" x14ac:dyDescent="0.2">
      <c r="A1422" s="54"/>
      <c r="B1422" s="11"/>
      <c r="C1422" s="223" t="s">
        <v>275</v>
      </c>
      <c r="D1422" s="223"/>
      <c r="E1422" s="260">
        <v>8004</v>
      </c>
      <c r="F1422" s="11"/>
      <c r="G1422" s="11"/>
      <c r="H1422" s="11"/>
      <c r="I1422" s="11"/>
      <c r="J1422" s="11"/>
      <c r="K1422" s="11"/>
      <c r="M1422" s="185">
        <v>42</v>
      </c>
      <c r="N1422" s="11"/>
      <c r="P1422" s="211">
        <v>35.766847826086959</v>
      </c>
      <c r="Q1422" s="211"/>
      <c r="R1422" s="211">
        <v>23.274999999999999</v>
      </c>
      <c r="S1422" s="209"/>
      <c r="T1422" s="209">
        <v>13.488282608695647</v>
      </c>
      <c r="U1422" s="209"/>
      <c r="V1422" s="209">
        <v>12.348000000000001</v>
      </c>
      <c r="W1422" s="11"/>
      <c r="Y1422" s="211">
        <v>3290.55</v>
      </c>
      <c r="Z1422" s="211">
        <v>1631.2899999999997</v>
      </c>
      <c r="AB1422" s="11"/>
      <c r="AC1422" s="11"/>
      <c r="AD1422" s="11"/>
      <c r="AE1422" s="4"/>
      <c r="AF1422" s="4"/>
    </row>
    <row r="1423" spans="1:32" x14ac:dyDescent="0.2">
      <c r="A1423" s="54"/>
      <c r="B1423" s="11"/>
      <c r="C1423" s="223" t="s">
        <v>275</v>
      </c>
      <c r="D1423" s="223"/>
      <c r="E1423" s="260">
        <v>8009</v>
      </c>
      <c r="F1423" s="11"/>
      <c r="G1423" s="11"/>
      <c r="H1423" s="11"/>
      <c r="I1423" s="11"/>
      <c r="J1423" s="11"/>
      <c r="K1423" s="11"/>
      <c r="M1423" s="185">
        <v>180</v>
      </c>
      <c r="N1423" s="11"/>
      <c r="P1423" s="211">
        <v>34.33367292225202</v>
      </c>
      <c r="Q1423" s="211"/>
      <c r="R1423" s="211">
        <v>24</v>
      </c>
      <c r="S1423" s="209"/>
      <c r="T1423" s="209">
        <v>18.825276139410143</v>
      </c>
      <c r="U1423" s="209"/>
      <c r="V1423" s="209">
        <v>14.406000000000001</v>
      </c>
      <c r="W1423" s="11"/>
      <c r="Y1423" s="211">
        <v>12806.460000000003</v>
      </c>
      <c r="Z1423" s="211">
        <v>8517.73</v>
      </c>
      <c r="AB1423" s="11"/>
      <c r="AC1423" s="11"/>
      <c r="AD1423" s="11"/>
      <c r="AE1423" s="4"/>
      <c r="AF1423" s="4"/>
    </row>
    <row r="1424" spans="1:32" x14ac:dyDescent="0.2">
      <c r="A1424" s="54"/>
      <c r="B1424" s="11"/>
      <c r="C1424" s="223" t="s">
        <v>275</v>
      </c>
      <c r="D1424" s="223"/>
      <c r="E1424" s="260">
        <v>8018</v>
      </c>
      <c r="F1424" s="11"/>
      <c r="G1424" s="11"/>
      <c r="H1424" s="11"/>
      <c r="I1424" s="11"/>
      <c r="J1424" s="11"/>
      <c r="K1424" s="11"/>
      <c r="M1424" s="185">
        <v>14</v>
      </c>
      <c r="N1424" s="11"/>
      <c r="P1424" s="211">
        <v>37.350357142857149</v>
      </c>
      <c r="Q1424" s="211"/>
      <c r="R1424" s="211">
        <v>28.435000000000002</v>
      </c>
      <c r="S1424" s="209"/>
      <c r="T1424" s="209">
        <v>21.167999999999999</v>
      </c>
      <c r="U1424" s="209"/>
      <c r="V1424" s="209">
        <v>19.0365</v>
      </c>
      <c r="W1424" s="11"/>
      <c r="Y1424" s="211">
        <v>1045.8100000000002</v>
      </c>
      <c r="Z1424" s="211">
        <v>689.1099999999999</v>
      </c>
      <c r="AB1424" s="11"/>
      <c r="AC1424" s="11"/>
      <c r="AD1424" s="11"/>
      <c r="AE1424" s="4"/>
      <c r="AF1424" s="4"/>
    </row>
    <row r="1425" spans="1:32" x14ac:dyDescent="0.2">
      <c r="A1425" s="54"/>
      <c r="B1425" s="11"/>
      <c r="C1425" s="223" t="s">
        <v>275</v>
      </c>
      <c r="D1425" s="223"/>
      <c r="E1425" s="260">
        <v>8037</v>
      </c>
      <c r="F1425" s="11"/>
      <c r="G1425" s="11"/>
      <c r="H1425" s="11"/>
      <c r="I1425" s="11"/>
      <c r="J1425" s="11"/>
      <c r="K1425" s="11"/>
      <c r="M1425" s="185">
        <v>189</v>
      </c>
      <c r="N1425" s="11"/>
      <c r="P1425" s="211">
        <v>35.566818181818157</v>
      </c>
      <c r="Q1425" s="211"/>
      <c r="R1425" s="211">
        <v>22.935000000000002</v>
      </c>
      <c r="S1425" s="209"/>
      <c r="T1425" s="209">
        <v>13.740090909090885</v>
      </c>
      <c r="U1425" s="209"/>
      <c r="V1425" s="209">
        <v>11.319000000000001</v>
      </c>
      <c r="W1425" s="11"/>
      <c r="Y1425" s="211">
        <v>13301.989999999991</v>
      </c>
      <c r="Z1425" s="211">
        <v>6758.4500000000053</v>
      </c>
      <c r="AB1425" s="11"/>
      <c r="AC1425" s="11"/>
      <c r="AD1425" s="11"/>
      <c r="AE1425" s="4"/>
      <c r="AF1425" s="4"/>
    </row>
    <row r="1426" spans="1:32" x14ac:dyDescent="0.2">
      <c r="A1426" s="54"/>
      <c r="B1426" s="11"/>
      <c r="C1426" s="223" t="s">
        <v>275</v>
      </c>
      <c r="D1426" s="223"/>
      <c r="E1426" s="260">
        <v>8081</v>
      </c>
      <c r="F1426" s="11"/>
      <c r="G1426" s="11"/>
      <c r="H1426" s="11"/>
      <c r="I1426" s="11"/>
      <c r="J1426" s="11"/>
      <c r="K1426" s="11"/>
      <c r="M1426" s="185">
        <v>1322</v>
      </c>
      <c r="N1426" s="11"/>
      <c r="P1426" s="211">
        <v>35.059174845510753</v>
      </c>
      <c r="Q1426" s="211"/>
      <c r="R1426" s="211">
        <v>24.23</v>
      </c>
      <c r="S1426" s="209"/>
      <c r="T1426" s="209">
        <v>16.028877499091369</v>
      </c>
      <c r="U1426" s="209"/>
      <c r="V1426" s="209">
        <v>13.377000000000001</v>
      </c>
      <c r="W1426" s="11"/>
      <c r="Y1426" s="211">
        <v>96447.790000000081</v>
      </c>
      <c r="Z1426" s="211">
        <v>55530.709999999919</v>
      </c>
      <c r="AB1426" s="11"/>
      <c r="AC1426" s="11"/>
      <c r="AD1426" s="11"/>
      <c r="AE1426" s="4"/>
      <c r="AF1426" s="4"/>
    </row>
    <row r="1427" spans="1:32" x14ac:dyDescent="0.2">
      <c r="A1427" s="54"/>
      <c r="B1427" s="11"/>
      <c r="C1427" s="223" t="s">
        <v>275</v>
      </c>
      <c r="D1427" s="223"/>
      <c r="E1427" s="260">
        <v>8085</v>
      </c>
      <c r="F1427" s="11"/>
      <c r="G1427" s="11"/>
      <c r="H1427" s="11"/>
      <c r="I1427" s="11"/>
      <c r="J1427" s="11"/>
      <c r="K1427" s="11"/>
      <c r="M1427" s="185">
        <v>1</v>
      </c>
      <c r="N1427" s="11"/>
      <c r="P1427" s="211">
        <v>16.96</v>
      </c>
      <c r="Q1427" s="211"/>
      <c r="R1427" s="211">
        <v>16.96</v>
      </c>
      <c r="S1427" s="209"/>
      <c r="T1427" s="209">
        <v>12.348000000000001</v>
      </c>
      <c r="U1427" s="209"/>
      <c r="V1427" s="209">
        <v>12.348000000000001</v>
      </c>
      <c r="W1427" s="11"/>
      <c r="Y1427" s="211">
        <v>33.92</v>
      </c>
      <c r="Z1427" s="211">
        <v>33.92</v>
      </c>
      <c r="AB1427" s="11"/>
      <c r="AC1427" s="11"/>
      <c r="AD1427" s="11"/>
      <c r="AE1427" s="4"/>
      <c r="AF1427" s="4"/>
    </row>
    <row r="1428" spans="1:32" x14ac:dyDescent="0.2">
      <c r="A1428" s="54"/>
      <c r="B1428" s="11"/>
      <c r="C1428" s="223" t="s">
        <v>275</v>
      </c>
      <c r="D1428" s="223"/>
      <c r="E1428" s="260">
        <v>8089</v>
      </c>
      <c r="F1428" s="11"/>
      <c r="G1428" s="11"/>
      <c r="H1428" s="11"/>
      <c r="I1428" s="11"/>
      <c r="J1428" s="11"/>
      <c r="K1428" s="11"/>
      <c r="M1428" s="185">
        <v>94</v>
      </c>
      <c r="N1428" s="11"/>
      <c r="P1428" s="211">
        <v>36.315585106382969</v>
      </c>
      <c r="Q1428" s="211"/>
      <c r="R1428" s="211">
        <v>23.740000000000002</v>
      </c>
      <c r="S1428" s="209"/>
      <c r="T1428" s="209">
        <v>16.244446808510624</v>
      </c>
      <c r="U1428" s="209"/>
      <c r="V1428" s="209">
        <v>13.377000000000001</v>
      </c>
      <c r="W1428" s="11"/>
      <c r="Y1428" s="211">
        <v>6827.3299999999981</v>
      </c>
      <c r="Z1428" s="211">
        <v>3882.3699999999985</v>
      </c>
      <c r="AB1428" s="11"/>
      <c r="AC1428" s="11"/>
      <c r="AD1428" s="11"/>
      <c r="AE1428" s="4"/>
      <c r="AF1428" s="4"/>
    </row>
    <row r="1429" spans="1:32" x14ac:dyDescent="0.2">
      <c r="A1429" s="54"/>
      <c r="B1429" s="11"/>
      <c r="C1429" s="223" t="s">
        <v>275</v>
      </c>
      <c r="D1429" s="223"/>
      <c r="E1429" s="260">
        <v>8095</v>
      </c>
      <c r="F1429" s="11"/>
      <c r="G1429" s="11"/>
      <c r="H1429" s="11"/>
      <c r="I1429" s="11"/>
      <c r="J1429" s="11"/>
      <c r="K1429" s="11"/>
      <c r="M1429" s="185">
        <v>40</v>
      </c>
      <c r="N1429" s="11"/>
      <c r="P1429" s="211">
        <v>36.008961038961047</v>
      </c>
      <c r="Q1429" s="211"/>
      <c r="R1429" s="211">
        <v>22.18</v>
      </c>
      <c r="S1429" s="209"/>
      <c r="T1429" s="209">
        <v>18.040909090909086</v>
      </c>
      <c r="U1429" s="209"/>
      <c r="V1429" s="209">
        <v>14.406000000000001</v>
      </c>
      <c r="W1429" s="11"/>
      <c r="Y1429" s="211">
        <v>2772.6900000000005</v>
      </c>
      <c r="Z1429" s="211">
        <v>1686.5699999999997</v>
      </c>
      <c r="AB1429" s="11"/>
      <c r="AC1429" s="11"/>
      <c r="AD1429" s="11"/>
      <c r="AE1429" s="4"/>
      <c r="AF1429" s="4"/>
    </row>
    <row r="1430" spans="1:32" x14ac:dyDescent="0.2">
      <c r="A1430" s="54"/>
      <c r="B1430" s="11"/>
      <c r="C1430" s="223" t="s">
        <v>276</v>
      </c>
      <c r="D1430" s="223"/>
      <c r="E1430" s="260">
        <v>8009</v>
      </c>
      <c r="F1430" s="11"/>
      <c r="G1430" s="11"/>
      <c r="H1430" s="11"/>
      <c r="I1430" s="11"/>
      <c r="J1430" s="11"/>
      <c r="K1430" s="11"/>
      <c r="M1430" s="185">
        <v>4</v>
      </c>
      <c r="N1430" s="11"/>
      <c r="P1430" s="211">
        <v>11.697499999999998</v>
      </c>
      <c r="Q1430" s="211"/>
      <c r="R1430" s="211">
        <v>10.370000000000001</v>
      </c>
      <c r="S1430" s="209"/>
      <c r="T1430" s="209">
        <v>6.6885000000000003</v>
      </c>
      <c r="U1430" s="209"/>
      <c r="V1430" s="209">
        <v>6.6885000000000003</v>
      </c>
      <c r="W1430" s="11"/>
      <c r="Y1430" s="211">
        <v>93.579999999999984</v>
      </c>
      <c r="Z1430" s="211">
        <v>93.579999999999984</v>
      </c>
      <c r="AB1430" s="11"/>
      <c r="AC1430" s="11"/>
      <c r="AD1430" s="11"/>
      <c r="AE1430" s="4"/>
      <c r="AF1430" s="4"/>
    </row>
    <row r="1431" spans="1:32" x14ac:dyDescent="0.2">
      <c r="A1431" s="54"/>
      <c r="B1431" s="11"/>
      <c r="C1431" s="223" t="s">
        <v>276</v>
      </c>
      <c r="D1431" s="223"/>
      <c r="E1431" s="260">
        <v>8037</v>
      </c>
      <c r="F1431" s="11"/>
      <c r="G1431" s="11"/>
      <c r="H1431" s="11"/>
      <c r="I1431" s="11"/>
      <c r="J1431" s="11"/>
      <c r="K1431" s="11"/>
      <c r="M1431" s="185">
        <v>1</v>
      </c>
      <c r="N1431" s="11"/>
      <c r="P1431" s="211">
        <v>10.655000000000001</v>
      </c>
      <c r="Q1431" s="211"/>
      <c r="R1431" s="211">
        <v>10.655000000000001</v>
      </c>
      <c r="S1431" s="209"/>
      <c r="T1431" s="209">
        <v>6.1740000000000004</v>
      </c>
      <c r="U1431" s="209"/>
      <c r="V1431" s="209">
        <v>6.1740000000000004</v>
      </c>
      <c r="W1431" s="11"/>
      <c r="Y1431" s="211">
        <v>21.310000000000002</v>
      </c>
      <c r="Z1431" s="211">
        <v>21.310000000000002</v>
      </c>
      <c r="AB1431" s="11"/>
      <c r="AC1431" s="11"/>
      <c r="AD1431" s="11"/>
      <c r="AE1431" s="4"/>
      <c r="AF1431" s="4"/>
    </row>
    <row r="1432" spans="1:32" x14ac:dyDescent="0.2">
      <c r="A1432" s="54"/>
      <c r="B1432" s="11"/>
      <c r="C1432" s="223" t="s">
        <v>276</v>
      </c>
      <c r="D1432" s="223"/>
      <c r="E1432" s="260">
        <v>8081</v>
      </c>
      <c r="F1432" s="11"/>
      <c r="G1432" s="11"/>
      <c r="H1432" s="11"/>
      <c r="I1432" s="11"/>
      <c r="J1432" s="11"/>
      <c r="K1432" s="11"/>
      <c r="M1432" s="185">
        <v>41</v>
      </c>
      <c r="N1432" s="11"/>
      <c r="P1432" s="211">
        <v>23.173953488372092</v>
      </c>
      <c r="Q1432" s="211"/>
      <c r="R1432" s="211">
        <v>17.759999999999998</v>
      </c>
      <c r="S1432" s="209"/>
      <c r="T1432" s="209">
        <v>19.574325581395335</v>
      </c>
      <c r="U1432" s="209"/>
      <c r="V1432" s="209">
        <v>15.435</v>
      </c>
      <c r="W1432" s="11"/>
      <c r="Y1432" s="211">
        <v>1992.9599999999998</v>
      </c>
      <c r="Z1432" s="211">
        <v>1992.9599999999998</v>
      </c>
      <c r="AB1432" s="11"/>
      <c r="AC1432" s="11"/>
      <c r="AD1432" s="11"/>
      <c r="AE1432" s="4"/>
      <c r="AF1432" s="4"/>
    </row>
    <row r="1433" spans="1:32" x14ac:dyDescent="0.2">
      <c r="A1433" s="54"/>
      <c r="B1433" s="11"/>
      <c r="C1433" s="223" t="s">
        <v>276</v>
      </c>
      <c r="D1433" s="223"/>
      <c r="E1433" s="260">
        <v>8095</v>
      </c>
      <c r="F1433" s="11"/>
      <c r="G1433" s="11"/>
      <c r="H1433" s="11"/>
      <c r="I1433" s="11"/>
      <c r="J1433" s="11"/>
      <c r="K1433" s="11"/>
      <c r="M1433" s="185">
        <v>147</v>
      </c>
      <c r="N1433" s="11"/>
      <c r="P1433" s="211">
        <v>27.623482758620693</v>
      </c>
      <c r="Q1433" s="211"/>
      <c r="R1433" s="211">
        <v>19.95</v>
      </c>
      <c r="S1433" s="209"/>
      <c r="T1433" s="209">
        <v>16.186668965517217</v>
      </c>
      <c r="U1433" s="209"/>
      <c r="V1433" s="209">
        <v>13.377000000000001</v>
      </c>
      <c r="W1433" s="11"/>
      <c r="Y1433" s="211">
        <v>8010.81</v>
      </c>
      <c r="Z1433" s="211">
        <v>5901.8499999999985</v>
      </c>
      <c r="AB1433" s="11"/>
      <c r="AC1433" s="11"/>
      <c r="AD1433" s="11"/>
      <c r="AE1433" s="4"/>
      <c r="AF1433" s="4"/>
    </row>
    <row r="1434" spans="1:32" x14ac:dyDescent="0.2">
      <c r="A1434" s="54"/>
      <c r="B1434" s="11"/>
      <c r="C1434" s="223" t="s">
        <v>669</v>
      </c>
      <c r="D1434" s="223"/>
      <c r="E1434" s="260">
        <v>8270</v>
      </c>
      <c r="F1434" s="11"/>
      <c r="G1434" s="11"/>
      <c r="H1434" s="11"/>
      <c r="I1434" s="11"/>
      <c r="J1434" s="11"/>
      <c r="K1434" s="11"/>
      <c r="M1434" s="185">
        <v>1</v>
      </c>
      <c r="N1434" s="11"/>
      <c r="P1434" s="211">
        <v>19.754999999999999</v>
      </c>
      <c r="Q1434" s="211"/>
      <c r="R1434" s="211">
        <v>19.755000000000003</v>
      </c>
      <c r="S1434" s="209"/>
      <c r="T1434" s="209">
        <v>15.435</v>
      </c>
      <c r="U1434" s="209"/>
      <c r="V1434" s="209">
        <v>15.435</v>
      </c>
      <c r="W1434" s="11"/>
      <c r="Y1434" s="211">
        <v>39.51</v>
      </c>
      <c r="Z1434" s="211">
        <v>39.51</v>
      </c>
      <c r="AB1434" s="11"/>
      <c r="AC1434" s="11"/>
      <c r="AD1434" s="11"/>
      <c r="AE1434" s="4"/>
      <c r="AF1434" s="4"/>
    </row>
    <row r="1435" spans="1:32" x14ac:dyDescent="0.2">
      <c r="A1435" s="54"/>
      <c r="B1435" s="11"/>
      <c r="C1435" s="223" t="s">
        <v>277</v>
      </c>
      <c r="D1435" s="223"/>
      <c r="E1435" s="260">
        <v>8250</v>
      </c>
      <c r="F1435" s="11"/>
      <c r="G1435" s="11"/>
      <c r="H1435" s="11"/>
      <c r="I1435" s="11"/>
      <c r="J1435" s="11"/>
      <c r="K1435" s="11"/>
      <c r="M1435" s="185">
        <v>2</v>
      </c>
      <c r="N1435" s="11"/>
      <c r="P1435" s="211">
        <v>42.02</v>
      </c>
      <c r="Q1435" s="211"/>
      <c r="R1435" s="211">
        <v>38.215000000000003</v>
      </c>
      <c r="S1435" s="209"/>
      <c r="T1435" s="209">
        <v>5.6594999999999995</v>
      </c>
      <c r="U1435" s="209"/>
      <c r="V1435" s="209">
        <v>5.6594999999999995</v>
      </c>
      <c r="W1435" s="11"/>
      <c r="Y1435" s="211">
        <v>168.08</v>
      </c>
      <c r="Z1435" s="211">
        <v>41.86</v>
      </c>
      <c r="AB1435" s="11"/>
      <c r="AC1435" s="11"/>
      <c r="AD1435" s="11"/>
      <c r="AE1435" s="4"/>
      <c r="AF1435" s="4"/>
    </row>
    <row r="1436" spans="1:32" x14ac:dyDescent="0.2">
      <c r="A1436" s="54"/>
      <c r="B1436" s="11"/>
      <c r="C1436" s="223" t="s">
        <v>277</v>
      </c>
      <c r="D1436" s="223"/>
      <c r="E1436" s="260">
        <v>8270</v>
      </c>
      <c r="F1436" s="11"/>
      <c r="G1436" s="11"/>
      <c r="H1436" s="11"/>
      <c r="I1436" s="11"/>
      <c r="J1436" s="11"/>
      <c r="K1436" s="11"/>
      <c r="M1436" s="185">
        <v>910</v>
      </c>
      <c r="N1436" s="11"/>
      <c r="P1436" s="211">
        <v>42.430865787896963</v>
      </c>
      <c r="Q1436" s="211"/>
      <c r="R1436" s="211">
        <v>37.335000000000001</v>
      </c>
      <c r="S1436" s="209"/>
      <c r="T1436" s="209">
        <v>14.763215997603407</v>
      </c>
      <c r="U1436" s="209"/>
      <c r="V1436" s="209">
        <v>12.862500000000001</v>
      </c>
      <c r="W1436" s="11"/>
      <c r="Y1436" s="211">
        <v>40780.730000000047</v>
      </c>
      <c r="Z1436" s="211">
        <v>31658.550000000057</v>
      </c>
      <c r="AB1436" s="11"/>
      <c r="AC1436" s="11"/>
      <c r="AD1436" s="11"/>
      <c r="AE1436" s="4"/>
      <c r="AF1436" s="4"/>
    </row>
    <row r="1437" spans="1:32" x14ac:dyDescent="0.2">
      <c r="A1437" s="54"/>
      <c r="B1437" s="11"/>
      <c r="C1437" s="223" t="s">
        <v>278</v>
      </c>
      <c r="D1437" s="223"/>
      <c r="E1437" s="260">
        <v>8434</v>
      </c>
      <c r="F1437" s="11"/>
      <c r="G1437" s="11"/>
      <c r="H1437" s="11"/>
      <c r="I1437" s="11"/>
      <c r="J1437" s="11"/>
      <c r="K1437" s="11"/>
      <c r="M1437" s="185">
        <v>1</v>
      </c>
      <c r="N1437" s="11"/>
      <c r="P1437" s="211">
        <v>20.504999999999999</v>
      </c>
      <c r="Q1437" s="211"/>
      <c r="R1437" s="211">
        <v>20.505000000000003</v>
      </c>
      <c r="S1437" s="209"/>
      <c r="T1437" s="209">
        <v>16.463999999999999</v>
      </c>
      <c r="U1437" s="209"/>
      <c r="V1437" s="209">
        <v>16.463999999999999</v>
      </c>
      <c r="W1437" s="11"/>
      <c r="Y1437" s="211">
        <v>41.01</v>
      </c>
      <c r="Z1437" s="211">
        <v>41.01</v>
      </c>
      <c r="AB1437" s="11"/>
      <c r="AC1437" s="11"/>
      <c r="AD1437" s="11"/>
      <c r="AE1437" s="4"/>
      <c r="AF1437" s="4"/>
    </row>
    <row r="1438" spans="1:32" x14ac:dyDescent="0.2">
      <c r="A1438" s="54"/>
      <c r="B1438" s="11"/>
      <c r="C1438" s="223" t="s">
        <v>279</v>
      </c>
      <c r="D1438" s="223"/>
      <c r="E1438" s="260">
        <v>8096</v>
      </c>
      <c r="F1438" s="11"/>
      <c r="G1438" s="11"/>
      <c r="H1438" s="11"/>
      <c r="I1438" s="11"/>
      <c r="J1438" s="11"/>
      <c r="K1438" s="11"/>
      <c r="M1438" s="185">
        <v>1</v>
      </c>
      <c r="N1438" s="11"/>
      <c r="P1438" s="211">
        <v>10.85</v>
      </c>
      <c r="Q1438" s="211"/>
      <c r="R1438" s="211">
        <v>10.85</v>
      </c>
      <c r="S1438" s="209"/>
      <c r="T1438" s="209">
        <v>0</v>
      </c>
      <c r="U1438" s="209"/>
      <c r="V1438" s="209">
        <v>0</v>
      </c>
      <c r="W1438" s="11"/>
      <c r="Y1438" s="211">
        <v>10.85</v>
      </c>
      <c r="Z1438" s="211">
        <v>10.85</v>
      </c>
      <c r="AB1438" s="11"/>
      <c r="AC1438" s="11"/>
      <c r="AD1438" s="11"/>
      <c r="AE1438" s="4"/>
      <c r="AF1438" s="4"/>
    </row>
    <row r="1439" spans="1:32" x14ac:dyDescent="0.2">
      <c r="A1439" s="54"/>
      <c r="B1439" s="11"/>
      <c r="C1439" s="223" t="s">
        <v>279</v>
      </c>
      <c r="D1439" s="223"/>
      <c r="E1439" s="260">
        <v>8097</v>
      </c>
      <c r="F1439" s="11"/>
      <c r="G1439" s="11"/>
      <c r="H1439" s="11"/>
      <c r="I1439" s="11"/>
      <c r="J1439" s="11"/>
      <c r="K1439" s="11"/>
      <c r="M1439" s="185">
        <v>1041</v>
      </c>
      <c r="N1439" s="11"/>
      <c r="P1439" s="211">
        <v>24.555690508322083</v>
      </c>
      <c r="Q1439" s="211"/>
      <c r="R1439" s="211">
        <v>20.766666666666669</v>
      </c>
      <c r="S1439" s="209"/>
      <c r="T1439" s="209">
        <v>16.426274853801228</v>
      </c>
      <c r="U1439" s="209"/>
      <c r="V1439" s="209">
        <v>15.092000000000001</v>
      </c>
      <c r="W1439" s="11"/>
      <c r="Y1439" s="211">
        <v>75743.669999999969</v>
      </c>
      <c r="Z1439" s="211">
        <v>47764.779999999977</v>
      </c>
      <c r="AB1439" s="11"/>
      <c r="AC1439" s="11"/>
      <c r="AD1439" s="11"/>
      <c r="AE1439" s="4"/>
      <c r="AF1439" s="4"/>
    </row>
    <row r="1440" spans="1:32" x14ac:dyDescent="0.2">
      <c r="A1440" s="54"/>
      <c r="B1440" s="11"/>
      <c r="C1440" s="223" t="s">
        <v>280</v>
      </c>
      <c r="D1440" s="223"/>
      <c r="E1440" s="260">
        <v>8096</v>
      </c>
      <c r="F1440" s="11"/>
      <c r="G1440" s="11"/>
      <c r="H1440" s="11"/>
      <c r="I1440" s="11"/>
      <c r="J1440" s="11"/>
      <c r="K1440" s="11"/>
      <c r="M1440" s="185">
        <v>111</v>
      </c>
      <c r="N1440" s="11"/>
      <c r="P1440" s="211">
        <v>16.975402155887227</v>
      </c>
      <c r="Q1440" s="211"/>
      <c r="R1440" s="211">
        <v>14.315</v>
      </c>
      <c r="S1440" s="209"/>
      <c r="T1440" s="209">
        <v>11.771987562189048</v>
      </c>
      <c r="U1440" s="209"/>
      <c r="V1440" s="209">
        <v>10.804499999999999</v>
      </c>
      <c r="W1440" s="11"/>
      <c r="Y1440" s="211">
        <v>3984.12</v>
      </c>
      <c r="Z1440" s="211">
        <v>3645.4500000000007</v>
      </c>
      <c r="AB1440" s="11"/>
      <c r="AC1440" s="11"/>
      <c r="AD1440" s="11"/>
      <c r="AE1440" s="4"/>
      <c r="AF1440" s="4"/>
    </row>
    <row r="1441" spans="1:37" x14ac:dyDescent="0.2">
      <c r="A1441" s="54"/>
      <c r="B1441" s="11"/>
      <c r="C1441" s="223" t="s">
        <v>291</v>
      </c>
      <c r="D1441" s="223"/>
      <c r="E1441" s="260">
        <v>8098</v>
      </c>
      <c r="F1441" s="11"/>
      <c r="G1441" s="11"/>
      <c r="H1441" s="11"/>
      <c r="I1441" s="11"/>
      <c r="J1441" s="11"/>
      <c r="K1441" s="11"/>
      <c r="M1441" s="185">
        <v>1555</v>
      </c>
      <c r="N1441" s="11"/>
      <c r="P1441" s="211">
        <v>16.823523714094854</v>
      </c>
      <c r="Q1441" s="211"/>
      <c r="R1441" s="211">
        <v>11.95</v>
      </c>
      <c r="S1441" s="209"/>
      <c r="T1441" s="209">
        <v>8.3583947895792186</v>
      </c>
      <c r="U1441" s="209"/>
      <c r="V1441" s="209">
        <v>7.2029999999999994</v>
      </c>
      <c r="W1441" s="11"/>
      <c r="Y1441" s="211">
        <v>70271.159999999989</v>
      </c>
      <c r="Z1441" s="211">
        <v>49356.850000000079</v>
      </c>
      <c r="AB1441" s="11"/>
      <c r="AC1441" s="11"/>
      <c r="AD1441" s="11"/>
      <c r="AE1441" s="4"/>
      <c r="AF1441" s="4"/>
    </row>
    <row r="1442" spans="1:37" x14ac:dyDescent="0.2">
      <c r="A1442" s="54"/>
      <c r="B1442" s="11"/>
      <c r="C1442" s="223" t="s">
        <v>282</v>
      </c>
      <c r="D1442" s="223"/>
      <c r="E1442" s="260">
        <v>8085</v>
      </c>
      <c r="F1442" s="11"/>
      <c r="G1442" s="11"/>
      <c r="H1442" s="11"/>
      <c r="I1442" s="11"/>
      <c r="J1442" s="11"/>
      <c r="K1442" s="11"/>
      <c r="M1442" s="185">
        <v>36</v>
      </c>
      <c r="N1442" s="11"/>
      <c r="P1442" s="211">
        <v>33.658714285714289</v>
      </c>
      <c r="Q1442" s="211"/>
      <c r="R1442" s="211">
        <v>24.935000000000002</v>
      </c>
      <c r="S1442" s="209"/>
      <c r="T1442" s="209">
        <v>26.254142857142853</v>
      </c>
      <c r="U1442" s="209"/>
      <c r="V1442" s="209">
        <v>17.492999999999999</v>
      </c>
      <c r="W1442" s="11"/>
      <c r="Y1442" s="211">
        <v>2356.11</v>
      </c>
      <c r="Z1442" s="211">
        <v>2033.52</v>
      </c>
      <c r="AB1442" s="11"/>
      <c r="AC1442" s="11"/>
      <c r="AD1442" s="11"/>
      <c r="AE1442" s="4"/>
      <c r="AF1442" s="4"/>
    </row>
    <row r="1443" spans="1:37" x14ac:dyDescent="0.2">
      <c r="A1443" s="54"/>
      <c r="B1443" s="11"/>
      <c r="C1443" s="223" t="s">
        <v>283</v>
      </c>
      <c r="D1443" s="223"/>
      <c r="E1443" s="260">
        <v>8085</v>
      </c>
      <c r="F1443" s="11"/>
      <c r="G1443" s="11"/>
      <c r="H1443" s="11"/>
      <c r="I1443" s="11"/>
      <c r="J1443" s="11"/>
      <c r="K1443" s="11"/>
      <c r="M1443" s="185">
        <v>819</v>
      </c>
      <c r="N1443" s="11"/>
      <c r="P1443" s="211">
        <v>32.860023880597012</v>
      </c>
      <c r="Q1443" s="211"/>
      <c r="R1443" s="211">
        <v>21.12</v>
      </c>
      <c r="S1443" s="209"/>
      <c r="T1443" s="209">
        <v>15.728339104477703</v>
      </c>
      <c r="U1443" s="209"/>
      <c r="V1443" s="209">
        <v>14.406000000000001</v>
      </c>
      <c r="W1443" s="11"/>
      <c r="Y1443" s="211">
        <v>55040.539999999994</v>
      </c>
      <c r="Z1443" s="211">
        <v>32673.65000000006</v>
      </c>
      <c r="AB1443" s="11"/>
      <c r="AC1443" s="11"/>
      <c r="AD1443" s="11"/>
      <c r="AE1443" s="4"/>
      <c r="AF1443" s="4"/>
    </row>
    <row r="1444" spans="1:37" x14ac:dyDescent="0.2">
      <c r="A1444" s="54"/>
      <c r="B1444" s="11"/>
      <c r="C1444" s="223" t="s">
        <v>284</v>
      </c>
      <c r="D1444" s="223"/>
      <c r="E1444" s="260">
        <v>8085</v>
      </c>
      <c r="F1444" s="11"/>
      <c r="G1444" s="11"/>
      <c r="H1444" s="11"/>
      <c r="I1444" s="11"/>
      <c r="J1444" s="11"/>
      <c r="K1444" s="11"/>
      <c r="M1444" s="185">
        <v>277</v>
      </c>
      <c r="N1444" s="11"/>
      <c r="P1444" s="211">
        <v>14.237548845470693</v>
      </c>
      <c r="Q1444" s="211"/>
      <c r="R1444" s="211">
        <v>12.58</v>
      </c>
      <c r="S1444" s="209"/>
      <c r="T1444" s="209">
        <v>8.4330195381882564</v>
      </c>
      <c r="U1444" s="209"/>
      <c r="V1444" s="209">
        <v>7.2030000000000003</v>
      </c>
      <c r="W1444" s="11"/>
      <c r="Y1444" s="211">
        <v>8015.74</v>
      </c>
      <c r="Z1444" s="211">
        <v>7356.8900000000012</v>
      </c>
      <c r="AB1444" s="11"/>
      <c r="AC1444" s="11"/>
      <c r="AD1444" s="11"/>
      <c r="AE1444" s="4"/>
      <c r="AF1444" s="4"/>
    </row>
    <row r="1445" spans="1:37" x14ac:dyDescent="0.2">
      <c r="A1445" s="54"/>
      <c r="B1445" s="11"/>
      <c r="C1445" s="223" t="s">
        <v>671</v>
      </c>
      <c r="D1445" s="223"/>
      <c r="E1445" s="260">
        <v>8085</v>
      </c>
      <c r="F1445" s="11"/>
      <c r="G1445" s="11"/>
      <c r="H1445" s="11"/>
      <c r="I1445" s="11"/>
      <c r="J1445" s="11"/>
      <c r="K1445" s="11"/>
      <c r="M1445" s="185">
        <v>18</v>
      </c>
      <c r="N1445" s="11"/>
      <c r="P1445" s="211">
        <v>14.069142857142859</v>
      </c>
      <c r="Q1445" s="211"/>
      <c r="R1445" s="211">
        <v>14.21</v>
      </c>
      <c r="S1445" s="209"/>
      <c r="T1445" s="209">
        <v>9.643200000000002</v>
      </c>
      <c r="U1445" s="209"/>
      <c r="V1445" s="209">
        <v>7.2030000000000003</v>
      </c>
      <c r="W1445" s="11"/>
      <c r="Y1445" s="211">
        <v>492.42000000000007</v>
      </c>
      <c r="Z1445" s="211">
        <v>492.42000000000007</v>
      </c>
      <c r="AB1445" s="11"/>
      <c r="AC1445" s="11"/>
      <c r="AD1445" s="11"/>
      <c r="AE1445" s="4"/>
      <c r="AF1445" s="4"/>
    </row>
    <row r="1446" spans="1:37" x14ac:dyDescent="0.2">
      <c r="A1446" s="54"/>
      <c r="B1446" s="11"/>
      <c r="C1446" s="223" t="s">
        <v>57</v>
      </c>
      <c r="D1446" s="223"/>
      <c r="E1446" s="260" t="s">
        <v>697</v>
      </c>
      <c r="F1446" s="11"/>
      <c r="G1446" s="11"/>
      <c r="H1446" s="11"/>
      <c r="I1446" s="11"/>
      <c r="J1446" s="11"/>
      <c r="K1446" s="11"/>
      <c r="M1446" s="185">
        <v>1</v>
      </c>
      <c r="N1446" s="11"/>
      <c r="P1446" s="211">
        <v>17.18</v>
      </c>
      <c r="Q1446" s="211"/>
      <c r="R1446" s="211">
        <v>17.18</v>
      </c>
      <c r="S1446" s="209"/>
      <c r="T1446" s="209">
        <v>13.377000000000001</v>
      </c>
      <c r="U1446" s="209"/>
      <c r="V1446" s="209">
        <v>13.377000000000001</v>
      </c>
      <c r="W1446" s="11"/>
      <c r="Y1446" s="211">
        <v>34.36</v>
      </c>
      <c r="Z1446" s="211">
        <v>34.36</v>
      </c>
      <c r="AB1446" s="11"/>
      <c r="AC1446" s="11"/>
      <c r="AD1446" s="11"/>
      <c r="AE1446" s="4"/>
      <c r="AF1446" s="4"/>
    </row>
    <row r="1447" spans="1:37" ht="13.5" thickBot="1" x14ac:dyDescent="0.25">
      <c r="A1447" s="54"/>
      <c r="B1447" s="11"/>
      <c r="C1447" s="223" t="s">
        <v>285</v>
      </c>
      <c r="D1447" s="223"/>
      <c r="E1447" s="260">
        <v>8230</v>
      </c>
      <c r="F1447" s="11"/>
      <c r="G1447" s="11"/>
      <c r="H1447" s="11"/>
      <c r="I1447" s="11"/>
      <c r="J1447" s="11"/>
      <c r="K1447" s="11"/>
      <c r="M1447" s="185">
        <v>1</v>
      </c>
      <c r="N1447" s="11"/>
      <c r="P1447" s="211">
        <v>0</v>
      </c>
      <c r="Q1447" s="211"/>
      <c r="R1447" s="211">
        <v>0</v>
      </c>
      <c r="S1447" s="209"/>
      <c r="T1447" s="209">
        <v>0</v>
      </c>
      <c r="U1447" s="209"/>
      <c r="V1447" s="209">
        <v>0</v>
      </c>
      <c r="W1447" s="11"/>
      <c r="Y1447" s="211">
        <v>0</v>
      </c>
      <c r="Z1447" s="211">
        <v>0</v>
      </c>
      <c r="AB1447" s="11"/>
      <c r="AC1447" s="11"/>
      <c r="AD1447" s="11"/>
      <c r="AE1447" s="4"/>
      <c r="AF1447" s="4"/>
    </row>
    <row r="1448" spans="1:37" ht="15.75" thickBot="1" x14ac:dyDescent="0.3">
      <c r="A1448" s="54"/>
      <c r="B1448" s="87" t="s">
        <v>286</v>
      </c>
      <c r="C1448" s="87"/>
      <c r="D1448" s="87"/>
      <c r="E1448" s="87"/>
      <c r="F1448" s="365">
        <v>503593.39</v>
      </c>
      <c r="G1448" s="365"/>
      <c r="H1448" s="365">
        <f>F1448-299592.96</f>
        <v>204000.43</v>
      </c>
      <c r="I1448" s="365"/>
      <c r="J1448" s="369">
        <v>12513050.26</v>
      </c>
      <c r="K1448" s="90" t="s">
        <v>757</v>
      </c>
      <c r="M1448" s="263">
        <f>SUM(M748:M1447)</f>
        <v>377858</v>
      </c>
      <c r="N1448" s="89"/>
      <c r="P1448" s="211">
        <v>20.10560545735126</v>
      </c>
      <c r="Q1448" s="211"/>
      <c r="R1448" s="211">
        <v>18.030906195715087</v>
      </c>
      <c r="S1448" s="209"/>
      <c r="T1448" s="209">
        <v>11.403591949255944</v>
      </c>
      <c r="U1448" s="209"/>
      <c r="V1448" s="209">
        <v>10.612893395133376</v>
      </c>
      <c r="W1448" s="11"/>
      <c r="Y1448" s="211">
        <f>SUM(Y748:Y1447)</f>
        <v>20854775.05999995</v>
      </c>
      <c r="Z1448" s="211">
        <f>SUM(Z748:Z1447)</f>
        <v>14883120.219999973</v>
      </c>
      <c r="AB1448" s="319">
        <f>J1448</f>
        <v>12513050.26</v>
      </c>
      <c r="AC1448" s="319">
        <f>J1448</f>
        <v>12513050.26</v>
      </c>
      <c r="AD1448" s="368">
        <f>J1448</f>
        <v>12513050.26</v>
      </c>
      <c r="AE1448" s="4"/>
      <c r="AF1448" s="4"/>
    </row>
    <row r="1449" spans="1:37" s="4" customFormat="1" x14ac:dyDescent="0.2">
      <c r="A1449" s="54"/>
      <c r="M1449" s="49"/>
      <c r="P1449" s="49"/>
      <c r="Y1449" s="49"/>
      <c r="AB1449" s="49"/>
      <c r="AH1449" s="70"/>
      <c r="AI1449" s="70"/>
      <c r="AJ1449" s="70"/>
      <c r="AK1449" s="70"/>
    </row>
    <row r="1450" spans="1:37" ht="63.75" x14ac:dyDescent="0.2">
      <c r="A1450" s="169">
        <v>43678</v>
      </c>
      <c r="B1450" s="73" t="s">
        <v>35</v>
      </c>
      <c r="C1450" s="284" t="s">
        <v>36</v>
      </c>
      <c r="D1450" s="73" t="s">
        <v>37</v>
      </c>
      <c r="E1450" s="73" t="s">
        <v>38</v>
      </c>
      <c r="F1450" s="155" t="s">
        <v>39</v>
      </c>
      <c r="G1450" s="155" t="s">
        <v>39</v>
      </c>
      <c r="H1450" s="155" t="s">
        <v>40</v>
      </c>
      <c r="I1450" s="155" t="s">
        <v>40</v>
      </c>
      <c r="J1450" s="155" t="s">
        <v>41</v>
      </c>
      <c r="K1450" s="155" t="s">
        <v>42</v>
      </c>
      <c r="L1450" s="59"/>
      <c r="M1450" s="48" t="s">
        <v>43</v>
      </c>
      <c r="N1450" s="364" t="s">
        <v>43</v>
      </c>
      <c r="O1450" s="67"/>
      <c r="P1450" s="65" t="s">
        <v>44</v>
      </c>
      <c r="Q1450" s="65" t="s">
        <v>44</v>
      </c>
      <c r="R1450" s="65" t="s">
        <v>45</v>
      </c>
      <c r="S1450" s="65" t="s">
        <v>45</v>
      </c>
      <c r="T1450" s="65" t="s">
        <v>46</v>
      </c>
      <c r="U1450" s="65" t="s">
        <v>46</v>
      </c>
      <c r="V1450" s="65" t="s">
        <v>47</v>
      </c>
      <c r="W1450" s="65" t="s">
        <v>47</v>
      </c>
      <c r="X1450" s="67"/>
      <c r="Y1450" s="48" t="s">
        <v>48</v>
      </c>
      <c r="Z1450" s="48" t="s">
        <v>49</v>
      </c>
      <c r="AB1450" s="156" t="s">
        <v>50</v>
      </c>
      <c r="AC1450" s="156" t="s">
        <v>51</v>
      </c>
      <c r="AD1450" s="156" t="s">
        <v>52</v>
      </c>
      <c r="AE1450" s="4"/>
      <c r="AF1450" s="4"/>
    </row>
    <row r="1451" spans="1:37" x14ac:dyDescent="0.2">
      <c r="A1451" s="54"/>
      <c r="B1451" s="11"/>
      <c r="C1451" s="11"/>
      <c r="D1451" s="11"/>
      <c r="E1451" s="11"/>
      <c r="F1451" s="11"/>
      <c r="G1451" s="11"/>
      <c r="H1451" s="11"/>
      <c r="I1451" s="11"/>
      <c r="J1451" s="11"/>
      <c r="K1451" s="11"/>
      <c r="M1451" s="11"/>
      <c r="N1451" s="11"/>
      <c r="P1451" s="211"/>
      <c r="Q1451" s="211"/>
      <c r="R1451" s="211"/>
      <c r="S1451" s="11"/>
      <c r="T1451" s="11"/>
      <c r="U1451" s="11"/>
      <c r="V1451" s="11"/>
      <c r="W1451" s="11"/>
      <c r="Y1451" s="11"/>
      <c r="Z1451" s="11"/>
      <c r="AB1451" s="316"/>
      <c r="AC1451" s="316"/>
      <c r="AD1451" s="316"/>
      <c r="AE1451" s="4"/>
      <c r="AF1451" s="4"/>
    </row>
    <row r="1452" spans="1:37" ht="13.5" thickBot="1" x14ac:dyDescent="0.25">
      <c r="A1452" s="54"/>
      <c r="B1452" s="11"/>
      <c r="C1452" s="86"/>
      <c r="D1452" s="86"/>
      <c r="E1452" s="86"/>
      <c r="F1452" s="11"/>
      <c r="G1452" s="11"/>
      <c r="H1452" s="11"/>
      <c r="I1452" s="11"/>
      <c r="J1452" s="11"/>
      <c r="K1452" s="11"/>
      <c r="M1452" s="11"/>
      <c r="N1452" s="11"/>
      <c r="P1452" s="211"/>
      <c r="Q1452" s="211"/>
      <c r="R1452" s="211"/>
      <c r="S1452" s="11"/>
      <c r="T1452" s="11"/>
      <c r="U1452" s="11"/>
      <c r="V1452" s="11"/>
      <c r="W1452" s="11"/>
      <c r="Y1452" s="11"/>
      <c r="Z1452" s="11"/>
      <c r="AB1452" s="11"/>
      <c r="AC1452" s="11"/>
      <c r="AD1452" s="11"/>
      <c r="AE1452" s="4"/>
      <c r="AF1452" s="4"/>
    </row>
    <row r="1453" spans="1:37" ht="15.75" thickBot="1" x14ac:dyDescent="0.3">
      <c r="A1453" s="54"/>
      <c r="B1453" s="87" t="s">
        <v>286</v>
      </c>
      <c r="C1453" s="87"/>
      <c r="D1453" s="87"/>
      <c r="E1453" s="87"/>
      <c r="F1453" s="365">
        <v>495650.9</v>
      </c>
      <c r="G1453" s="365"/>
      <c r="H1453" s="365">
        <f>F1453-284326.6</f>
        <v>211324.30000000005</v>
      </c>
      <c r="I1453" s="365"/>
      <c r="J1453" s="369">
        <v>9797495.8599999994</v>
      </c>
      <c r="K1453" s="317" t="s">
        <v>757</v>
      </c>
      <c r="M1453" s="226"/>
      <c r="N1453" s="89"/>
      <c r="P1453" s="318"/>
      <c r="Q1453" s="187"/>
      <c r="R1453" s="187"/>
      <c r="S1453" s="93"/>
      <c r="T1453" s="93"/>
      <c r="U1453" s="93"/>
      <c r="V1453" s="93"/>
      <c r="W1453" s="96"/>
      <c r="Y1453" s="91"/>
      <c r="Z1453" s="90"/>
      <c r="AB1453" s="319">
        <f>J1453</f>
        <v>9797495.8599999994</v>
      </c>
      <c r="AC1453" s="319">
        <f>J1453</f>
        <v>9797495.8599999994</v>
      </c>
      <c r="AD1453" s="319">
        <f>J1453</f>
        <v>9797495.8599999994</v>
      </c>
      <c r="AE1453" s="4"/>
      <c r="AF1453" s="4"/>
    </row>
    <row r="1454" spans="1:37" s="4" customFormat="1" x14ac:dyDescent="0.2">
      <c r="A1454" s="54"/>
      <c r="M1454" s="49"/>
      <c r="P1454" s="49"/>
      <c r="Y1454" s="49"/>
      <c r="AB1454" s="49"/>
      <c r="AH1454" s="70"/>
      <c r="AI1454" s="70"/>
      <c r="AJ1454" s="70"/>
      <c r="AK1454" s="70"/>
    </row>
    <row r="1455" spans="1:37" ht="63.75" x14ac:dyDescent="0.2">
      <c r="A1455" s="169">
        <f>A19</f>
        <v>45505</v>
      </c>
      <c r="B1455" s="55" t="s">
        <v>292</v>
      </c>
      <c r="C1455" s="55" t="s">
        <v>36</v>
      </c>
      <c r="D1455" s="55" t="s">
        <v>37</v>
      </c>
      <c r="E1455" s="55" t="s">
        <v>38</v>
      </c>
      <c r="F1455" s="157" t="s">
        <v>39</v>
      </c>
      <c r="G1455" s="157" t="s">
        <v>39</v>
      </c>
      <c r="H1455" s="157" t="s">
        <v>40</v>
      </c>
      <c r="I1455" s="157" t="s">
        <v>40</v>
      </c>
      <c r="J1455" s="157" t="s">
        <v>41</v>
      </c>
      <c r="K1455" s="157" t="s">
        <v>42</v>
      </c>
      <c r="L1455" s="84"/>
      <c r="M1455" s="56" t="s">
        <v>43</v>
      </c>
      <c r="N1455" s="56" t="s">
        <v>43</v>
      </c>
      <c r="O1455" s="68"/>
      <c r="P1455" s="56" t="s">
        <v>44</v>
      </c>
      <c r="Q1455" s="56" t="s">
        <v>44</v>
      </c>
      <c r="R1455" s="56" t="s">
        <v>45</v>
      </c>
      <c r="S1455" s="56" t="s">
        <v>45</v>
      </c>
      <c r="T1455" s="56" t="s">
        <v>46</v>
      </c>
      <c r="U1455" s="56" t="s">
        <v>46</v>
      </c>
      <c r="V1455" s="56" t="s">
        <v>47</v>
      </c>
      <c r="W1455" s="56" t="s">
        <v>47</v>
      </c>
      <c r="X1455" s="68"/>
      <c r="Y1455" s="56" t="s">
        <v>48</v>
      </c>
      <c r="Z1455" s="56" t="s">
        <v>49</v>
      </c>
      <c r="AB1455" s="157" t="s">
        <v>50</v>
      </c>
      <c r="AC1455" s="157" t="s">
        <v>51</v>
      </c>
      <c r="AD1455" s="157" t="s">
        <v>52</v>
      </c>
      <c r="AE1455" s="4"/>
      <c r="AF1455" s="4"/>
    </row>
    <row r="1456" spans="1:37" x14ac:dyDescent="0.2">
      <c r="A1456" s="54"/>
      <c r="B1456" s="11"/>
      <c r="C1456" s="11" t="s">
        <v>53</v>
      </c>
      <c r="D1456" s="11"/>
      <c r="E1456" s="260">
        <v>8201</v>
      </c>
      <c r="F1456" s="11"/>
      <c r="G1456" s="11"/>
      <c r="H1456" s="11"/>
      <c r="I1456" s="11"/>
      <c r="J1456" s="11"/>
      <c r="K1456" s="11"/>
      <c r="M1456" s="261">
        <v>1</v>
      </c>
      <c r="N1456" s="11"/>
      <c r="P1456" s="211">
        <v>43.19</v>
      </c>
      <c r="Q1456" s="211"/>
      <c r="R1456" s="211">
        <v>43.19</v>
      </c>
      <c r="S1456" s="11"/>
      <c r="T1456" s="209">
        <v>0</v>
      </c>
      <c r="U1456" s="209"/>
      <c r="V1456" s="209">
        <v>0</v>
      </c>
      <c r="W1456" s="11"/>
      <c r="Y1456" s="211">
        <v>43.19</v>
      </c>
      <c r="Z1456" s="211">
        <v>43.19</v>
      </c>
      <c r="AB1456" s="11"/>
      <c r="AC1456" s="11"/>
      <c r="AD1456" s="11"/>
      <c r="AE1456" s="4"/>
      <c r="AF1456" s="4"/>
    </row>
    <row r="1457" spans="1:32" x14ac:dyDescent="0.2">
      <c r="A1457" s="54"/>
      <c r="B1457" s="11"/>
      <c r="C1457" s="11" t="s">
        <v>293</v>
      </c>
      <c r="D1457" s="11"/>
      <c r="E1457" s="260">
        <v>8201</v>
      </c>
      <c r="F1457" s="11"/>
      <c r="G1457" s="11"/>
      <c r="H1457" s="11"/>
      <c r="I1457" s="11"/>
      <c r="J1457" s="11"/>
      <c r="K1457" s="11"/>
      <c r="M1457" s="261">
        <v>1</v>
      </c>
      <c r="N1457" s="11"/>
      <c r="P1457" s="211">
        <v>40.5</v>
      </c>
      <c r="Q1457" s="211"/>
      <c r="R1457" s="211">
        <v>40.5</v>
      </c>
      <c r="S1457" s="11"/>
      <c r="T1457" s="209">
        <v>0</v>
      </c>
      <c r="U1457" s="209"/>
      <c r="V1457" s="209">
        <v>0</v>
      </c>
      <c r="W1457" s="11"/>
      <c r="Y1457" s="211">
        <v>40.5</v>
      </c>
      <c r="Z1457" s="211">
        <v>40.5</v>
      </c>
      <c r="AB1457" s="11"/>
      <c r="AC1457" s="11"/>
      <c r="AD1457" s="11"/>
      <c r="AE1457" s="4"/>
      <c r="AF1457" s="4"/>
    </row>
    <row r="1458" spans="1:32" x14ac:dyDescent="0.2">
      <c r="A1458" s="54"/>
      <c r="B1458" s="11"/>
      <c r="C1458" s="11" t="s">
        <v>54</v>
      </c>
      <c r="D1458" s="11"/>
      <c r="E1458" s="260">
        <v>8201</v>
      </c>
      <c r="F1458" s="11"/>
      <c r="G1458" s="11"/>
      <c r="H1458" s="11"/>
      <c r="I1458" s="11"/>
      <c r="J1458" s="11"/>
      <c r="K1458" s="11"/>
      <c r="M1458" s="261">
        <v>226</v>
      </c>
      <c r="N1458" s="11"/>
      <c r="P1458" s="211">
        <v>88.391450276243077</v>
      </c>
      <c r="Q1458" s="211"/>
      <c r="R1458" s="211">
        <v>47.144999999999996</v>
      </c>
      <c r="S1458" s="11"/>
      <c r="T1458" s="209">
        <v>45.887146408839776</v>
      </c>
      <c r="U1458" s="209"/>
      <c r="V1458" s="209">
        <v>5.6594999999999995</v>
      </c>
      <c r="W1458" s="11"/>
      <c r="Y1458" s="211">
        <v>45548.30999999999</v>
      </c>
      <c r="Z1458" s="211">
        <v>45104.31</v>
      </c>
      <c r="AB1458" s="11"/>
      <c r="AC1458" s="11"/>
      <c r="AD1458" s="11"/>
      <c r="AE1458" s="4"/>
      <c r="AF1458" s="4"/>
    </row>
    <row r="1459" spans="1:32" x14ac:dyDescent="0.2">
      <c r="A1459" s="54"/>
      <c r="B1459" s="11"/>
      <c r="C1459" s="11" t="s">
        <v>513</v>
      </c>
      <c r="D1459" s="11"/>
      <c r="E1459" s="260">
        <v>8401</v>
      </c>
      <c r="F1459" s="11"/>
      <c r="G1459" s="11"/>
      <c r="H1459" s="11"/>
      <c r="I1459" s="11"/>
      <c r="J1459" s="11"/>
      <c r="K1459" s="11"/>
      <c r="M1459" s="261">
        <v>1</v>
      </c>
      <c r="N1459" s="11"/>
      <c r="P1459" s="211">
        <v>1268.21</v>
      </c>
      <c r="Q1459" s="211"/>
      <c r="R1459" s="211">
        <v>1268.21</v>
      </c>
      <c r="S1459" s="11"/>
      <c r="T1459" s="209">
        <v>1121.6099999999999</v>
      </c>
      <c r="U1459" s="209"/>
      <c r="V1459" s="209">
        <v>1121.6099999999999</v>
      </c>
      <c r="W1459" s="11"/>
      <c r="Y1459" s="211">
        <v>1268.21</v>
      </c>
      <c r="Z1459" s="211">
        <v>1268.21</v>
      </c>
      <c r="AB1459" s="11"/>
      <c r="AC1459" s="11"/>
      <c r="AD1459" s="11"/>
      <c r="AE1459" s="4"/>
      <c r="AF1459" s="4"/>
    </row>
    <row r="1460" spans="1:32" x14ac:dyDescent="0.2">
      <c r="A1460" s="54"/>
      <c r="B1460" s="11"/>
      <c r="C1460" s="11" t="s">
        <v>56</v>
      </c>
      <c r="D1460" s="11"/>
      <c r="E1460" s="260">
        <v>8004</v>
      </c>
      <c r="F1460" s="11"/>
      <c r="G1460" s="11"/>
      <c r="H1460" s="11"/>
      <c r="I1460" s="11"/>
      <c r="J1460" s="11"/>
      <c r="K1460" s="11"/>
      <c r="M1460" s="261">
        <v>149</v>
      </c>
      <c r="N1460" s="11"/>
      <c r="P1460" s="211">
        <v>78.115635359116027</v>
      </c>
      <c r="Q1460" s="211"/>
      <c r="R1460" s="211">
        <v>41.965000000000003</v>
      </c>
      <c r="S1460" s="11"/>
      <c r="T1460" s="209">
        <v>35.934477900552494</v>
      </c>
      <c r="U1460" s="209"/>
      <c r="V1460" s="209">
        <v>2.0579999999999998</v>
      </c>
      <c r="W1460" s="11"/>
      <c r="Y1460" s="211">
        <v>21027.46</v>
      </c>
      <c r="Z1460" s="211">
        <v>20733.62</v>
      </c>
      <c r="AB1460" s="11"/>
      <c r="AC1460" s="11"/>
      <c r="AD1460" s="11"/>
      <c r="AE1460" s="4"/>
      <c r="AF1460" s="4"/>
    </row>
    <row r="1461" spans="1:32" x14ac:dyDescent="0.2">
      <c r="A1461" s="54"/>
      <c r="B1461" s="11"/>
      <c r="C1461" s="11" t="s">
        <v>57</v>
      </c>
      <c r="D1461" s="11"/>
      <c r="E1461" s="260">
        <v>8401</v>
      </c>
      <c r="F1461" s="11"/>
      <c r="G1461" s="11"/>
      <c r="H1461" s="11"/>
      <c r="I1461" s="11"/>
      <c r="J1461" s="11"/>
      <c r="K1461" s="11"/>
      <c r="M1461" s="261">
        <v>931</v>
      </c>
      <c r="N1461" s="11"/>
      <c r="P1461" s="211">
        <v>1986.5193538647347</v>
      </c>
      <c r="Q1461" s="211"/>
      <c r="R1461" s="211">
        <v>124.94</v>
      </c>
      <c r="S1461" s="11"/>
      <c r="T1461" s="209">
        <v>12410.221742149757</v>
      </c>
      <c r="U1461" s="209"/>
      <c r="V1461" s="209">
        <v>42.189</v>
      </c>
      <c r="W1461" s="11"/>
      <c r="Y1461" s="211">
        <v>967820.60000000091</v>
      </c>
      <c r="Z1461" s="211">
        <v>965638.46000000101</v>
      </c>
      <c r="AB1461" s="11"/>
      <c r="AC1461" s="11"/>
      <c r="AD1461" s="11"/>
      <c r="AE1461" s="4"/>
      <c r="AF1461" s="4"/>
    </row>
    <row r="1462" spans="1:32" x14ac:dyDescent="0.2">
      <c r="A1462" s="54"/>
      <c r="B1462" s="11"/>
      <c r="C1462" s="11" t="s">
        <v>59</v>
      </c>
      <c r="D1462" s="11"/>
      <c r="E1462" s="260">
        <v>8202</v>
      </c>
      <c r="F1462" s="11"/>
      <c r="G1462" s="11"/>
      <c r="H1462" s="11"/>
      <c r="I1462" s="11"/>
      <c r="J1462" s="11"/>
      <c r="K1462" s="11"/>
      <c r="M1462" s="261">
        <v>121</v>
      </c>
      <c r="N1462" s="11"/>
      <c r="P1462" s="211">
        <v>243.49761467889883</v>
      </c>
      <c r="Q1462" s="211"/>
      <c r="R1462" s="211">
        <v>50.42</v>
      </c>
      <c r="S1462" s="11"/>
      <c r="T1462" s="209">
        <v>190.07273394495417</v>
      </c>
      <c r="U1462" s="209"/>
      <c r="V1462" s="209">
        <v>17.492999999999999</v>
      </c>
      <c r="W1462" s="11"/>
      <c r="Y1462" s="211">
        <v>53082.479999999945</v>
      </c>
      <c r="Z1462" s="211">
        <v>53210.129999999903</v>
      </c>
      <c r="AB1462" s="11"/>
      <c r="AC1462" s="11"/>
      <c r="AD1462" s="11"/>
      <c r="AE1462" s="4"/>
      <c r="AF1462" s="4"/>
    </row>
    <row r="1463" spans="1:32" x14ac:dyDescent="0.2">
      <c r="A1463" s="54"/>
      <c r="B1463" s="11"/>
      <c r="C1463" s="11" t="s">
        <v>60</v>
      </c>
      <c r="D1463" s="11"/>
      <c r="E1463" s="260">
        <v>8007</v>
      </c>
      <c r="F1463" s="11"/>
      <c r="G1463" s="11"/>
      <c r="H1463" s="11"/>
      <c r="I1463" s="11"/>
      <c r="J1463" s="11"/>
      <c r="K1463" s="11"/>
      <c r="M1463" s="261">
        <v>11</v>
      </c>
      <c r="N1463" s="11"/>
      <c r="P1463" s="211">
        <v>45.120000000000005</v>
      </c>
      <c r="Q1463" s="211"/>
      <c r="R1463" s="211">
        <v>40.5</v>
      </c>
      <c r="S1463" s="11"/>
      <c r="T1463" s="209">
        <v>4.1160000000000005</v>
      </c>
      <c r="U1463" s="209"/>
      <c r="V1463" s="209">
        <v>0</v>
      </c>
      <c r="W1463" s="11"/>
      <c r="Y1463" s="211">
        <v>541.44000000000005</v>
      </c>
      <c r="Z1463" s="211">
        <v>541.44000000000005</v>
      </c>
      <c r="AB1463" s="11"/>
      <c r="AC1463" s="11"/>
      <c r="AD1463" s="11"/>
      <c r="AE1463" s="4"/>
      <c r="AF1463" s="4"/>
    </row>
    <row r="1464" spans="1:32" x14ac:dyDescent="0.2">
      <c r="A1464" s="54"/>
      <c r="B1464" s="11"/>
      <c r="C1464" s="11" t="s">
        <v>518</v>
      </c>
      <c r="D1464" s="11"/>
      <c r="E1464" s="260">
        <v>8091</v>
      </c>
      <c r="F1464" s="11"/>
      <c r="G1464" s="11"/>
      <c r="H1464" s="11"/>
      <c r="I1464" s="11"/>
      <c r="J1464" s="11"/>
      <c r="K1464" s="11"/>
      <c r="M1464" s="261">
        <v>2</v>
      </c>
      <c r="N1464" s="11"/>
      <c r="P1464" s="211">
        <v>39.82</v>
      </c>
      <c r="Q1464" s="211"/>
      <c r="R1464" s="211">
        <v>39.82</v>
      </c>
      <c r="S1464" s="11"/>
      <c r="T1464" s="209">
        <v>0</v>
      </c>
      <c r="U1464" s="209"/>
      <c r="V1464" s="209">
        <v>0</v>
      </c>
      <c r="W1464" s="11"/>
      <c r="Y1464" s="211">
        <v>79.64</v>
      </c>
      <c r="Z1464" s="211">
        <v>79.64</v>
      </c>
      <c r="AB1464" s="11"/>
      <c r="AC1464" s="11"/>
      <c r="AD1464" s="11"/>
      <c r="AE1464" s="4"/>
      <c r="AF1464" s="4"/>
    </row>
    <row r="1465" spans="1:32" x14ac:dyDescent="0.2">
      <c r="A1465" s="54"/>
      <c r="B1465" s="11"/>
      <c r="C1465" s="11" t="s">
        <v>61</v>
      </c>
      <c r="D1465" s="11"/>
      <c r="E1465" s="260">
        <v>8091</v>
      </c>
      <c r="F1465" s="11"/>
      <c r="G1465" s="11"/>
      <c r="H1465" s="11"/>
      <c r="I1465" s="11"/>
      <c r="J1465" s="11"/>
      <c r="K1465" s="11"/>
      <c r="M1465" s="261">
        <v>12</v>
      </c>
      <c r="N1465" s="11"/>
      <c r="P1465" s="211">
        <v>282.34642857142859</v>
      </c>
      <c r="Q1465" s="211"/>
      <c r="R1465" s="211">
        <v>44.55</v>
      </c>
      <c r="S1465" s="11"/>
      <c r="T1465" s="209">
        <v>418.21500000000003</v>
      </c>
      <c r="U1465" s="209"/>
      <c r="V1465" s="209">
        <v>0</v>
      </c>
      <c r="W1465" s="11"/>
      <c r="Y1465" s="211">
        <v>3952.85</v>
      </c>
      <c r="Z1465" s="211">
        <v>3851.04</v>
      </c>
      <c r="AB1465" s="11"/>
      <c r="AC1465" s="11"/>
      <c r="AD1465" s="11"/>
      <c r="AE1465" s="4"/>
      <c r="AF1465" s="4"/>
    </row>
    <row r="1466" spans="1:32" x14ac:dyDescent="0.2">
      <c r="A1466" s="54"/>
      <c r="B1466" s="11"/>
      <c r="C1466" s="11" t="s">
        <v>62</v>
      </c>
      <c r="D1466" s="11"/>
      <c r="E1466" s="260">
        <v>8009</v>
      </c>
      <c r="F1466" s="11"/>
      <c r="G1466" s="11"/>
      <c r="H1466" s="11"/>
      <c r="I1466" s="11"/>
      <c r="J1466" s="11"/>
      <c r="K1466" s="11"/>
      <c r="M1466" s="261">
        <v>449</v>
      </c>
      <c r="N1466" s="11"/>
      <c r="P1466" s="211">
        <v>1981.7919166666663</v>
      </c>
      <c r="Q1466" s="211"/>
      <c r="R1466" s="211">
        <v>68.296666666666667</v>
      </c>
      <c r="S1466" s="11"/>
      <c r="T1466" s="209">
        <v>5044.5830999999998</v>
      </c>
      <c r="U1466" s="209"/>
      <c r="V1466" s="209">
        <v>33.099499999999999</v>
      </c>
      <c r="W1466" s="11"/>
      <c r="Y1466" s="211">
        <v>148743.17999999993</v>
      </c>
      <c r="Z1466" s="211">
        <v>147097.16</v>
      </c>
      <c r="AB1466" s="11"/>
      <c r="AC1466" s="11"/>
      <c r="AD1466" s="11"/>
      <c r="AE1466" s="4"/>
      <c r="AF1466" s="4"/>
    </row>
    <row r="1467" spans="1:32" x14ac:dyDescent="0.2">
      <c r="A1467" s="54"/>
      <c r="B1467" s="11"/>
      <c r="C1467" s="11" t="s">
        <v>672</v>
      </c>
      <c r="D1467" s="11"/>
      <c r="E1467" s="260">
        <v>8089</v>
      </c>
      <c r="F1467" s="11"/>
      <c r="G1467" s="11"/>
      <c r="H1467" s="11"/>
      <c r="I1467" s="11"/>
      <c r="J1467" s="11"/>
      <c r="K1467" s="11"/>
      <c r="M1467" s="261">
        <v>2</v>
      </c>
      <c r="N1467" s="11"/>
      <c r="P1467" s="211">
        <v>40.835000000000001</v>
      </c>
      <c r="Q1467" s="211"/>
      <c r="R1467" s="211">
        <v>40.835000000000001</v>
      </c>
      <c r="S1467" s="11"/>
      <c r="T1467" s="209">
        <v>1.5435000000000001</v>
      </c>
      <c r="U1467" s="209"/>
      <c r="V1467" s="209">
        <v>1.5435000000000001</v>
      </c>
      <c r="W1467" s="11"/>
      <c r="Y1467" s="211">
        <v>81.67</v>
      </c>
      <c r="Z1467" s="211">
        <v>81.67</v>
      </c>
      <c r="AB1467" s="11"/>
      <c r="AC1467" s="11"/>
      <c r="AD1467" s="11"/>
      <c r="AE1467" s="4"/>
      <c r="AF1467" s="4"/>
    </row>
    <row r="1468" spans="1:32" x14ac:dyDescent="0.2">
      <c r="A1468" s="54"/>
      <c r="B1468" s="11"/>
      <c r="C1468" s="11" t="s">
        <v>62</v>
      </c>
      <c r="D1468" s="11"/>
      <c r="E1468" s="260">
        <v>8091</v>
      </c>
      <c r="F1468" s="11"/>
      <c r="G1468" s="11"/>
      <c r="H1468" s="11"/>
      <c r="I1468" s="11"/>
      <c r="J1468" s="11"/>
      <c r="K1468" s="11"/>
      <c r="M1468" s="261">
        <v>1</v>
      </c>
      <c r="N1468" s="11"/>
      <c r="P1468" s="211">
        <v>44.55</v>
      </c>
      <c r="Q1468" s="211"/>
      <c r="R1468" s="211">
        <v>44.55</v>
      </c>
      <c r="S1468" s="11"/>
      <c r="T1468" s="209">
        <v>0</v>
      </c>
      <c r="U1468" s="209"/>
      <c r="V1468" s="209">
        <v>0</v>
      </c>
      <c r="W1468" s="11"/>
      <c r="Y1468" s="211">
        <v>44.55</v>
      </c>
      <c r="Z1468" s="211">
        <v>44.55</v>
      </c>
      <c r="AB1468" s="11"/>
      <c r="AC1468" s="11"/>
      <c r="AD1468" s="11"/>
      <c r="AE1468" s="4"/>
      <c r="AF1468" s="4"/>
    </row>
    <row r="1469" spans="1:32" x14ac:dyDescent="0.2">
      <c r="A1469" s="54"/>
      <c r="B1469" s="11"/>
      <c r="C1469" s="11" t="s">
        <v>63</v>
      </c>
      <c r="D1469" s="11"/>
      <c r="E1469" s="260">
        <v>8012</v>
      </c>
      <c r="F1469" s="11"/>
      <c r="G1469" s="11"/>
      <c r="H1469" s="11"/>
      <c r="I1469" s="11"/>
      <c r="J1469" s="11"/>
      <c r="K1469" s="11"/>
      <c r="M1469" s="261">
        <v>732</v>
      </c>
      <c r="N1469" s="11"/>
      <c r="P1469" s="211">
        <v>270.74740105908575</v>
      </c>
      <c r="Q1469" s="211"/>
      <c r="R1469" s="211">
        <v>211.32625000000002</v>
      </c>
      <c r="S1469" s="11"/>
      <c r="T1469" s="209">
        <v>216.421875</v>
      </c>
      <c r="U1469" s="209"/>
      <c r="V1469" s="209">
        <v>156.92249999999999</v>
      </c>
      <c r="W1469" s="11"/>
      <c r="Y1469" s="211">
        <v>317323.06999999966</v>
      </c>
      <c r="Z1469" s="211">
        <v>316236.94</v>
      </c>
      <c r="AB1469" s="11"/>
      <c r="AC1469" s="11"/>
      <c r="AD1469" s="11"/>
      <c r="AE1469" s="4"/>
      <c r="AF1469" s="4"/>
    </row>
    <row r="1470" spans="1:32" x14ac:dyDescent="0.2">
      <c r="A1470" s="54"/>
      <c r="B1470" s="11"/>
      <c r="C1470" s="11" t="s">
        <v>63</v>
      </c>
      <c r="D1470" s="11"/>
      <c r="E1470" s="260">
        <v>8080</v>
      </c>
      <c r="F1470" s="11"/>
      <c r="G1470" s="11"/>
      <c r="H1470" s="11"/>
      <c r="I1470" s="11"/>
      <c r="J1470" s="11"/>
      <c r="K1470" s="11"/>
      <c r="M1470" s="261">
        <v>1</v>
      </c>
      <c r="N1470" s="11"/>
      <c r="P1470" s="211">
        <v>313.36</v>
      </c>
      <c r="Q1470" s="211"/>
      <c r="R1470" s="211">
        <v>313.36</v>
      </c>
      <c r="S1470" s="11"/>
      <c r="T1470" s="209">
        <v>249.018</v>
      </c>
      <c r="U1470" s="209"/>
      <c r="V1470" s="209">
        <v>249.01800000000003</v>
      </c>
      <c r="W1470" s="11"/>
      <c r="Y1470" s="211">
        <v>626.72</v>
      </c>
      <c r="Z1470" s="211">
        <v>626.72</v>
      </c>
      <c r="AB1470" s="11"/>
      <c r="AC1470" s="11"/>
      <c r="AD1470" s="11"/>
      <c r="AE1470" s="4"/>
      <c r="AF1470" s="4"/>
    </row>
    <row r="1471" spans="1:32" x14ac:dyDescent="0.2">
      <c r="A1471" s="54"/>
      <c r="B1471" s="11"/>
      <c r="C1471" s="11" t="s">
        <v>63</v>
      </c>
      <c r="D1471" s="11"/>
      <c r="E1471" s="260">
        <v>8096</v>
      </c>
      <c r="F1471" s="11"/>
      <c r="G1471" s="11"/>
      <c r="H1471" s="11"/>
      <c r="I1471" s="11"/>
      <c r="J1471" s="11"/>
      <c r="K1471" s="11"/>
      <c r="M1471" s="261">
        <v>1</v>
      </c>
      <c r="N1471" s="11"/>
      <c r="P1471" s="211">
        <v>40.28</v>
      </c>
      <c r="Q1471" s="211"/>
      <c r="R1471" s="211">
        <v>40.28</v>
      </c>
      <c r="S1471" s="11"/>
      <c r="T1471" s="209">
        <v>1.0289999999999999</v>
      </c>
      <c r="U1471" s="209"/>
      <c r="V1471" s="209">
        <v>1.0289999999999999</v>
      </c>
      <c r="W1471" s="11"/>
      <c r="Y1471" s="211">
        <v>40.28</v>
      </c>
      <c r="Z1471" s="211">
        <v>40.28</v>
      </c>
      <c r="AB1471" s="11"/>
      <c r="AC1471" s="11"/>
      <c r="AD1471" s="11"/>
      <c r="AE1471" s="4"/>
      <c r="AF1471" s="4"/>
    </row>
    <row r="1472" spans="1:32" x14ac:dyDescent="0.2">
      <c r="A1472" s="54"/>
      <c r="B1472" s="11"/>
      <c r="C1472" s="11" t="s">
        <v>65</v>
      </c>
      <c r="D1472" s="11"/>
      <c r="E1472" s="260">
        <v>8014</v>
      </c>
      <c r="F1472" s="11"/>
      <c r="G1472" s="11"/>
      <c r="H1472" s="11"/>
      <c r="I1472" s="11"/>
      <c r="J1472" s="11"/>
      <c r="K1472" s="11"/>
      <c r="M1472" s="261">
        <v>117</v>
      </c>
      <c r="N1472" s="11"/>
      <c r="P1472" s="211">
        <v>1913.6583269230773</v>
      </c>
      <c r="Q1472" s="211"/>
      <c r="R1472" s="211">
        <v>54.06</v>
      </c>
      <c r="S1472" s="11"/>
      <c r="T1472" s="209">
        <v>4901.1384474358965</v>
      </c>
      <c r="U1472" s="209"/>
      <c r="V1472" s="209">
        <v>9.2970000000000006</v>
      </c>
      <c r="W1472" s="11"/>
      <c r="Y1472" s="211">
        <v>144140.07000000007</v>
      </c>
      <c r="Z1472" s="211">
        <v>142237.81</v>
      </c>
      <c r="AB1472" s="11"/>
      <c r="AC1472" s="11"/>
      <c r="AD1472" s="11"/>
      <c r="AE1472" s="4"/>
      <c r="AF1472" s="4"/>
    </row>
    <row r="1473" spans="1:32" x14ac:dyDescent="0.2">
      <c r="A1473" s="54"/>
      <c r="B1473" s="11"/>
      <c r="C1473" s="11" t="s">
        <v>67</v>
      </c>
      <c r="D1473" s="11"/>
      <c r="E1473" s="260">
        <v>8302</v>
      </c>
      <c r="F1473" s="11"/>
      <c r="G1473" s="11"/>
      <c r="H1473" s="11"/>
      <c r="I1473" s="11"/>
      <c r="J1473" s="11"/>
      <c r="K1473" s="11"/>
      <c r="M1473" s="261">
        <v>580</v>
      </c>
      <c r="N1473" s="11"/>
      <c r="P1473" s="211">
        <v>15272.627383449884</v>
      </c>
      <c r="Q1473" s="211"/>
      <c r="R1473" s="211">
        <v>3471.7200000000003</v>
      </c>
      <c r="S1473" s="11"/>
      <c r="T1473" s="209">
        <v>47607.066418997674</v>
      </c>
      <c r="U1473" s="209"/>
      <c r="V1473" s="209">
        <v>4332.6045000000004</v>
      </c>
      <c r="W1473" s="11"/>
      <c r="Y1473" s="211">
        <v>536278.06999999995</v>
      </c>
      <c r="Z1473" s="211">
        <v>536056.74</v>
      </c>
      <c r="AB1473" s="11"/>
      <c r="AC1473" s="11"/>
      <c r="AD1473" s="11"/>
      <c r="AE1473" s="4"/>
      <c r="AF1473" s="4"/>
    </row>
    <row r="1474" spans="1:32" x14ac:dyDescent="0.2">
      <c r="A1474" s="54"/>
      <c r="B1474" s="11"/>
      <c r="C1474" s="11" t="s">
        <v>67</v>
      </c>
      <c r="D1474" s="11"/>
      <c r="E1474" s="260">
        <v>8320</v>
      </c>
      <c r="F1474" s="11"/>
      <c r="G1474" s="11"/>
      <c r="H1474" s="11"/>
      <c r="I1474" s="11"/>
      <c r="J1474" s="11"/>
      <c r="K1474" s="11"/>
      <c r="M1474" s="261">
        <v>1</v>
      </c>
      <c r="N1474" s="11"/>
      <c r="P1474" s="211">
        <v>415.99</v>
      </c>
      <c r="Q1474" s="211"/>
      <c r="R1474" s="211">
        <v>415.99</v>
      </c>
      <c r="S1474" s="11"/>
      <c r="T1474" s="209">
        <v>342.65699999999998</v>
      </c>
      <c r="U1474" s="209"/>
      <c r="V1474" s="209">
        <v>342.65699999999998</v>
      </c>
      <c r="W1474" s="11"/>
      <c r="Y1474" s="211">
        <v>415.99</v>
      </c>
      <c r="Z1474" s="211">
        <v>415.99</v>
      </c>
      <c r="AB1474" s="11"/>
      <c r="AC1474" s="11"/>
      <c r="AD1474" s="11"/>
      <c r="AE1474" s="4"/>
      <c r="AF1474" s="4"/>
    </row>
    <row r="1475" spans="1:32" x14ac:dyDescent="0.2">
      <c r="A1475" s="54"/>
      <c r="B1475" s="11"/>
      <c r="C1475" s="11" t="s">
        <v>67</v>
      </c>
      <c r="D1475" s="11"/>
      <c r="E1475" s="260">
        <v>8332</v>
      </c>
      <c r="F1475" s="11"/>
      <c r="G1475" s="11"/>
      <c r="H1475" s="11"/>
      <c r="I1475" s="11"/>
      <c r="J1475" s="11"/>
      <c r="K1475" s="11"/>
      <c r="M1475" s="261">
        <v>1</v>
      </c>
      <c r="N1475" s="11"/>
      <c r="P1475" s="211">
        <v>51.32</v>
      </c>
      <c r="Q1475" s="211"/>
      <c r="R1475" s="211">
        <v>51.32</v>
      </c>
      <c r="S1475" s="11"/>
      <c r="T1475" s="209">
        <v>6.1740000000000004</v>
      </c>
      <c r="U1475" s="209"/>
      <c r="V1475" s="209">
        <v>6.1740000000000004</v>
      </c>
      <c r="W1475" s="11"/>
      <c r="Y1475" s="211">
        <v>51.32</v>
      </c>
      <c r="Z1475" s="211">
        <v>51.32</v>
      </c>
      <c r="AB1475" s="11"/>
      <c r="AC1475" s="11"/>
      <c r="AD1475" s="11"/>
      <c r="AE1475" s="4"/>
      <c r="AF1475" s="4"/>
    </row>
    <row r="1476" spans="1:32" x14ac:dyDescent="0.2">
      <c r="A1476" s="54"/>
      <c r="B1476" s="11"/>
      <c r="C1476" s="11" t="s">
        <v>67</v>
      </c>
      <c r="D1476" s="11"/>
      <c r="E1476" s="260">
        <v>8352</v>
      </c>
      <c r="F1476" s="11"/>
      <c r="G1476" s="11"/>
      <c r="H1476" s="11"/>
      <c r="I1476" s="11"/>
      <c r="J1476" s="11"/>
      <c r="K1476" s="11"/>
      <c r="M1476" s="261">
        <v>1</v>
      </c>
      <c r="N1476" s="11"/>
      <c r="P1476" s="211">
        <v>43.19</v>
      </c>
      <c r="Q1476" s="211"/>
      <c r="R1476" s="211">
        <v>43.19</v>
      </c>
      <c r="S1476" s="11"/>
      <c r="T1476" s="209">
        <v>0</v>
      </c>
      <c r="U1476" s="209"/>
      <c r="V1476" s="209">
        <v>0</v>
      </c>
      <c r="W1476" s="11"/>
      <c r="Y1476" s="211">
        <v>43.19</v>
      </c>
      <c r="Z1476" s="211">
        <v>43.19</v>
      </c>
      <c r="AB1476" s="11"/>
      <c r="AC1476" s="11"/>
      <c r="AD1476" s="11"/>
      <c r="AE1476" s="4"/>
      <c r="AF1476" s="4"/>
    </row>
    <row r="1477" spans="1:32" x14ac:dyDescent="0.2">
      <c r="A1477" s="54"/>
      <c r="B1477" s="11"/>
      <c r="C1477" s="11" t="s">
        <v>68</v>
      </c>
      <c r="D1477" s="11"/>
      <c r="E1477" s="260">
        <v>8203</v>
      </c>
      <c r="F1477" s="11"/>
      <c r="G1477" s="11"/>
      <c r="H1477" s="11"/>
      <c r="I1477" s="11"/>
      <c r="J1477" s="11"/>
      <c r="K1477" s="11"/>
      <c r="M1477" s="261">
        <v>151</v>
      </c>
      <c r="N1477" s="11"/>
      <c r="P1477" s="211">
        <v>182.95391489361702</v>
      </c>
      <c r="Q1477" s="211"/>
      <c r="R1477" s="211">
        <v>44.55</v>
      </c>
      <c r="S1477" s="11"/>
      <c r="T1477" s="209">
        <v>134.37864255319155</v>
      </c>
      <c r="U1477" s="209"/>
      <c r="V1477" s="209">
        <v>8.2319999999999993</v>
      </c>
      <c r="W1477" s="11"/>
      <c r="Y1477" s="211">
        <v>42994.17</v>
      </c>
      <c r="Z1477" s="211">
        <v>43017.66</v>
      </c>
      <c r="AB1477" s="11"/>
      <c r="AC1477" s="11"/>
      <c r="AD1477" s="11"/>
      <c r="AE1477" s="4"/>
      <c r="AF1477" s="4"/>
    </row>
    <row r="1478" spans="1:32" x14ac:dyDescent="0.2">
      <c r="A1478" s="54"/>
      <c r="B1478" s="11"/>
      <c r="C1478" s="11" t="s">
        <v>71</v>
      </c>
      <c r="D1478" s="11"/>
      <c r="E1478" s="260">
        <v>8310</v>
      </c>
      <c r="F1478" s="11"/>
      <c r="G1478" s="11"/>
      <c r="H1478" s="11"/>
      <c r="I1478" s="11"/>
      <c r="J1478" s="11"/>
      <c r="K1478" s="11"/>
      <c r="M1478" s="261">
        <v>48</v>
      </c>
      <c r="N1478" s="11"/>
      <c r="P1478" s="211">
        <v>213.01674863387976</v>
      </c>
      <c r="Q1478" s="211"/>
      <c r="R1478" s="211">
        <v>107.69499999999999</v>
      </c>
      <c r="S1478" s="11"/>
      <c r="T1478" s="209">
        <v>148.83388524590163</v>
      </c>
      <c r="U1478" s="209"/>
      <c r="V1478" s="209">
        <v>59.681999999999995</v>
      </c>
      <c r="W1478" s="11"/>
      <c r="Y1478" s="211">
        <v>11828.31</v>
      </c>
      <c r="Z1478" s="211">
        <v>10667.73</v>
      </c>
      <c r="AB1478" s="11"/>
      <c r="AC1478" s="11"/>
      <c r="AD1478" s="11"/>
      <c r="AE1478" s="4"/>
      <c r="AF1478" s="4"/>
    </row>
    <row r="1479" spans="1:32" x14ac:dyDescent="0.2">
      <c r="A1479" s="54"/>
      <c r="B1479" s="11"/>
      <c r="C1479" s="11" t="s">
        <v>71</v>
      </c>
      <c r="D1479" s="11"/>
      <c r="E1479" s="260">
        <v>8326</v>
      </c>
      <c r="F1479" s="11"/>
      <c r="G1479" s="11"/>
      <c r="H1479" s="11"/>
      <c r="I1479" s="11"/>
      <c r="J1479" s="11"/>
      <c r="K1479" s="11"/>
      <c r="M1479" s="261">
        <v>4</v>
      </c>
      <c r="N1479" s="11"/>
      <c r="P1479" s="211">
        <v>52.52</v>
      </c>
      <c r="Q1479" s="211"/>
      <c r="R1479" s="211">
        <v>43.19</v>
      </c>
      <c r="S1479" s="11"/>
      <c r="T1479" s="209">
        <v>10.975999999999999</v>
      </c>
      <c r="U1479" s="209"/>
      <c r="V1479" s="209">
        <v>2.0579999999999998</v>
      </c>
      <c r="W1479" s="11"/>
      <c r="Y1479" s="211">
        <v>157.56</v>
      </c>
      <c r="Z1479" s="211">
        <v>157.56</v>
      </c>
      <c r="AB1479" s="11"/>
      <c r="AC1479" s="11"/>
      <c r="AD1479" s="11"/>
      <c r="AE1479" s="4"/>
      <c r="AF1479" s="4"/>
    </row>
    <row r="1480" spans="1:32" x14ac:dyDescent="0.2">
      <c r="A1480" s="54"/>
      <c r="B1480" s="11"/>
      <c r="C1480" s="11" t="s">
        <v>72</v>
      </c>
      <c r="D1480" s="11"/>
      <c r="E1480" s="260">
        <v>8210</v>
      </c>
      <c r="F1480" s="11"/>
      <c r="G1480" s="11"/>
      <c r="H1480" s="11"/>
      <c r="I1480" s="11"/>
      <c r="J1480" s="11"/>
      <c r="K1480" s="11"/>
      <c r="M1480" s="261">
        <v>441</v>
      </c>
      <c r="N1480" s="11"/>
      <c r="P1480" s="211">
        <v>112.53855108877718</v>
      </c>
      <c r="Q1480" s="211"/>
      <c r="R1480" s="211">
        <v>55.474999999999994</v>
      </c>
      <c r="S1480" s="11"/>
      <c r="T1480" s="209">
        <v>91.098814070351779</v>
      </c>
      <c r="U1480" s="209"/>
      <c r="V1480" s="209">
        <v>12.348000000000001</v>
      </c>
      <c r="W1480" s="11"/>
      <c r="Y1480" s="211">
        <v>93962.229999999967</v>
      </c>
      <c r="Z1480" s="211">
        <v>93750.879999999903</v>
      </c>
      <c r="AB1480" s="11"/>
      <c r="AC1480" s="11"/>
      <c r="AD1480" s="11"/>
      <c r="AE1480" s="4"/>
      <c r="AF1480" s="4"/>
    </row>
    <row r="1481" spans="1:32" x14ac:dyDescent="0.2">
      <c r="A1481" s="54"/>
      <c r="B1481" s="11"/>
      <c r="C1481" s="11" t="s">
        <v>529</v>
      </c>
      <c r="D1481" s="11"/>
      <c r="E1481" s="260">
        <v>8210</v>
      </c>
      <c r="F1481" s="11"/>
      <c r="G1481" s="11"/>
      <c r="H1481" s="11"/>
      <c r="I1481" s="11"/>
      <c r="J1481" s="11"/>
      <c r="K1481" s="11"/>
      <c r="M1481" s="261">
        <v>1</v>
      </c>
      <c r="N1481" s="11"/>
      <c r="P1481" s="211">
        <v>37.799999999999997</v>
      </c>
      <c r="Q1481" s="211"/>
      <c r="R1481" s="211">
        <v>37.799999999999997</v>
      </c>
      <c r="S1481" s="11"/>
      <c r="T1481" s="209">
        <v>0</v>
      </c>
      <c r="U1481" s="209"/>
      <c r="V1481" s="209">
        <v>0</v>
      </c>
      <c r="W1481" s="11"/>
      <c r="Y1481" s="211">
        <v>37.799999999999997</v>
      </c>
      <c r="Z1481" s="211">
        <v>37.799999999999997</v>
      </c>
      <c r="AB1481" s="11"/>
      <c r="AC1481" s="11"/>
      <c r="AD1481" s="11"/>
      <c r="AE1481" s="4"/>
      <c r="AF1481" s="4"/>
    </row>
    <row r="1482" spans="1:32" x14ac:dyDescent="0.2">
      <c r="A1482" s="54"/>
      <c r="B1482" s="11"/>
      <c r="C1482" s="11" t="s">
        <v>74</v>
      </c>
      <c r="D1482" s="11"/>
      <c r="E1482" s="260">
        <v>8212</v>
      </c>
      <c r="F1482" s="11"/>
      <c r="G1482" s="11"/>
      <c r="H1482" s="11"/>
      <c r="I1482" s="11"/>
      <c r="J1482" s="11"/>
      <c r="K1482" s="11"/>
      <c r="M1482" s="261">
        <v>5</v>
      </c>
      <c r="N1482" s="11"/>
      <c r="P1482" s="211">
        <v>117.45714285714287</v>
      </c>
      <c r="Q1482" s="211"/>
      <c r="R1482" s="211">
        <v>63.48</v>
      </c>
      <c r="S1482" s="11"/>
      <c r="T1482" s="209">
        <v>76.145999999999987</v>
      </c>
      <c r="U1482" s="209"/>
      <c r="V1482" s="209">
        <v>18.521999999999998</v>
      </c>
      <c r="W1482" s="11"/>
      <c r="Y1482" s="211">
        <v>822.2</v>
      </c>
      <c r="Z1482" s="211">
        <v>822.2</v>
      </c>
      <c r="AB1482" s="11"/>
      <c r="AC1482" s="11"/>
      <c r="AD1482" s="11"/>
      <c r="AE1482" s="4"/>
      <c r="AF1482" s="4"/>
    </row>
    <row r="1483" spans="1:32" x14ac:dyDescent="0.2">
      <c r="A1483" s="54"/>
      <c r="B1483" s="11"/>
      <c r="C1483" s="11" t="s">
        <v>75</v>
      </c>
      <c r="D1483" s="11"/>
      <c r="E1483" s="260">
        <v>8204</v>
      </c>
      <c r="F1483" s="11"/>
      <c r="G1483" s="11"/>
      <c r="H1483" s="11"/>
      <c r="I1483" s="11"/>
      <c r="J1483" s="11"/>
      <c r="K1483" s="11"/>
      <c r="M1483" s="261">
        <v>385</v>
      </c>
      <c r="N1483" s="11"/>
      <c r="P1483" s="211">
        <v>145.1704190207156</v>
      </c>
      <c r="Q1483" s="211"/>
      <c r="R1483" s="211">
        <v>78.35499999999999</v>
      </c>
      <c r="S1483" s="11"/>
      <c r="T1483" s="209">
        <v>104.85388983050848</v>
      </c>
      <c r="U1483" s="209"/>
      <c r="V1483" s="209">
        <v>42.703499999999998</v>
      </c>
      <c r="W1483" s="11"/>
      <c r="Y1483" s="211">
        <v>173849.16999999993</v>
      </c>
      <c r="Z1483" s="211">
        <v>173309.15</v>
      </c>
      <c r="AB1483" s="11"/>
      <c r="AC1483" s="11"/>
      <c r="AD1483" s="11"/>
      <c r="AE1483" s="4"/>
      <c r="AF1483" s="4"/>
    </row>
    <row r="1484" spans="1:32" x14ac:dyDescent="0.2">
      <c r="A1484" s="54"/>
      <c r="B1484" s="11"/>
      <c r="C1484" s="11" t="s">
        <v>75</v>
      </c>
      <c r="D1484" s="11"/>
      <c r="E1484" s="260">
        <v>8210</v>
      </c>
      <c r="F1484" s="11"/>
      <c r="G1484" s="11"/>
      <c r="H1484" s="11"/>
      <c r="I1484" s="11"/>
      <c r="J1484" s="11"/>
      <c r="K1484" s="11"/>
      <c r="M1484" s="261">
        <v>1</v>
      </c>
      <c r="N1484" s="11"/>
      <c r="P1484" s="211">
        <v>0</v>
      </c>
      <c r="Q1484" s="211"/>
      <c r="R1484" s="211">
        <v>0</v>
      </c>
      <c r="S1484" s="11"/>
      <c r="T1484" s="209">
        <v>0</v>
      </c>
      <c r="U1484" s="209"/>
      <c r="V1484" s="209">
        <v>0</v>
      </c>
      <c r="W1484" s="11"/>
      <c r="Y1484" s="211">
        <v>0</v>
      </c>
      <c r="Z1484" s="211">
        <v>0</v>
      </c>
      <c r="AB1484" s="11"/>
      <c r="AC1484" s="11"/>
      <c r="AD1484" s="11"/>
      <c r="AE1484" s="4"/>
      <c r="AF1484" s="4"/>
    </row>
    <row r="1485" spans="1:32" x14ac:dyDescent="0.2">
      <c r="A1485" s="54"/>
      <c r="B1485" s="11"/>
      <c r="C1485" s="11" t="s">
        <v>75</v>
      </c>
      <c r="D1485" s="11"/>
      <c r="E1485" s="260">
        <v>8212</v>
      </c>
      <c r="F1485" s="11"/>
      <c r="G1485" s="11"/>
      <c r="H1485" s="11"/>
      <c r="I1485" s="11"/>
      <c r="J1485" s="11"/>
      <c r="K1485" s="11"/>
      <c r="M1485" s="261">
        <v>1</v>
      </c>
      <c r="N1485" s="11"/>
      <c r="P1485" s="211">
        <v>49.76</v>
      </c>
      <c r="Q1485" s="211"/>
      <c r="R1485" s="211">
        <v>49.76</v>
      </c>
      <c r="S1485" s="11"/>
      <c r="T1485" s="209">
        <v>7.2030000000000003</v>
      </c>
      <c r="U1485" s="209"/>
      <c r="V1485" s="209">
        <v>7.2030000000000003</v>
      </c>
      <c r="W1485" s="11"/>
      <c r="Y1485" s="211">
        <v>49.76</v>
      </c>
      <c r="Z1485" s="211">
        <v>49.76</v>
      </c>
      <c r="AB1485" s="11"/>
      <c r="AC1485" s="11"/>
      <c r="AD1485" s="11"/>
      <c r="AE1485" s="4"/>
      <c r="AF1485" s="4"/>
    </row>
    <row r="1486" spans="1:32" x14ac:dyDescent="0.2">
      <c r="A1486" s="54"/>
      <c r="B1486" s="11"/>
      <c r="C1486" s="11" t="s">
        <v>77</v>
      </c>
      <c r="D1486" s="11"/>
      <c r="E1486" s="260">
        <v>8069</v>
      </c>
      <c r="F1486" s="11"/>
      <c r="G1486" s="11"/>
      <c r="H1486" s="11"/>
      <c r="I1486" s="11"/>
      <c r="J1486" s="11"/>
      <c r="K1486" s="11"/>
      <c r="M1486" s="261">
        <v>2</v>
      </c>
      <c r="N1486" s="11"/>
      <c r="P1486" s="211">
        <v>38.475000000000001</v>
      </c>
      <c r="Q1486" s="211"/>
      <c r="R1486" s="211">
        <v>38.475000000000001</v>
      </c>
      <c r="S1486" s="11"/>
      <c r="T1486" s="209">
        <v>0</v>
      </c>
      <c r="U1486" s="209"/>
      <c r="V1486" s="209">
        <v>0</v>
      </c>
      <c r="W1486" s="11"/>
      <c r="Y1486" s="211">
        <v>76.95</v>
      </c>
      <c r="Z1486" s="211">
        <v>76.95</v>
      </c>
      <c r="AB1486" s="11"/>
      <c r="AC1486" s="11"/>
      <c r="AD1486" s="11"/>
      <c r="AE1486" s="4"/>
      <c r="AF1486" s="4"/>
    </row>
    <row r="1487" spans="1:32" x14ac:dyDescent="0.2">
      <c r="A1487" s="54"/>
      <c r="B1487" s="11"/>
      <c r="C1487" s="11" t="s">
        <v>78</v>
      </c>
      <c r="D1487" s="11"/>
      <c r="E1487" s="260">
        <v>8069</v>
      </c>
      <c r="F1487" s="11"/>
      <c r="G1487" s="11"/>
      <c r="H1487" s="11"/>
      <c r="I1487" s="11"/>
      <c r="J1487" s="11"/>
      <c r="K1487" s="11"/>
      <c r="M1487" s="261">
        <v>67</v>
      </c>
      <c r="N1487" s="11"/>
      <c r="P1487" s="211">
        <v>179.96699999999996</v>
      </c>
      <c r="Q1487" s="211"/>
      <c r="R1487" s="211">
        <v>43.76</v>
      </c>
      <c r="S1487" s="11"/>
      <c r="T1487" s="209">
        <v>133.435575</v>
      </c>
      <c r="U1487" s="209"/>
      <c r="V1487" s="209">
        <v>0</v>
      </c>
      <c r="W1487" s="11"/>
      <c r="Y1487" s="211">
        <v>21596.039999999994</v>
      </c>
      <c r="Z1487" s="211">
        <v>21556.23</v>
      </c>
      <c r="AB1487" s="11"/>
      <c r="AC1487" s="11"/>
      <c r="AD1487" s="11"/>
      <c r="AE1487" s="4"/>
      <c r="AF1487" s="4"/>
    </row>
    <row r="1488" spans="1:32" x14ac:dyDescent="0.2">
      <c r="A1488" s="54"/>
      <c r="B1488" s="11"/>
      <c r="C1488" s="11" t="s">
        <v>673</v>
      </c>
      <c r="D1488" s="11"/>
      <c r="E1488" s="260">
        <v>8009</v>
      </c>
      <c r="F1488" s="11"/>
      <c r="G1488" s="11"/>
      <c r="H1488" s="11"/>
      <c r="I1488" s="11"/>
      <c r="J1488" s="11"/>
      <c r="K1488" s="11"/>
      <c r="M1488" s="261">
        <v>2</v>
      </c>
      <c r="N1488" s="11"/>
      <c r="P1488" s="211">
        <v>40.157499999999999</v>
      </c>
      <c r="Q1488" s="211"/>
      <c r="R1488" s="211">
        <v>39.82</v>
      </c>
      <c r="S1488" s="11"/>
      <c r="T1488" s="209">
        <v>0</v>
      </c>
      <c r="U1488" s="209"/>
      <c r="V1488" s="209">
        <v>0</v>
      </c>
      <c r="W1488" s="11"/>
      <c r="Y1488" s="211">
        <v>160.63</v>
      </c>
      <c r="Z1488" s="211">
        <v>160.63</v>
      </c>
      <c r="AB1488" s="11"/>
      <c r="AC1488" s="11"/>
      <c r="AD1488" s="11"/>
      <c r="AE1488" s="4"/>
      <c r="AF1488" s="4"/>
    </row>
    <row r="1489" spans="1:32" x14ac:dyDescent="0.2">
      <c r="A1489" s="54"/>
      <c r="B1489" s="11"/>
      <c r="C1489" s="11" t="s">
        <v>79</v>
      </c>
      <c r="D1489" s="11"/>
      <c r="E1489" s="260">
        <v>8018</v>
      </c>
      <c r="F1489" s="11"/>
      <c r="G1489" s="11"/>
      <c r="H1489" s="11"/>
      <c r="I1489" s="11"/>
      <c r="J1489" s="11"/>
      <c r="K1489" s="11"/>
      <c r="M1489" s="261">
        <v>13</v>
      </c>
      <c r="N1489" s="11"/>
      <c r="P1489" s="211">
        <v>113.06625000000001</v>
      </c>
      <c r="Q1489" s="211"/>
      <c r="R1489" s="211">
        <v>46.465000000000003</v>
      </c>
      <c r="S1489" s="11"/>
      <c r="T1489" s="209">
        <v>62.683249999999987</v>
      </c>
      <c r="U1489" s="209"/>
      <c r="V1489" s="209">
        <v>2.0579999999999998</v>
      </c>
      <c r="W1489" s="11"/>
      <c r="Y1489" s="211">
        <v>2245.5400000000004</v>
      </c>
      <c r="Z1489" s="211">
        <v>2245.54</v>
      </c>
      <c r="AB1489" s="11"/>
      <c r="AC1489" s="11"/>
      <c r="AD1489" s="11"/>
      <c r="AE1489" s="4"/>
      <c r="AF1489" s="4"/>
    </row>
    <row r="1490" spans="1:32" x14ac:dyDescent="0.2">
      <c r="A1490" s="54"/>
      <c r="B1490" s="11"/>
      <c r="C1490" s="11" t="s">
        <v>81</v>
      </c>
      <c r="D1490" s="11"/>
      <c r="E1490" s="260">
        <v>8311</v>
      </c>
      <c r="F1490" s="11"/>
      <c r="G1490" s="11"/>
      <c r="H1490" s="11"/>
      <c r="I1490" s="11"/>
      <c r="J1490" s="11"/>
      <c r="K1490" s="11"/>
      <c r="M1490" s="261">
        <v>38</v>
      </c>
      <c r="N1490" s="11"/>
      <c r="P1490" s="211">
        <v>71.80694444444444</v>
      </c>
      <c r="Q1490" s="211"/>
      <c r="R1490" s="211">
        <v>44.55</v>
      </c>
      <c r="S1490" s="11"/>
      <c r="T1490" s="209">
        <v>24.667416666666661</v>
      </c>
      <c r="U1490" s="209"/>
      <c r="V1490" s="209">
        <v>0.51449999999999996</v>
      </c>
      <c r="W1490" s="11"/>
      <c r="Y1490" s="211">
        <v>2585.0499999999997</v>
      </c>
      <c r="Z1490" s="211">
        <v>2411.15</v>
      </c>
      <c r="AB1490" s="11"/>
      <c r="AC1490" s="11"/>
      <c r="AD1490" s="11"/>
      <c r="AE1490" s="4"/>
      <c r="AF1490" s="4"/>
    </row>
    <row r="1491" spans="1:32" x14ac:dyDescent="0.2">
      <c r="A1491" s="54"/>
      <c r="B1491" s="11"/>
      <c r="C1491" s="11" t="s">
        <v>81</v>
      </c>
      <c r="D1491" s="11"/>
      <c r="E1491" s="260">
        <v>8316</v>
      </c>
      <c r="F1491" s="11"/>
      <c r="G1491" s="11"/>
      <c r="H1491" s="11"/>
      <c r="I1491" s="11"/>
      <c r="J1491" s="11"/>
      <c r="K1491" s="11"/>
      <c r="M1491" s="261">
        <v>1</v>
      </c>
      <c r="N1491" s="11"/>
      <c r="P1491" s="211">
        <v>55.18</v>
      </c>
      <c r="Q1491" s="211"/>
      <c r="R1491" s="211">
        <v>55.18</v>
      </c>
      <c r="S1491" s="11"/>
      <c r="T1491" s="209">
        <v>13.377000000000001</v>
      </c>
      <c r="U1491" s="209"/>
      <c r="V1491" s="209">
        <v>13.377000000000001</v>
      </c>
      <c r="W1491" s="11"/>
      <c r="Y1491" s="211">
        <v>55.18</v>
      </c>
      <c r="Z1491" s="211">
        <v>55.18</v>
      </c>
      <c r="AB1491" s="11"/>
      <c r="AC1491" s="11"/>
      <c r="AD1491" s="11"/>
      <c r="AE1491" s="4"/>
      <c r="AF1491" s="4"/>
    </row>
    <row r="1492" spans="1:32" x14ac:dyDescent="0.2">
      <c r="A1492" s="54"/>
      <c r="B1492" s="11"/>
      <c r="C1492" s="11" t="s">
        <v>82</v>
      </c>
      <c r="D1492" s="11"/>
      <c r="E1492" s="260">
        <v>8003</v>
      </c>
      <c r="F1492" s="11"/>
      <c r="G1492" s="11"/>
      <c r="H1492" s="11"/>
      <c r="I1492" s="11"/>
      <c r="J1492" s="11"/>
      <c r="K1492" s="11"/>
      <c r="M1492" s="261">
        <v>55</v>
      </c>
      <c r="N1492" s="11"/>
      <c r="P1492" s="211">
        <v>170.3805263157895</v>
      </c>
      <c r="Q1492" s="211"/>
      <c r="R1492" s="211">
        <v>42.76</v>
      </c>
      <c r="S1492" s="11"/>
      <c r="T1492" s="209">
        <v>121.15121052631581</v>
      </c>
      <c r="U1492" s="209"/>
      <c r="V1492" s="209">
        <v>5.1449999999999996</v>
      </c>
      <c r="W1492" s="11"/>
      <c r="Y1492" s="211">
        <v>16186.150000000003</v>
      </c>
      <c r="Z1492" s="211">
        <v>16138.42</v>
      </c>
      <c r="AB1492" s="11"/>
      <c r="AC1492" s="11"/>
      <c r="AD1492" s="11"/>
      <c r="AE1492" s="4"/>
      <c r="AF1492" s="4"/>
    </row>
    <row r="1493" spans="1:32" x14ac:dyDescent="0.2">
      <c r="A1493" s="54"/>
      <c r="B1493" s="11"/>
      <c r="C1493" s="11" t="s">
        <v>82</v>
      </c>
      <c r="D1493" s="11"/>
      <c r="E1493" s="260">
        <v>8034</v>
      </c>
      <c r="F1493" s="11"/>
      <c r="G1493" s="11"/>
      <c r="H1493" s="11"/>
      <c r="I1493" s="11"/>
      <c r="J1493" s="11"/>
      <c r="K1493" s="11"/>
      <c r="M1493" s="261">
        <v>3</v>
      </c>
      <c r="N1493" s="11"/>
      <c r="P1493" s="211">
        <v>674.73800000000006</v>
      </c>
      <c r="Q1493" s="211"/>
      <c r="R1493" s="211">
        <v>52.23</v>
      </c>
      <c r="S1493" s="11"/>
      <c r="T1493" s="209">
        <v>523.14359999999999</v>
      </c>
      <c r="U1493" s="209"/>
      <c r="V1493" s="209">
        <v>8.2319999999999993</v>
      </c>
      <c r="W1493" s="11"/>
      <c r="Y1493" s="211">
        <v>3373.69</v>
      </c>
      <c r="Z1493" s="211">
        <v>3373.69</v>
      </c>
      <c r="AB1493" s="11"/>
      <c r="AC1493" s="11"/>
      <c r="AD1493" s="11"/>
      <c r="AE1493" s="4"/>
      <c r="AF1493" s="4"/>
    </row>
    <row r="1494" spans="1:32" ht="16.5" customHeight="1" x14ac:dyDescent="0.2">
      <c r="A1494" s="54"/>
      <c r="B1494" s="11"/>
      <c r="C1494" s="11" t="s">
        <v>83</v>
      </c>
      <c r="D1494" s="11"/>
      <c r="E1494" s="260">
        <v>8089</v>
      </c>
      <c r="F1494" s="11"/>
      <c r="G1494" s="11"/>
      <c r="H1494" s="11"/>
      <c r="I1494" s="11"/>
      <c r="J1494" s="11"/>
      <c r="K1494" s="11"/>
      <c r="M1494" s="261">
        <v>11</v>
      </c>
      <c r="N1494" s="11"/>
      <c r="P1494" s="211">
        <v>249.75117647058815</v>
      </c>
      <c r="Q1494" s="211"/>
      <c r="R1494" s="211">
        <v>39.14</v>
      </c>
      <c r="S1494" s="11"/>
      <c r="T1494" s="209">
        <v>200.95764705882351</v>
      </c>
      <c r="U1494" s="209"/>
      <c r="V1494" s="209">
        <v>2.0579999999999998</v>
      </c>
      <c r="W1494" s="11"/>
      <c r="Y1494" s="211">
        <v>4245.7699999999986</v>
      </c>
      <c r="Z1494" s="211">
        <v>4245.7700000000004</v>
      </c>
      <c r="AB1494" s="11"/>
      <c r="AC1494" s="11"/>
      <c r="AD1494" s="11"/>
      <c r="AE1494" s="4"/>
      <c r="AF1494" s="4"/>
    </row>
    <row r="1495" spans="1:32" x14ac:dyDescent="0.2">
      <c r="A1495" s="54"/>
      <c r="B1495" s="11"/>
      <c r="C1495" s="11" t="s">
        <v>85</v>
      </c>
      <c r="D1495" s="11"/>
      <c r="E1495" s="260">
        <v>8020</v>
      </c>
      <c r="F1495" s="11"/>
      <c r="G1495" s="11"/>
      <c r="H1495" s="11"/>
      <c r="I1495" s="11"/>
      <c r="J1495" s="11"/>
      <c r="K1495" s="11"/>
      <c r="M1495" s="261">
        <v>51</v>
      </c>
      <c r="N1495" s="11"/>
      <c r="P1495" s="211">
        <v>102.95449999999997</v>
      </c>
      <c r="Q1495" s="211"/>
      <c r="R1495" s="211">
        <v>44.674999999999997</v>
      </c>
      <c r="S1495" s="11"/>
      <c r="T1495" s="209">
        <v>55.343049999999991</v>
      </c>
      <c r="U1495" s="209"/>
      <c r="V1495" s="209">
        <v>0</v>
      </c>
      <c r="W1495" s="11"/>
      <c r="Y1495" s="211">
        <v>6177.2699999999977</v>
      </c>
      <c r="Z1495" s="211">
        <v>6177.27</v>
      </c>
      <c r="AB1495" s="11"/>
      <c r="AC1495" s="11"/>
      <c r="AD1495" s="11"/>
      <c r="AE1495" s="4"/>
      <c r="AF1495" s="4"/>
    </row>
    <row r="1496" spans="1:32" x14ac:dyDescent="0.2">
      <c r="A1496" s="54"/>
      <c r="B1496" s="11"/>
      <c r="C1496" s="11" t="s">
        <v>85</v>
      </c>
      <c r="D1496" s="11"/>
      <c r="E1496" s="260">
        <v>8061</v>
      </c>
      <c r="F1496" s="11"/>
      <c r="G1496" s="11"/>
      <c r="H1496" s="11"/>
      <c r="I1496" s="11"/>
      <c r="J1496" s="11"/>
      <c r="K1496" s="11"/>
      <c r="M1496" s="261">
        <v>8</v>
      </c>
      <c r="N1496" s="11"/>
      <c r="P1496" s="211">
        <v>251.22200000000004</v>
      </c>
      <c r="Q1496" s="211"/>
      <c r="R1496" s="211">
        <v>49.275000000000006</v>
      </c>
      <c r="S1496" s="11"/>
      <c r="T1496" s="209">
        <v>187.38090000000003</v>
      </c>
      <c r="U1496" s="209"/>
      <c r="V1496" s="209">
        <v>3.0869999999999997</v>
      </c>
      <c r="W1496" s="11"/>
      <c r="Y1496" s="211">
        <v>2512.2200000000003</v>
      </c>
      <c r="Z1496" s="211">
        <v>2512.2199999999998</v>
      </c>
      <c r="AB1496" s="11"/>
      <c r="AC1496" s="11"/>
      <c r="AD1496" s="11"/>
      <c r="AE1496" s="4"/>
      <c r="AF1496" s="4"/>
    </row>
    <row r="1497" spans="1:32" x14ac:dyDescent="0.2">
      <c r="A1497" s="54"/>
      <c r="B1497" s="11"/>
      <c r="C1497" s="11" t="s">
        <v>287</v>
      </c>
      <c r="D1497" s="11"/>
      <c r="E1497" s="260">
        <v>8312</v>
      </c>
      <c r="F1497" s="11"/>
      <c r="G1497" s="11"/>
      <c r="H1497" s="11"/>
      <c r="I1497" s="11"/>
      <c r="J1497" s="11"/>
      <c r="K1497" s="11"/>
      <c r="M1497" s="261">
        <v>82</v>
      </c>
      <c r="N1497" s="11"/>
      <c r="P1497" s="211">
        <v>614.05871884057967</v>
      </c>
      <c r="Q1497" s="211"/>
      <c r="R1497" s="211">
        <v>43.313999999999993</v>
      </c>
      <c r="S1497" s="11"/>
      <c r="T1497" s="209">
        <v>42.75987130434784</v>
      </c>
      <c r="U1497" s="209"/>
      <c r="V1497" s="209">
        <v>2.6753999999999998</v>
      </c>
      <c r="W1497" s="11"/>
      <c r="Y1497" s="211">
        <v>49918.68</v>
      </c>
      <c r="Z1497" s="211">
        <v>49432.23</v>
      </c>
      <c r="AB1497" s="11"/>
      <c r="AC1497" s="11"/>
      <c r="AD1497" s="11"/>
      <c r="AE1497" s="4"/>
      <c r="AF1497" s="4"/>
    </row>
    <row r="1498" spans="1:32" x14ac:dyDescent="0.2">
      <c r="A1498" s="54"/>
      <c r="B1498" s="11"/>
      <c r="C1498" s="11" t="s">
        <v>87</v>
      </c>
      <c r="D1498" s="11"/>
      <c r="E1498" s="260">
        <v>8012</v>
      </c>
      <c r="F1498" s="11"/>
      <c r="G1498" s="11"/>
      <c r="H1498" s="11"/>
      <c r="I1498" s="11"/>
      <c r="J1498" s="11"/>
      <c r="K1498" s="11"/>
      <c r="M1498" s="261">
        <v>2</v>
      </c>
      <c r="N1498" s="11"/>
      <c r="P1498" s="211">
        <v>132.16499999999999</v>
      </c>
      <c r="Q1498" s="211"/>
      <c r="R1498" s="211">
        <v>132.16499999999999</v>
      </c>
      <c r="S1498" s="11"/>
      <c r="T1498" s="209">
        <v>84.892500000000013</v>
      </c>
      <c r="U1498" s="209"/>
      <c r="V1498" s="209">
        <v>84.892499999999998</v>
      </c>
      <c r="W1498" s="11"/>
      <c r="Y1498" s="211">
        <v>264.33</v>
      </c>
      <c r="Z1498" s="211">
        <v>264.33</v>
      </c>
      <c r="AB1498" s="11"/>
      <c r="AC1498" s="11"/>
      <c r="AD1498" s="11"/>
      <c r="AE1498" s="4"/>
      <c r="AF1498" s="4"/>
    </row>
    <row r="1499" spans="1:32" x14ac:dyDescent="0.2">
      <c r="A1499" s="54"/>
      <c r="B1499" s="11"/>
      <c r="C1499" s="11" t="s">
        <v>87</v>
      </c>
      <c r="D1499" s="11"/>
      <c r="E1499" s="260">
        <v>8021</v>
      </c>
      <c r="F1499" s="11"/>
      <c r="G1499" s="11"/>
      <c r="H1499" s="11"/>
      <c r="I1499" s="11"/>
      <c r="J1499" s="11"/>
      <c r="K1499" s="11"/>
      <c r="M1499" s="261">
        <v>200</v>
      </c>
      <c r="N1499" s="11"/>
      <c r="P1499" s="211">
        <v>125.07929292929282</v>
      </c>
      <c r="Q1499" s="211"/>
      <c r="R1499" s="211">
        <v>41.4</v>
      </c>
      <c r="S1499" s="11"/>
      <c r="T1499" s="209">
        <v>81.826447811447835</v>
      </c>
      <c r="U1499" s="209"/>
      <c r="V1499" s="209">
        <v>3.0870000000000002</v>
      </c>
      <c r="W1499" s="11"/>
      <c r="Y1499" s="211">
        <v>37148.549999999967</v>
      </c>
      <c r="Z1499" s="211">
        <v>37094.19</v>
      </c>
      <c r="AB1499" s="11"/>
      <c r="AC1499" s="11"/>
      <c r="AD1499" s="11"/>
      <c r="AE1499" s="4"/>
      <c r="AF1499" s="4"/>
    </row>
    <row r="1500" spans="1:32" x14ac:dyDescent="0.2">
      <c r="A1500" s="54"/>
      <c r="B1500" s="11"/>
      <c r="C1500" s="11" t="s">
        <v>674</v>
      </c>
      <c r="D1500" s="11"/>
      <c r="E1500" s="260">
        <v>8210</v>
      </c>
      <c r="F1500" s="11"/>
      <c r="G1500" s="11"/>
      <c r="H1500" s="11"/>
      <c r="I1500" s="11"/>
      <c r="J1500" s="11"/>
      <c r="K1500" s="11"/>
      <c r="M1500" s="261">
        <v>1</v>
      </c>
      <c r="N1500" s="11"/>
      <c r="P1500" s="211">
        <v>72.290000000000006</v>
      </c>
      <c r="Q1500" s="211"/>
      <c r="R1500" s="211">
        <v>72.290000000000006</v>
      </c>
      <c r="S1500" s="11"/>
      <c r="T1500" s="209">
        <v>27.783000000000001</v>
      </c>
      <c r="U1500" s="209"/>
      <c r="V1500" s="209">
        <v>27.783000000000001</v>
      </c>
      <c r="W1500" s="11"/>
      <c r="Y1500" s="211">
        <v>72.290000000000006</v>
      </c>
      <c r="Z1500" s="211">
        <v>72.290000000000006</v>
      </c>
      <c r="AB1500" s="11"/>
      <c r="AC1500" s="11"/>
      <c r="AD1500" s="11"/>
      <c r="AE1500" s="4"/>
      <c r="AF1500" s="4"/>
    </row>
    <row r="1501" spans="1:32" x14ac:dyDescent="0.2">
      <c r="A1501" s="54"/>
      <c r="B1501" s="11"/>
      <c r="C1501" s="11" t="s">
        <v>89</v>
      </c>
      <c r="D1501" s="11"/>
      <c r="E1501" s="260">
        <v>8213</v>
      </c>
      <c r="F1501" s="11"/>
      <c r="G1501" s="11"/>
      <c r="H1501" s="11"/>
      <c r="I1501" s="11"/>
      <c r="J1501" s="11"/>
      <c r="K1501" s="11"/>
      <c r="M1501" s="261">
        <v>18</v>
      </c>
      <c r="N1501" s="11"/>
      <c r="P1501" s="211">
        <v>96.623421052631585</v>
      </c>
      <c r="Q1501" s="211"/>
      <c r="R1501" s="211">
        <v>51.67</v>
      </c>
      <c r="S1501" s="11"/>
      <c r="T1501" s="209">
        <v>52.370684210526314</v>
      </c>
      <c r="U1501" s="209"/>
      <c r="V1501" s="209">
        <v>11.833499999999999</v>
      </c>
      <c r="W1501" s="11"/>
      <c r="Y1501" s="211">
        <v>2800.3100000000004</v>
      </c>
      <c r="Z1501" s="211">
        <v>2800.31</v>
      </c>
      <c r="AB1501" s="11"/>
      <c r="AC1501" s="11"/>
      <c r="AD1501" s="11"/>
      <c r="AE1501" s="4"/>
      <c r="AF1501" s="4"/>
    </row>
    <row r="1502" spans="1:32" x14ac:dyDescent="0.2">
      <c r="A1502" s="54"/>
      <c r="B1502" s="11"/>
      <c r="C1502" s="11" t="s">
        <v>90</v>
      </c>
      <c r="D1502" s="11"/>
      <c r="E1502" s="260">
        <v>8349</v>
      </c>
      <c r="F1502" s="11"/>
      <c r="G1502" s="11"/>
      <c r="H1502" s="11"/>
      <c r="I1502" s="11"/>
      <c r="J1502" s="11"/>
      <c r="K1502" s="11"/>
      <c r="M1502" s="261">
        <v>1</v>
      </c>
      <c r="N1502" s="11"/>
      <c r="P1502" s="211">
        <v>45.69</v>
      </c>
      <c r="Q1502" s="211"/>
      <c r="R1502" s="211">
        <v>45.69</v>
      </c>
      <c r="S1502" s="11"/>
      <c r="T1502" s="209">
        <v>1.0289999999999999</v>
      </c>
      <c r="U1502" s="209"/>
      <c r="V1502" s="209">
        <v>1.0289999999999999</v>
      </c>
      <c r="W1502" s="11"/>
      <c r="Y1502" s="211">
        <v>45.69</v>
      </c>
      <c r="Z1502" s="211">
        <v>45.69</v>
      </c>
      <c r="AB1502" s="11"/>
      <c r="AC1502" s="11"/>
      <c r="AD1502" s="11"/>
      <c r="AE1502" s="4"/>
      <c r="AF1502" s="4"/>
    </row>
    <row r="1503" spans="1:32" x14ac:dyDescent="0.2">
      <c r="A1503" s="54"/>
      <c r="B1503" s="11"/>
      <c r="C1503" s="11" t="s">
        <v>91</v>
      </c>
      <c r="D1503" s="11"/>
      <c r="E1503" s="260">
        <v>8270</v>
      </c>
      <c r="F1503" s="11"/>
      <c r="G1503" s="11"/>
      <c r="H1503" s="11"/>
      <c r="I1503" s="11"/>
      <c r="J1503" s="11"/>
      <c r="K1503" s="11"/>
      <c r="M1503" s="261">
        <v>3</v>
      </c>
      <c r="N1503" s="11"/>
      <c r="P1503" s="211">
        <v>43.19</v>
      </c>
      <c r="Q1503" s="211"/>
      <c r="R1503" s="211">
        <v>43.19</v>
      </c>
      <c r="S1503" s="11"/>
      <c r="T1503" s="209">
        <v>0</v>
      </c>
      <c r="U1503" s="209"/>
      <c r="V1503" s="209">
        <v>0</v>
      </c>
      <c r="W1503" s="11"/>
      <c r="Y1503" s="211">
        <v>86.38</v>
      </c>
      <c r="Z1503" s="211">
        <v>86.38</v>
      </c>
      <c r="AB1503" s="11"/>
      <c r="AC1503" s="11"/>
      <c r="AD1503" s="11"/>
      <c r="AE1503" s="4"/>
      <c r="AF1503" s="4"/>
    </row>
    <row r="1504" spans="1:32" x14ac:dyDescent="0.2">
      <c r="A1504" s="54"/>
      <c r="B1504" s="11"/>
      <c r="C1504" s="11" t="s">
        <v>93</v>
      </c>
      <c r="D1504" s="11"/>
      <c r="E1504" s="260">
        <v>8023</v>
      </c>
      <c r="F1504" s="11"/>
      <c r="G1504" s="11"/>
      <c r="H1504" s="11"/>
      <c r="I1504" s="11"/>
      <c r="J1504" s="11"/>
      <c r="K1504" s="11"/>
      <c r="M1504" s="261">
        <v>6</v>
      </c>
      <c r="N1504" s="11"/>
      <c r="P1504" s="211">
        <v>97.254999999999995</v>
      </c>
      <c r="Q1504" s="211"/>
      <c r="R1504" s="211">
        <v>52.795000000000002</v>
      </c>
      <c r="S1504" s="11"/>
      <c r="T1504" s="209">
        <v>56.594999999999992</v>
      </c>
      <c r="U1504" s="209"/>
      <c r="V1504" s="209">
        <v>8.7464999999999993</v>
      </c>
      <c r="W1504" s="11"/>
      <c r="Y1504" s="211">
        <v>972.55</v>
      </c>
      <c r="Z1504" s="211">
        <v>972.55</v>
      </c>
      <c r="AB1504" s="11"/>
      <c r="AC1504" s="11"/>
      <c r="AD1504" s="11"/>
      <c r="AE1504" s="4"/>
      <c r="AF1504" s="4"/>
    </row>
    <row r="1505" spans="1:32" x14ac:dyDescent="0.2">
      <c r="A1505" s="54"/>
      <c r="B1505" s="11"/>
      <c r="C1505" s="11" t="s">
        <v>93</v>
      </c>
      <c r="D1505" s="11"/>
      <c r="E1505" s="260">
        <v>8079</v>
      </c>
      <c r="F1505" s="11"/>
      <c r="G1505" s="11"/>
      <c r="H1505" s="11"/>
      <c r="I1505" s="11"/>
      <c r="J1505" s="11"/>
      <c r="K1505" s="11"/>
      <c r="M1505" s="261">
        <v>4</v>
      </c>
      <c r="N1505" s="11"/>
      <c r="P1505" s="211">
        <v>358.02199999999999</v>
      </c>
      <c r="Q1505" s="211"/>
      <c r="R1505" s="211">
        <v>56.98</v>
      </c>
      <c r="S1505" s="11"/>
      <c r="T1505" s="209">
        <v>286.06200000000001</v>
      </c>
      <c r="U1505" s="209"/>
      <c r="V1505" s="209">
        <v>11.319000000000001</v>
      </c>
      <c r="W1505" s="11"/>
      <c r="Y1505" s="211">
        <v>1790.11</v>
      </c>
      <c r="Z1505" s="211">
        <v>1790.11</v>
      </c>
      <c r="AB1505" s="11"/>
      <c r="AC1505" s="11"/>
      <c r="AD1505" s="11"/>
      <c r="AE1505" s="4"/>
      <c r="AF1505" s="4"/>
    </row>
    <row r="1506" spans="1:32" x14ac:dyDescent="0.2">
      <c r="A1506" s="54"/>
      <c r="B1506" s="11"/>
      <c r="C1506" s="11" t="s">
        <v>539</v>
      </c>
      <c r="D1506" s="11"/>
      <c r="E1506" s="260">
        <v>8302</v>
      </c>
      <c r="F1506" s="11"/>
      <c r="G1506" s="11"/>
      <c r="H1506" s="11"/>
      <c r="I1506" s="11"/>
      <c r="J1506" s="11"/>
      <c r="K1506" s="11"/>
      <c r="M1506" s="261">
        <v>1</v>
      </c>
      <c r="N1506" s="11"/>
      <c r="P1506" s="211">
        <v>51.1</v>
      </c>
      <c r="Q1506" s="211"/>
      <c r="R1506" s="211">
        <v>51.1</v>
      </c>
      <c r="S1506" s="11"/>
      <c r="T1506" s="209">
        <v>7.2030000000000003</v>
      </c>
      <c r="U1506" s="209"/>
      <c r="V1506" s="209">
        <v>7.2030000000000003</v>
      </c>
      <c r="W1506" s="11"/>
      <c r="Y1506" s="211">
        <v>51.1</v>
      </c>
      <c r="Z1506" s="211">
        <v>51.1</v>
      </c>
      <c r="AB1506" s="11"/>
      <c r="AC1506" s="11"/>
      <c r="AD1506" s="11"/>
      <c r="AE1506" s="4"/>
      <c r="AF1506" s="4"/>
    </row>
    <row r="1507" spans="1:32" x14ac:dyDescent="0.2">
      <c r="A1507" s="54"/>
      <c r="B1507" s="11"/>
      <c r="C1507" s="11" t="s">
        <v>94</v>
      </c>
      <c r="D1507" s="11"/>
      <c r="E1507" s="260">
        <v>8332</v>
      </c>
      <c r="F1507" s="11"/>
      <c r="G1507" s="11"/>
      <c r="H1507" s="11"/>
      <c r="I1507" s="11"/>
      <c r="J1507" s="11"/>
      <c r="K1507" s="11"/>
      <c r="M1507" s="261">
        <v>1</v>
      </c>
      <c r="N1507" s="11"/>
      <c r="P1507" s="211">
        <v>0</v>
      </c>
      <c r="Q1507" s="211"/>
      <c r="R1507" s="211">
        <v>0</v>
      </c>
      <c r="S1507" s="11"/>
      <c r="T1507" s="209">
        <v>0</v>
      </c>
      <c r="U1507" s="209"/>
      <c r="V1507" s="209">
        <v>0</v>
      </c>
      <c r="W1507" s="11"/>
      <c r="Y1507" s="211">
        <v>0</v>
      </c>
      <c r="Z1507" s="211">
        <v>0</v>
      </c>
      <c r="AB1507" s="11"/>
      <c r="AC1507" s="11"/>
      <c r="AD1507" s="11"/>
      <c r="AE1507" s="4"/>
      <c r="AF1507" s="4"/>
    </row>
    <row r="1508" spans="1:32" x14ac:dyDescent="0.2">
      <c r="A1508" s="54"/>
      <c r="B1508" s="11"/>
      <c r="C1508" s="11" t="s">
        <v>95</v>
      </c>
      <c r="D1508" s="11"/>
      <c r="E1508" s="260">
        <v>8251</v>
      </c>
      <c r="F1508" s="11"/>
      <c r="G1508" s="11"/>
      <c r="H1508" s="11"/>
      <c r="I1508" s="11"/>
      <c r="J1508" s="11"/>
      <c r="K1508" s="11"/>
      <c r="M1508" s="261">
        <v>6</v>
      </c>
      <c r="N1508" s="11"/>
      <c r="P1508" s="211">
        <v>53.835000000000001</v>
      </c>
      <c r="Q1508" s="211"/>
      <c r="R1508" s="211">
        <v>39.15</v>
      </c>
      <c r="S1508" s="11"/>
      <c r="T1508" s="209">
        <v>16.9785</v>
      </c>
      <c r="U1508" s="209"/>
      <c r="V1508" s="209">
        <v>0</v>
      </c>
      <c r="W1508" s="11"/>
      <c r="Y1508" s="211">
        <v>323.01</v>
      </c>
      <c r="Z1508" s="211">
        <v>323.01</v>
      </c>
      <c r="AB1508" s="11"/>
      <c r="AC1508" s="11"/>
      <c r="AD1508" s="11"/>
      <c r="AE1508" s="4"/>
      <c r="AF1508" s="4"/>
    </row>
    <row r="1509" spans="1:32" x14ac:dyDescent="0.2">
      <c r="A1509" s="54"/>
      <c r="B1509" s="11"/>
      <c r="C1509" s="11" t="s">
        <v>96</v>
      </c>
      <c r="D1509" s="11"/>
      <c r="E1509" s="260">
        <v>8230</v>
      </c>
      <c r="F1509" s="11"/>
      <c r="G1509" s="11"/>
      <c r="H1509" s="11"/>
      <c r="I1509" s="11"/>
      <c r="J1509" s="11"/>
      <c r="K1509" s="11"/>
      <c r="M1509" s="261">
        <v>3</v>
      </c>
      <c r="N1509" s="11"/>
      <c r="P1509" s="211">
        <v>68.523333333333326</v>
      </c>
      <c r="Q1509" s="211"/>
      <c r="R1509" s="211">
        <v>61.91</v>
      </c>
      <c r="S1509" s="11"/>
      <c r="T1509" s="209">
        <v>26.411000000000001</v>
      </c>
      <c r="U1509" s="209"/>
      <c r="V1509" s="209">
        <v>19.550999999999998</v>
      </c>
      <c r="W1509" s="11"/>
      <c r="Y1509" s="211">
        <v>205.57</v>
      </c>
      <c r="Z1509" s="211">
        <v>205.57</v>
      </c>
      <c r="AB1509" s="11"/>
      <c r="AC1509" s="11"/>
      <c r="AD1509" s="11"/>
      <c r="AE1509" s="4"/>
      <c r="AF1509" s="4"/>
    </row>
    <row r="1510" spans="1:32" x14ac:dyDescent="0.2">
      <c r="A1510" s="54"/>
      <c r="B1510" s="11"/>
      <c r="C1510" s="11" t="s">
        <v>99</v>
      </c>
      <c r="D1510" s="11"/>
      <c r="E1510" s="260">
        <v>8096</v>
      </c>
      <c r="F1510" s="11"/>
      <c r="G1510" s="11"/>
      <c r="H1510" s="11"/>
      <c r="I1510" s="11"/>
      <c r="J1510" s="11"/>
      <c r="K1510" s="11"/>
      <c r="M1510" s="261">
        <v>5</v>
      </c>
      <c r="N1510" s="11"/>
      <c r="P1510" s="211">
        <v>2428.2599999999993</v>
      </c>
      <c r="Q1510" s="211"/>
      <c r="R1510" s="211">
        <v>39.14</v>
      </c>
      <c r="S1510" s="11"/>
      <c r="T1510" s="209">
        <v>5798.1210000000001</v>
      </c>
      <c r="U1510" s="209"/>
      <c r="V1510" s="209">
        <v>0</v>
      </c>
      <c r="W1510" s="11"/>
      <c r="Y1510" s="211">
        <v>16997.819999999996</v>
      </c>
      <c r="Z1510" s="211">
        <v>16997.82</v>
      </c>
      <c r="AB1510" s="11"/>
      <c r="AC1510" s="11"/>
      <c r="AD1510" s="11"/>
      <c r="AE1510" s="4"/>
      <c r="AF1510" s="4"/>
    </row>
    <row r="1511" spans="1:32" x14ac:dyDescent="0.2">
      <c r="A1511" s="54"/>
      <c r="B1511" s="11"/>
      <c r="C1511" s="11" t="s">
        <v>100</v>
      </c>
      <c r="D1511" s="11"/>
      <c r="E1511" s="260">
        <v>8080</v>
      </c>
      <c r="F1511" s="11"/>
      <c r="G1511" s="11"/>
      <c r="H1511" s="11"/>
      <c r="I1511" s="11"/>
      <c r="J1511" s="11"/>
      <c r="K1511" s="11"/>
      <c r="M1511" s="261">
        <v>6</v>
      </c>
      <c r="N1511" s="11"/>
      <c r="P1511" s="211">
        <v>422.60749999999996</v>
      </c>
      <c r="Q1511" s="211"/>
      <c r="R1511" s="211">
        <v>43.650000000000006</v>
      </c>
      <c r="S1511" s="11"/>
      <c r="T1511" s="209">
        <v>349.47412500000002</v>
      </c>
      <c r="U1511" s="209"/>
      <c r="V1511" s="209">
        <v>4.1159999999999997</v>
      </c>
      <c r="W1511" s="11"/>
      <c r="Y1511" s="211">
        <v>3380.8599999999997</v>
      </c>
      <c r="Z1511" s="211">
        <v>3380.86</v>
      </c>
      <c r="AB1511" s="11"/>
      <c r="AC1511" s="11"/>
      <c r="AD1511" s="11"/>
      <c r="AE1511" s="4"/>
      <c r="AF1511" s="4"/>
    </row>
    <row r="1512" spans="1:32" x14ac:dyDescent="0.2">
      <c r="A1512" s="54"/>
      <c r="B1512" s="11"/>
      <c r="C1512" s="11" t="s">
        <v>100</v>
      </c>
      <c r="D1512" s="11"/>
      <c r="E1512" s="260">
        <v>8090</v>
      </c>
      <c r="F1512" s="11"/>
      <c r="G1512" s="11"/>
      <c r="H1512" s="11"/>
      <c r="I1512" s="11"/>
      <c r="J1512" s="11"/>
      <c r="K1512" s="11"/>
      <c r="M1512" s="261">
        <v>1</v>
      </c>
      <c r="N1512" s="11"/>
      <c r="P1512" s="211">
        <v>40.5</v>
      </c>
      <c r="Q1512" s="211"/>
      <c r="R1512" s="211">
        <v>40.5</v>
      </c>
      <c r="S1512" s="11"/>
      <c r="T1512" s="209">
        <v>0</v>
      </c>
      <c r="U1512" s="209"/>
      <c r="V1512" s="209">
        <v>0</v>
      </c>
      <c r="W1512" s="11"/>
      <c r="Y1512" s="211">
        <v>40.5</v>
      </c>
      <c r="Z1512" s="211">
        <v>40.5</v>
      </c>
      <c r="AB1512" s="11"/>
      <c r="AC1512" s="11"/>
      <c r="AD1512" s="11"/>
      <c r="AE1512" s="4"/>
      <c r="AF1512" s="4"/>
    </row>
    <row r="1513" spans="1:32" x14ac:dyDescent="0.2">
      <c r="A1513" s="54"/>
      <c r="B1513" s="11"/>
      <c r="C1513" s="11" t="s">
        <v>100</v>
      </c>
      <c r="D1513" s="11"/>
      <c r="E1513" s="260">
        <v>8096</v>
      </c>
      <c r="F1513" s="11"/>
      <c r="G1513" s="11"/>
      <c r="H1513" s="11"/>
      <c r="I1513" s="11"/>
      <c r="J1513" s="11"/>
      <c r="K1513" s="11"/>
      <c r="M1513" s="261">
        <v>229</v>
      </c>
      <c r="N1513" s="11"/>
      <c r="P1513" s="211">
        <v>129.46410606060596</v>
      </c>
      <c r="Q1513" s="211"/>
      <c r="R1513" s="211">
        <v>50.027500000000003</v>
      </c>
      <c r="S1513" s="11"/>
      <c r="T1513" s="209">
        <v>82.074687878787898</v>
      </c>
      <c r="U1513" s="209"/>
      <c r="V1513" s="209">
        <v>9.0037500000000001</v>
      </c>
      <c r="W1513" s="11"/>
      <c r="Y1513" s="211">
        <v>66578.109999999942</v>
      </c>
      <c r="Z1513" s="211">
        <v>66330.199999999895</v>
      </c>
      <c r="AB1513" s="11"/>
      <c r="AC1513" s="11"/>
      <c r="AD1513" s="11"/>
      <c r="AE1513" s="4"/>
      <c r="AF1513" s="4"/>
    </row>
    <row r="1514" spans="1:32" x14ac:dyDescent="0.2">
      <c r="A1514" s="54"/>
      <c r="B1514" s="11"/>
      <c r="C1514" s="11" t="s">
        <v>101</v>
      </c>
      <c r="D1514" s="11"/>
      <c r="E1514" s="260">
        <v>8315</v>
      </c>
      <c r="F1514" s="11"/>
      <c r="G1514" s="11"/>
      <c r="H1514" s="11"/>
      <c r="I1514" s="11"/>
      <c r="J1514" s="11"/>
      <c r="K1514" s="11"/>
      <c r="M1514" s="261">
        <v>3</v>
      </c>
      <c r="N1514" s="11"/>
      <c r="P1514" s="211">
        <v>46.206666666666671</v>
      </c>
      <c r="Q1514" s="211"/>
      <c r="R1514" s="211">
        <v>46.13</v>
      </c>
      <c r="S1514" s="11"/>
      <c r="T1514" s="209">
        <v>2.7439999999999998</v>
      </c>
      <c r="U1514" s="209"/>
      <c r="V1514" s="209">
        <v>3.0870000000000002</v>
      </c>
      <c r="W1514" s="11"/>
      <c r="Y1514" s="211">
        <v>138.62</v>
      </c>
      <c r="Z1514" s="211">
        <v>138.62</v>
      </c>
      <c r="AB1514" s="11"/>
      <c r="AC1514" s="11"/>
      <c r="AD1514" s="11"/>
      <c r="AE1514" s="4"/>
      <c r="AF1514" s="4"/>
    </row>
    <row r="1515" spans="1:32" x14ac:dyDescent="0.2">
      <c r="A1515" s="54"/>
      <c r="B1515" s="11"/>
      <c r="C1515" s="11" t="s">
        <v>102</v>
      </c>
      <c r="D1515" s="11"/>
      <c r="E1515" s="260">
        <v>8316</v>
      </c>
      <c r="F1515" s="11"/>
      <c r="G1515" s="11"/>
      <c r="H1515" s="11"/>
      <c r="I1515" s="11"/>
      <c r="J1515" s="11"/>
      <c r="K1515" s="11"/>
      <c r="M1515" s="261">
        <v>4</v>
      </c>
      <c r="N1515" s="11"/>
      <c r="P1515" s="211">
        <v>40.172499999999999</v>
      </c>
      <c r="Q1515" s="211"/>
      <c r="R1515" s="211">
        <v>41.567500000000003</v>
      </c>
      <c r="S1515" s="11"/>
      <c r="T1515" s="209">
        <v>5.7881250000000009</v>
      </c>
      <c r="U1515" s="209"/>
      <c r="V1515" s="209">
        <v>4.6304999999999996</v>
      </c>
      <c r="W1515" s="11"/>
      <c r="Y1515" s="211">
        <v>199.88</v>
      </c>
      <c r="Z1515" s="211">
        <v>199.88</v>
      </c>
      <c r="AB1515" s="11"/>
      <c r="AC1515" s="11"/>
      <c r="AD1515" s="11"/>
      <c r="AE1515" s="4"/>
      <c r="AF1515" s="4"/>
    </row>
    <row r="1516" spans="1:32" x14ac:dyDescent="0.2">
      <c r="A1516" s="54"/>
      <c r="B1516" s="11"/>
      <c r="C1516" s="11" t="s">
        <v>104</v>
      </c>
      <c r="D1516" s="11"/>
      <c r="E1516" s="260">
        <v>8315</v>
      </c>
      <c r="F1516" s="11"/>
      <c r="G1516" s="11"/>
      <c r="H1516" s="11"/>
      <c r="I1516" s="11"/>
      <c r="J1516" s="11"/>
      <c r="K1516" s="11"/>
      <c r="M1516" s="261">
        <v>1</v>
      </c>
      <c r="N1516" s="11"/>
      <c r="P1516" s="211">
        <v>382.84</v>
      </c>
      <c r="Q1516" s="211"/>
      <c r="R1516" s="211">
        <v>382.84</v>
      </c>
      <c r="S1516" s="11"/>
      <c r="T1516" s="209">
        <v>308.7</v>
      </c>
      <c r="U1516" s="209"/>
      <c r="V1516" s="209">
        <v>308.7</v>
      </c>
      <c r="W1516" s="11"/>
      <c r="Y1516" s="211">
        <v>382.84</v>
      </c>
      <c r="Z1516" s="211">
        <v>382.84</v>
      </c>
      <c r="AB1516" s="11"/>
      <c r="AC1516" s="11"/>
      <c r="AD1516" s="11"/>
      <c r="AE1516" s="4"/>
      <c r="AF1516" s="4"/>
    </row>
    <row r="1517" spans="1:32" x14ac:dyDescent="0.2">
      <c r="A1517" s="54"/>
      <c r="B1517" s="11"/>
      <c r="C1517" s="11" t="s">
        <v>105</v>
      </c>
      <c r="D1517" s="11"/>
      <c r="E1517" s="260">
        <v>8020</v>
      </c>
      <c r="F1517" s="11"/>
      <c r="G1517" s="11"/>
      <c r="H1517" s="11"/>
      <c r="I1517" s="11"/>
      <c r="J1517" s="11"/>
      <c r="K1517" s="11"/>
      <c r="M1517" s="261">
        <v>3</v>
      </c>
      <c r="N1517" s="11"/>
      <c r="P1517" s="211">
        <v>47.023999999999994</v>
      </c>
      <c r="Q1517" s="211"/>
      <c r="R1517" s="211">
        <v>47.25</v>
      </c>
      <c r="S1517" s="11"/>
      <c r="T1517" s="209">
        <v>1.0289999999999999</v>
      </c>
      <c r="U1517" s="209"/>
      <c r="V1517" s="209">
        <v>0</v>
      </c>
      <c r="W1517" s="11"/>
      <c r="Y1517" s="211">
        <v>235.11999999999998</v>
      </c>
      <c r="Z1517" s="211">
        <v>235.12</v>
      </c>
      <c r="AB1517" s="11"/>
      <c r="AC1517" s="11"/>
      <c r="AD1517" s="11"/>
      <c r="AE1517" s="4"/>
      <c r="AF1517" s="4"/>
    </row>
    <row r="1518" spans="1:32" x14ac:dyDescent="0.2">
      <c r="A1518" s="54"/>
      <c r="B1518" s="11"/>
      <c r="C1518" s="11" t="s">
        <v>105</v>
      </c>
      <c r="D1518" s="11"/>
      <c r="E1518" s="260">
        <v>8056</v>
      </c>
      <c r="F1518" s="11"/>
      <c r="G1518" s="11"/>
      <c r="H1518" s="11"/>
      <c r="I1518" s="11"/>
      <c r="J1518" s="11"/>
      <c r="K1518" s="11"/>
      <c r="M1518" s="261">
        <v>2</v>
      </c>
      <c r="N1518" s="11"/>
      <c r="P1518" s="211">
        <v>51.64</v>
      </c>
      <c r="Q1518" s="211"/>
      <c r="R1518" s="211">
        <v>51.64</v>
      </c>
      <c r="S1518" s="11"/>
      <c r="T1518" s="209">
        <v>4.6304999999999996</v>
      </c>
      <c r="U1518" s="209"/>
      <c r="V1518" s="209">
        <v>4.6304999999999996</v>
      </c>
      <c r="W1518" s="11"/>
      <c r="Y1518" s="211">
        <v>103.28</v>
      </c>
      <c r="Z1518" s="211">
        <v>103.28</v>
      </c>
      <c r="AB1518" s="11"/>
      <c r="AC1518" s="11"/>
      <c r="AD1518" s="11"/>
      <c r="AE1518" s="4"/>
      <c r="AF1518" s="4"/>
    </row>
    <row r="1519" spans="1:32" x14ac:dyDescent="0.2">
      <c r="A1519" s="54"/>
      <c r="B1519" s="11"/>
      <c r="C1519" s="11" t="s">
        <v>108</v>
      </c>
      <c r="D1519" s="11"/>
      <c r="E1519" s="260">
        <v>8213</v>
      </c>
      <c r="F1519" s="11"/>
      <c r="G1519" s="11"/>
      <c r="H1519" s="11"/>
      <c r="I1519" s="11"/>
      <c r="J1519" s="11"/>
      <c r="K1519" s="11"/>
      <c r="M1519" s="261">
        <v>1</v>
      </c>
      <c r="N1519" s="11"/>
      <c r="P1519" s="211">
        <v>53.82</v>
      </c>
      <c r="Q1519" s="211"/>
      <c r="R1519" s="211">
        <v>53.82</v>
      </c>
      <c r="S1519" s="11"/>
      <c r="T1519" s="209">
        <v>13.377000000000001</v>
      </c>
      <c r="U1519" s="209"/>
      <c r="V1519" s="209">
        <v>13.377000000000001</v>
      </c>
      <c r="W1519" s="11"/>
      <c r="Y1519" s="211">
        <v>53.82</v>
      </c>
      <c r="Z1519" s="211">
        <v>53.82</v>
      </c>
      <c r="AB1519" s="11"/>
      <c r="AC1519" s="11"/>
      <c r="AD1519" s="11"/>
      <c r="AE1519" s="4"/>
      <c r="AF1519" s="4"/>
    </row>
    <row r="1520" spans="1:32" x14ac:dyDescent="0.2">
      <c r="A1520" s="54"/>
      <c r="B1520" s="11"/>
      <c r="C1520" s="11" t="s">
        <v>108</v>
      </c>
      <c r="D1520" s="11"/>
      <c r="E1520" s="260">
        <v>8215</v>
      </c>
      <c r="F1520" s="11"/>
      <c r="G1520" s="11"/>
      <c r="H1520" s="11"/>
      <c r="I1520" s="11"/>
      <c r="J1520" s="11"/>
      <c r="K1520" s="11"/>
      <c r="M1520" s="261">
        <v>196</v>
      </c>
      <c r="N1520" s="11"/>
      <c r="P1520" s="211">
        <v>130.22725524475524</v>
      </c>
      <c r="Q1520" s="211"/>
      <c r="R1520" s="211">
        <v>51.774999999999999</v>
      </c>
      <c r="S1520" s="11"/>
      <c r="T1520" s="209">
        <v>107.10777447552448</v>
      </c>
      <c r="U1520" s="209"/>
      <c r="V1520" s="209">
        <v>11.319000000000001</v>
      </c>
      <c r="W1520" s="11"/>
      <c r="Y1520" s="211">
        <v>56583.79</v>
      </c>
      <c r="Z1520" s="211">
        <v>55722.83</v>
      </c>
      <c r="AB1520" s="11"/>
      <c r="AC1520" s="11"/>
      <c r="AD1520" s="11"/>
      <c r="AE1520" s="4"/>
      <c r="AF1520" s="4"/>
    </row>
    <row r="1521" spans="1:32" x14ac:dyDescent="0.2">
      <c r="A1521" s="54"/>
      <c r="B1521" s="11"/>
      <c r="C1521" s="11" t="s">
        <v>108</v>
      </c>
      <c r="D1521" s="11"/>
      <c r="E1521" s="260">
        <v>8217</v>
      </c>
      <c r="F1521" s="11"/>
      <c r="G1521" s="11"/>
      <c r="H1521" s="11"/>
      <c r="I1521" s="11"/>
      <c r="J1521" s="11"/>
      <c r="K1521" s="11"/>
      <c r="M1521" s="261">
        <v>1</v>
      </c>
      <c r="N1521" s="11"/>
      <c r="P1521" s="211">
        <v>40.5</v>
      </c>
      <c r="Q1521" s="211"/>
      <c r="R1521" s="211">
        <v>40.5</v>
      </c>
      <c r="S1521" s="11"/>
      <c r="T1521" s="209">
        <v>0</v>
      </c>
      <c r="U1521" s="209"/>
      <c r="V1521" s="209">
        <v>0</v>
      </c>
      <c r="W1521" s="11"/>
      <c r="Y1521" s="211">
        <v>40.5</v>
      </c>
      <c r="Z1521" s="211">
        <v>40.5</v>
      </c>
      <c r="AB1521" s="11"/>
      <c r="AC1521" s="11"/>
      <c r="AD1521" s="11"/>
      <c r="AE1521" s="4"/>
      <c r="AF1521" s="4"/>
    </row>
    <row r="1522" spans="1:32" x14ac:dyDescent="0.2">
      <c r="A1522" s="54"/>
      <c r="B1522" s="11"/>
      <c r="C1522" s="11" t="s">
        <v>110</v>
      </c>
      <c r="D1522" s="11"/>
      <c r="E1522" s="260">
        <v>8201</v>
      </c>
      <c r="F1522" s="11"/>
      <c r="G1522" s="11"/>
      <c r="H1522" s="11"/>
      <c r="I1522" s="11"/>
      <c r="J1522" s="11"/>
      <c r="K1522" s="11"/>
      <c r="M1522" s="261">
        <v>1</v>
      </c>
      <c r="N1522" s="11"/>
      <c r="P1522" s="211">
        <v>43.19</v>
      </c>
      <c r="Q1522" s="211"/>
      <c r="R1522" s="211">
        <v>43.19</v>
      </c>
      <c r="S1522" s="11"/>
      <c r="T1522" s="209">
        <v>0</v>
      </c>
      <c r="U1522" s="209"/>
      <c r="V1522" s="209">
        <v>0</v>
      </c>
      <c r="W1522" s="11"/>
      <c r="Y1522" s="211">
        <v>43.19</v>
      </c>
      <c r="Z1522" s="211">
        <v>43.19</v>
      </c>
      <c r="AB1522" s="11"/>
      <c r="AC1522" s="11"/>
      <c r="AD1522" s="11"/>
      <c r="AE1522" s="4"/>
      <c r="AF1522" s="4"/>
    </row>
    <row r="1523" spans="1:32" x14ac:dyDescent="0.2">
      <c r="A1523" s="54"/>
      <c r="B1523" s="11"/>
      <c r="C1523" s="11" t="s">
        <v>110</v>
      </c>
      <c r="D1523" s="11"/>
      <c r="E1523" s="260">
        <v>8234</v>
      </c>
      <c r="F1523" s="11"/>
      <c r="G1523" s="11"/>
      <c r="H1523" s="11"/>
      <c r="I1523" s="11"/>
      <c r="J1523" s="11"/>
      <c r="K1523" s="11"/>
      <c r="M1523" s="261">
        <v>752</v>
      </c>
      <c r="N1523" s="11"/>
      <c r="P1523" s="211">
        <v>766.74394664466456</v>
      </c>
      <c r="Q1523" s="211"/>
      <c r="R1523" s="211">
        <v>61.81</v>
      </c>
      <c r="S1523" s="11"/>
      <c r="T1523" s="209">
        <v>2138.1287054455447</v>
      </c>
      <c r="U1523" s="209"/>
      <c r="V1523" s="209">
        <v>25.210500000000003</v>
      </c>
      <c r="W1523" s="11"/>
      <c r="Y1523" s="211">
        <v>168466.39000000031</v>
      </c>
      <c r="Z1523" s="211">
        <v>168105.23</v>
      </c>
      <c r="AB1523" s="11"/>
      <c r="AC1523" s="11"/>
      <c r="AD1523" s="11"/>
      <c r="AE1523" s="4"/>
      <c r="AF1523" s="4"/>
    </row>
    <row r="1524" spans="1:32" x14ac:dyDescent="0.2">
      <c r="A1524" s="54"/>
      <c r="B1524" s="11"/>
      <c r="C1524" s="11" t="s">
        <v>111</v>
      </c>
      <c r="D1524" s="11"/>
      <c r="E1524" s="260">
        <v>8234</v>
      </c>
      <c r="F1524" s="11"/>
      <c r="G1524" s="11"/>
      <c r="H1524" s="11"/>
      <c r="I1524" s="11"/>
      <c r="J1524" s="11"/>
      <c r="K1524" s="11"/>
      <c r="M1524" s="261">
        <v>29</v>
      </c>
      <c r="N1524" s="11"/>
      <c r="P1524" s="211">
        <v>223.99673469387756</v>
      </c>
      <c r="Q1524" s="211"/>
      <c r="R1524" s="211">
        <v>43.19</v>
      </c>
      <c r="S1524" s="11"/>
      <c r="T1524" s="209">
        <v>168.00326530612244</v>
      </c>
      <c r="U1524" s="209"/>
      <c r="V1524" s="209">
        <v>0</v>
      </c>
      <c r="W1524" s="11"/>
      <c r="Y1524" s="211">
        <v>10975.84</v>
      </c>
      <c r="Z1524" s="211">
        <v>10975.84</v>
      </c>
      <c r="AB1524" s="11"/>
      <c r="AC1524" s="11"/>
      <c r="AD1524" s="11"/>
      <c r="AE1524" s="4"/>
      <c r="AF1524" s="4"/>
    </row>
    <row r="1525" spans="1:32" x14ac:dyDescent="0.2">
      <c r="A1525" s="54"/>
      <c r="B1525" s="11"/>
      <c r="C1525" s="11" t="s">
        <v>112</v>
      </c>
      <c r="D1525" s="11"/>
      <c r="E1525" s="260">
        <v>8234</v>
      </c>
      <c r="F1525" s="11"/>
      <c r="G1525" s="11"/>
      <c r="H1525" s="11"/>
      <c r="I1525" s="11"/>
      <c r="J1525" s="11"/>
      <c r="K1525" s="11"/>
      <c r="M1525" s="261">
        <v>1</v>
      </c>
      <c r="N1525" s="11"/>
      <c r="P1525" s="211">
        <v>45.89</v>
      </c>
      <c r="Q1525" s="211"/>
      <c r="R1525" s="211">
        <v>45.89</v>
      </c>
      <c r="S1525" s="11"/>
      <c r="T1525" s="209">
        <v>0</v>
      </c>
      <c r="U1525" s="209"/>
      <c r="V1525" s="209">
        <v>0</v>
      </c>
      <c r="W1525" s="11"/>
      <c r="Y1525" s="211">
        <v>45.89</v>
      </c>
      <c r="Z1525" s="211">
        <v>45.89</v>
      </c>
      <c r="AB1525" s="11"/>
      <c r="AC1525" s="11"/>
      <c r="AD1525" s="11"/>
      <c r="AE1525" s="4"/>
      <c r="AF1525" s="4"/>
    </row>
    <row r="1526" spans="1:32" x14ac:dyDescent="0.2">
      <c r="A1526" s="54"/>
      <c r="B1526" s="11"/>
      <c r="C1526" s="11" t="s">
        <v>294</v>
      </c>
      <c r="D1526" s="11"/>
      <c r="E1526" s="260">
        <v>8215</v>
      </c>
      <c r="F1526" s="11"/>
      <c r="G1526" s="11"/>
      <c r="H1526" s="11"/>
      <c r="I1526" s="11"/>
      <c r="J1526" s="11"/>
      <c r="K1526" s="11"/>
      <c r="M1526" s="261">
        <v>1</v>
      </c>
      <c r="N1526" s="11"/>
      <c r="P1526" s="211">
        <v>40.5</v>
      </c>
      <c r="Q1526" s="211"/>
      <c r="R1526" s="211">
        <v>40.5</v>
      </c>
      <c r="S1526" s="11"/>
      <c r="T1526" s="209">
        <v>0</v>
      </c>
      <c r="U1526" s="209"/>
      <c r="V1526" s="209">
        <v>0</v>
      </c>
      <c r="W1526" s="11"/>
      <c r="Y1526" s="211">
        <v>40.5</v>
      </c>
      <c r="Z1526" s="211">
        <v>40.5</v>
      </c>
      <c r="AB1526" s="11"/>
      <c r="AC1526" s="11"/>
      <c r="AD1526" s="11"/>
      <c r="AE1526" s="4"/>
      <c r="AF1526" s="4"/>
    </row>
    <row r="1527" spans="1:32" x14ac:dyDescent="0.2">
      <c r="A1527" s="54"/>
      <c r="B1527" s="11"/>
      <c r="C1527" s="11" t="s">
        <v>113</v>
      </c>
      <c r="D1527" s="11"/>
      <c r="E1527" s="260">
        <v>8062</v>
      </c>
      <c r="F1527" s="11"/>
      <c r="G1527" s="11"/>
      <c r="H1527" s="11"/>
      <c r="I1527" s="11"/>
      <c r="J1527" s="11"/>
      <c r="K1527" s="11"/>
      <c r="M1527" s="261">
        <v>1</v>
      </c>
      <c r="N1527" s="11"/>
      <c r="P1527" s="211">
        <v>47.25</v>
      </c>
      <c r="Q1527" s="211"/>
      <c r="R1527" s="211">
        <v>47.25</v>
      </c>
      <c r="S1527" s="11"/>
      <c r="T1527" s="209">
        <v>0</v>
      </c>
      <c r="U1527" s="209"/>
      <c r="V1527" s="209">
        <v>0</v>
      </c>
      <c r="W1527" s="11"/>
      <c r="Y1527" s="211">
        <v>47.25</v>
      </c>
      <c r="Z1527" s="211">
        <v>47.25</v>
      </c>
      <c r="AB1527" s="11"/>
      <c r="AC1527" s="11"/>
      <c r="AD1527" s="11"/>
      <c r="AE1527" s="4"/>
      <c r="AF1527" s="4"/>
    </row>
    <row r="1528" spans="1:32" x14ac:dyDescent="0.2">
      <c r="A1528" s="54"/>
      <c r="B1528" s="11"/>
      <c r="C1528" s="11" t="s">
        <v>114</v>
      </c>
      <c r="D1528" s="11"/>
      <c r="E1528" s="260">
        <v>8318</v>
      </c>
      <c r="F1528" s="11"/>
      <c r="G1528" s="11"/>
      <c r="H1528" s="11"/>
      <c r="I1528" s="11"/>
      <c r="J1528" s="11"/>
      <c r="K1528" s="11"/>
      <c r="M1528" s="261">
        <v>133</v>
      </c>
      <c r="N1528" s="11"/>
      <c r="P1528" s="211">
        <v>2355.6739357429719</v>
      </c>
      <c r="Q1528" s="211"/>
      <c r="R1528" s="211">
        <v>2313.3283333333334</v>
      </c>
      <c r="S1528" s="11"/>
      <c r="T1528" s="209">
        <v>3011.4284216867468</v>
      </c>
      <c r="U1528" s="209"/>
      <c r="V1528" s="209">
        <v>2966.2639999999997</v>
      </c>
      <c r="W1528" s="11"/>
      <c r="Y1528" s="211">
        <v>41751.679999999993</v>
      </c>
      <c r="Z1528" s="211">
        <v>41371.71</v>
      </c>
      <c r="AB1528" s="11"/>
      <c r="AC1528" s="11"/>
      <c r="AD1528" s="11"/>
      <c r="AE1528" s="4"/>
      <c r="AF1528" s="4"/>
    </row>
    <row r="1529" spans="1:32" x14ac:dyDescent="0.2">
      <c r="A1529" s="54"/>
      <c r="B1529" s="11"/>
      <c r="C1529" s="11" t="s">
        <v>114</v>
      </c>
      <c r="D1529" s="11"/>
      <c r="E1529" s="260">
        <v>8344</v>
      </c>
      <c r="F1529" s="11"/>
      <c r="G1529" s="11"/>
      <c r="H1529" s="11"/>
      <c r="I1529" s="11"/>
      <c r="J1529" s="11"/>
      <c r="K1529" s="11"/>
      <c r="M1529" s="261">
        <v>1</v>
      </c>
      <c r="N1529" s="11"/>
      <c r="P1529" s="211">
        <v>37.799999999999997</v>
      </c>
      <c r="Q1529" s="211"/>
      <c r="R1529" s="211">
        <v>37.799999999999997</v>
      </c>
      <c r="S1529" s="11"/>
      <c r="T1529" s="209">
        <v>0</v>
      </c>
      <c r="U1529" s="209"/>
      <c r="V1529" s="209">
        <v>0</v>
      </c>
      <c r="W1529" s="11"/>
      <c r="Y1529" s="211">
        <v>37.799999999999997</v>
      </c>
      <c r="Z1529" s="211">
        <v>37.799999999999997</v>
      </c>
      <c r="AB1529" s="11"/>
      <c r="AC1529" s="11"/>
      <c r="AD1529" s="11"/>
      <c r="AE1529" s="4"/>
      <c r="AF1529" s="4"/>
    </row>
    <row r="1530" spans="1:32" x14ac:dyDescent="0.2">
      <c r="A1530" s="54"/>
      <c r="B1530" s="11"/>
      <c r="C1530" s="11" t="s">
        <v>116</v>
      </c>
      <c r="D1530" s="11"/>
      <c r="E1530" s="260">
        <v>8217</v>
      </c>
      <c r="F1530" s="11"/>
      <c r="G1530" s="11"/>
      <c r="H1530" s="11"/>
      <c r="I1530" s="11"/>
      <c r="J1530" s="11"/>
      <c r="K1530" s="11"/>
      <c r="M1530" s="261">
        <v>11</v>
      </c>
      <c r="N1530" s="11"/>
      <c r="P1530" s="211">
        <v>104.94250000000001</v>
      </c>
      <c r="Q1530" s="211"/>
      <c r="R1530" s="211">
        <v>47.384999999999998</v>
      </c>
      <c r="S1530" s="11"/>
      <c r="T1530" s="209">
        <v>58.652999999999999</v>
      </c>
      <c r="U1530" s="209"/>
      <c r="V1530" s="209">
        <v>5.6594999999999995</v>
      </c>
      <c r="W1530" s="11"/>
      <c r="Y1530" s="211">
        <v>839.54000000000008</v>
      </c>
      <c r="Z1530" s="211">
        <v>839.54</v>
      </c>
      <c r="AB1530" s="11"/>
      <c r="AC1530" s="11"/>
      <c r="AD1530" s="11"/>
      <c r="AE1530" s="4"/>
      <c r="AF1530" s="4"/>
    </row>
    <row r="1531" spans="1:32" x14ac:dyDescent="0.2">
      <c r="A1531" s="54"/>
      <c r="B1531" s="11"/>
      <c r="C1531" s="11" t="s">
        <v>119</v>
      </c>
      <c r="D1531" s="11"/>
      <c r="E1531" s="260">
        <v>8053</v>
      </c>
      <c r="F1531" s="11"/>
      <c r="G1531" s="11"/>
      <c r="H1531" s="11"/>
      <c r="I1531" s="11"/>
      <c r="J1531" s="11"/>
      <c r="K1531" s="11"/>
      <c r="M1531" s="261">
        <v>7</v>
      </c>
      <c r="N1531" s="11"/>
      <c r="P1531" s="211">
        <v>46.678888888888892</v>
      </c>
      <c r="Q1531" s="211"/>
      <c r="R1531" s="211">
        <v>41.85</v>
      </c>
      <c r="S1531" s="11"/>
      <c r="T1531" s="209">
        <v>7.8890000000000002</v>
      </c>
      <c r="U1531" s="209"/>
      <c r="V1531" s="209">
        <v>0</v>
      </c>
      <c r="W1531" s="11"/>
      <c r="Y1531" s="211">
        <v>420.11</v>
      </c>
      <c r="Z1531" s="211">
        <v>420.11</v>
      </c>
      <c r="AB1531" s="11"/>
      <c r="AC1531" s="11"/>
      <c r="AD1531" s="11"/>
      <c r="AE1531" s="4"/>
      <c r="AF1531" s="4"/>
    </row>
    <row r="1532" spans="1:32" x14ac:dyDescent="0.2">
      <c r="A1532" s="54"/>
      <c r="B1532" s="11"/>
      <c r="C1532" s="11" t="s">
        <v>121</v>
      </c>
      <c r="D1532" s="11"/>
      <c r="E1532" s="260">
        <v>8320</v>
      </c>
      <c r="F1532" s="11"/>
      <c r="G1532" s="11"/>
      <c r="H1532" s="11"/>
      <c r="I1532" s="11"/>
      <c r="J1532" s="11"/>
      <c r="K1532" s="11"/>
      <c r="M1532" s="261">
        <v>3</v>
      </c>
      <c r="N1532" s="11"/>
      <c r="P1532" s="211">
        <v>89.335384615384612</v>
      </c>
      <c r="Q1532" s="211"/>
      <c r="R1532" s="211">
        <v>11.85</v>
      </c>
      <c r="S1532" s="11"/>
      <c r="T1532" s="209">
        <v>69.655384615384619</v>
      </c>
      <c r="U1532" s="209"/>
      <c r="V1532" s="209">
        <v>0</v>
      </c>
      <c r="W1532" s="11"/>
      <c r="Y1532" s="211">
        <v>1161.3599999999999</v>
      </c>
      <c r="Z1532" s="211">
        <v>1161.3599999999999</v>
      </c>
      <c r="AB1532" s="11"/>
      <c r="AC1532" s="11"/>
      <c r="AD1532" s="11"/>
      <c r="AE1532" s="4"/>
      <c r="AF1532" s="4"/>
    </row>
    <row r="1533" spans="1:32" x14ac:dyDescent="0.2">
      <c r="A1533" s="54"/>
      <c r="B1533" s="11"/>
      <c r="C1533" s="11" t="s">
        <v>122</v>
      </c>
      <c r="D1533" s="11"/>
      <c r="E1533" s="260">
        <v>8037</v>
      </c>
      <c r="F1533" s="11"/>
      <c r="G1533" s="11"/>
      <c r="H1533" s="11"/>
      <c r="I1533" s="11"/>
      <c r="J1533" s="11"/>
      <c r="K1533" s="11"/>
      <c r="M1533" s="261">
        <v>2</v>
      </c>
      <c r="N1533" s="11"/>
      <c r="P1533" s="211">
        <v>38.443333333333335</v>
      </c>
      <c r="Q1533" s="211"/>
      <c r="R1533" s="211">
        <v>39.14</v>
      </c>
      <c r="S1533" s="11"/>
      <c r="T1533" s="209">
        <v>6.5169999999999995</v>
      </c>
      <c r="U1533" s="209"/>
      <c r="V1533" s="209">
        <v>0</v>
      </c>
      <c r="W1533" s="11"/>
      <c r="Y1533" s="211">
        <v>115.33</v>
      </c>
      <c r="Z1533" s="211">
        <v>115.33</v>
      </c>
      <c r="AB1533" s="11"/>
      <c r="AC1533" s="11"/>
      <c r="AD1533" s="11"/>
      <c r="AE1533" s="4"/>
      <c r="AF1533" s="4"/>
    </row>
    <row r="1534" spans="1:32" x14ac:dyDescent="0.2">
      <c r="A1534" s="54"/>
      <c r="B1534" s="11"/>
      <c r="C1534" s="11" t="s">
        <v>123</v>
      </c>
      <c r="D1534" s="11"/>
      <c r="E1534" s="260">
        <v>8321</v>
      </c>
      <c r="F1534" s="11"/>
      <c r="G1534" s="11"/>
      <c r="H1534" s="11"/>
      <c r="I1534" s="11"/>
      <c r="J1534" s="11"/>
      <c r="K1534" s="11"/>
      <c r="M1534" s="261">
        <v>1</v>
      </c>
      <c r="N1534" s="11"/>
      <c r="P1534" s="211">
        <v>41.85</v>
      </c>
      <c r="Q1534" s="211"/>
      <c r="R1534" s="211">
        <v>41.85</v>
      </c>
      <c r="S1534" s="11"/>
      <c r="T1534" s="209">
        <v>0</v>
      </c>
      <c r="U1534" s="209"/>
      <c r="V1534" s="209">
        <v>0</v>
      </c>
      <c r="W1534" s="11"/>
      <c r="Y1534" s="211">
        <v>41.85</v>
      </c>
      <c r="Z1534" s="211">
        <v>41.85</v>
      </c>
      <c r="AB1534" s="11"/>
      <c r="AC1534" s="11"/>
      <c r="AD1534" s="11"/>
      <c r="AE1534" s="4"/>
      <c r="AF1534" s="4"/>
    </row>
    <row r="1535" spans="1:32" x14ac:dyDescent="0.2">
      <c r="A1535" s="54"/>
      <c r="B1535" s="11"/>
      <c r="C1535" s="11" t="s">
        <v>123</v>
      </c>
      <c r="D1535" s="11"/>
      <c r="E1535" s="260">
        <v>8345</v>
      </c>
      <c r="F1535" s="11"/>
      <c r="G1535" s="11"/>
      <c r="H1535" s="11"/>
      <c r="I1535" s="11"/>
      <c r="J1535" s="11"/>
      <c r="K1535" s="11"/>
      <c r="M1535" s="261">
        <v>2</v>
      </c>
      <c r="N1535" s="11"/>
      <c r="P1535" s="211">
        <v>41.85</v>
      </c>
      <c r="Q1535" s="211"/>
      <c r="R1535" s="211">
        <v>41.85</v>
      </c>
      <c r="S1535" s="11"/>
      <c r="T1535" s="209">
        <v>0</v>
      </c>
      <c r="U1535" s="209"/>
      <c r="V1535" s="209">
        <v>0</v>
      </c>
      <c r="W1535" s="11"/>
      <c r="Y1535" s="211">
        <v>83.7</v>
      </c>
      <c r="Z1535" s="211">
        <v>83.7</v>
      </c>
      <c r="AB1535" s="11"/>
      <c r="AC1535" s="11"/>
      <c r="AD1535" s="11"/>
      <c r="AE1535" s="4"/>
      <c r="AF1535" s="4"/>
    </row>
    <row r="1536" spans="1:32" x14ac:dyDescent="0.2">
      <c r="A1536" s="54"/>
      <c r="B1536" s="11"/>
      <c r="C1536" s="11" t="s">
        <v>124</v>
      </c>
      <c r="D1536" s="11"/>
      <c r="E1536" s="260">
        <v>8322</v>
      </c>
      <c r="F1536" s="11"/>
      <c r="G1536" s="11"/>
      <c r="H1536" s="11"/>
      <c r="I1536" s="11"/>
      <c r="J1536" s="11"/>
      <c r="K1536" s="11"/>
      <c r="M1536" s="261">
        <v>5</v>
      </c>
      <c r="N1536" s="11"/>
      <c r="P1536" s="211">
        <v>63.399999999999991</v>
      </c>
      <c r="Q1536" s="211"/>
      <c r="R1536" s="211">
        <v>44.11</v>
      </c>
      <c r="S1536" s="11"/>
      <c r="T1536" s="209">
        <v>23.813999999999997</v>
      </c>
      <c r="U1536" s="209"/>
      <c r="V1536" s="209">
        <v>2.0579999999999998</v>
      </c>
      <c r="W1536" s="11"/>
      <c r="Y1536" s="211">
        <v>443.79999999999995</v>
      </c>
      <c r="Z1536" s="211">
        <v>433.94</v>
      </c>
      <c r="AB1536" s="11"/>
      <c r="AC1536" s="11"/>
      <c r="AD1536" s="11"/>
      <c r="AE1536" s="4"/>
      <c r="AF1536" s="4"/>
    </row>
    <row r="1537" spans="1:32" x14ac:dyDescent="0.2">
      <c r="A1537" s="54"/>
      <c r="B1537" s="11"/>
      <c r="C1537" s="11" t="s">
        <v>124</v>
      </c>
      <c r="D1537" s="11"/>
      <c r="E1537" s="260">
        <v>8328</v>
      </c>
      <c r="F1537" s="11"/>
      <c r="G1537" s="11"/>
      <c r="H1537" s="11"/>
      <c r="I1537" s="11"/>
      <c r="J1537" s="11"/>
      <c r="K1537" s="11"/>
      <c r="M1537" s="261">
        <v>2</v>
      </c>
      <c r="N1537" s="11"/>
      <c r="P1537" s="211">
        <v>170.46</v>
      </c>
      <c r="Q1537" s="211"/>
      <c r="R1537" s="211">
        <v>44.55</v>
      </c>
      <c r="S1537" s="11"/>
      <c r="T1537" s="209">
        <v>122.108</v>
      </c>
      <c r="U1537" s="209"/>
      <c r="V1537" s="209">
        <v>0</v>
      </c>
      <c r="W1537" s="11"/>
      <c r="Y1537" s="211">
        <v>511.38</v>
      </c>
      <c r="Z1537" s="211">
        <v>511.38</v>
      </c>
      <c r="AB1537" s="11"/>
      <c r="AC1537" s="11"/>
      <c r="AD1537" s="11"/>
      <c r="AE1537" s="4"/>
      <c r="AF1537" s="4"/>
    </row>
    <row r="1538" spans="1:32" x14ac:dyDescent="0.2">
      <c r="A1538" s="54"/>
      <c r="B1538" s="11"/>
      <c r="C1538" s="11" t="s">
        <v>124</v>
      </c>
      <c r="D1538" s="11"/>
      <c r="E1538" s="260">
        <v>8344</v>
      </c>
      <c r="F1538" s="11"/>
      <c r="G1538" s="11"/>
      <c r="H1538" s="11"/>
      <c r="I1538" s="11"/>
      <c r="J1538" s="11"/>
      <c r="K1538" s="11"/>
      <c r="M1538" s="261">
        <v>1</v>
      </c>
      <c r="N1538" s="11"/>
      <c r="P1538" s="211">
        <v>40.5</v>
      </c>
      <c r="Q1538" s="211"/>
      <c r="R1538" s="211">
        <v>40.5</v>
      </c>
      <c r="S1538" s="11"/>
      <c r="T1538" s="209">
        <v>0</v>
      </c>
      <c r="U1538" s="209"/>
      <c r="V1538" s="209">
        <v>0</v>
      </c>
      <c r="W1538" s="11"/>
      <c r="Y1538" s="211">
        <v>40.5</v>
      </c>
      <c r="Z1538" s="211">
        <v>40.5</v>
      </c>
      <c r="AB1538" s="11"/>
      <c r="AC1538" s="11"/>
      <c r="AD1538" s="11"/>
      <c r="AE1538" s="4"/>
      <c r="AF1538" s="4"/>
    </row>
    <row r="1539" spans="1:32" x14ac:dyDescent="0.2">
      <c r="A1539" s="54"/>
      <c r="B1539" s="11"/>
      <c r="C1539" s="11" t="s">
        <v>125</v>
      </c>
      <c r="D1539" s="11"/>
      <c r="E1539" s="260">
        <v>8322</v>
      </c>
      <c r="F1539" s="11"/>
      <c r="G1539" s="11"/>
      <c r="H1539" s="11"/>
      <c r="I1539" s="11"/>
      <c r="J1539" s="11"/>
      <c r="K1539" s="11"/>
      <c r="M1539" s="261">
        <v>86</v>
      </c>
      <c r="N1539" s="11"/>
      <c r="P1539" s="211">
        <v>206.88285714285709</v>
      </c>
      <c r="Q1539" s="211"/>
      <c r="R1539" s="211">
        <v>42.99</v>
      </c>
      <c r="S1539" s="11"/>
      <c r="T1539" s="209">
        <v>153.97331250000002</v>
      </c>
      <c r="U1539" s="209"/>
      <c r="V1539" s="209">
        <v>1.0289999999999999</v>
      </c>
      <c r="W1539" s="11"/>
      <c r="Y1539" s="211">
        <v>23170.879999999994</v>
      </c>
      <c r="Z1539" s="211">
        <v>22869.42</v>
      </c>
      <c r="AB1539" s="11"/>
      <c r="AC1539" s="11"/>
      <c r="AD1539" s="11"/>
      <c r="AE1539" s="4"/>
      <c r="AF1539" s="4"/>
    </row>
    <row r="1540" spans="1:32" x14ac:dyDescent="0.2">
      <c r="A1540" s="54"/>
      <c r="B1540" s="11"/>
      <c r="C1540" s="11" t="s">
        <v>125</v>
      </c>
      <c r="D1540" s="11"/>
      <c r="E1540" s="260">
        <v>8344</v>
      </c>
      <c r="F1540" s="11"/>
      <c r="G1540" s="11"/>
      <c r="H1540" s="11"/>
      <c r="I1540" s="11"/>
      <c r="J1540" s="11"/>
      <c r="K1540" s="11"/>
      <c r="M1540" s="261">
        <v>1</v>
      </c>
      <c r="N1540" s="11"/>
      <c r="P1540" s="211">
        <v>41.66</v>
      </c>
      <c r="Q1540" s="211"/>
      <c r="R1540" s="211">
        <v>41.66</v>
      </c>
      <c r="S1540" s="11"/>
      <c r="T1540" s="209">
        <v>7.2030000000000003</v>
      </c>
      <c r="U1540" s="209"/>
      <c r="V1540" s="209">
        <v>7.2030000000000003</v>
      </c>
      <c r="W1540" s="11"/>
      <c r="Y1540" s="211">
        <v>41.66</v>
      </c>
      <c r="Z1540" s="211">
        <v>41.66</v>
      </c>
      <c r="AB1540" s="11"/>
      <c r="AC1540" s="11"/>
      <c r="AD1540" s="11"/>
      <c r="AE1540" s="4"/>
      <c r="AF1540" s="4"/>
    </row>
    <row r="1541" spans="1:32" x14ac:dyDescent="0.2">
      <c r="A1541" s="54"/>
      <c r="B1541" s="11"/>
      <c r="C1541" s="11" t="s">
        <v>126</v>
      </c>
      <c r="D1541" s="11"/>
      <c r="E1541" s="260">
        <v>8201</v>
      </c>
      <c r="F1541" s="11"/>
      <c r="G1541" s="11"/>
      <c r="H1541" s="11"/>
      <c r="I1541" s="11"/>
      <c r="J1541" s="11"/>
      <c r="K1541" s="11"/>
      <c r="M1541" s="261">
        <v>1</v>
      </c>
      <c r="N1541" s="11"/>
      <c r="P1541" s="211">
        <v>39.14</v>
      </c>
      <c r="Q1541" s="211"/>
      <c r="R1541" s="211">
        <v>39.14</v>
      </c>
      <c r="S1541" s="11"/>
      <c r="T1541" s="209">
        <v>0</v>
      </c>
      <c r="U1541" s="209"/>
      <c r="V1541" s="209">
        <v>0</v>
      </c>
      <c r="W1541" s="11"/>
      <c r="Y1541" s="211">
        <v>39.14</v>
      </c>
      <c r="Z1541" s="211">
        <v>39.14</v>
      </c>
      <c r="AB1541" s="11"/>
      <c r="AC1541" s="11"/>
      <c r="AD1541" s="11"/>
      <c r="AE1541" s="4"/>
      <c r="AF1541" s="4"/>
    </row>
    <row r="1542" spans="1:32" x14ac:dyDescent="0.2">
      <c r="A1542" s="54"/>
      <c r="B1542" s="11"/>
      <c r="C1542" s="11" t="s">
        <v>126</v>
      </c>
      <c r="D1542" s="11"/>
      <c r="E1542" s="260">
        <v>8205</v>
      </c>
      <c r="F1542" s="11"/>
      <c r="G1542" s="11"/>
      <c r="H1542" s="11"/>
      <c r="I1542" s="11"/>
      <c r="J1542" s="11"/>
      <c r="K1542" s="11"/>
      <c r="M1542" s="261">
        <v>23</v>
      </c>
      <c r="N1542" s="11"/>
      <c r="P1542" s="211">
        <v>316.45043478260868</v>
      </c>
      <c r="Q1542" s="211"/>
      <c r="R1542" s="211">
        <v>41.85</v>
      </c>
      <c r="S1542" s="11"/>
      <c r="T1542" s="209">
        <v>251.07600000000002</v>
      </c>
      <c r="U1542" s="209"/>
      <c r="V1542" s="209">
        <v>0</v>
      </c>
      <c r="W1542" s="11"/>
      <c r="Y1542" s="211">
        <v>7278.36</v>
      </c>
      <c r="Z1542" s="211">
        <v>7278.36</v>
      </c>
      <c r="AB1542" s="11"/>
      <c r="AC1542" s="11"/>
      <c r="AD1542" s="11"/>
      <c r="AE1542" s="4"/>
      <c r="AF1542" s="4"/>
    </row>
    <row r="1543" spans="1:32" x14ac:dyDescent="0.2">
      <c r="A1543" s="54"/>
      <c r="B1543" s="11"/>
      <c r="C1543" s="11" t="s">
        <v>126</v>
      </c>
      <c r="D1543" s="11"/>
      <c r="E1543" s="260">
        <v>8215</v>
      </c>
      <c r="F1543" s="11"/>
      <c r="G1543" s="11"/>
      <c r="H1543" s="11"/>
      <c r="I1543" s="11"/>
      <c r="J1543" s="11"/>
      <c r="K1543" s="11"/>
      <c r="M1543" s="261">
        <v>5</v>
      </c>
      <c r="N1543" s="11"/>
      <c r="P1543" s="211">
        <v>40.5</v>
      </c>
      <c r="Q1543" s="211"/>
      <c r="R1543" s="211">
        <v>40.5</v>
      </c>
      <c r="S1543" s="11"/>
      <c r="T1543" s="209">
        <v>0</v>
      </c>
      <c r="U1543" s="209"/>
      <c r="V1543" s="209">
        <v>0</v>
      </c>
      <c r="W1543" s="11"/>
      <c r="Y1543" s="211">
        <v>202.5</v>
      </c>
      <c r="Z1543" s="211">
        <v>202.5</v>
      </c>
      <c r="AB1543" s="11"/>
      <c r="AC1543" s="11"/>
      <c r="AD1543" s="11"/>
      <c r="AE1543" s="4"/>
      <c r="AF1543" s="4"/>
    </row>
    <row r="1544" spans="1:32" x14ac:dyDescent="0.2">
      <c r="A1544" s="54"/>
      <c r="B1544" s="11"/>
      <c r="C1544" s="11" t="s">
        <v>127</v>
      </c>
      <c r="D1544" s="11"/>
      <c r="E1544" s="260">
        <v>8205</v>
      </c>
      <c r="F1544" s="11"/>
      <c r="G1544" s="11"/>
      <c r="H1544" s="11"/>
      <c r="I1544" s="11"/>
      <c r="J1544" s="11"/>
      <c r="K1544" s="11"/>
      <c r="M1544" s="261">
        <v>441</v>
      </c>
      <c r="N1544" s="11"/>
      <c r="P1544" s="211">
        <v>47.130234634551485</v>
      </c>
      <c r="Q1544" s="211"/>
      <c r="R1544" s="211">
        <v>25.91357142857143</v>
      </c>
      <c r="S1544" s="11"/>
      <c r="T1544" s="209">
        <v>32.264439368770773</v>
      </c>
      <c r="U1544" s="209"/>
      <c r="V1544" s="209">
        <v>6.5415000000000001</v>
      </c>
      <c r="W1544" s="11"/>
      <c r="Y1544" s="211">
        <v>126965.38999999996</v>
      </c>
      <c r="Z1544" s="211">
        <v>126429.84</v>
      </c>
      <c r="AB1544" s="11"/>
      <c r="AC1544" s="11"/>
      <c r="AD1544" s="11"/>
      <c r="AE1544" s="4"/>
      <c r="AF1544" s="4"/>
    </row>
    <row r="1545" spans="1:32" x14ac:dyDescent="0.2">
      <c r="A1545" s="54"/>
      <c r="B1545" s="11"/>
      <c r="C1545" s="11" t="s">
        <v>127</v>
      </c>
      <c r="D1545" s="11"/>
      <c r="E1545" s="260">
        <v>8213</v>
      </c>
      <c r="F1545" s="11"/>
      <c r="G1545" s="11"/>
      <c r="H1545" s="11"/>
      <c r="I1545" s="11"/>
      <c r="J1545" s="11"/>
      <c r="K1545" s="11"/>
      <c r="M1545" s="261">
        <v>1</v>
      </c>
      <c r="N1545" s="11"/>
      <c r="P1545" s="211">
        <v>867</v>
      </c>
      <c r="Q1545" s="211"/>
      <c r="R1545" s="211">
        <v>867</v>
      </c>
      <c r="S1545" s="11"/>
      <c r="T1545" s="209">
        <v>43.218000000000004</v>
      </c>
      <c r="U1545" s="209"/>
      <c r="V1545" s="209">
        <v>43.218000000000004</v>
      </c>
      <c r="W1545" s="11"/>
      <c r="Y1545" s="211">
        <v>867</v>
      </c>
      <c r="Z1545" s="211">
        <v>91.92</v>
      </c>
      <c r="AB1545" s="11"/>
      <c r="AC1545" s="11"/>
      <c r="AD1545" s="11"/>
      <c r="AE1545" s="4"/>
      <c r="AF1545" s="4"/>
    </row>
    <row r="1546" spans="1:32" x14ac:dyDescent="0.2">
      <c r="A1546" s="54"/>
      <c r="B1546" s="11"/>
      <c r="C1546" s="11" t="s">
        <v>127</v>
      </c>
      <c r="D1546" s="11"/>
      <c r="E1546" s="260">
        <v>8215</v>
      </c>
      <c r="F1546" s="11"/>
      <c r="G1546" s="11"/>
      <c r="H1546" s="11"/>
      <c r="I1546" s="11"/>
      <c r="J1546" s="11"/>
      <c r="K1546" s="11"/>
      <c r="M1546" s="261">
        <v>1</v>
      </c>
      <c r="N1546" s="11"/>
      <c r="P1546" s="211">
        <v>45.69</v>
      </c>
      <c r="Q1546" s="211"/>
      <c r="R1546" s="211">
        <v>45.69</v>
      </c>
      <c r="S1546" s="11"/>
      <c r="T1546" s="209">
        <v>1.0289999999999999</v>
      </c>
      <c r="U1546" s="209"/>
      <c r="V1546" s="209">
        <v>1.0289999999999999</v>
      </c>
      <c r="W1546" s="11"/>
      <c r="Y1546" s="211">
        <v>45.69</v>
      </c>
      <c r="Z1546" s="211">
        <v>45.69</v>
      </c>
      <c r="AB1546" s="11"/>
      <c r="AC1546" s="11"/>
      <c r="AD1546" s="11"/>
      <c r="AE1546" s="4"/>
      <c r="AF1546" s="4"/>
    </row>
    <row r="1547" spans="1:32" x14ac:dyDescent="0.2">
      <c r="A1547" s="54"/>
      <c r="B1547" s="11"/>
      <c r="C1547" s="11" t="s">
        <v>128</v>
      </c>
      <c r="D1547" s="11"/>
      <c r="E1547" s="260">
        <v>8230</v>
      </c>
      <c r="F1547" s="11"/>
      <c r="G1547" s="11"/>
      <c r="H1547" s="11"/>
      <c r="I1547" s="11"/>
      <c r="J1547" s="11"/>
      <c r="K1547" s="11"/>
      <c r="M1547" s="261">
        <v>1</v>
      </c>
      <c r="N1547" s="11"/>
      <c r="P1547" s="211">
        <v>40.5</v>
      </c>
      <c r="Q1547" s="211"/>
      <c r="R1547" s="211">
        <v>40.5</v>
      </c>
      <c r="S1547" s="11"/>
      <c r="T1547" s="209">
        <v>0</v>
      </c>
      <c r="U1547" s="209"/>
      <c r="V1547" s="209">
        <v>0</v>
      </c>
      <c r="W1547" s="11"/>
      <c r="Y1547" s="211">
        <v>40.5</v>
      </c>
      <c r="Z1547" s="211">
        <v>40.5</v>
      </c>
      <c r="AB1547" s="11"/>
      <c r="AC1547" s="11"/>
      <c r="AD1547" s="11"/>
      <c r="AE1547" s="4"/>
      <c r="AF1547" s="4"/>
    </row>
    <row r="1548" spans="1:32" x14ac:dyDescent="0.2">
      <c r="A1548" s="54"/>
      <c r="B1548" s="11"/>
      <c r="C1548" s="11" t="s">
        <v>127</v>
      </c>
      <c r="D1548" s="11"/>
      <c r="E1548" s="260">
        <v>8240</v>
      </c>
      <c r="F1548" s="11"/>
      <c r="G1548" s="11"/>
      <c r="H1548" s="11"/>
      <c r="I1548" s="11"/>
      <c r="J1548" s="11"/>
      <c r="K1548" s="11"/>
      <c r="M1548" s="261">
        <v>4</v>
      </c>
      <c r="N1548" s="11"/>
      <c r="P1548" s="211">
        <v>301.64499999999998</v>
      </c>
      <c r="Q1548" s="211"/>
      <c r="R1548" s="211">
        <v>83.564999999999998</v>
      </c>
      <c r="S1548" s="11"/>
      <c r="T1548" s="209">
        <v>237.69899999999998</v>
      </c>
      <c r="U1548" s="209"/>
      <c r="V1548" s="209">
        <v>38.073</v>
      </c>
      <c r="W1548" s="11"/>
      <c r="Y1548" s="211">
        <v>1206.58</v>
      </c>
      <c r="Z1548" s="211">
        <v>1206.58</v>
      </c>
      <c r="AB1548" s="11"/>
      <c r="AC1548" s="11"/>
      <c r="AD1548" s="11"/>
      <c r="AE1548" s="4"/>
      <c r="AF1548" s="4"/>
    </row>
    <row r="1549" spans="1:32" x14ac:dyDescent="0.2">
      <c r="A1549" s="54"/>
      <c r="B1549" s="11"/>
      <c r="C1549" s="11" t="s">
        <v>129</v>
      </c>
      <c r="D1549" s="11"/>
      <c r="E1549" s="260">
        <v>8026</v>
      </c>
      <c r="F1549" s="11"/>
      <c r="G1549" s="11"/>
      <c r="H1549" s="11"/>
      <c r="I1549" s="11"/>
      <c r="J1549" s="11"/>
      <c r="K1549" s="11"/>
      <c r="M1549" s="261">
        <v>89</v>
      </c>
      <c r="N1549" s="11"/>
      <c r="P1549" s="211">
        <v>92.13679245283015</v>
      </c>
      <c r="Q1549" s="211"/>
      <c r="R1549" s="211">
        <v>41.464999999999996</v>
      </c>
      <c r="S1549" s="11"/>
      <c r="T1549" s="209">
        <v>46.921429245283008</v>
      </c>
      <c r="U1549" s="209"/>
      <c r="V1549" s="209">
        <v>0</v>
      </c>
      <c r="W1549" s="11"/>
      <c r="Y1549" s="211">
        <v>15601.799999999994</v>
      </c>
      <c r="Z1549" s="211">
        <v>15213.47</v>
      </c>
      <c r="AB1549" s="11"/>
      <c r="AC1549" s="11"/>
      <c r="AD1549" s="11"/>
      <c r="AE1549" s="4"/>
      <c r="AF1549" s="4"/>
    </row>
    <row r="1550" spans="1:32" x14ac:dyDescent="0.2">
      <c r="A1550" s="54"/>
      <c r="B1550" s="11"/>
      <c r="C1550" s="11" t="s">
        <v>130</v>
      </c>
      <c r="D1550" s="11"/>
      <c r="E1550" s="260">
        <v>8027</v>
      </c>
      <c r="F1550" s="11"/>
      <c r="G1550" s="11"/>
      <c r="H1550" s="11"/>
      <c r="I1550" s="11"/>
      <c r="J1550" s="11"/>
      <c r="K1550" s="11"/>
      <c r="M1550" s="261">
        <v>71</v>
      </c>
      <c r="N1550" s="11"/>
      <c r="P1550" s="211">
        <v>562.75689024390249</v>
      </c>
      <c r="Q1550" s="211"/>
      <c r="R1550" s="211">
        <v>481.32</v>
      </c>
      <c r="S1550" s="11"/>
      <c r="T1550" s="209">
        <v>491.12162195121948</v>
      </c>
      <c r="U1550" s="209"/>
      <c r="V1550" s="209">
        <v>397.96574999999996</v>
      </c>
      <c r="W1550" s="11"/>
      <c r="Y1550" s="211">
        <v>18844.93</v>
      </c>
      <c r="Z1550" s="211">
        <v>18650.77</v>
      </c>
      <c r="AB1550" s="11"/>
      <c r="AC1550" s="11"/>
      <c r="AD1550" s="11"/>
      <c r="AE1550" s="4"/>
      <c r="AF1550" s="4"/>
    </row>
    <row r="1551" spans="1:32" x14ac:dyDescent="0.2">
      <c r="A1551" s="54"/>
      <c r="B1551" s="11"/>
      <c r="C1551" s="11" t="s">
        <v>559</v>
      </c>
      <c r="D1551" s="11"/>
      <c r="E1551" s="260">
        <v>8028</v>
      </c>
      <c r="F1551" s="11"/>
      <c r="G1551" s="11"/>
      <c r="H1551" s="11"/>
      <c r="I1551" s="11"/>
      <c r="J1551" s="11"/>
      <c r="K1551" s="11"/>
      <c r="M1551" s="261">
        <v>2</v>
      </c>
      <c r="N1551" s="11"/>
      <c r="P1551" s="211">
        <v>37.799999999999997</v>
      </c>
      <c r="Q1551" s="211"/>
      <c r="R1551" s="211">
        <v>37.799999999999997</v>
      </c>
      <c r="S1551" s="11"/>
      <c r="T1551" s="209">
        <v>0</v>
      </c>
      <c r="U1551" s="209"/>
      <c r="V1551" s="209">
        <v>0</v>
      </c>
      <c r="W1551" s="11"/>
      <c r="Y1551" s="211">
        <v>75.599999999999994</v>
      </c>
      <c r="Z1551" s="211">
        <v>75.599999999999994</v>
      </c>
      <c r="AB1551" s="11"/>
      <c r="AC1551" s="11"/>
      <c r="AD1551" s="11"/>
      <c r="AE1551" s="4"/>
      <c r="AF1551" s="4"/>
    </row>
    <row r="1552" spans="1:32" x14ac:dyDescent="0.2">
      <c r="A1552" s="54"/>
      <c r="B1552" s="11"/>
      <c r="C1552" s="11" t="s">
        <v>131</v>
      </c>
      <c r="D1552" s="11"/>
      <c r="E1552" s="260">
        <v>8027</v>
      </c>
      <c r="F1552" s="11"/>
      <c r="G1552" s="11"/>
      <c r="H1552" s="11"/>
      <c r="I1552" s="11"/>
      <c r="J1552" s="11"/>
      <c r="K1552" s="11"/>
      <c r="M1552" s="261">
        <v>1</v>
      </c>
      <c r="N1552" s="11"/>
      <c r="P1552" s="211">
        <v>37.799999999999997</v>
      </c>
      <c r="Q1552" s="211"/>
      <c r="R1552" s="211">
        <v>37.799999999999997</v>
      </c>
      <c r="S1552" s="11"/>
      <c r="T1552" s="209">
        <v>0</v>
      </c>
      <c r="U1552" s="209"/>
      <c r="V1552" s="209">
        <v>0</v>
      </c>
      <c r="W1552" s="11"/>
      <c r="Y1552" s="211">
        <v>37.799999999999997</v>
      </c>
      <c r="Z1552" s="211">
        <v>37.799999999999997</v>
      </c>
      <c r="AB1552" s="11"/>
      <c r="AC1552" s="11"/>
      <c r="AD1552" s="11"/>
      <c r="AE1552" s="4"/>
      <c r="AF1552" s="4"/>
    </row>
    <row r="1553" spans="1:32" x14ac:dyDescent="0.2">
      <c r="A1553" s="54"/>
      <c r="B1553" s="11"/>
      <c r="C1553" s="11" t="s">
        <v>131</v>
      </c>
      <c r="D1553" s="11"/>
      <c r="E1553" s="260">
        <v>8028</v>
      </c>
      <c r="F1553" s="11"/>
      <c r="G1553" s="11"/>
      <c r="H1553" s="11"/>
      <c r="I1553" s="11"/>
      <c r="J1553" s="11"/>
      <c r="K1553" s="11"/>
      <c r="M1553" s="261">
        <v>398</v>
      </c>
      <c r="N1553" s="11"/>
      <c r="P1553" s="211">
        <v>1041.5199882274248</v>
      </c>
      <c r="Q1553" s="211"/>
      <c r="R1553" s="211">
        <v>36.891999999999996</v>
      </c>
      <c r="S1553" s="11"/>
      <c r="T1553" s="209">
        <v>1445.7377134715719</v>
      </c>
      <c r="U1553" s="209"/>
      <c r="V1553" s="209">
        <v>7.4088000000000012</v>
      </c>
      <c r="W1553" s="11"/>
      <c r="Y1553" s="211">
        <v>319669.45999999996</v>
      </c>
      <c r="Z1553" s="211">
        <v>315949.53000000003</v>
      </c>
      <c r="AB1553" s="11"/>
      <c r="AC1553" s="11"/>
      <c r="AD1553" s="11"/>
      <c r="AE1553" s="4"/>
      <c r="AF1553" s="4"/>
    </row>
    <row r="1554" spans="1:32" x14ac:dyDescent="0.2">
      <c r="A1554" s="54"/>
      <c r="B1554" s="11"/>
      <c r="C1554" s="11" t="s">
        <v>131</v>
      </c>
      <c r="D1554" s="11"/>
      <c r="E1554" s="260">
        <v>8343</v>
      </c>
      <c r="F1554" s="11"/>
      <c r="G1554" s="11"/>
      <c r="H1554" s="11"/>
      <c r="I1554" s="11"/>
      <c r="J1554" s="11"/>
      <c r="K1554" s="11"/>
      <c r="M1554" s="261">
        <v>2</v>
      </c>
      <c r="N1554" s="11"/>
      <c r="P1554" s="211">
        <v>50.534999999999997</v>
      </c>
      <c r="Q1554" s="211"/>
      <c r="R1554" s="211">
        <v>50.534999999999997</v>
      </c>
      <c r="S1554" s="11"/>
      <c r="T1554" s="209">
        <v>9.775500000000001</v>
      </c>
      <c r="U1554" s="209"/>
      <c r="V1554" s="209">
        <v>9.775500000000001</v>
      </c>
      <c r="W1554" s="11"/>
      <c r="Y1554" s="211">
        <v>101.07</v>
      </c>
      <c r="Z1554" s="211">
        <v>101.07</v>
      </c>
      <c r="AB1554" s="11"/>
      <c r="AC1554" s="11"/>
      <c r="AD1554" s="11"/>
      <c r="AE1554" s="4"/>
      <c r="AF1554" s="4"/>
    </row>
    <row r="1555" spans="1:32" x14ac:dyDescent="0.2">
      <c r="A1555" s="54"/>
      <c r="B1555" s="11"/>
      <c r="C1555" s="11" t="s">
        <v>560</v>
      </c>
      <c r="D1555" s="11"/>
      <c r="E1555" s="260">
        <v>8029</v>
      </c>
      <c r="F1555" s="11"/>
      <c r="G1555" s="11"/>
      <c r="H1555" s="11"/>
      <c r="I1555" s="11"/>
      <c r="J1555" s="11"/>
      <c r="K1555" s="11"/>
      <c r="M1555" s="261">
        <v>54</v>
      </c>
      <c r="N1555" s="11"/>
      <c r="P1555" s="211">
        <v>105.50847222222222</v>
      </c>
      <c r="Q1555" s="211"/>
      <c r="R1555" s="211">
        <v>43.65</v>
      </c>
      <c r="S1555" s="11"/>
      <c r="T1555" s="209">
        <v>58.838791666666651</v>
      </c>
      <c r="U1555" s="209"/>
      <c r="V1555" s="209">
        <v>4.6304999999999996</v>
      </c>
      <c r="W1555" s="11"/>
      <c r="Y1555" s="211">
        <v>7596.61</v>
      </c>
      <c r="Z1555" s="211">
        <v>7596.61</v>
      </c>
      <c r="AB1555" s="11"/>
      <c r="AC1555" s="11"/>
      <c r="AD1555" s="11"/>
      <c r="AE1555" s="4"/>
      <c r="AF1555" s="4"/>
    </row>
    <row r="1556" spans="1:32" x14ac:dyDescent="0.2">
      <c r="A1556" s="54"/>
      <c r="B1556" s="11"/>
      <c r="C1556" s="11" t="s">
        <v>133</v>
      </c>
      <c r="D1556" s="11"/>
      <c r="E1556" s="260">
        <v>8012</v>
      </c>
      <c r="F1556" s="11"/>
      <c r="G1556" s="11"/>
      <c r="H1556" s="11"/>
      <c r="I1556" s="11"/>
      <c r="J1556" s="11"/>
      <c r="K1556" s="11"/>
      <c r="M1556" s="261">
        <v>11</v>
      </c>
      <c r="N1556" s="11"/>
      <c r="P1556" s="211">
        <v>64.837222222222223</v>
      </c>
      <c r="Q1556" s="211"/>
      <c r="R1556" s="211">
        <v>42.085000000000001</v>
      </c>
      <c r="S1556" s="11"/>
      <c r="T1556" s="209">
        <v>21.666388888888889</v>
      </c>
      <c r="U1556" s="209"/>
      <c r="V1556" s="209">
        <v>0</v>
      </c>
      <c r="W1556" s="11"/>
      <c r="Y1556" s="211">
        <v>1167.07</v>
      </c>
      <c r="Z1556" s="211">
        <v>1167.07</v>
      </c>
      <c r="AB1556" s="11"/>
      <c r="AC1556" s="11"/>
      <c r="AD1556" s="11"/>
      <c r="AE1556" s="4"/>
      <c r="AF1556" s="4"/>
    </row>
    <row r="1557" spans="1:32" x14ac:dyDescent="0.2">
      <c r="A1557" s="54"/>
      <c r="B1557" s="11"/>
      <c r="C1557" s="11" t="s">
        <v>133</v>
      </c>
      <c r="D1557" s="11"/>
      <c r="E1557" s="260">
        <v>8021</v>
      </c>
      <c r="F1557" s="11"/>
      <c r="G1557" s="11"/>
      <c r="H1557" s="11"/>
      <c r="I1557" s="11"/>
      <c r="J1557" s="11"/>
      <c r="K1557" s="11"/>
      <c r="M1557" s="261">
        <v>2</v>
      </c>
      <c r="N1557" s="11"/>
      <c r="P1557" s="211">
        <v>55.49</v>
      </c>
      <c r="Q1557" s="211"/>
      <c r="R1557" s="211">
        <v>55.49</v>
      </c>
      <c r="S1557" s="11"/>
      <c r="T1557" s="209">
        <v>11.833500000000001</v>
      </c>
      <c r="U1557" s="209"/>
      <c r="V1557" s="209">
        <v>11.833500000000001</v>
      </c>
      <c r="W1557" s="11"/>
      <c r="Y1557" s="211">
        <v>110.98</v>
      </c>
      <c r="Z1557" s="211">
        <v>110.98</v>
      </c>
      <c r="AB1557" s="11"/>
      <c r="AC1557" s="11"/>
      <c r="AD1557" s="11"/>
      <c r="AE1557" s="4"/>
      <c r="AF1557" s="4"/>
    </row>
    <row r="1558" spans="1:32" x14ac:dyDescent="0.2">
      <c r="A1558" s="54"/>
      <c r="B1558" s="11"/>
      <c r="C1558" s="11" t="s">
        <v>133</v>
      </c>
      <c r="D1558" s="11"/>
      <c r="E1558" s="260">
        <v>8081</v>
      </c>
      <c r="F1558" s="11"/>
      <c r="G1558" s="11"/>
      <c r="H1558" s="11"/>
      <c r="I1558" s="11"/>
      <c r="J1558" s="11"/>
      <c r="K1558" s="11"/>
      <c r="M1558" s="261">
        <v>9</v>
      </c>
      <c r="N1558" s="11"/>
      <c r="P1558" s="211">
        <v>48.691176470588232</v>
      </c>
      <c r="Q1558" s="211"/>
      <c r="R1558" s="211">
        <v>43.19</v>
      </c>
      <c r="S1558" s="11"/>
      <c r="T1558" s="209">
        <v>7.9350000000000005</v>
      </c>
      <c r="U1558" s="209"/>
      <c r="V1558" s="209">
        <v>0</v>
      </c>
      <c r="W1558" s="11"/>
      <c r="Y1558" s="211">
        <v>827.75</v>
      </c>
      <c r="Z1558" s="211">
        <v>827.75</v>
      </c>
      <c r="AB1558" s="11"/>
      <c r="AC1558" s="11"/>
      <c r="AD1558" s="11"/>
      <c r="AE1558" s="4"/>
      <c r="AF1558" s="4"/>
    </row>
    <row r="1559" spans="1:32" x14ac:dyDescent="0.2">
      <c r="A1559" s="54"/>
      <c r="B1559" s="11"/>
      <c r="C1559" s="11" t="s">
        <v>134</v>
      </c>
      <c r="D1559" s="11"/>
      <c r="E1559" s="260">
        <v>8219</v>
      </c>
      <c r="F1559" s="11"/>
      <c r="G1559" s="11"/>
      <c r="H1559" s="11"/>
      <c r="I1559" s="11"/>
      <c r="J1559" s="11"/>
      <c r="K1559" s="11"/>
      <c r="M1559" s="261">
        <v>1</v>
      </c>
      <c r="N1559" s="11"/>
      <c r="P1559" s="211">
        <v>45.01</v>
      </c>
      <c r="Q1559" s="211"/>
      <c r="R1559" s="211">
        <v>45.01</v>
      </c>
      <c r="S1559" s="11"/>
      <c r="T1559" s="209">
        <v>4.1159999999999997</v>
      </c>
      <c r="U1559" s="209"/>
      <c r="V1559" s="209">
        <v>4.1159999999999997</v>
      </c>
      <c r="W1559" s="11"/>
      <c r="Y1559" s="211">
        <v>45.01</v>
      </c>
      <c r="Z1559" s="211">
        <v>45.01</v>
      </c>
      <c r="AB1559" s="11"/>
      <c r="AC1559" s="11"/>
      <c r="AD1559" s="11"/>
      <c r="AE1559" s="4"/>
      <c r="AF1559" s="4"/>
    </row>
    <row r="1560" spans="1:32" x14ac:dyDescent="0.2">
      <c r="A1560" s="54"/>
      <c r="B1560" s="11"/>
      <c r="C1560" s="11" t="s">
        <v>136</v>
      </c>
      <c r="D1560" s="11"/>
      <c r="E1560" s="260">
        <v>8032</v>
      </c>
      <c r="F1560" s="11"/>
      <c r="G1560" s="11"/>
      <c r="H1560" s="11"/>
      <c r="I1560" s="11"/>
      <c r="J1560" s="11"/>
      <c r="K1560" s="11"/>
      <c r="M1560" s="261">
        <v>3</v>
      </c>
      <c r="N1560" s="11"/>
      <c r="P1560" s="211">
        <v>289.62666666666667</v>
      </c>
      <c r="Q1560" s="211"/>
      <c r="R1560" s="211">
        <v>290.70000000000005</v>
      </c>
      <c r="S1560" s="11"/>
      <c r="T1560" s="209">
        <v>229.124</v>
      </c>
      <c r="U1560" s="209"/>
      <c r="V1560" s="209">
        <v>225.8655</v>
      </c>
      <c r="W1560" s="11"/>
      <c r="Y1560" s="211">
        <v>661.34</v>
      </c>
      <c r="Z1560" s="211">
        <v>661.34</v>
      </c>
      <c r="AB1560" s="11"/>
      <c r="AC1560" s="11"/>
      <c r="AD1560" s="11"/>
      <c r="AE1560" s="4"/>
      <c r="AF1560" s="4"/>
    </row>
    <row r="1561" spans="1:32" x14ac:dyDescent="0.2">
      <c r="A1561" s="54"/>
      <c r="B1561" s="11"/>
      <c r="C1561" s="11" t="s">
        <v>137</v>
      </c>
      <c r="D1561" s="11"/>
      <c r="E1561" s="260">
        <v>8330</v>
      </c>
      <c r="F1561" s="11"/>
      <c r="G1561" s="11"/>
      <c r="H1561" s="11"/>
      <c r="I1561" s="11"/>
      <c r="J1561" s="11"/>
      <c r="K1561" s="11"/>
      <c r="M1561" s="261">
        <v>19</v>
      </c>
      <c r="N1561" s="11"/>
      <c r="P1561" s="211">
        <v>65.09250000000003</v>
      </c>
      <c r="Q1561" s="211"/>
      <c r="R1561" s="211">
        <v>39.82</v>
      </c>
      <c r="S1561" s="11"/>
      <c r="T1561" s="209">
        <v>17.428687499999999</v>
      </c>
      <c r="U1561" s="209"/>
      <c r="V1561" s="209">
        <v>0</v>
      </c>
      <c r="W1561" s="11"/>
      <c r="Y1561" s="211">
        <v>2192.940000000001</v>
      </c>
      <c r="Z1561" s="211">
        <v>1922.25</v>
      </c>
      <c r="AB1561" s="11"/>
      <c r="AC1561" s="11"/>
      <c r="AD1561" s="11"/>
      <c r="AE1561" s="4"/>
      <c r="AF1561" s="4"/>
    </row>
    <row r="1562" spans="1:32" x14ac:dyDescent="0.2">
      <c r="A1562" s="54"/>
      <c r="B1562" s="11"/>
      <c r="C1562" s="11" t="s">
        <v>675</v>
      </c>
      <c r="D1562" s="11"/>
      <c r="E1562" s="260">
        <v>8037</v>
      </c>
      <c r="F1562" s="11"/>
      <c r="G1562" s="11"/>
      <c r="H1562" s="11"/>
      <c r="I1562" s="11"/>
      <c r="J1562" s="11"/>
      <c r="K1562" s="11"/>
      <c r="M1562" s="261">
        <v>1</v>
      </c>
      <c r="N1562" s="11"/>
      <c r="P1562" s="211">
        <v>43.19</v>
      </c>
      <c r="Q1562" s="211"/>
      <c r="R1562" s="211">
        <v>43.19</v>
      </c>
      <c r="S1562" s="11"/>
      <c r="T1562" s="209">
        <v>0</v>
      </c>
      <c r="U1562" s="209"/>
      <c r="V1562" s="209">
        <v>0</v>
      </c>
      <c r="W1562" s="11"/>
      <c r="Y1562" s="211">
        <v>43.19</v>
      </c>
      <c r="Z1562" s="211">
        <v>43.19</v>
      </c>
      <c r="AB1562" s="11"/>
      <c r="AC1562" s="11"/>
      <c r="AD1562" s="11"/>
      <c r="AE1562" s="4"/>
      <c r="AF1562" s="4"/>
    </row>
    <row r="1563" spans="1:32" x14ac:dyDescent="0.2">
      <c r="A1563" s="54"/>
      <c r="B1563" s="11"/>
      <c r="C1563" s="11" t="s">
        <v>562</v>
      </c>
      <c r="D1563" s="11"/>
      <c r="E1563" s="260">
        <v>8037</v>
      </c>
      <c r="F1563" s="11"/>
      <c r="G1563" s="11"/>
      <c r="H1563" s="11"/>
      <c r="I1563" s="11"/>
      <c r="J1563" s="11"/>
      <c r="K1563" s="11"/>
      <c r="M1563" s="261">
        <v>1</v>
      </c>
      <c r="N1563" s="11"/>
      <c r="P1563" s="211">
        <v>41.85</v>
      </c>
      <c r="Q1563" s="211"/>
      <c r="R1563" s="211">
        <v>41.85</v>
      </c>
      <c r="S1563" s="11"/>
      <c r="T1563" s="209">
        <v>0</v>
      </c>
      <c r="U1563" s="209"/>
      <c r="V1563" s="209">
        <v>0</v>
      </c>
      <c r="W1563" s="11"/>
      <c r="Y1563" s="211">
        <v>41.85</v>
      </c>
      <c r="Z1563" s="211">
        <v>41.85</v>
      </c>
      <c r="AB1563" s="11"/>
      <c r="AC1563" s="11"/>
      <c r="AD1563" s="11"/>
      <c r="AE1563" s="4"/>
      <c r="AF1563" s="4"/>
    </row>
    <row r="1564" spans="1:32" x14ac:dyDescent="0.2">
      <c r="A1564" s="54"/>
      <c r="B1564" s="11"/>
      <c r="C1564" s="11" t="s">
        <v>138</v>
      </c>
      <c r="D1564" s="11"/>
      <c r="E1564" s="260">
        <v>8037</v>
      </c>
      <c r="F1564" s="11"/>
      <c r="G1564" s="11"/>
      <c r="H1564" s="11"/>
      <c r="I1564" s="11"/>
      <c r="J1564" s="11"/>
      <c r="K1564" s="11"/>
      <c r="M1564" s="261">
        <v>640</v>
      </c>
      <c r="N1564" s="11"/>
      <c r="P1564" s="211">
        <v>322.59838329081629</v>
      </c>
      <c r="Q1564" s="211"/>
      <c r="R1564" s="211">
        <v>47.817499999999995</v>
      </c>
      <c r="S1564" s="11"/>
      <c r="T1564" s="209">
        <v>261.81092410714285</v>
      </c>
      <c r="U1564" s="209"/>
      <c r="V1564" s="209">
        <v>5.1449999999999996</v>
      </c>
      <c r="W1564" s="11"/>
      <c r="Y1564" s="211">
        <v>168505.95999999985</v>
      </c>
      <c r="Z1564" s="211">
        <v>167953.37</v>
      </c>
      <c r="AB1564" s="11"/>
      <c r="AC1564" s="11"/>
      <c r="AD1564" s="11"/>
      <c r="AE1564" s="4"/>
      <c r="AF1564" s="4"/>
    </row>
    <row r="1565" spans="1:32" x14ac:dyDescent="0.2">
      <c r="A1565" s="54"/>
      <c r="B1565" s="11"/>
      <c r="C1565" s="11" t="s">
        <v>563</v>
      </c>
      <c r="D1565" s="11"/>
      <c r="E1565" s="260">
        <v>8037</v>
      </c>
      <c r="F1565" s="11"/>
      <c r="G1565" s="11"/>
      <c r="H1565" s="11"/>
      <c r="I1565" s="11"/>
      <c r="J1565" s="11"/>
      <c r="K1565" s="11"/>
      <c r="M1565" s="261">
        <v>1</v>
      </c>
      <c r="N1565" s="11"/>
      <c r="P1565" s="211">
        <v>37.799999999999997</v>
      </c>
      <c r="Q1565" s="211"/>
      <c r="R1565" s="211">
        <v>37.799999999999997</v>
      </c>
      <c r="S1565" s="11"/>
      <c r="T1565" s="209">
        <v>0</v>
      </c>
      <c r="U1565" s="209"/>
      <c r="V1565" s="209">
        <v>0</v>
      </c>
      <c r="W1565" s="11"/>
      <c r="Y1565" s="211">
        <v>37.799999999999997</v>
      </c>
      <c r="Z1565" s="211">
        <v>37.799999999999997</v>
      </c>
      <c r="AB1565" s="11"/>
      <c r="AC1565" s="11"/>
      <c r="AD1565" s="11"/>
      <c r="AE1565" s="4"/>
      <c r="AF1565" s="4"/>
    </row>
    <row r="1566" spans="1:32" x14ac:dyDescent="0.2">
      <c r="A1566" s="54"/>
      <c r="B1566" s="11"/>
      <c r="C1566" s="11" t="s">
        <v>140</v>
      </c>
      <c r="D1566" s="11"/>
      <c r="E1566" s="260">
        <v>8062</v>
      </c>
      <c r="F1566" s="11"/>
      <c r="G1566" s="11"/>
      <c r="H1566" s="11"/>
      <c r="I1566" s="11"/>
      <c r="J1566" s="11"/>
      <c r="K1566" s="11"/>
      <c r="M1566" s="261">
        <v>2</v>
      </c>
      <c r="N1566" s="11"/>
      <c r="P1566" s="211">
        <v>227.82999999999996</v>
      </c>
      <c r="Q1566" s="211"/>
      <c r="R1566" s="211">
        <v>55.18</v>
      </c>
      <c r="S1566" s="11"/>
      <c r="T1566" s="209">
        <v>172.18600000000001</v>
      </c>
      <c r="U1566" s="209"/>
      <c r="V1566" s="209">
        <v>13.377000000000001</v>
      </c>
      <c r="W1566" s="11"/>
      <c r="Y1566" s="211">
        <v>683.4899999999999</v>
      </c>
      <c r="Z1566" s="211">
        <v>683.49</v>
      </c>
      <c r="AB1566" s="11"/>
      <c r="AC1566" s="11"/>
      <c r="AD1566" s="11"/>
      <c r="AE1566" s="4"/>
      <c r="AF1566" s="4"/>
    </row>
    <row r="1567" spans="1:32" x14ac:dyDescent="0.2">
      <c r="A1567" s="54"/>
      <c r="B1567" s="11"/>
      <c r="C1567" s="11" t="s">
        <v>140</v>
      </c>
      <c r="D1567" s="11"/>
      <c r="E1567" s="260">
        <v>8074</v>
      </c>
      <c r="F1567" s="11"/>
      <c r="G1567" s="11"/>
      <c r="H1567" s="11"/>
      <c r="I1567" s="11"/>
      <c r="J1567" s="11"/>
      <c r="K1567" s="11"/>
      <c r="M1567" s="261">
        <v>1</v>
      </c>
      <c r="N1567" s="11"/>
      <c r="P1567" s="211">
        <v>49.53</v>
      </c>
      <c r="Q1567" s="211"/>
      <c r="R1567" s="211">
        <v>49.53</v>
      </c>
      <c r="S1567" s="11"/>
      <c r="T1567" s="209">
        <v>8.2319999999999993</v>
      </c>
      <c r="U1567" s="209"/>
      <c r="V1567" s="209">
        <v>8.2319999999999993</v>
      </c>
      <c r="W1567" s="11"/>
      <c r="Y1567" s="211">
        <v>49.53</v>
      </c>
      <c r="Z1567" s="211">
        <v>49.53</v>
      </c>
      <c r="AB1567" s="11"/>
      <c r="AC1567" s="11"/>
      <c r="AD1567" s="11"/>
      <c r="AE1567" s="4"/>
      <c r="AF1567" s="4"/>
    </row>
    <row r="1568" spans="1:32" x14ac:dyDescent="0.2">
      <c r="A1568" s="54"/>
      <c r="B1568" s="11"/>
      <c r="C1568" s="11" t="s">
        <v>564</v>
      </c>
      <c r="D1568" s="11"/>
      <c r="E1568" s="260">
        <v>8096</v>
      </c>
      <c r="F1568" s="11"/>
      <c r="G1568" s="11"/>
      <c r="H1568" s="11"/>
      <c r="I1568" s="11"/>
      <c r="J1568" s="11"/>
      <c r="K1568" s="11"/>
      <c r="M1568" s="261">
        <v>1</v>
      </c>
      <c r="N1568" s="11"/>
      <c r="P1568" s="211">
        <v>73.2</v>
      </c>
      <c r="Q1568" s="211"/>
      <c r="R1568" s="211">
        <v>73.2</v>
      </c>
      <c r="S1568" s="11"/>
      <c r="T1568" s="209">
        <v>29.841000000000001</v>
      </c>
      <c r="U1568" s="209"/>
      <c r="V1568" s="209">
        <v>29.841000000000001</v>
      </c>
      <c r="W1568" s="11"/>
      <c r="Y1568" s="211">
        <v>73.2</v>
      </c>
      <c r="Z1568" s="211">
        <v>73.2</v>
      </c>
      <c r="AB1568" s="11"/>
      <c r="AC1568" s="11"/>
      <c r="AD1568" s="11"/>
      <c r="AE1568" s="4"/>
      <c r="AF1568" s="4"/>
    </row>
    <row r="1569" spans="1:32" x14ac:dyDescent="0.2">
      <c r="A1569" s="54"/>
      <c r="B1569" s="11"/>
      <c r="C1569" s="11" t="s">
        <v>141</v>
      </c>
      <c r="D1569" s="11"/>
      <c r="E1569" s="260">
        <v>8039</v>
      </c>
      <c r="F1569" s="11"/>
      <c r="G1569" s="11"/>
      <c r="H1569" s="11"/>
      <c r="I1569" s="11"/>
      <c r="J1569" s="11"/>
      <c r="K1569" s="11"/>
      <c r="M1569" s="261">
        <v>4</v>
      </c>
      <c r="N1569" s="11"/>
      <c r="P1569" s="211">
        <v>50.067499999999995</v>
      </c>
      <c r="Q1569" s="211"/>
      <c r="R1569" s="211">
        <v>47.364999999999995</v>
      </c>
      <c r="S1569" s="11"/>
      <c r="T1569" s="209">
        <v>5.6594999999999995</v>
      </c>
      <c r="U1569" s="209"/>
      <c r="V1569" s="209">
        <v>2.5724999999999998</v>
      </c>
      <c r="W1569" s="11"/>
      <c r="Y1569" s="211">
        <v>200.26999999999998</v>
      </c>
      <c r="Z1569" s="211">
        <v>200.27</v>
      </c>
      <c r="AB1569" s="11"/>
      <c r="AC1569" s="11"/>
      <c r="AD1569" s="11"/>
      <c r="AE1569" s="4"/>
      <c r="AF1569" s="4"/>
    </row>
    <row r="1570" spans="1:32" x14ac:dyDescent="0.2">
      <c r="A1570" s="54"/>
      <c r="B1570" s="11"/>
      <c r="C1570" s="11" t="s">
        <v>142</v>
      </c>
      <c r="D1570" s="11"/>
      <c r="E1570" s="260">
        <v>8083</v>
      </c>
      <c r="F1570" s="11"/>
      <c r="G1570" s="11"/>
      <c r="H1570" s="11"/>
      <c r="I1570" s="11"/>
      <c r="J1570" s="11"/>
      <c r="K1570" s="11"/>
      <c r="M1570" s="261">
        <v>6</v>
      </c>
      <c r="N1570" s="11"/>
      <c r="P1570" s="211">
        <v>156.79777777777775</v>
      </c>
      <c r="Q1570" s="211"/>
      <c r="R1570" s="211">
        <v>45.01</v>
      </c>
      <c r="S1570" s="11"/>
      <c r="T1570" s="209">
        <v>110.33166666666665</v>
      </c>
      <c r="U1570" s="209"/>
      <c r="V1570" s="209">
        <v>4.1159999999999997</v>
      </c>
      <c r="W1570" s="11"/>
      <c r="Y1570" s="211">
        <v>1411.1799999999998</v>
      </c>
      <c r="Z1570" s="211">
        <v>1411.18</v>
      </c>
      <c r="AB1570" s="11"/>
      <c r="AC1570" s="11"/>
      <c r="AD1570" s="11"/>
      <c r="AE1570" s="4"/>
      <c r="AF1570" s="4"/>
    </row>
    <row r="1571" spans="1:32" x14ac:dyDescent="0.2">
      <c r="A1571" s="54"/>
      <c r="B1571" s="11"/>
      <c r="C1571" s="11" t="s">
        <v>144</v>
      </c>
      <c r="D1571" s="11"/>
      <c r="E1571" s="260">
        <v>8302</v>
      </c>
      <c r="F1571" s="11"/>
      <c r="G1571" s="11"/>
      <c r="H1571" s="11"/>
      <c r="I1571" s="11"/>
      <c r="J1571" s="11"/>
      <c r="K1571" s="11"/>
      <c r="M1571" s="261">
        <v>1</v>
      </c>
      <c r="N1571" s="11"/>
      <c r="P1571" s="211">
        <v>974.80499999999995</v>
      </c>
      <c r="Q1571" s="211"/>
      <c r="R1571" s="211">
        <v>974.80499999999995</v>
      </c>
      <c r="S1571" s="11"/>
      <c r="T1571" s="209">
        <v>848.92499999999995</v>
      </c>
      <c r="U1571" s="209"/>
      <c r="V1571" s="209">
        <v>848.92499999999995</v>
      </c>
      <c r="W1571" s="11"/>
      <c r="Y1571" s="211">
        <v>1949.61</v>
      </c>
      <c r="Z1571" s="211">
        <v>1949.61</v>
      </c>
      <c r="AB1571" s="11"/>
      <c r="AC1571" s="11"/>
      <c r="AD1571" s="11"/>
      <c r="AE1571" s="4"/>
      <c r="AF1571" s="4"/>
    </row>
    <row r="1572" spans="1:32" x14ac:dyDescent="0.2">
      <c r="A1572" s="54"/>
      <c r="B1572" s="11"/>
      <c r="C1572" s="11" t="s">
        <v>145</v>
      </c>
      <c r="D1572" s="11"/>
      <c r="E1572" s="260">
        <v>8326</v>
      </c>
      <c r="F1572" s="11"/>
      <c r="G1572" s="11"/>
      <c r="H1572" s="11"/>
      <c r="I1572" s="11"/>
      <c r="J1572" s="11"/>
      <c r="K1572" s="11"/>
      <c r="M1572" s="261">
        <v>39</v>
      </c>
      <c r="N1572" s="11"/>
      <c r="P1572" s="211">
        <v>89.020566037735847</v>
      </c>
      <c r="Q1572" s="211"/>
      <c r="R1572" s="211">
        <v>43.65</v>
      </c>
      <c r="S1572" s="11"/>
      <c r="T1572" s="209">
        <v>42.985018867924524</v>
      </c>
      <c r="U1572" s="209"/>
      <c r="V1572" s="209">
        <v>3.0870000000000002</v>
      </c>
      <c r="W1572" s="11"/>
      <c r="Y1572" s="211">
        <v>4718.09</v>
      </c>
      <c r="Z1572" s="211">
        <v>4550.26</v>
      </c>
      <c r="AB1572" s="11"/>
      <c r="AC1572" s="11"/>
      <c r="AD1572" s="11"/>
      <c r="AE1572" s="4"/>
      <c r="AF1572" s="4"/>
    </row>
    <row r="1573" spans="1:32" x14ac:dyDescent="0.2">
      <c r="A1573" s="54"/>
      <c r="B1573" s="11"/>
      <c r="C1573" s="11" t="s">
        <v>147</v>
      </c>
      <c r="D1573" s="11"/>
      <c r="E1573" s="260">
        <v>8021</v>
      </c>
      <c r="F1573" s="11"/>
      <c r="G1573" s="11"/>
      <c r="H1573" s="11"/>
      <c r="I1573" s="11"/>
      <c r="J1573" s="11"/>
      <c r="K1573" s="11"/>
      <c r="M1573" s="261">
        <v>50</v>
      </c>
      <c r="N1573" s="11"/>
      <c r="P1573" s="211">
        <v>79.670422535211273</v>
      </c>
      <c r="Q1573" s="211"/>
      <c r="R1573" s="211">
        <v>40.5</v>
      </c>
      <c r="S1573" s="11"/>
      <c r="T1573" s="209">
        <v>39.754183098591547</v>
      </c>
      <c r="U1573" s="209"/>
      <c r="V1573" s="209">
        <v>3.0870000000000002</v>
      </c>
      <c r="W1573" s="11"/>
      <c r="Y1573" s="211">
        <v>5656.6</v>
      </c>
      <c r="Z1573" s="211">
        <v>5441.15</v>
      </c>
      <c r="AB1573" s="11"/>
      <c r="AC1573" s="11"/>
      <c r="AD1573" s="11"/>
      <c r="AE1573" s="4"/>
      <c r="AF1573" s="4"/>
    </row>
    <row r="1574" spans="1:32" x14ac:dyDescent="0.2">
      <c r="A1574" s="54"/>
      <c r="B1574" s="11"/>
      <c r="C1574" s="11" t="s">
        <v>148</v>
      </c>
      <c r="D1574" s="11"/>
      <c r="E1574" s="260">
        <v>8045</v>
      </c>
      <c r="F1574" s="11"/>
      <c r="G1574" s="11"/>
      <c r="H1574" s="11"/>
      <c r="I1574" s="11"/>
      <c r="J1574" s="11"/>
      <c r="K1574" s="11"/>
      <c r="M1574" s="261">
        <v>19</v>
      </c>
      <c r="N1574" s="11"/>
      <c r="P1574" s="211">
        <v>284.52519999999998</v>
      </c>
      <c r="Q1574" s="211"/>
      <c r="R1574" s="211">
        <v>50.42</v>
      </c>
      <c r="S1574" s="11"/>
      <c r="T1574" s="209">
        <v>150.52212</v>
      </c>
      <c r="U1574" s="209"/>
      <c r="V1574" s="209">
        <v>10.29</v>
      </c>
      <c r="W1574" s="11"/>
      <c r="Y1574" s="211">
        <v>7113.13</v>
      </c>
      <c r="Z1574" s="211">
        <v>7000.56</v>
      </c>
      <c r="AB1574" s="11"/>
      <c r="AC1574" s="11"/>
      <c r="AD1574" s="11"/>
      <c r="AE1574" s="4"/>
      <c r="AF1574" s="4"/>
    </row>
    <row r="1575" spans="1:32" x14ac:dyDescent="0.2">
      <c r="A1575" s="54"/>
      <c r="B1575" s="11"/>
      <c r="C1575" s="11" t="s">
        <v>149</v>
      </c>
      <c r="D1575" s="11"/>
      <c r="E1575" s="260">
        <v>8311</v>
      </c>
      <c r="F1575" s="11"/>
      <c r="G1575" s="11"/>
      <c r="H1575" s="11"/>
      <c r="I1575" s="11"/>
      <c r="J1575" s="11"/>
      <c r="K1575" s="11"/>
      <c r="M1575" s="261">
        <v>2</v>
      </c>
      <c r="N1575" s="11"/>
      <c r="P1575" s="211">
        <v>43.2</v>
      </c>
      <c r="Q1575" s="211"/>
      <c r="R1575" s="211">
        <v>43.2</v>
      </c>
      <c r="S1575" s="11"/>
      <c r="T1575" s="209">
        <v>0</v>
      </c>
      <c r="U1575" s="209"/>
      <c r="V1575" s="209">
        <v>0</v>
      </c>
      <c r="W1575" s="11"/>
      <c r="Y1575" s="211">
        <v>86.4</v>
      </c>
      <c r="Z1575" s="211">
        <v>86.4</v>
      </c>
      <c r="AB1575" s="11"/>
      <c r="AC1575" s="11"/>
      <c r="AD1575" s="11"/>
      <c r="AE1575" s="4"/>
      <c r="AF1575" s="4"/>
    </row>
    <row r="1576" spans="1:32" x14ac:dyDescent="0.2">
      <c r="A1576" s="54"/>
      <c r="B1576" s="11"/>
      <c r="C1576" s="11" t="s">
        <v>150</v>
      </c>
      <c r="D1576" s="11"/>
      <c r="E1576" s="260">
        <v>8327</v>
      </c>
      <c r="F1576" s="11"/>
      <c r="G1576" s="11"/>
      <c r="H1576" s="11"/>
      <c r="I1576" s="11"/>
      <c r="J1576" s="11"/>
      <c r="K1576" s="11"/>
      <c r="M1576" s="261">
        <v>5</v>
      </c>
      <c r="N1576" s="11"/>
      <c r="P1576" s="211">
        <v>123.70999999999998</v>
      </c>
      <c r="Q1576" s="211"/>
      <c r="R1576" s="211">
        <v>42.524999999999999</v>
      </c>
      <c r="S1576" s="11"/>
      <c r="T1576" s="209">
        <v>77.174999999999997</v>
      </c>
      <c r="U1576" s="209"/>
      <c r="V1576" s="209">
        <v>3.0870000000000002</v>
      </c>
      <c r="W1576" s="11"/>
      <c r="Y1576" s="211">
        <v>494.83999999999992</v>
      </c>
      <c r="Z1576" s="211">
        <v>494.84</v>
      </c>
      <c r="AB1576" s="11"/>
      <c r="AC1576" s="11"/>
      <c r="AD1576" s="11"/>
      <c r="AE1576" s="4"/>
      <c r="AF1576" s="4"/>
    </row>
    <row r="1577" spans="1:32" x14ac:dyDescent="0.2">
      <c r="A1577" s="54"/>
      <c r="B1577" s="11"/>
      <c r="C1577" s="11" t="s">
        <v>151</v>
      </c>
      <c r="D1577" s="11"/>
      <c r="E1577" s="260">
        <v>8021</v>
      </c>
      <c r="F1577" s="11"/>
      <c r="G1577" s="11"/>
      <c r="H1577" s="11"/>
      <c r="I1577" s="11"/>
      <c r="J1577" s="11"/>
      <c r="K1577" s="11"/>
      <c r="M1577" s="261">
        <v>211</v>
      </c>
      <c r="N1577" s="11"/>
      <c r="P1577" s="211">
        <v>172.11928416485898</v>
      </c>
      <c r="Q1577" s="211"/>
      <c r="R1577" s="211">
        <v>41.734999999999999</v>
      </c>
      <c r="S1577" s="11"/>
      <c r="T1577" s="209">
        <v>103.25858459869846</v>
      </c>
      <c r="U1577" s="209"/>
      <c r="V1577" s="209">
        <v>3.6015000000000001</v>
      </c>
      <c r="W1577" s="11"/>
      <c r="Y1577" s="211">
        <v>140205.46</v>
      </c>
      <c r="Z1577" s="211">
        <v>139965.74</v>
      </c>
      <c r="AB1577" s="11"/>
      <c r="AC1577" s="11"/>
      <c r="AD1577" s="11"/>
      <c r="AE1577" s="4"/>
      <c r="AF1577" s="4"/>
    </row>
    <row r="1578" spans="1:32" x14ac:dyDescent="0.2">
      <c r="A1578" s="54"/>
      <c r="B1578" s="11"/>
      <c r="C1578" s="11" t="s">
        <v>152</v>
      </c>
      <c r="D1578" s="11"/>
      <c r="E1578" s="260">
        <v>8221</v>
      </c>
      <c r="F1578" s="11"/>
      <c r="G1578" s="11"/>
      <c r="H1578" s="11"/>
      <c r="I1578" s="11"/>
      <c r="J1578" s="11"/>
      <c r="K1578" s="11"/>
      <c r="M1578" s="261">
        <v>231</v>
      </c>
      <c r="N1578" s="11"/>
      <c r="P1578" s="211">
        <v>61.554305555555629</v>
      </c>
      <c r="Q1578" s="211"/>
      <c r="R1578" s="211">
        <v>41.166666666666664</v>
      </c>
      <c r="S1578" s="11"/>
      <c r="T1578" s="209">
        <v>25.493734848484863</v>
      </c>
      <c r="U1578" s="209"/>
      <c r="V1578" s="209">
        <v>7.5460000000000003</v>
      </c>
      <c r="W1578" s="11"/>
      <c r="Y1578" s="211">
        <v>27629.480000000061</v>
      </c>
      <c r="Z1578" s="211">
        <v>26614.750000000098</v>
      </c>
      <c r="AB1578" s="11"/>
      <c r="AC1578" s="11"/>
      <c r="AD1578" s="11"/>
      <c r="AE1578" s="4"/>
      <c r="AF1578" s="4"/>
    </row>
    <row r="1579" spans="1:32" x14ac:dyDescent="0.2">
      <c r="A1579" s="54"/>
      <c r="B1579" s="11"/>
      <c r="C1579" s="11" t="s">
        <v>152</v>
      </c>
      <c r="D1579" s="11"/>
      <c r="E1579" s="260">
        <v>8244</v>
      </c>
      <c r="F1579" s="11"/>
      <c r="G1579" s="11"/>
      <c r="H1579" s="11"/>
      <c r="I1579" s="11"/>
      <c r="J1579" s="11"/>
      <c r="K1579" s="11"/>
      <c r="M1579" s="261">
        <v>1</v>
      </c>
      <c r="N1579" s="11"/>
      <c r="P1579" s="211">
        <v>43.19</v>
      </c>
      <c r="Q1579" s="211"/>
      <c r="R1579" s="211">
        <v>43.19</v>
      </c>
      <c r="S1579" s="11"/>
      <c r="T1579" s="209">
        <v>0</v>
      </c>
      <c r="U1579" s="209"/>
      <c r="V1579" s="209">
        <v>0</v>
      </c>
      <c r="W1579" s="11"/>
      <c r="Y1579" s="211">
        <v>43.19</v>
      </c>
      <c r="Z1579" s="211">
        <v>43.19</v>
      </c>
      <c r="AB1579" s="11"/>
      <c r="AC1579" s="11"/>
      <c r="AD1579" s="11"/>
      <c r="AE1579" s="4"/>
      <c r="AF1579" s="4"/>
    </row>
    <row r="1580" spans="1:32" x14ac:dyDescent="0.2">
      <c r="A1580" s="54"/>
      <c r="B1580" s="11"/>
      <c r="C1580" s="11" t="s">
        <v>153</v>
      </c>
      <c r="D1580" s="11"/>
      <c r="E1580" s="260">
        <v>8014</v>
      </c>
      <c r="F1580" s="11"/>
      <c r="G1580" s="11"/>
      <c r="H1580" s="11"/>
      <c r="I1580" s="11"/>
      <c r="J1580" s="11"/>
      <c r="K1580" s="11"/>
      <c r="M1580" s="261">
        <v>1</v>
      </c>
      <c r="N1580" s="11"/>
      <c r="P1580" s="211">
        <v>45.89</v>
      </c>
      <c r="Q1580" s="211"/>
      <c r="R1580" s="211">
        <v>45.89</v>
      </c>
      <c r="S1580" s="11"/>
      <c r="T1580" s="209">
        <v>0</v>
      </c>
      <c r="U1580" s="209"/>
      <c r="V1580" s="209">
        <v>0</v>
      </c>
      <c r="W1580" s="11"/>
      <c r="Y1580" s="211">
        <v>45.89</v>
      </c>
      <c r="Z1580" s="211">
        <v>45.89</v>
      </c>
      <c r="AB1580" s="11"/>
      <c r="AC1580" s="11"/>
      <c r="AD1580" s="11"/>
      <c r="AE1580" s="4"/>
      <c r="AF1580" s="4"/>
    </row>
    <row r="1581" spans="1:32" x14ac:dyDescent="0.2">
      <c r="A1581" s="54"/>
      <c r="B1581" s="11"/>
      <c r="C1581" s="11" t="s">
        <v>153</v>
      </c>
      <c r="D1581" s="11"/>
      <c r="E1581" s="260">
        <v>8085</v>
      </c>
      <c r="F1581" s="11"/>
      <c r="G1581" s="11"/>
      <c r="H1581" s="11"/>
      <c r="I1581" s="11"/>
      <c r="J1581" s="11"/>
      <c r="K1581" s="11"/>
      <c r="M1581" s="261">
        <v>17</v>
      </c>
      <c r="N1581" s="11"/>
      <c r="P1581" s="211">
        <v>866.56105263157872</v>
      </c>
      <c r="Q1581" s="211"/>
      <c r="R1581" s="211">
        <v>44.55</v>
      </c>
      <c r="S1581" s="11"/>
      <c r="T1581" s="209">
        <v>1196.5645263157894</v>
      </c>
      <c r="U1581" s="209"/>
      <c r="V1581" s="209">
        <v>0</v>
      </c>
      <c r="W1581" s="11"/>
      <c r="Y1581" s="211">
        <v>16464.659999999996</v>
      </c>
      <c r="Z1581" s="211">
        <v>16464.66</v>
      </c>
      <c r="AB1581" s="11"/>
      <c r="AC1581" s="11"/>
      <c r="AD1581" s="11"/>
      <c r="AE1581" s="4"/>
      <c r="AF1581" s="4"/>
    </row>
    <row r="1582" spans="1:32" x14ac:dyDescent="0.2">
      <c r="A1582" s="54"/>
      <c r="B1582" s="11"/>
      <c r="C1582" s="11" t="s">
        <v>154</v>
      </c>
      <c r="D1582" s="11"/>
      <c r="E1582" s="260">
        <v>8014</v>
      </c>
      <c r="F1582" s="11"/>
      <c r="G1582" s="11"/>
      <c r="H1582" s="11"/>
      <c r="I1582" s="11"/>
      <c r="J1582" s="11"/>
      <c r="K1582" s="11"/>
      <c r="M1582" s="261">
        <v>2</v>
      </c>
      <c r="N1582" s="11"/>
      <c r="P1582" s="211">
        <v>0</v>
      </c>
      <c r="Q1582" s="211"/>
      <c r="R1582" s="211">
        <v>0</v>
      </c>
      <c r="S1582" s="11"/>
      <c r="T1582" s="209">
        <v>0</v>
      </c>
      <c r="U1582" s="209"/>
      <c r="V1582" s="209">
        <v>0</v>
      </c>
      <c r="W1582" s="11"/>
      <c r="Y1582" s="211">
        <v>0</v>
      </c>
      <c r="Z1582" s="211">
        <v>0</v>
      </c>
      <c r="AB1582" s="11"/>
      <c r="AC1582" s="11"/>
      <c r="AD1582" s="11"/>
      <c r="AE1582" s="4"/>
      <c r="AF1582" s="4"/>
    </row>
    <row r="1583" spans="1:32" x14ac:dyDescent="0.2">
      <c r="A1583" s="54"/>
      <c r="B1583" s="11"/>
      <c r="C1583" s="11" t="s">
        <v>154</v>
      </c>
      <c r="D1583" s="11"/>
      <c r="E1583" s="260">
        <v>8085</v>
      </c>
      <c r="F1583" s="11"/>
      <c r="G1583" s="11"/>
      <c r="H1583" s="11"/>
      <c r="I1583" s="11"/>
      <c r="J1583" s="11"/>
      <c r="K1583" s="11"/>
      <c r="M1583" s="261">
        <v>10</v>
      </c>
      <c r="N1583" s="11"/>
      <c r="P1583" s="211">
        <v>89.111363636363635</v>
      </c>
      <c r="Q1583" s="211"/>
      <c r="R1583" s="211">
        <v>82.65</v>
      </c>
      <c r="S1583" s="11"/>
      <c r="T1583" s="209">
        <v>42.189</v>
      </c>
      <c r="U1583" s="209"/>
      <c r="V1583" s="209">
        <v>36.015000000000001</v>
      </c>
      <c r="W1583" s="11"/>
      <c r="Y1583" s="211">
        <v>739.35</v>
      </c>
      <c r="Z1583" s="211">
        <v>739.35</v>
      </c>
      <c r="AB1583" s="11"/>
      <c r="AC1583" s="11"/>
      <c r="AD1583" s="11"/>
      <c r="AE1583" s="4"/>
      <c r="AF1583" s="4"/>
    </row>
    <row r="1584" spans="1:32" x14ac:dyDescent="0.2">
      <c r="A1584" s="54"/>
      <c r="B1584" s="11"/>
      <c r="C1584" s="11" t="s">
        <v>155</v>
      </c>
      <c r="D1584" s="11"/>
      <c r="E1584" s="260">
        <v>8403</v>
      </c>
      <c r="F1584" s="11"/>
      <c r="G1584" s="11"/>
      <c r="H1584" s="11"/>
      <c r="I1584" s="11"/>
      <c r="J1584" s="11"/>
      <c r="K1584" s="11"/>
      <c r="M1584" s="261">
        <v>18</v>
      </c>
      <c r="N1584" s="11"/>
      <c r="P1584" s="211">
        <v>236.59593750000002</v>
      </c>
      <c r="Q1584" s="211"/>
      <c r="R1584" s="211">
        <v>59.3</v>
      </c>
      <c r="S1584" s="11"/>
      <c r="T1584" s="209">
        <v>177.888375</v>
      </c>
      <c r="U1584" s="209"/>
      <c r="V1584" s="209">
        <v>25.725000000000001</v>
      </c>
      <c r="W1584" s="11"/>
      <c r="Y1584" s="211">
        <v>7571.0700000000006</v>
      </c>
      <c r="Z1584" s="211">
        <v>7571.07</v>
      </c>
      <c r="AB1584" s="11"/>
      <c r="AC1584" s="11"/>
      <c r="AD1584" s="11"/>
      <c r="AE1584" s="4"/>
      <c r="AF1584" s="4"/>
    </row>
    <row r="1585" spans="1:32" x14ac:dyDescent="0.2">
      <c r="A1585" s="54"/>
      <c r="B1585" s="11"/>
      <c r="C1585" s="11" t="s">
        <v>156</v>
      </c>
      <c r="D1585" s="11"/>
      <c r="E1585" s="260">
        <v>8204</v>
      </c>
      <c r="F1585" s="11"/>
      <c r="G1585" s="11"/>
      <c r="H1585" s="11"/>
      <c r="I1585" s="11"/>
      <c r="J1585" s="11"/>
      <c r="K1585" s="11"/>
      <c r="M1585" s="261">
        <v>14</v>
      </c>
      <c r="N1585" s="11"/>
      <c r="P1585" s="211">
        <v>97.406428571428563</v>
      </c>
      <c r="Q1585" s="211"/>
      <c r="R1585" s="211">
        <v>43.482500000000002</v>
      </c>
      <c r="S1585" s="11"/>
      <c r="T1585" s="209">
        <v>52.331999999999994</v>
      </c>
      <c r="U1585" s="209"/>
      <c r="V1585" s="209">
        <v>2.0579999999999998</v>
      </c>
      <c r="W1585" s="11"/>
      <c r="Y1585" s="211">
        <v>2218.56</v>
      </c>
      <c r="Z1585" s="211">
        <v>2218.56</v>
      </c>
      <c r="AB1585" s="11"/>
      <c r="AC1585" s="11"/>
      <c r="AD1585" s="11"/>
      <c r="AE1585" s="4"/>
      <c r="AF1585" s="4"/>
    </row>
    <row r="1586" spans="1:32" x14ac:dyDescent="0.2">
      <c r="A1586" s="54"/>
      <c r="B1586" s="11"/>
      <c r="C1586" s="11" t="s">
        <v>156</v>
      </c>
      <c r="D1586" s="11"/>
      <c r="E1586" s="260">
        <v>8251</v>
      </c>
      <c r="F1586" s="11"/>
      <c r="G1586" s="11"/>
      <c r="H1586" s="11"/>
      <c r="I1586" s="11"/>
      <c r="J1586" s="11"/>
      <c r="K1586" s="11"/>
      <c r="M1586" s="261">
        <v>1</v>
      </c>
      <c r="N1586" s="11"/>
      <c r="P1586" s="211">
        <v>380.58</v>
      </c>
      <c r="Q1586" s="211"/>
      <c r="R1586" s="211">
        <v>380.58</v>
      </c>
      <c r="S1586" s="11"/>
      <c r="T1586" s="209">
        <v>312.81599999999997</v>
      </c>
      <c r="U1586" s="209"/>
      <c r="V1586" s="209">
        <v>312.81599999999997</v>
      </c>
      <c r="W1586" s="11"/>
      <c r="Y1586" s="211">
        <v>380.58</v>
      </c>
      <c r="Z1586" s="211">
        <v>380.58</v>
      </c>
      <c r="AB1586" s="11"/>
      <c r="AC1586" s="11"/>
      <c r="AD1586" s="11"/>
      <c r="AE1586" s="4"/>
      <c r="AF1586" s="4"/>
    </row>
    <row r="1587" spans="1:32" x14ac:dyDescent="0.2">
      <c r="A1587" s="54"/>
      <c r="B1587" s="11"/>
      <c r="C1587" s="11" t="s">
        <v>157</v>
      </c>
      <c r="D1587" s="11"/>
      <c r="E1587" s="260">
        <v>8049</v>
      </c>
      <c r="F1587" s="11"/>
      <c r="G1587" s="11"/>
      <c r="H1587" s="11"/>
      <c r="I1587" s="11"/>
      <c r="J1587" s="11"/>
      <c r="K1587" s="11"/>
      <c r="M1587" s="261">
        <v>67</v>
      </c>
      <c r="N1587" s="11"/>
      <c r="P1587" s="211">
        <v>118.26288461538459</v>
      </c>
      <c r="Q1587" s="211"/>
      <c r="R1587" s="211">
        <v>50.747500000000002</v>
      </c>
      <c r="S1587" s="11"/>
      <c r="T1587" s="209">
        <v>69.570576923076914</v>
      </c>
      <c r="U1587" s="209"/>
      <c r="V1587" s="209">
        <v>8.2319999999999993</v>
      </c>
      <c r="W1587" s="11"/>
      <c r="Y1587" s="211">
        <v>16636.409999999996</v>
      </c>
      <c r="Z1587" s="211">
        <v>16428.93</v>
      </c>
      <c r="AB1587" s="11"/>
      <c r="AC1587" s="11"/>
      <c r="AD1587" s="11"/>
      <c r="AE1587" s="4"/>
      <c r="AF1587" s="4"/>
    </row>
    <row r="1588" spans="1:32" x14ac:dyDescent="0.2">
      <c r="A1588" s="54"/>
      <c r="B1588" s="11"/>
      <c r="C1588" s="11" t="s">
        <v>158</v>
      </c>
      <c r="D1588" s="11"/>
      <c r="E1588" s="260">
        <v>8328</v>
      </c>
      <c r="F1588" s="11"/>
      <c r="G1588" s="11"/>
      <c r="H1588" s="11"/>
      <c r="I1588" s="11"/>
      <c r="J1588" s="11"/>
      <c r="K1588" s="11"/>
      <c r="M1588" s="261">
        <v>38</v>
      </c>
      <c r="N1588" s="11"/>
      <c r="P1588" s="211">
        <v>136.97859649122805</v>
      </c>
      <c r="Q1588" s="211"/>
      <c r="R1588" s="211">
        <v>36.01</v>
      </c>
      <c r="S1588" s="11"/>
      <c r="T1588" s="209">
        <v>91.328263157894739</v>
      </c>
      <c r="U1588" s="209"/>
      <c r="V1588" s="209">
        <v>0</v>
      </c>
      <c r="W1588" s="11"/>
      <c r="Y1588" s="211">
        <v>7807.7799999999988</v>
      </c>
      <c r="Z1588" s="211">
        <v>7672.81</v>
      </c>
      <c r="AB1588" s="11"/>
      <c r="AC1588" s="11"/>
      <c r="AD1588" s="11"/>
      <c r="AE1588" s="4"/>
      <c r="AF1588" s="4"/>
    </row>
    <row r="1589" spans="1:32" x14ac:dyDescent="0.2">
      <c r="A1589" s="54"/>
      <c r="B1589" s="11"/>
      <c r="C1589" s="11" t="s">
        <v>158</v>
      </c>
      <c r="D1589" s="11"/>
      <c r="E1589" s="260">
        <v>8362</v>
      </c>
      <c r="F1589" s="11"/>
      <c r="G1589" s="11"/>
      <c r="H1589" s="11"/>
      <c r="I1589" s="11"/>
      <c r="J1589" s="11"/>
      <c r="K1589" s="11"/>
      <c r="M1589" s="261">
        <v>1</v>
      </c>
      <c r="N1589" s="11"/>
      <c r="P1589" s="211">
        <v>43.67</v>
      </c>
      <c r="Q1589" s="211"/>
      <c r="R1589" s="211">
        <v>43.67</v>
      </c>
      <c r="S1589" s="11"/>
      <c r="T1589" s="209">
        <v>10.29</v>
      </c>
      <c r="U1589" s="209"/>
      <c r="V1589" s="209">
        <v>10.29</v>
      </c>
      <c r="W1589" s="11"/>
      <c r="Y1589" s="211">
        <v>43.67</v>
      </c>
      <c r="Z1589" s="211">
        <v>43.67</v>
      </c>
      <c r="AB1589" s="11"/>
      <c r="AC1589" s="11"/>
      <c r="AD1589" s="11"/>
      <c r="AE1589" s="4"/>
      <c r="AF1589" s="4"/>
    </row>
    <row r="1590" spans="1:32" x14ac:dyDescent="0.2">
      <c r="A1590" s="54"/>
      <c r="B1590" s="11"/>
      <c r="C1590" s="11" t="s">
        <v>159</v>
      </c>
      <c r="D1590" s="11"/>
      <c r="E1590" s="260">
        <v>8079</v>
      </c>
      <c r="F1590" s="11"/>
      <c r="G1590" s="11"/>
      <c r="H1590" s="11"/>
      <c r="I1590" s="11"/>
      <c r="J1590" s="11"/>
      <c r="K1590" s="11"/>
      <c r="M1590" s="261">
        <v>4</v>
      </c>
      <c r="N1590" s="11"/>
      <c r="P1590" s="211">
        <v>2832.28</v>
      </c>
      <c r="Q1590" s="211"/>
      <c r="R1590" s="211">
        <v>46.59</v>
      </c>
      <c r="S1590" s="11"/>
      <c r="T1590" s="209">
        <v>3550.4615999999996</v>
      </c>
      <c r="U1590" s="209"/>
      <c r="V1590" s="209">
        <v>3.0870000000000002</v>
      </c>
      <c r="W1590" s="11"/>
      <c r="Y1590" s="211">
        <v>14161.400000000001</v>
      </c>
      <c r="Z1590" s="211">
        <v>14161.4</v>
      </c>
      <c r="AB1590" s="11"/>
      <c r="AC1590" s="11"/>
      <c r="AD1590" s="11"/>
      <c r="AE1590" s="4"/>
      <c r="AF1590" s="4"/>
    </row>
    <row r="1591" spans="1:32" x14ac:dyDescent="0.2">
      <c r="A1591" s="54"/>
      <c r="B1591" s="11"/>
      <c r="C1591" s="11" t="s">
        <v>161</v>
      </c>
      <c r="D1591" s="11"/>
      <c r="E1591" s="260">
        <v>8051</v>
      </c>
      <c r="F1591" s="11"/>
      <c r="G1591" s="11"/>
      <c r="H1591" s="11"/>
      <c r="I1591" s="11"/>
      <c r="J1591" s="11"/>
      <c r="K1591" s="11"/>
      <c r="M1591" s="261">
        <v>106</v>
      </c>
      <c r="N1591" s="11"/>
      <c r="P1591" s="211">
        <v>152.39798507462689</v>
      </c>
      <c r="Q1591" s="211"/>
      <c r="R1591" s="211">
        <v>42.53</v>
      </c>
      <c r="S1591" s="11"/>
      <c r="T1591" s="209">
        <v>99.736208955223901</v>
      </c>
      <c r="U1591" s="209"/>
      <c r="V1591" s="209">
        <v>2.0579999999999998</v>
      </c>
      <c r="W1591" s="11"/>
      <c r="Y1591" s="211">
        <v>20421.330000000002</v>
      </c>
      <c r="Z1591" s="211">
        <v>19790.28</v>
      </c>
      <c r="AB1591" s="11"/>
      <c r="AC1591" s="11"/>
      <c r="AD1591" s="11"/>
      <c r="AE1591" s="4"/>
      <c r="AF1591" s="4"/>
    </row>
    <row r="1592" spans="1:32" x14ac:dyDescent="0.2">
      <c r="A1592" s="54"/>
      <c r="B1592" s="11"/>
      <c r="C1592" s="11" t="s">
        <v>161</v>
      </c>
      <c r="D1592" s="11"/>
      <c r="E1592" s="260">
        <v>8080</v>
      </c>
      <c r="F1592" s="11"/>
      <c r="G1592" s="11"/>
      <c r="H1592" s="11"/>
      <c r="I1592" s="11"/>
      <c r="J1592" s="11"/>
      <c r="K1592" s="11"/>
      <c r="M1592" s="261">
        <v>8</v>
      </c>
      <c r="N1592" s="11"/>
      <c r="P1592" s="211">
        <v>51.098461538461535</v>
      </c>
      <c r="Q1592" s="211"/>
      <c r="R1592" s="211">
        <v>41.85</v>
      </c>
      <c r="S1592" s="11"/>
      <c r="T1592" s="209">
        <v>1.5039230769230767</v>
      </c>
      <c r="U1592" s="209"/>
      <c r="V1592" s="209">
        <v>0</v>
      </c>
      <c r="W1592" s="11"/>
      <c r="Y1592" s="211">
        <v>664.28</v>
      </c>
      <c r="Z1592" s="211">
        <v>542.47</v>
      </c>
      <c r="AB1592" s="11"/>
      <c r="AC1592" s="11"/>
      <c r="AD1592" s="11"/>
      <c r="AE1592" s="4"/>
      <c r="AF1592" s="4"/>
    </row>
    <row r="1593" spans="1:32" x14ac:dyDescent="0.2">
      <c r="A1593" s="54"/>
      <c r="B1593" s="11"/>
      <c r="C1593" s="11" t="s">
        <v>161</v>
      </c>
      <c r="D1593" s="11"/>
      <c r="E1593" s="260">
        <v>8090</v>
      </c>
      <c r="F1593" s="11"/>
      <c r="G1593" s="11"/>
      <c r="H1593" s="11"/>
      <c r="I1593" s="11"/>
      <c r="J1593" s="11"/>
      <c r="K1593" s="11"/>
      <c r="M1593" s="261">
        <v>1</v>
      </c>
      <c r="N1593" s="11"/>
      <c r="P1593" s="211">
        <v>41.85</v>
      </c>
      <c r="Q1593" s="211"/>
      <c r="R1593" s="211">
        <v>41.85</v>
      </c>
      <c r="S1593" s="11"/>
      <c r="T1593" s="209">
        <v>0</v>
      </c>
      <c r="U1593" s="209"/>
      <c r="V1593" s="209">
        <v>0</v>
      </c>
      <c r="W1593" s="11"/>
      <c r="Y1593" s="211">
        <v>41.85</v>
      </c>
      <c r="Z1593" s="211">
        <v>41.85</v>
      </c>
      <c r="AB1593" s="11"/>
      <c r="AC1593" s="11"/>
      <c r="AD1593" s="11"/>
      <c r="AE1593" s="4"/>
      <c r="AF1593" s="4"/>
    </row>
    <row r="1594" spans="1:32" x14ac:dyDescent="0.2">
      <c r="A1594" s="54"/>
      <c r="B1594" s="11"/>
      <c r="C1594" s="11" t="s">
        <v>162</v>
      </c>
      <c r="D1594" s="11"/>
      <c r="E1594" s="260">
        <v>8402</v>
      </c>
      <c r="F1594" s="11"/>
      <c r="G1594" s="11"/>
      <c r="H1594" s="11"/>
      <c r="I1594" s="11"/>
      <c r="J1594" s="11"/>
      <c r="K1594" s="11"/>
      <c r="M1594" s="261">
        <v>151</v>
      </c>
      <c r="N1594" s="11"/>
      <c r="P1594" s="211">
        <v>214.23970873786411</v>
      </c>
      <c r="Q1594" s="211"/>
      <c r="R1594" s="211">
        <v>45.89</v>
      </c>
      <c r="S1594" s="11"/>
      <c r="T1594" s="209">
        <v>159.71478640776706</v>
      </c>
      <c r="U1594" s="209"/>
      <c r="V1594" s="209">
        <v>9.2609999999999992</v>
      </c>
      <c r="W1594" s="11"/>
      <c r="Y1594" s="211">
        <v>44133.380000000005</v>
      </c>
      <c r="Z1594" s="211">
        <v>44103.27</v>
      </c>
      <c r="AB1594" s="11"/>
      <c r="AC1594" s="11"/>
      <c r="AD1594" s="11"/>
      <c r="AE1594" s="4"/>
      <c r="AF1594" s="4"/>
    </row>
    <row r="1595" spans="1:32" x14ac:dyDescent="0.2">
      <c r="A1595" s="54"/>
      <c r="B1595" s="11"/>
      <c r="C1595" s="11" t="s">
        <v>163</v>
      </c>
      <c r="D1595" s="11"/>
      <c r="E1595" s="260">
        <v>8402</v>
      </c>
      <c r="F1595" s="11"/>
      <c r="G1595" s="11"/>
      <c r="H1595" s="11"/>
      <c r="I1595" s="11"/>
      <c r="J1595" s="11"/>
      <c r="K1595" s="11"/>
      <c r="M1595" s="261">
        <v>3</v>
      </c>
      <c r="N1595" s="11"/>
      <c r="P1595" s="211">
        <v>47.71</v>
      </c>
      <c r="Q1595" s="211"/>
      <c r="R1595" s="211">
        <v>49.06</v>
      </c>
      <c r="S1595" s="11"/>
      <c r="T1595" s="209">
        <v>4.1159999999999997</v>
      </c>
      <c r="U1595" s="209"/>
      <c r="V1595" s="209">
        <v>4.1159999999999997</v>
      </c>
      <c r="W1595" s="11"/>
      <c r="Y1595" s="211">
        <v>143.13</v>
      </c>
      <c r="Z1595" s="211">
        <v>143.13</v>
      </c>
      <c r="AB1595" s="11"/>
      <c r="AC1595" s="11"/>
      <c r="AD1595" s="11"/>
      <c r="AE1595" s="4"/>
      <c r="AF1595" s="4"/>
    </row>
    <row r="1596" spans="1:32" x14ac:dyDescent="0.2">
      <c r="A1596" s="54"/>
      <c r="B1596" s="11"/>
      <c r="C1596" s="11" t="s">
        <v>164</v>
      </c>
      <c r="D1596" s="11"/>
      <c r="E1596" s="260">
        <v>8053</v>
      </c>
      <c r="F1596" s="11"/>
      <c r="G1596" s="11"/>
      <c r="H1596" s="11"/>
      <c r="I1596" s="11"/>
      <c r="J1596" s="11"/>
      <c r="K1596" s="11"/>
      <c r="M1596" s="261">
        <v>290</v>
      </c>
      <c r="N1596" s="11"/>
      <c r="P1596" s="211">
        <v>66.575162689804785</v>
      </c>
      <c r="Q1596" s="211"/>
      <c r="R1596" s="211">
        <v>39.15</v>
      </c>
      <c r="S1596" s="11"/>
      <c r="T1596" s="209">
        <v>27.891270065075933</v>
      </c>
      <c r="U1596" s="209"/>
      <c r="V1596" s="209">
        <v>0</v>
      </c>
      <c r="W1596" s="11"/>
      <c r="Y1596" s="211">
        <v>43994.30000000001</v>
      </c>
      <c r="Z1596" s="211">
        <v>43763.85</v>
      </c>
      <c r="AB1596" s="11"/>
      <c r="AC1596" s="11"/>
      <c r="AD1596" s="11"/>
      <c r="AE1596" s="4"/>
      <c r="AF1596" s="4"/>
    </row>
    <row r="1597" spans="1:32" x14ac:dyDescent="0.2">
      <c r="A1597" s="54"/>
      <c r="B1597" s="11"/>
      <c r="C1597" s="11" t="s">
        <v>165</v>
      </c>
      <c r="D1597" s="11"/>
      <c r="E1597" s="260">
        <v>8223</v>
      </c>
      <c r="F1597" s="11"/>
      <c r="G1597" s="11"/>
      <c r="H1597" s="11"/>
      <c r="I1597" s="11"/>
      <c r="J1597" s="11"/>
      <c r="K1597" s="11"/>
      <c r="M1597" s="261">
        <v>178</v>
      </c>
      <c r="N1597" s="11"/>
      <c r="P1597" s="211">
        <v>131.44193069306934</v>
      </c>
      <c r="Q1597" s="211"/>
      <c r="R1597" s="211">
        <v>40.5</v>
      </c>
      <c r="S1597" s="11"/>
      <c r="T1597" s="209">
        <v>97.189559405940614</v>
      </c>
      <c r="U1597" s="209"/>
      <c r="V1597" s="209">
        <v>0</v>
      </c>
      <c r="W1597" s="11"/>
      <c r="Y1597" s="211">
        <v>26551.270000000004</v>
      </c>
      <c r="Z1597" s="211">
        <v>26384.28</v>
      </c>
      <c r="AB1597" s="11"/>
      <c r="AC1597" s="11"/>
      <c r="AD1597" s="11"/>
      <c r="AE1597" s="4"/>
      <c r="AF1597" s="4"/>
    </row>
    <row r="1598" spans="1:32" x14ac:dyDescent="0.2">
      <c r="A1598" s="54"/>
      <c r="B1598" s="11"/>
      <c r="C1598" s="11" t="s">
        <v>295</v>
      </c>
      <c r="D1598" s="11"/>
      <c r="E1598" s="260">
        <v>8332</v>
      </c>
      <c r="F1598" s="11"/>
      <c r="G1598" s="11"/>
      <c r="H1598" s="11"/>
      <c r="I1598" s="11"/>
      <c r="J1598" s="11"/>
      <c r="K1598" s="11"/>
      <c r="M1598" s="261">
        <v>1</v>
      </c>
      <c r="N1598" s="11"/>
      <c r="P1598" s="211">
        <v>359.14</v>
      </c>
      <c r="Q1598" s="211"/>
      <c r="R1598" s="211">
        <v>359.14</v>
      </c>
      <c r="S1598" s="11"/>
      <c r="T1598" s="209">
        <v>287.09100000000001</v>
      </c>
      <c r="U1598" s="209"/>
      <c r="V1598" s="209">
        <v>287.09100000000001</v>
      </c>
      <c r="W1598" s="11"/>
      <c r="Y1598" s="211">
        <v>359.14</v>
      </c>
      <c r="Z1598" s="211">
        <v>359.14</v>
      </c>
      <c r="AB1598" s="11"/>
      <c r="AC1598" s="11"/>
      <c r="AD1598" s="11"/>
      <c r="AE1598" s="4"/>
      <c r="AF1598" s="4"/>
    </row>
    <row r="1599" spans="1:32" x14ac:dyDescent="0.2">
      <c r="A1599" s="54"/>
      <c r="B1599" s="11"/>
      <c r="C1599" s="11" t="s">
        <v>167</v>
      </c>
      <c r="D1599" s="11"/>
      <c r="E1599" s="260">
        <v>8329</v>
      </c>
      <c r="F1599" s="11"/>
      <c r="G1599" s="11"/>
      <c r="H1599" s="11"/>
      <c r="I1599" s="11"/>
      <c r="J1599" s="11"/>
      <c r="K1599" s="11"/>
      <c r="M1599" s="261">
        <v>6</v>
      </c>
      <c r="N1599" s="11"/>
      <c r="P1599" s="211">
        <v>8358.1391666666677</v>
      </c>
      <c r="Q1599" s="211"/>
      <c r="R1599" s="211">
        <v>8357.1674999999996</v>
      </c>
      <c r="S1599" s="11"/>
      <c r="T1599" s="209">
        <v>26013.034249999997</v>
      </c>
      <c r="U1599" s="209"/>
      <c r="V1599" s="209">
        <v>26012.348249999999</v>
      </c>
      <c r="W1599" s="11"/>
      <c r="Y1599" s="211">
        <v>16989.97</v>
      </c>
      <c r="Z1599" s="211">
        <v>16989.97</v>
      </c>
      <c r="AB1599" s="11"/>
      <c r="AC1599" s="11"/>
      <c r="AD1599" s="11"/>
      <c r="AE1599" s="4"/>
      <c r="AF1599" s="4"/>
    </row>
    <row r="1600" spans="1:32" x14ac:dyDescent="0.2">
      <c r="A1600" s="54"/>
      <c r="B1600" s="11"/>
      <c r="C1600" s="11" t="s">
        <v>168</v>
      </c>
      <c r="D1600" s="11"/>
      <c r="E1600" s="260">
        <v>8330</v>
      </c>
      <c r="F1600" s="11"/>
      <c r="G1600" s="11"/>
      <c r="H1600" s="11"/>
      <c r="I1600" s="11"/>
      <c r="J1600" s="11"/>
      <c r="K1600" s="11"/>
      <c r="M1600" s="261">
        <v>362</v>
      </c>
      <c r="N1600" s="11"/>
      <c r="P1600" s="211">
        <v>46.789679357021988</v>
      </c>
      <c r="Q1600" s="211"/>
      <c r="R1600" s="211">
        <v>31.849499999999999</v>
      </c>
      <c r="S1600" s="11"/>
      <c r="T1600" s="209">
        <v>30.612431387478853</v>
      </c>
      <c r="U1600" s="209"/>
      <c r="V1600" s="209">
        <v>5.5051499999999995</v>
      </c>
      <c r="W1600" s="11"/>
      <c r="Y1600" s="211">
        <v>113415.82999999994</v>
      </c>
      <c r="Z1600" s="211">
        <v>112695.42</v>
      </c>
      <c r="AB1600" s="11"/>
      <c r="AC1600" s="11"/>
      <c r="AD1600" s="11"/>
      <c r="AE1600" s="4"/>
      <c r="AF1600" s="4"/>
    </row>
    <row r="1601" spans="1:32" x14ac:dyDescent="0.2">
      <c r="A1601" s="54"/>
      <c r="B1601" s="11"/>
      <c r="C1601" s="11" t="s">
        <v>171</v>
      </c>
      <c r="D1601" s="11"/>
      <c r="E1601" s="260">
        <v>8055</v>
      </c>
      <c r="F1601" s="11"/>
      <c r="G1601" s="11"/>
      <c r="H1601" s="11"/>
      <c r="I1601" s="11"/>
      <c r="J1601" s="11"/>
      <c r="K1601" s="11"/>
      <c r="M1601" s="261">
        <v>3</v>
      </c>
      <c r="N1601" s="11"/>
      <c r="P1601" s="211">
        <v>212.51249999999999</v>
      </c>
      <c r="Q1601" s="211"/>
      <c r="R1601" s="211">
        <v>53.004999999999995</v>
      </c>
      <c r="S1601" s="11"/>
      <c r="T1601" s="209">
        <v>153.57825</v>
      </c>
      <c r="U1601" s="209"/>
      <c r="V1601" s="209">
        <v>8.2319999999999993</v>
      </c>
      <c r="W1601" s="11"/>
      <c r="Y1601" s="211">
        <v>850.05</v>
      </c>
      <c r="Z1601" s="211">
        <v>850.05</v>
      </c>
      <c r="AB1601" s="11"/>
      <c r="AC1601" s="11"/>
      <c r="AD1601" s="11"/>
      <c r="AE1601" s="4"/>
      <c r="AF1601" s="4"/>
    </row>
    <row r="1602" spans="1:32" x14ac:dyDescent="0.2">
      <c r="A1602" s="54"/>
      <c r="B1602" s="11"/>
      <c r="C1602" s="11" t="s">
        <v>172</v>
      </c>
      <c r="D1602" s="11"/>
      <c r="E1602" s="260">
        <v>8055</v>
      </c>
      <c r="F1602" s="11"/>
      <c r="G1602" s="11"/>
      <c r="H1602" s="11"/>
      <c r="I1602" s="11"/>
      <c r="J1602" s="11"/>
      <c r="K1602" s="11"/>
      <c r="M1602" s="261">
        <v>473</v>
      </c>
      <c r="N1602" s="11"/>
      <c r="P1602" s="211">
        <v>88.509063733784458</v>
      </c>
      <c r="Q1602" s="211"/>
      <c r="R1602" s="211">
        <v>59.44</v>
      </c>
      <c r="S1602" s="11"/>
      <c r="T1602" s="209">
        <v>43.236088550479423</v>
      </c>
      <c r="U1602" s="209"/>
      <c r="V1602" s="209">
        <v>16.464000000000002</v>
      </c>
      <c r="W1602" s="11"/>
      <c r="Y1602" s="211">
        <v>78002.269999999888</v>
      </c>
      <c r="Z1602" s="211">
        <v>77961.429999999906</v>
      </c>
      <c r="AB1602" s="11"/>
      <c r="AC1602" s="11"/>
      <c r="AD1602" s="11"/>
      <c r="AE1602" s="4"/>
      <c r="AF1602" s="4"/>
    </row>
    <row r="1603" spans="1:32" x14ac:dyDescent="0.2">
      <c r="A1603" s="54"/>
      <c r="B1603" s="11"/>
      <c r="C1603" s="11" t="s">
        <v>174</v>
      </c>
      <c r="D1603" s="11"/>
      <c r="E1603" s="260">
        <v>8056</v>
      </c>
      <c r="F1603" s="11"/>
      <c r="G1603" s="11"/>
      <c r="H1603" s="11"/>
      <c r="I1603" s="11"/>
      <c r="J1603" s="11"/>
      <c r="K1603" s="11"/>
      <c r="M1603" s="261">
        <v>44</v>
      </c>
      <c r="N1603" s="11"/>
      <c r="P1603" s="211">
        <v>126.62104166666667</v>
      </c>
      <c r="Q1603" s="211"/>
      <c r="R1603" s="211">
        <v>47.25</v>
      </c>
      <c r="S1603" s="11"/>
      <c r="T1603" s="209">
        <v>74.430999999999997</v>
      </c>
      <c r="U1603" s="209"/>
      <c r="V1603" s="209">
        <v>1.0289999999999999</v>
      </c>
      <c r="W1603" s="11"/>
      <c r="Y1603" s="211">
        <v>6077.81</v>
      </c>
      <c r="Z1603" s="211">
        <v>6077.81</v>
      </c>
      <c r="AB1603" s="11"/>
      <c r="AC1603" s="11"/>
      <c r="AD1603" s="11"/>
      <c r="AE1603" s="4"/>
      <c r="AF1603" s="4"/>
    </row>
    <row r="1604" spans="1:32" x14ac:dyDescent="0.2">
      <c r="A1604" s="54"/>
      <c r="B1604" s="11"/>
      <c r="C1604" s="11" t="s">
        <v>175</v>
      </c>
      <c r="D1604" s="11"/>
      <c r="E1604" s="260">
        <v>8210</v>
      </c>
      <c r="F1604" s="11"/>
      <c r="G1604" s="11"/>
      <c r="H1604" s="11"/>
      <c r="I1604" s="11"/>
      <c r="J1604" s="11"/>
      <c r="K1604" s="11"/>
      <c r="M1604" s="261">
        <v>24</v>
      </c>
      <c r="N1604" s="11"/>
      <c r="P1604" s="211">
        <v>47.94413793103449</v>
      </c>
      <c r="Q1604" s="211"/>
      <c r="R1604" s="211">
        <v>41.85</v>
      </c>
      <c r="S1604" s="11"/>
      <c r="T1604" s="209">
        <v>4.3643793103448276</v>
      </c>
      <c r="U1604" s="209"/>
      <c r="V1604" s="209">
        <v>0</v>
      </c>
      <c r="W1604" s="11"/>
      <c r="Y1604" s="211">
        <v>1390.38</v>
      </c>
      <c r="Z1604" s="211">
        <v>1340.14</v>
      </c>
      <c r="AB1604" s="11"/>
      <c r="AC1604" s="11"/>
      <c r="AD1604" s="11"/>
      <c r="AE1604" s="4"/>
      <c r="AF1604" s="4"/>
    </row>
    <row r="1605" spans="1:32" x14ac:dyDescent="0.2">
      <c r="A1605" s="54"/>
      <c r="B1605" s="11"/>
      <c r="C1605" s="11" t="s">
        <v>175</v>
      </c>
      <c r="D1605" s="11"/>
      <c r="E1605" s="260">
        <v>8242</v>
      </c>
      <c r="F1605" s="11"/>
      <c r="G1605" s="11"/>
      <c r="H1605" s="11"/>
      <c r="I1605" s="11"/>
      <c r="J1605" s="11"/>
      <c r="K1605" s="11"/>
      <c r="M1605" s="261">
        <v>4</v>
      </c>
      <c r="N1605" s="11"/>
      <c r="P1605" s="211">
        <v>45.064999999999998</v>
      </c>
      <c r="Q1605" s="211"/>
      <c r="R1605" s="211">
        <v>40.5</v>
      </c>
      <c r="S1605" s="11"/>
      <c r="T1605" s="209">
        <v>3.8587500000000001</v>
      </c>
      <c r="U1605" s="209"/>
      <c r="V1605" s="209">
        <v>0</v>
      </c>
      <c r="W1605" s="11"/>
      <c r="Y1605" s="211">
        <v>180.26</v>
      </c>
      <c r="Z1605" s="211">
        <v>180.26</v>
      </c>
      <c r="AB1605" s="11"/>
      <c r="AC1605" s="11"/>
      <c r="AD1605" s="11"/>
      <c r="AE1605" s="4"/>
      <c r="AF1605" s="4"/>
    </row>
    <row r="1606" spans="1:32" x14ac:dyDescent="0.2">
      <c r="A1606" s="54"/>
      <c r="B1606" s="11"/>
      <c r="C1606" s="11" t="s">
        <v>176</v>
      </c>
      <c r="D1606" s="11"/>
      <c r="E1606" s="260">
        <v>8332</v>
      </c>
      <c r="F1606" s="11"/>
      <c r="G1606" s="11"/>
      <c r="H1606" s="11"/>
      <c r="I1606" s="11"/>
      <c r="J1606" s="11"/>
      <c r="K1606" s="11"/>
      <c r="M1606" s="261">
        <v>7</v>
      </c>
      <c r="N1606" s="11"/>
      <c r="P1606" s="211">
        <v>390.59375</v>
      </c>
      <c r="Q1606" s="211"/>
      <c r="R1606" s="211">
        <v>390.72</v>
      </c>
      <c r="S1606" s="11"/>
      <c r="T1606" s="209">
        <v>319.18293750000004</v>
      </c>
      <c r="U1606" s="209"/>
      <c r="V1606" s="209">
        <v>318.99</v>
      </c>
      <c r="W1606" s="11"/>
      <c r="Y1606" s="211">
        <v>1062.92</v>
      </c>
      <c r="Z1606" s="211">
        <v>1062.92</v>
      </c>
      <c r="AB1606" s="11"/>
      <c r="AC1606" s="11"/>
      <c r="AD1606" s="11"/>
      <c r="AE1606" s="4"/>
      <c r="AF1606" s="4"/>
    </row>
    <row r="1607" spans="1:32" x14ac:dyDescent="0.2">
      <c r="A1607" s="54"/>
      <c r="B1607" s="11"/>
      <c r="C1607" s="11" t="s">
        <v>178</v>
      </c>
      <c r="D1607" s="11"/>
      <c r="E1607" s="260">
        <v>8221</v>
      </c>
      <c r="F1607" s="11"/>
      <c r="G1607" s="11"/>
      <c r="H1607" s="11"/>
      <c r="I1607" s="11"/>
      <c r="J1607" s="11"/>
      <c r="K1607" s="11"/>
      <c r="M1607" s="261">
        <v>1</v>
      </c>
      <c r="N1607" s="11"/>
      <c r="P1607" s="211">
        <v>40.5</v>
      </c>
      <c r="Q1607" s="211"/>
      <c r="R1607" s="211">
        <v>40.5</v>
      </c>
      <c r="S1607" s="11"/>
      <c r="T1607" s="209">
        <v>0</v>
      </c>
      <c r="U1607" s="209"/>
      <c r="V1607" s="209">
        <v>0</v>
      </c>
      <c r="W1607" s="11"/>
      <c r="Y1607" s="211">
        <v>40.5</v>
      </c>
      <c r="Z1607" s="211">
        <v>40.5</v>
      </c>
      <c r="AB1607" s="11"/>
      <c r="AC1607" s="11"/>
      <c r="AD1607" s="11"/>
      <c r="AE1607" s="4"/>
      <c r="AF1607" s="4"/>
    </row>
    <row r="1608" spans="1:32" x14ac:dyDescent="0.2">
      <c r="A1608" s="54"/>
      <c r="B1608" s="11"/>
      <c r="C1608" s="11" t="s">
        <v>177</v>
      </c>
      <c r="D1608" s="11"/>
      <c r="E1608" s="260">
        <v>8322</v>
      </c>
      <c r="F1608" s="11"/>
      <c r="G1608" s="11"/>
      <c r="H1608" s="11"/>
      <c r="I1608" s="11"/>
      <c r="J1608" s="11"/>
      <c r="K1608" s="11"/>
      <c r="M1608" s="261">
        <v>2</v>
      </c>
      <c r="N1608" s="11"/>
      <c r="P1608" s="211">
        <v>102.51</v>
      </c>
      <c r="Q1608" s="211"/>
      <c r="R1608" s="211">
        <v>102.51</v>
      </c>
      <c r="S1608" s="11"/>
      <c r="T1608" s="209">
        <v>56.594999999999999</v>
      </c>
      <c r="U1608" s="209"/>
      <c r="V1608" s="209">
        <v>56.594999999999999</v>
      </c>
      <c r="W1608" s="11"/>
      <c r="Y1608" s="211">
        <v>205.02</v>
      </c>
      <c r="Z1608" s="211">
        <v>205.02</v>
      </c>
      <c r="AB1608" s="11"/>
      <c r="AC1608" s="11"/>
      <c r="AD1608" s="11"/>
      <c r="AE1608" s="4"/>
      <c r="AF1608" s="4"/>
    </row>
    <row r="1609" spans="1:32" x14ac:dyDescent="0.2">
      <c r="A1609" s="54"/>
      <c r="B1609" s="11"/>
      <c r="C1609" s="11" t="s">
        <v>177</v>
      </c>
      <c r="D1609" s="11"/>
      <c r="E1609" s="260">
        <v>8332</v>
      </c>
      <c r="F1609" s="11"/>
      <c r="G1609" s="11"/>
      <c r="H1609" s="11"/>
      <c r="I1609" s="11"/>
      <c r="J1609" s="11"/>
      <c r="K1609" s="11"/>
      <c r="M1609" s="261">
        <v>563</v>
      </c>
      <c r="N1609" s="11"/>
      <c r="P1609" s="211">
        <v>12592.860876446437</v>
      </c>
      <c r="Q1609" s="211"/>
      <c r="R1609" s="211">
        <v>38.182499999999997</v>
      </c>
      <c r="S1609" s="11"/>
      <c r="T1609" s="209">
        <v>48626.048704227316</v>
      </c>
      <c r="U1609" s="209"/>
      <c r="V1609" s="209">
        <v>4.3732499999999996</v>
      </c>
      <c r="W1609" s="11"/>
      <c r="Y1609" s="211">
        <v>1688488.4000000001</v>
      </c>
      <c r="Z1609" s="211">
        <v>1687627.52</v>
      </c>
      <c r="AB1609" s="11"/>
      <c r="AC1609" s="11"/>
      <c r="AD1609" s="11"/>
      <c r="AE1609" s="4"/>
      <c r="AF1609" s="4"/>
    </row>
    <row r="1610" spans="1:32" x14ac:dyDescent="0.2">
      <c r="A1610" s="54"/>
      <c r="B1610" s="11"/>
      <c r="C1610" s="11" t="s">
        <v>177</v>
      </c>
      <c r="D1610" s="11"/>
      <c r="E1610" s="260">
        <v>8352</v>
      </c>
      <c r="F1610" s="11"/>
      <c r="G1610" s="11"/>
      <c r="H1610" s="11"/>
      <c r="I1610" s="11"/>
      <c r="J1610" s="11"/>
      <c r="K1610" s="11"/>
      <c r="M1610" s="261">
        <v>2</v>
      </c>
      <c r="N1610" s="11"/>
      <c r="P1610" s="211">
        <v>37.410000000000004</v>
      </c>
      <c r="Q1610" s="211"/>
      <c r="R1610" s="211">
        <v>43.19</v>
      </c>
      <c r="S1610" s="11"/>
      <c r="T1610" s="209">
        <v>4.1159999999999997</v>
      </c>
      <c r="U1610" s="209"/>
      <c r="V1610" s="209">
        <v>5.1449999999999996</v>
      </c>
      <c r="W1610" s="11"/>
      <c r="Y1610" s="211">
        <v>112.23</v>
      </c>
      <c r="Z1610" s="211">
        <v>112.23</v>
      </c>
      <c r="AB1610" s="11"/>
      <c r="AC1610" s="11"/>
      <c r="AD1610" s="11"/>
      <c r="AE1610" s="4"/>
      <c r="AF1610" s="4"/>
    </row>
    <row r="1611" spans="1:32" x14ac:dyDescent="0.2">
      <c r="A1611" s="54"/>
      <c r="B1611" s="11"/>
      <c r="C1611" s="11" t="s">
        <v>179</v>
      </c>
      <c r="D1611" s="11"/>
      <c r="E1611" s="260">
        <v>8340</v>
      </c>
      <c r="F1611" s="11"/>
      <c r="G1611" s="11"/>
      <c r="H1611" s="11"/>
      <c r="I1611" s="11"/>
      <c r="J1611" s="11"/>
      <c r="K1611" s="11"/>
      <c r="M1611" s="261">
        <v>8</v>
      </c>
      <c r="N1611" s="11"/>
      <c r="P1611" s="211">
        <v>134.50125000000003</v>
      </c>
      <c r="Q1611" s="211"/>
      <c r="R1611" s="211">
        <v>52.105000000000004</v>
      </c>
      <c r="S1611" s="11"/>
      <c r="T1611" s="209">
        <v>81.162374999999997</v>
      </c>
      <c r="U1611" s="209"/>
      <c r="V1611" s="209">
        <v>5.6595000000000004</v>
      </c>
      <c r="W1611" s="11"/>
      <c r="Y1611" s="211">
        <v>1076.0100000000002</v>
      </c>
      <c r="Z1611" s="211">
        <v>1076.01</v>
      </c>
      <c r="AB1611" s="11"/>
      <c r="AC1611" s="11"/>
      <c r="AD1611" s="11"/>
      <c r="AE1611" s="4"/>
      <c r="AF1611" s="4"/>
    </row>
    <row r="1612" spans="1:32" x14ac:dyDescent="0.2">
      <c r="A1612" s="54"/>
      <c r="B1612" s="11"/>
      <c r="C1612" s="11" t="s">
        <v>180</v>
      </c>
      <c r="D1612" s="11"/>
      <c r="E1612" s="260">
        <v>8341</v>
      </c>
      <c r="F1612" s="11"/>
      <c r="G1612" s="11"/>
      <c r="H1612" s="11"/>
      <c r="I1612" s="11"/>
      <c r="J1612" s="11"/>
      <c r="K1612" s="11"/>
      <c r="M1612" s="261">
        <v>22</v>
      </c>
      <c r="N1612" s="11"/>
      <c r="P1612" s="211">
        <v>70.561800000000005</v>
      </c>
      <c r="Q1612" s="211"/>
      <c r="R1612" s="211">
        <v>46.234999999999999</v>
      </c>
      <c r="S1612" s="11"/>
      <c r="T1612" s="209">
        <v>29.696939999999998</v>
      </c>
      <c r="U1612" s="209"/>
      <c r="V1612" s="209">
        <v>5.6594999999999995</v>
      </c>
      <c r="W1612" s="11"/>
      <c r="Y1612" s="211">
        <v>2453.61</v>
      </c>
      <c r="Z1612" s="211">
        <v>2453.61</v>
      </c>
      <c r="AB1612" s="11"/>
      <c r="AC1612" s="11"/>
      <c r="AD1612" s="11"/>
      <c r="AE1612" s="4"/>
      <c r="AF1612" s="4"/>
    </row>
    <row r="1613" spans="1:32" x14ac:dyDescent="0.2">
      <c r="A1613" s="54"/>
      <c r="B1613" s="11"/>
      <c r="C1613" s="11" t="s">
        <v>181</v>
      </c>
      <c r="D1613" s="11"/>
      <c r="E1613" s="260">
        <v>8342</v>
      </c>
      <c r="F1613" s="11"/>
      <c r="G1613" s="11"/>
      <c r="H1613" s="11"/>
      <c r="I1613" s="11"/>
      <c r="J1613" s="11"/>
      <c r="K1613" s="11"/>
      <c r="M1613" s="261">
        <v>2</v>
      </c>
      <c r="N1613" s="11"/>
      <c r="P1613" s="211">
        <v>47.375</v>
      </c>
      <c r="Q1613" s="211"/>
      <c r="R1613" s="211">
        <v>47.375</v>
      </c>
      <c r="S1613" s="11"/>
      <c r="T1613" s="209">
        <v>2.5724999999999998</v>
      </c>
      <c r="U1613" s="209"/>
      <c r="V1613" s="209">
        <v>2.5724999999999998</v>
      </c>
      <c r="W1613" s="11"/>
      <c r="Y1613" s="211">
        <v>94.75</v>
      </c>
      <c r="Z1613" s="211">
        <v>94.75</v>
      </c>
      <c r="AB1613" s="11"/>
      <c r="AC1613" s="11"/>
      <c r="AD1613" s="11"/>
      <c r="AE1613" s="4"/>
      <c r="AF1613" s="4"/>
    </row>
    <row r="1614" spans="1:32" x14ac:dyDescent="0.2">
      <c r="A1614" s="54"/>
      <c r="B1614" s="11"/>
      <c r="C1614" s="11" t="s">
        <v>182</v>
      </c>
      <c r="D1614" s="11"/>
      <c r="E1614" s="260">
        <v>8009</v>
      </c>
      <c r="F1614" s="11"/>
      <c r="G1614" s="11"/>
      <c r="H1614" s="11"/>
      <c r="I1614" s="11"/>
      <c r="J1614" s="11"/>
      <c r="K1614" s="11"/>
      <c r="M1614" s="261">
        <v>1</v>
      </c>
      <c r="N1614" s="11"/>
      <c r="P1614" s="211">
        <v>40.06</v>
      </c>
      <c r="Q1614" s="211"/>
      <c r="R1614" s="211">
        <v>40.06</v>
      </c>
      <c r="S1614" s="11"/>
      <c r="T1614" s="209">
        <v>2.0579999999999998</v>
      </c>
      <c r="U1614" s="209"/>
      <c r="V1614" s="209">
        <v>2.0579999999999998</v>
      </c>
      <c r="W1614" s="11"/>
      <c r="Y1614" s="211">
        <v>40.06</v>
      </c>
      <c r="Z1614" s="211">
        <v>40.06</v>
      </c>
      <c r="AB1614" s="11"/>
      <c r="AC1614" s="11"/>
      <c r="AD1614" s="11"/>
      <c r="AE1614" s="4"/>
      <c r="AF1614" s="4"/>
    </row>
    <row r="1615" spans="1:32" x14ac:dyDescent="0.2">
      <c r="A1615" s="54"/>
      <c r="B1615" s="11"/>
      <c r="C1615" s="11" t="s">
        <v>182</v>
      </c>
      <c r="D1615" s="11"/>
      <c r="E1615" s="260">
        <v>8094</v>
      </c>
      <c r="F1615" s="11"/>
      <c r="G1615" s="11"/>
      <c r="H1615" s="11"/>
      <c r="I1615" s="11"/>
      <c r="J1615" s="11"/>
      <c r="K1615" s="11"/>
      <c r="M1615" s="261">
        <v>15</v>
      </c>
      <c r="N1615" s="11"/>
      <c r="P1615" s="211">
        <v>624.46222222222229</v>
      </c>
      <c r="Q1615" s="211"/>
      <c r="R1615" s="211">
        <v>47.945</v>
      </c>
      <c r="S1615" s="11"/>
      <c r="T1615" s="209">
        <v>533.25066666666669</v>
      </c>
      <c r="U1615" s="209"/>
      <c r="V1615" s="209">
        <v>6.1739999999999995</v>
      </c>
      <c r="W1615" s="11"/>
      <c r="Y1615" s="211">
        <v>11240.320000000002</v>
      </c>
      <c r="Z1615" s="211">
        <v>11240.32</v>
      </c>
      <c r="AB1615" s="11"/>
      <c r="AC1615" s="11"/>
      <c r="AD1615" s="11"/>
      <c r="AE1615" s="4"/>
      <c r="AF1615" s="4"/>
    </row>
    <row r="1616" spans="1:32" x14ac:dyDescent="0.2">
      <c r="A1616" s="54"/>
      <c r="B1616" s="11"/>
      <c r="C1616" s="11" t="s">
        <v>183</v>
      </c>
      <c r="D1616" s="11"/>
      <c r="E1616" s="260">
        <v>8343</v>
      </c>
      <c r="F1616" s="11"/>
      <c r="G1616" s="11"/>
      <c r="H1616" s="11"/>
      <c r="I1616" s="11"/>
      <c r="J1616" s="11"/>
      <c r="K1616" s="11"/>
      <c r="M1616" s="261">
        <v>39</v>
      </c>
      <c r="N1616" s="11"/>
      <c r="P1616" s="211">
        <v>761.47816326530608</v>
      </c>
      <c r="Q1616" s="211"/>
      <c r="R1616" s="211">
        <v>44.55</v>
      </c>
      <c r="S1616" s="11"/>
      <c r="T1616" s="209">
        <v>135.13500000000002</v>
      </c>
      <c r="U1616" s="209"/>
      <c r="V1616" s="209">
        <v>0</v>
      </c>
      <c r="W1616" s="11"/>
      <c r="Y1616" s="211">
        <v>37312.43</v>
      </c>
      <c r="Z1616" s="211">
        <v>37230.71</v>
      </c>
      <c r="AB1616" s="11"/>
      <c r="AC1616" s="11"/>
      <c r="AD1616" s="11"/>
      <c r="AE1616" s="4"/>
      <c r="AF1616" s="4"/>
    </row>
    <row r="1617" spans="1:32" x14ac:dyDescent="0.2">
      <c r="A1617" s="54"/>
      <c r="B1617" s="11"/>
      <c r="C1617" s="11" t="s">
        <v>184</v>
      </c>
      <c r="D1617" s="11"/>
      <c r="E1617" s="260">
        <v>8061</v>
      </c>
      <c r="F1617" s="11"/>
      <c r="G1617" s="11"/>
      <c r="H1617" s="11"/>
      <c r="I1617" s="11"/>
      <c r="J1617" s="11"/>
      <c r="K1617" s="11"/>
      <c r="M1617" s="261">
        <v>10</v>
      </c>
      <c r="N1617" s="11"/>
      <c r="P1617" s="211">
        <v>6795.9960000000001</v>
      </c>
      <c r="Q1617" s="211"/>
      <c r="R1617" s="211">
        <v>6773.0950000000003</v>
      </c>
      <c r="S1617" s="11"/>
      <c r="T1617" s="209">
        <v>8393.1208200000001</v>
      </c>
      <c r="U1617" s="209"/>
      <c r="V1617" s="209">
        <v>8376.06</v>
      </c>
      <c r="W1617" s="11"/>
      <c r="Y1617" s="211">
        <v>15105.48</v>
      </c>
      <c r="Z1617" s="211">
        <v>15105.48</v>
      </c>
      <c r="AB1617" s="11"/>
      <c r="AC1617" s="11"/>
      <c r="AD1617" s="11"/>
      <c r="AE1617" s="4"/>
      <c r="AF1617" s="4"/>
    </row>
    <row r="1618" spans="1:32" x14ac:dyDescent="0.2">
      <c r="A1618" s="54"/>
      <c r="B1618" s="11"/>
      <c r="C1618" s="11" t="s">
        <v>186</v>
      </c>
      <c r="D1618" s="11"/>
      <c r="E1618" s="260">
        <v>8062</v>
      </c>
      <c r="F1618" s="11"/>
      <c r="G1618" s="11"/>
      <c r="H1618" s="11"/>
      <c r="I1618" s="11"/>
      <c r="J1618" s="11"/>
      <c r="K1618" s="11"/>
      <c r="M1618" s="261">
        <v>189</v>
      </c>
      <c r="N1618" s="11"/>
      <c r="P1618" s="211">
        <v>1663.5484502164502</v>
      </c>
      <c r="Q1618" s="211"/>
      <c r="R1618" s="211">
        <v>1618.7959999999998</v>
      </c>
      <c r="S1618" s="11"/>
      <c r="T1618" s="209">
        <v>46.856846753246764</v>
      </c>
      <c r="U1618" s="209"/>
      <c r="V1618" s="209">
        <v>2.6754000000000002</v>
      </c>
      <c r="W1618" s="11"/>
      <c r="Y1618" s="211">
        <v>69928.359999999971</v>
      </c>
      <c r="Z1618" s="211">
        <v>69575.350000000006</v>
      </c>
      <c r="AB1618" s="11"/>
      <c r="AC1618" s="11"/>
      <c r="AD1618" s="11"/>
      <c r="AE1618" s="4"/>
      <c r="AF1618" s="4"/>
    </row>
    <row r="1619" spans="1:32" x14ac:dyDescent="0.2">
      <c r="A1619" s="54"/>
      <c r="B1619" s="11"/>
      <c r="C1619" s="11" t="s">
        <v>189</v>
      </c>
      <c r="D1619" s="11"/>
      <c r="E1619" s="260">
        <v>8037</v>
      </c>
      <c r="F1619" s="11"/>
      <c r="G1619" s="11"/>
      <c r="H1619" s="11"/>
      <c r="I1619" s="11"/>
      <c r="J1619" s="11"/>
      <c r="K1619" s="11"/>
      <c r="M1619" s="261">
        <v>1</v>
      </c>
      <c r="N1619" s="11"/>
      <c r="P1619" s="211">
        <v>92.21</v>
      </c>
      <c r="Q1619" s="211"/>
      <c r="R1619" s="211">
        <v>92.21</v>
      </c>
      <c r="S1619" s="11"/>
      <c r="T1619" s="209">
        <v>73.058999999999997</v>
      </c>
      <c r="U1619" s="209"/>
      <c r="V1619" s="209">
        <v>73.058999999999997</v>
      </c>
      <c r="W1619" s="11"/>
      <c r="Y1619" s="211">
        <v>92.21</v>
      </c>
      <c r="Z1619" s="211">
        <v>92.21</v>
      </c>
      <c r="AB1619" s="11"/>
      <c r="AC1619" s="11"/>
      <c r="AD1619" s="11"/>
      <c r="AE1619" s="4"/>
      <c r="AF1619" s="4"/>
    </row>
    <row r="1620" spans="1:32" x14ac:dyDescent="0.2">
      <c r="A1620" s="54"/>
      <c r="B1620" s="11"/>
      <c r="C1620" s="11" t="s">
        <v>189</v>
      </c>
      <c r="D1620" s="11"/>
      <c r="E1620" s="260">
        <v>8215</v>
      </c>
      <c r="F1620" s="11"/>
      <c r="G1620" s="11"/>
      <c r="H1620" s="11"/>
      <c r="I1620" s="11"/>
      <c r="J1620" s="11"/>
      <c r="K1620" s="11"/>
      <c r="M1620" s="261">
        <v>1</v>
      </c>
      <c r="N1620" s="11"/>
      <c r="P1620" s="211">
        <v>42.99</v>
      </c>
      <c r="Q1620" s="211"/>
      <c r="R1620" s="211">
        <v>42.99</v>
      </c>
      <c r="S1620" s="11"/>
      <c r="T1620" s="209">
        <v>1.0289999999999999</v>
      </c>
      <c r="U1620" s="209"/>
      <c r="V1620" s="209">
        <v>1.0289999999999999</v>
      </c>
      <c r="W1620" s="11"/>
      <c r="Y1620" s="211">
        <v>42.99</v>
      </c>
      <c r="Z1620" s="211">
        <v>42.99</v>
      </c>
      <c r="AB1620" s="11"/>
      <c r="AC1620" s="11"/>
      <c r="AD1620" s="11"/>
      <c r="AE1620" s="4"/>
      <c r="AF1620" s="4"/>
    </row>
    <row r="1621" spans="1:32" x14ac:dyDescent="0.2">
      <c r="A1621" s="54"/>
      <c r="B1621" s="11"/>
      <c r="C1621" s="11" t="s">
        <v>676</v>
      </c>
      <c r="D1621" s="11"/>
      <c r="E1621" s="260">
        <v>8244</v>
      </c>
      <c r="F1621" s="11"/>
      <c r="G1621" s="11"/>
      <c r="H1621" s="11"/>
      <c r="I1621" s="11"/>
      <c r="J1621" s="11"/>
      <c r="K1621" s="11"/>
      <c r="M1621" s="261">
        <v>1</v>
      </c>
      <c r="N1621" s="11"/>
      <c r="P1621" s="211">
        <v>40.5</v>
      </c>
      <c r="Q1621" s="211"/>
      <c r="R1621" s="211">
        <v>40.5</v>
      </c>
      <c r="S1621" s="11"/>
      <c r="T1621" s="209">
        <v>0</v>
      </c>
      <c r="U1621" s="209"/>
      <c r="V1621" s="209">
        <v>0</v>
      </c>
      <c r="W1621" s="11"/>
      <c r="Y1621" s="211">
        <v>40.5</v>
      </c>
      <c r="Z1621" s="211">
        <v>40.5</v>
      </c>
      <c r="AB1621" s="11"/>
      <c r="AC1621" s="11"/>
      <c r="AD1621" s="11"/>
      <c r="AE1621" s="4"/>
      <c r="AF1621" s="4"/>
    </row>
    <row r="1622" spans="1:32" x14ac:dyDescent="0.2">
      <c r="A1622" s="54"/>
      <c r="B1622" s="11"/>
      <c r="C1622" s="11" t="s">
        <v>190</v>
      </c>
      <c r="D1622" s="11"/>
      <c r="E1622" s="260">
        <v>8344</v>
      </c>
      <c r="F1622" s="11"/>
      <c r="G1622" s="11"/>
      <c r="H1622" s="11"/>
      <c r="I1622" s="11"/>
      <c r="J1622" s="11"/>
      <c r="K1622" s="11"/>
      <c r="M1622" s="261">
        <v>97</v>
      </c>
      <c r="N1622" s="11"/>
      <c r="P1622" s="211">
        <v>76.35844660194175</v>
      </c>
      <c r="Q1622" s="211"/>
      <c r="R1622" s="211">
        <v>43.19</v>
      </c>
      <c r="S1622" s="11"/>
      <c r="T1622" s="209">
        <v>25.28542718446602</v>
      </c>
      <c r="U1622" s="209"/>
      <c r="V1622" s="209">
        <v>0</v>
      </c>
      <c r="W1622" s="11"/>
      <c r="Y1622" s="211">
        <v>7864.92</v>
      </c>
      <c r="Z1622" s="211">
        <v>7014.77</v>
      </c>
      <c r="AB1622" s="11"/>
      <c r="AC1622" s="11"/>
      <c r="AD1622" s="11"/>
      <c r="AE1622" s="4"/>
      <c r="AF1622" s="4"/>
    </row>
    <row r="1623" spans="1:32" x14ac:dyDescent="0.2">
      <c r="A1623" s="54"/>
      <c r="B1623" s="11"/>
      <c r="C1623" s="11" t="s">
        <v>191</v>
      </c>
      <c r="D1623" s="11"/>
      <c r="E1623" s="260">
        <v>8345</v>
      </c>
      <c r="F1623" s="11"/>
      <c r="G1623" s="11"/>
      <c r="H1623" s="11"/>
      <c r="I1623" s="11"/>
      <c r="J1623" s="11"/>
      <c r="K1623" s="11"/>
      <c r="M1623" s="261">
        <v>7</v>
      </c>
      <c r="N1623" s="11"/>
      <c r="P1623" s="211">
        <v>51.278999999999996</v>
      </c>
      <c r="Q1623" s="211"/>
      <c r="R1623" s="211">
        <v>41.07</v>
      </c>
      <c r="S1623" s="11"/>
      <c r="T1623" s="209">
        <v>6.7914000000000003</v>
      </c>
      <c r="U1623" s="209"/>
      <c r="V1623" s="209">
        <v>0</v>
      </c>
      <c r="W1623" s="11"/>
      <c r="Y1623" s="211">
        <v>512.79</v>
      </c>
      <c r="Z1623" s="211">
        <v>409.15</v>
      </c>
      <c r="AB1623" s="11"/>
      <c r="AC1623" s="11"/>
      <c r="AD1623" s="11"/>
      <c r="AE1623" s="4"/>
      <c r="AF1623" s="4"/>
    </row>
    <row r="1624" spans="1:32" x14ac:dyDescent="0.2">
      <c r="A1624" s="54"/>
      <c r="B1624" s="11"/>
      <c r="C1624" s="11" t="s">
        <v>192</v>
      </c>
      <c r="D1624" s="11"/>
      <c r="E1624" s="260">
        <v>8346</v>
      </c>
      <c r="F1624" s="11"/>
      <c r="G1624" s="11"/>
      <c r="H1624" s="11"/>
      <c r="I1624" s="11"/>
      <c r="J1624" s="11"/>
      <c r="K1624" s="11"/>
      <c r="M1624" s="261">
        <v>5</v>
      </c>
      <c r="N1624" s="11"/>
      <c r="P1624" s="211">
        <v>154.80500000000001</v>
      </c>
      <c r="Q1624" s="211"/>
      <c r="R1624" s="211">
        <v>46.07</v>
      </c>
      <c r="S1624" s="11"/>
      <c r="T1624" s="209">
        <v>104.18625</v>
      </c>
      <c r="U1624" s="209"/>
      <c r="V1624" s="209">
        <v>2.3152499999999998</v>
      </c>
      <c r="W1624" s="11"/>
      <c r="Y1624" s="211">
        <v>1619.16</v>
      </c>
      <c r="Z1624" s="211">
        <v>1619.16</v>
      </c>
      <c r="AB1624" s="11"/>
      <c r="AC1624" s="11"/>
      <c r="AD1624" s="11"/>
      <c r="AE1624" s="4"/>
      <c r="AF1624" s="4"/>
    </row>
    <row r="1625" spans="1:32" x14ac:dyDescent="0.2">
      <c r="A1625" s="54"/>
      <c r="B1625" s="11"/>
      <c r="C1625" s="11" t="s">
        <v>193</v>
      </c>
      <c r="D1625" s="11"/>
      <c r="E1625" s="260">
        <v>8347</v>
      </c>
      <c r="F1625" s="11"/>
      <c r="G1625" s="11"/>
      <c r="H1625" s="11"/>
      <c r="I1625" s="11"/>
      <c r="J1625" s="11"/>
      <c r="K1625" s="11"/>
      <c r="M1625" s="261">
        <v>4</v>
      </c>
      <c r="N1625" s="11"/>
      <c r="P1625" s="211">
        <v>47.93</v>
      </c>
      <c r="Q1625" s="211"/>
      <c r="R1625" s="211">
        <v>51.989999999999995</v>
      </c>
      <c r="S1625" s="11"/>
      <c r="T1625" s="209">
        <v>12.347999999999999</v>
      </c>
      <c r="U1625" s="209"/>
      <c r="V1625" s="209">
        <v>9.7754999999999992</v>
      </c>
      <c r="W1625" s="11"/>
      <c r="Y1625" s="211">
        <v>191.72</v>
      </c>
      <c r="Z1625" s="211">
        <v>191.72</v>
      </c>
      <c r="AB1625" s="11"/>
      <c r="AC1625" s="11"/>
      <c r="AD1625" s="11"/>
      <c r="AE1625" s="4"/>
      <c r="AF1625" s="4"/>
    </row>
    <row r="1626" spans="1:32" x14ac:dyDescent="0.2">
      <c r="A1626" s="54"/>
      <c r="B1626" s="11"/>
      <c r="C1626" s="11" t="s">
        <v>194</v>
      </c>
      <c r="D1626" s="11"/>
      <c r="E1626" s="260">
        <v>8204</v>
      </c>
      <c r="F1626" s="11"/>
      <c r="G1626" s="11"/>
      <c r="H1626" s="11"/>
      <c r="I1626" s="11"/>
      <c r="J1626" s="11"/>
      <c r="K1626" s="11"/>
      <c r="M1626" s="261">
        <v>84</v>
      </c>
      <c r="N1626" s="11"/>
      <c r="P1626" s="211">
        <v>296.15632478632466</v>
      </c>
      <c r="Q1626" s="211"/>
      <c r="R1626" s="211">
        <v>43.89</v>
      </c>
      <c r="S1626" s="11"/>
      <c r="T1626" s="209">
        <v>234.35414529914527</v>
      </c>
      <c r="U1626" s="209"/>
      <c r="V1626" s="209">
        <v>8.2319999999999993</v>
      </c>
      <c r="W1626" s="11"/>
      <c r="Y1626" s="211">
        <v>34650.289999999986</v>
      </c>
      <c r="Z1626" s="211">
        <v>34343.19</v>
      </c>
      <c r="AB1626" s="11"/>
      <c r="AC1626" s="11"/>
      <c r="AD1626" s="11"/>
      <c r="AE1626" s="4"/>
      <c r="AF1626" s="4"/>
    </row>
    <row r="1627" spans="1:32" x14ac:dyDescent="0.2">
      <c r="A1627" s="54"/>
      <c r="B1627" s="11"/>
      <c r="C1627" s="11" t="s">
        <v>195</v>
      </c>
      <c r="D1627" s="11"/>
      <c r="E1627" s="260">
        <v>8260</v>
      </c>
      <c r="F1627" s="11"/>
      <c r="G1627" s="11"/>
      <c r="H1627" s="11"/>
      <c r="I1627" s="11"/>
      <c r="J1627" s="11"/>
      <c r="K1627" s="11"/>
      <c r="M1627" s="261">
        <v>39</v>
      </c>
      <c r="N1627" s="11"/>
      <c r="P1627" s="211">
        <v>233.12905660377359</v>
      </c>
      <c r="Q1627" s="211"/>
      <c r="R1627" s="211">
        <v>84.7</v>
      </c>
      <c r="S1627" s="11"/>
      <c r="T1627" s="209">
        <v>177.18215094339621</v>
      </c>
      <c r="U1627" s="209"/>
      <c r="V1627" s="209">
        <v>37.043999999999997</v>
      </c>
      <c r="W1627" s="11"/>
      <c r="Y1627" s="211">
        <v>12355.84</v>
      </c>
      <c r="Z1627" s="211">
        <v>12339.26</v>
      </c>
      <c r="AB1627" s="11"/>
      <c r="AC1627" s="11"/>
      <c r="AD1627" s="11"/>
      <c r="AE1627" s="4"/>
      <c r="AF1627" s="4"/>
    </row>
    <row r="1628" spans="1:32" x14ac:dyDescent="0.2">
      <c r="A1628" s="54"/>
      <c r="B1628" s="11"/>
      <c r="C1628" s="11" t="s">
        <v>196</v>
      </c>
      <c r="D1628" s="11"/>
      <c r="E1628" s="260">
        <v>8225</v>
      </c>
      <c r="F1628" s="11"/>
      <c r="G1628" s="11"/>
      <c r="H1628" s="11"/>
      <c r="I1628" s="11"/>
      <c r="J1628" s="11"/>
      <c r="K1628" s="11"/>
      <c r="M1628" s="261">
        <v>372</v>
      </c>
      <c r="N1628" s="11"/>
      <c r="P1628" s="211">
        <v>109.38280590717268</v>
      </c>
      <c r="Q1628" s="211"/>
      <c r="R1628" s="211">
        <v>43.19</v>
      </c>
      <c r="S1628" s="11"/>
      <c r="T1628" s="209">
        <v>60.443791139240531</v>
      </c>
      <c r="U1628" s="209"/>
      <c r="V1628" s="209">
        <v>0</v>
      </c>
      <c r="W1628" s="11"/>
      <c r="Y1628" s="211">
        <v>51847.449999999852</v>
      </c>
      <c r="Z1628" s="211">
        <v>51111.799999999799</v>
      </c>
      <c r="AB1628" s="11"/>
      <c r="AC1628" s="11"/>
      <c r="AD1628" s="11"/>
      <c r="AE1628" s="4"/>
      <c r="AF1628" s="4"/>
    </row>
    <row r="1629" spans="1:32" x14ac:dyDescent="0.2">
      <c r="A1629" s="54"/>
      <c r="B1629" s="11"/>
      <c r="C1629" s="11" t="s">
        <v>197</v>
      </c>
      <c r="D1629" s="11"/>
      <c r="E1629" s="260">
        <v>8226</v>
      </c>
      <c r="F1629" s="11"/>
      <c r="G1629" s="11"/>
      <c r="H1629" s="11"/>
      <c r="I1629" s="11"/>
      <c r="J1629" s="11"/>
      <c r="K1629" s="11"/>
      <c r="M1629" s="261">
        <v>532</v>
      </c>
      <c r="N1629" s="11"/>
      <c r="P1629" s="211">
        <v>979.93536520584325</v>
      </c>
      <c r="Q1629" s="211"/>
      <c r="R1629" s="211">
        <v>917.18</v>
      </c>
      <c r="S1629" s="11"/>
      <c r="T1629" s="209">
        <v>860.23648406374502</v>
      </c>
      <c r="U1629" s="209"/>
      <c r="V1629" s="209">
        <v>804.678</v>
      </c>
      <c r="W1629" s="11"/>
      <c r="Y1629" s="211">
        <v>127815.13999999991</v>
      </c>
      <c r="Z1629" s="211">
        <v>126872.66</v>
      </c>
      <c r="AB1629" s="11"/>
      <c r="AC1629" s="11"/>
      <c r="AD1629" s="11"/>
      <c r="AE1629" s="4"/>
      <c r="AF1629" s="4"/>
    </row>
    <row r="1630" spans="1:32" x14ac:dyDescent="0.2">
      <c r="A1630" s="54"/>
      <c r="B1630" s="11"/>
      <c r="C1630" s="11" t="s">
        <v>198</v>
      </c>
      <c r="D1630" s="11"/>
      <c r="E1630" s="260">
        <v>8203</v>
      </c>
      <c r="F1630" s="11"/>
      <c r="G1630" s="11"/>
      <c r="H1630" s="11"/>
      <c r="I1630" s="11"/>
      <c r="J1630" s="11"/>
      <c r="K1630" s="11"/>
      <c r="M1630" s="261">
        <v>1</v>
      </c>
      <c r="N1630" s="11"/>
      <c r="P1630" s="211">
        <v>39.14</v>
      </c>
      <c r="Q1630" s="211"/>
      <c r="R1630" s="211">
        <v>39.14</v>
      </c>
      <c r="S1630" s="11"/>
      <c r="T1630" s="209">
        <v>0</v>
      </c>
      <c r="U1630" s="209"/>
      <c r="V1630" s="209">
        <v>0</v>
      </c>
      <c r="W1630" s="11"/>
      <c r="Y1630" s="211">
        <v>39.14</v>
      </c>
      <c r="Z1630" s="211">
        <v>39.14</v>
      </c>
      <c r="AB1630" s="11"/>
      <c r="AC1630" s="11"/>
      <c r="AD1630" s="11"/>
      <c r="AE1630" s="4"/>
      <c r="AF1630" s="4"/>
    </row>
    <row r="1631" spans="1:32" x14ac:dyDescent="0.2">
      <c r="A1631" s="54"/>
      <c r="B1631" s="11"/>
      <c r="C1631" s="11" t="s">
        <v>198</v>
      </c>
      <c r="D1631" s="11"/>
      <c r="E1631" s="260">
        <v>8230</v>
      </c>
      <c r="F1631" s="11"/>
      <c r="G1631" s="11"/>
      <c r="H1631" s="11"/>
      <c r="I1631" s="11"/>
      <c r="J1631" s="11"/>
      <c r="K1631" s="11"/>
      <c r="M1631" s="261">
        <v>181</v>
      </c>
      <c r="N1631" s="11"/>
      <c r="P1631" s="211">
        <v>480.00826190476192</v>
      </c>
      <c r="Q1631" s="211"/>
      <c r="R1631" s="211">
        <v>442.98500000000001</v>
      </c>
      <c r="S1631" s="11"/>
      <c r="T1631" s="209">
        <v>400.24914999999999</v>
      </c>
      <c r="U1631" s="209"/>
      <c r="V1631" s="209">
        <v>367.61025000000001</v>
      </c>
      <c r="W1631" s="11"/>
      <c r="Y1631" s="211">
        <v>25745.710000000003</v>
      </c>
      <c r="Z1631" s="211">
        <v>24745.41</v>
      </c>
      <c r="AB1631" s="11"/>
      <c r="AC1631" s="11"/>
      <c r="AD1631" s="11"/>
      <c r="AE1631" s="4"/>
      <c r="AF1631" s="4"/>
    </row>
    <row r="1632" spans="1:32" x14ac:dyDescent="0.2">
      <c r="A1632" s="54"/>
      <c r="B1632" s="11"/>
      <c r="C1632" s="11" t="s">
        <v>199</v>
      </c>
      <c r="D1632" s="11"/>
      <c r="E1632" s="260">
        <v>8231</v>
      </c>
      <c r="F1632" s="11"/>
      <c r="G1632" s="11"/>
      <c r="H1632" s="11"/>
      <c r="I1632" s="11"/>
      <c r="J1632" s="11"/>
      <c r="K1632" s="11"/>
      <c r="M1632" s="261">
        <v>1</v>
      </c>
      <c r="N1632" s="11"/>
      <c r="P1632" s="211">
        <v>41.85</v>
      </c>
      <c r="Q1632" s="211"/>
      <c r="R1632" s="211">
        <v>41.85</v>
      </c>
      <c r="S1632" s="11"/>
      <c r="T1632" s="209">
        <v>0</v>
      </c>
      <c r="U1632" s="209"/>
      <c r="V1632" s="209">
        <v>0</v>
      </c>
      <c r="W1632" s="11"/>
      <c r="Y1632" s="211">
        <v>41.85</v>
      </c>
      <c r="Z1632" s="211">
        <v>41.85</v>
      </c>
      <c r="AB1632" s="11"/>
      <c r="AC1632" s="11"/>
      <c r="AD1632" s="11"/>
      <c r="AE1632" s="4"/>
      <c r="AF1632" s="4"/>
    </row>
    <row r="1633" spans="1:32" x14ac:dyDescent="0.2">
      <c r="A1633" s="54"/>
      <c r="B1633" s="11"/>
      <c r="C1633" s="11" t="s">
        <v>200</v>
      </c>
      <c r="D1633" s="11"/>
      <c r="E1633" s="260">
        <v>8067</v>
      </c>
      <c r="F1633" s="11"/>
      <c r="G1633" s="11"/>
      <c r="H1633" s="11"/>
      <c r="I1633" s="11"/>
      <c r="J1633" s="11"/>
      <c r="K1633" s="11"/>
      <c r="M1633" s="261">
        <v>3</v>
      </c>
      <c r="N1633" s="11"/>
      <c r="P1633" s="211">
        <v>41.846666666666671</v>
      </c>
      <c r="Q1633" s="211"/>
      <c r="R1633" s="211">
        <v>41.85</v>
      </c>
      <c r="S1633" s="11"/>
      <c r="T1633" s="209">
        <v>0</v>
      </c>
      <c r="U1633" s="209"/>
      <c r="V1633" s="209">
        <v>0</v>
      </c>
      <c r="W1633" s="11"/>
      <c r="Y1633" s="211">
        <v>125.54</v>
      </c>
      <c r="Z1633" s="211">
        <v>125.54</v>
      </c>
      <c r="AB1633" s="11"/>
      <c r="AC1633" s="11"/>
      <c r="AD1633" s="11"/>
      <c r="AE1633" s="4"/>
      <c r="AF1633" s="4"/>
    </row>
    <row r="1634" spans="1:32" x14ac:dyDescent="0.2">
      <c r="A1634" s="54"/>
      <c r="B1634" s="11"/>
      <c r="C1634" s="11" t="s">
        <v>202</v>
      </c>
      <c r="D1634" s="11"/>
      <c r="E1634" s="260">
        <v>8066</v>
      </c>
      <c r="F1634" s="11"/>
      <c r="G1634" s="11"/>
      <c r="H1634" s="11"/>
      <c r="I1634" s="11"/>
      <c r="J1634" s="11"/>
      <c r="K1634" s="11"/>
      <c r="M1634" s="261">
        <v>1</v>
      </c>
      <c r="N1634" s="11"/>
      <c r="P1634" s="211">
        <v>43.19</v>
      </c>
      <c r="Q1634" s="211"/>
      <c r="R1634" s="211">
        <v>43.19</v>
      </c>
      <c r="S1634" s="11"/>
      <c r="T1634" s="209">
        <v>0</v>
      </c>
      <c r="U1634" s="209"/>
      <c r="V1634" s="209">
        <v>0</v>
      </c>
      <c r="W1634" s="11"/>
      <c r="Y1634" s="211">
        <v>43.19</v>
      </c>
      <c r="Z1634" s="211">
        <v>43.19</v>
      </c>
      <c r="AB1634" s="11"/>
      <c r="AC1634" s="11"/>
      <c r="AD1634" s="11"/>
      <c r="AE1634" s="4"/>
      <c r="AF1634" s="4"/>
    </row>
    <row r="1635" spans="1:32" x14ac:dyDescent="0.2">
      <c r="A1635" s="54"/>
      <c r="B1635" s="11"/>
      <c r="C1635" s="11" t="s">
        <v>203</v>
      </c>
      <c r="D1635" s="11"/>
      <c r="E1635" s="260">
        <v>8066</v>
      </c>
      <c r="F1635" s="11"/>
      <c r="G1635" s="11"/>
      <c r="H1635" s="11"/>
      <c r="I1635" s="11"/>
      <c r="J1635" s="11"/>
      <c r="K1635" s="11"/>
      <c r="M1635" s="261">
        <v>101</v>
      </c>
      <c r="N1635" s="11"/>
      <c r="P1635" s="211">
        <v>3828.9302819548871</v>
      </c>
      <c r="Q1635" s="211"/>
      <c r="R1635" s="211">
        <v>1092.0916666666665</v>
      </c>
      <c r="S1635" s="11"/>
      <c r="T1635" s="209">
        <v>10266.500309210527</v>
      </c>
      <c r="U1635" s="209"/>
      <c r="V1635" s="209">
        <v>36.015000000000001</v>
      </c>
      <c r="W1635" s="11"/>
      <c r="Y1635" s="211">
        <v>148908.69</v>
      </c>
      <c r="Z1635" s="211">
        <v>148890.41</v>
      </c>
      <c r="AB1635" s="11"/>
      <c r="AC1635" s="11"/>
      <c r="AD1635" s="11"/>
      <c r="AE1635" s="4"/>
      <c r="AF1635" s="4"/>
    </row>
    <row r="1636" spans="1:32" x14ac:dyDescent="0.2">
      <c r="A1636" s="54"/>
      <c r="B1636" s="11"/>
      <c r="C1636" s="11" t="s">
        <v>203</v>
      </c>
      <c r="D1636" s="11"/>
      <c r="E1636" s="260">
        <v>8096</v>
      </c>
      <c r="F1636" s="11"/>
      <c r="G1636" s="11"/>
      <c r="H1636" s="11"/>
      <c r="I1636" s="11"/>
      <c r="J1636" s="11"/>
      <c r="K1636" s="11"/>
      <c r="M1636" s="261">
        <v>1</v>
      </c>
      <c r="N1636" s="11"/>
      <c r="P1636" s="211">
        <v>40.5</v>
      </c>
      <c r="Q1636" s="211"/>
      <c r="R1636" s="211">
        <v>40.5</v>
      </c>
      <c r="S1636" s="11"/>
      <c r="T1636" s="209">
        <v>0</v>
      </c>
      <c r="U1636" s="209"/>
      <c r="V1636" s="209">
        <v>0</v>
      </c>
      <c r="W1636" s="11"/>
      <c r="Y1636" s="211">
        <v>40.5</v>
      </c>
      <c r="Z1636" s="211">
        <v>40.5</v>
      </c>
      <c r="AB1636" s="11"/>
      <c r="AC1636" s="11"/>
      <c r="AD1636" s="11"/>
      <c r="AE1636" s="4"/>
      <c r="AF1636" s="4"/>
    </row>
    <row r="1637" spans="1:32" x14ac:dyDescent="0.2">
      <c r="A1637" s="54"/>
      <c r="B1637" s="11"/>
      <c r="C1637" s="11" t="s">
        <v>204</v>
      </c>
      <c r="D1637" s="11"/>
      <c r="E1637" s="260">
        <v>8067</v>
      </c>
      <c r="F1637" s="11"/>
      <c r="G1637" s="11"/>
      <c r="H1637" s="11"/>
      <c r="I1637" s="11"/>
      <c r="J1637" s="11"/>
      <c r="K1637" s="11"/>
      <c r="M1637" s="261">
        <v>36</v>
      </c>
      <c r="N1637" s="11"/>
      <c r="P1637" s="211">
        <v>20828.712222222221</v>
      </c>
      <c r="Q1637" s="211"/>
      <c r="R1637" s="211">
        <v>2915.3625000000002</v>
      </c>
      <c r="S1637" s="11"/>
      <c r="T1637" s="209">
        <v>54153.297333333328</v>
      </c>
      <c r="U1637" s="209"/>
      <c r="V1637" s="209">
        <v>3291.2565000000004</v>
      </c>
      <c r="W1637" s="11"/>
      <c r="Y1637" s="211">
        <v>179025.04</v>
      </c>
      <c r="Z1637" s="211">
        <v>179025.04</v>
      </c>
      <c r="AB1637" s="11"/>
      <c r="AC1637" s="11"/>
      <c r="AD1637" s="11"/>
      <c r="AE1637" s="4"/>
      <c r="AF1637" s="4"/>
    </row>
    <row r="1638" spans="1:32" x14ac:dyDescent="0.2">
      <c r="A1638" s="54"/>
      <c r="B1638" s="11"/>
      <c r="C1638" s="11" t="s">
        <v>205</v>
      </c>
      <c r="D1638" s="11"/>
      <c r="E1638" s="260">
        <v>8069</v>
      </c>
      <c r="F1638" s="11"/>
      <c r="G1638" s="11"/>
      <c r="H1638" s="11"/>
      <c r="I1638" s="11"/>
      <c r="J1638" s="11"/>
      <c r="K1638" s="11"/>
      <c r="M1638" s="261">
        <v>129</v>
      </c>
      <c r="N1638" s="11"/>
      <c r="P1638" s="211">
        <v>372.37395408163269</v>
      </c>
      <c r="Q1638" s="211"/>
      <c r="R1638" s="211">
        <v>69.239999999999995</v>
      </c>
      <c r="S1638" s="11"/>
      <c r="T1638" s="209">
        <v>776.90068749999989</v>
      </c>
      <c r="U1638" s="209"/>
      <c r="V1638" s="209">
        <v>23.538374999999995</v>
      </c>
      <c r="W1638" s="11"/>
      <c r="Y1638" s="211">
        <v>243542.41000000003</v>
      </c>
      <c r="Z1638" s="211">
        <v>243542.41</v>
      </c>
      <c r="AB1638" s="11"/>
      <c r="AC1638" s="11"/>
      <c r="AD1638" s="11"/>
      <c r="AE1638" s="4"/>
      <c r="AF1638" s="4"/>
    </row>
    <row r="1639" spans="1:32" x14ac:dyDescent="0.2">
      <c r="A1639" s="54"/>
      <c r="B1639" s="11"/>
      <c r="C1639" s="11" t="s">
        <v>296</v>
      </c>
      <c r="D1639" s="11"/>
      <c r="E1639" s="260">
        <v>8070</v>
      </c>
      <c r="F1639" s="11"/>
      <c r="G1639" s="11"/>
      <c r="H1639" s="11"/>
      <c r="I1639" s="11"/>
      <c r="J1639" s="11"/>
      <c r="K1639" s="11"/>
      <c r="M1639" s="261">
        <v>2</v>
      </c>
      <c r="N1639" s="11"/>
      <c r="P1639" s="211">
        <v>40.5</v>
      </c>
      <c r="Q1639" s="211"/>
      <c r="R1639" s="211">
        <v>40.5</v>
      </c>
      <c r="S1639" s="11"/>
      <c r="T1639" s="209">
        <v>0</v>
      </c>
      <c r="U1639" s="209"/>
      <c r="V1639" s="209">
        <v>0</v>
      </c>
      <c r="W1639" s="11"/>
      <c r="Y1639" s="211">
        <v>81</v>
      </c>
      <c r="Z1639" s="211">
        <v>81</v>
      </c>
      <c r="AB1639" s="11"/>
      <c r="AC1639" s="11"/>
      <c r="AD1639" s="11"/>
      <c r="AE1639" s="4"/>
      <c r="AF1639" s="4"/>
    </row>
    <row r="1640" spans="1:32" x14ac:dyDescent="0.2">
      <c r="A1640" s="54"/>
      <c r="B1640" s="11"/>
      <c r="C1640" s="11" t="s">
        <v>208</v>
      </c>
      <c r="D1640" s="11"/>
      <c r="E1640" s="260">
        <v>8023</v>
      </c>
      <c r="F1640" s="11"/>
      <c r="G1640" s="11"/>
      <c r="H1640" s="11"/>
      <c r="I1640" s="11"/>
      <c r="J1640" s="11"/>
      <c r="K1640" s="11"/>
      <c r="M1640" s="261">
        <v>1</v>
      </c>
      <c r="N1640" s="11"/>
      <c r="P1640" s="211">
        <v>44.55</v>
      </c>
      <c r="Q1640" s="211"/>
      <c r="R1640" s="211">
        <v>44.55</v>
      </c>
      <c r="S1640" s="11"/>
      <c r="T1640" s="209">
        <v>0</v>
      </c>
      <c r="U1640" s="209"/>
      <c r="V1640" s="209">
        <v>0</v>
      </c>
      <c r="W1640" s="11"/>
      <c r="Y1640" s="211">
        <v>44.55</v>
      </c>
      <c r="Z1640" s="211">
        <v>44.55</v>
      </c>
      <c r="AB1640" s="11"/>
      <c r="AC1640" s="11"/>
      <c r="AD1640" s="11"/>
      <c r="AE1640" s="4"/>
      <c r="AF1640" s="4"/>
    </row>
    <row r="1641" spans="1:32" x14ac:dyDescent="0.2">
      <c r="A1641" s="54"/>
      <c r="B1641" s="11"/>
      <c r="C1641" s="11" t="s">
        <v>208</v>
      </c>
      <c r="D1641" s="11"/>
      <c r="E1641" s="260">
        <v>8070</v>
      </c>
      <c r="F1641" s="11"/>
      <c r="G1641" s="11"/>
      <c r="H1641" s="11"/>
      <c r="I1641" s="11"/>
      <c r="J1641" s="11"/>
      <c r="K1641" s="11"/>
      <c r="M1641" s="261">
        <v>227</v>
      </c>
      <c r="N1641" s="11"/>
      <c r="P1641" s="211">
        <v>11933.804537037038</v>
      </c>
      <c r="Q1641" s="211"/>
      <c r="R1641" s="211">
        <v>11885.475</v>
      </c>
      <c r="S1641" s="11"/>
      <c r="T1641" s="209">
        <v>28065.648476851853</v>
      </c>
      <c r="U1641" s="209"/>
      <c r="V1641" s="209">
        <v>28020.699000000001</v>
      </c>
      <c r="W1641" s="11"/>
      <c r="Y1641" s="211">
        <v>69478.139999999956</v>
      </c>
      <c r="Z1641" s="211">
        <v>68776.83</v>
      </c>
      <c r="AB1641" s="11"/>
      <c r="AC1641" s="11"/>
      <c r="AD1641" s="11"/>
      <c r="AE1641" s="4"/>
      <c r="AF1641" s="4"/>
    </row>
    <row r="1642" spans="1:32" x14ac:dyDescent="0.2">
      <c r="A1642" s="54"/>
      <c r="B1642" s="11"/>
      <c r="C1642" s="11" t="s">
        <v>598</v>
      </c>
      <c r="D1642" s="11"/>
      <c r="E1642" s="260">
        <v>8098</v>
      </c>
      <c r="F1642" s="11"/>
      <c r="G1642" s="11"/>
      <c r="H1642" s="11"/>
      <c r="I1642" s="11"/>
      <c r="J1642" s="11"/>
      <c r="K1642" s="11"/>
      <c r="M1642" s="261">
        <v>13</v>
      </c>
      <c r="N1642" s="11"/>
      <c r="P1642" s="211">
        <v>140.02866666666665</v>
      </c>
      <c r="Q1642" s="211"/>
      <c r="R1642" s="211">
        <v>51.894999999999996</v>
      </c>
      <c r="S1642" s="11"/>
      <c r="T1642" s="209">
        <v>90.9636</v>
      </c>
      <c r="U1642" s="209"/>
      <c r="V1642" s="209">
        <v>9.2609999999999992</v>
      </c>
      <c r="W1642" s="11"/>
      <c r="Y1642" s="211">
        <v>3365.62</v>
      </c>
      <c r="Z1642" s="211">
        <v>3365.62</v>
      </c>
      <c r="AB1642" s="11"/>
      <c r="AC1642" s="11"/>
      <c r="AD1642" s="11"/>
      <c r="AE1642" s="4"/>
      <c r="AF1642" s="4"/>
    </row>
    <row r="1643" spans="1:32" x14ac:dyDescent="0.2">
      <c r="A1643" s="54"/>
      <c r="B1643" s="11"/>
      <c r="C1643" s="11" t="s">
        <v>211</v>
      </c>
      <c r="D1643" s="11"/>
      <c r="E1643" s="260">
        <v>8021</v>
      </c>
      <c r="F1643" s="11"/>
      <c r="G1643" s="11"/>
      <c r="H1643" s="11"/>
      <c r="I1643" s="11"/>
      <c r="J1643" s="11"/>
      <c r="K1643" s="11"/>
      <c r="M1643" s="261">
        <v>73</v>
      </c>
      <c r="N1643" s="11"/>
      <c r="P1643" s="211">
        <v>220.50895683453223</v>
      </c>
      <c r="Q1643" s="211"/>
      <c r="R1643" s="211">
        <v>43.31</v>
      </c>
      <c r="S1643" s="11"/>
      <c r="T1643" s="209">
        <v>168.64924820143889</v>
      </c>
      <c r="U1643" s="209"/>
      <c r="V1643" s="209">
        <v>7.2030000000000003</v>
      </c>
      <c r="W1643" s="11"/>
      <c r="Y1643" s="211">
        <v>61301.489999999962</v>
      </c>
      <c r="Z1643" s="211">
        <v>61301.49</v>
      </c>
      <c r="AB1643" s="11"/>
      <c r="AC1643" s="11"/>
      <c r="AD1643" s="11"/>
      <c r="AE1643" s="4"/>
      <c r="AF1643" s="4"/>
    </row>
    <row r="1644" spans="1:32" x14ac:dyDescent="0.2">
      <c r="A1644" s="54"/>
      <c r="B1644" s="11"/>
      <c r="C1644" s="11" t="s">
        <v>599</v>
      </c>
      <c r="D1644" s="11"/>
      <c r="E1644" s="260">
        <v>8021</v>
      </c>
      <c r="F1644" s="11"/>
      <c r="G1644" s="11"/>
      <c r="H1644" s="11"/>
      <c r="I1644" s="11"/>
      <c r="J1644" s="11"/>
      <c r="K1644" s="11"/>
      <c r="M1644" s="261">
        <v>1</v>
      </c>
      <c r="N1644" s="11"/>
      <c r="P1644" s="211">
        <v>46.03</v>
      </c>
      <c r="Q1644" s="211"/>
      <c r="R1644" s="211">
        <v>46.03</v>
      </c>
      <c r="S1644" s="11"/>
      <c r="T1644" s="209">
        <v>5.6594999999999995</v>
      </c>
      <c r="U1644" s="209"/>
      <c r="V1644" s="209">
        <v>5.6594999999999995</v>
      </c>
      <c r="W1644" s="11"/>
      <c r="Y1644" s="211">
        <v>92.06</v>
      </c>
      <c r="Z1644" s="211">
        <v>92.06</v>
      </c>
      <c r="AB1644" s="11"/>
      <c r="AC1644" s="11"/>
      <c r="AD1644" s="11"/>
      <c r="AE1644" s="4"/>
      <c r="AF1644" s="4"/>
    </row>
    <row r="1645" spans="1:32" x14ac:dyDescent="0.2">
      <c r="A1645" s="54"/>
      <c r="B1645" s="11"/>
      <c r="C1645" s="11" t="s">
        <v>600</v>
      </c>
      <c r="D1645" s="11"/>
      <c r="E1645" s="260">
        <v>8021</v>
      </c>
      <c r="F1645" s="11"/>
      <c r="G1645" s="11"/>
      <c r="H1645" s="11"/>
      <c r="I1645" s="11"/>
      <c r="J1645" s="11"/>
      <c r="K1645" s="11"/>
      <c r="M1645" s="261">
        <v>1</v>
      </c>
      <c r="N1645" s="11"/>
      <c r="P1645" s="211">
        <v>42.805</v>
      </c>
      <c r="Q1645" s="211"/>
      <c r="R1645" s="211">
        <v>43.085000000000001</v>
      </c>
      <c r="S1645" s="11"/>
      <c r="T1645" s="209">
        <v>1.0289999999999999</v>
      </c>
      <c r="U1645" s="209"/>
      <c r="V1645" s="209">
        <v>0</v>
      </c>
      <c r="W1645" s="11"/>
      <c r="Y1645" s="211">
        <v>342.44</v>
      </c>
      <c r="Z1645" s="211">
        <v>342.44</v>
      </c>
      <c r="AB1645" s="11"/>
      <c r="AC1645" s="11"/>
      <c r="AD1645" s="11"/>
      <c r="AE1645" s="4"/>
      <c r="AF1645" s="4"/>
    </row>
    <row r="1646" spans="1:32" x14ac:dyDescent="0.2">
      <c r="A1646" s="54"/>
      <c r="B1646" s="11"/>
      <c r="C1646" s="11" t="s">
        <v>212</v>
      </c>
      <c r="D1646" s="11"/>
      <c r="E1646" s="260">
        <v>8071</v>
      </c>
      <c r="F1646" s="11"/>
      <c r="G1646" s="11"/>
      <c r="H1646" s="11"/>
      <c r="I1646" s="11"/>
      <c r="J1646" s="11"/>
      <c r="K1646" s="11"/>
      <c r="M1646" s="261">
        <v>149</v>
      </c>
      <c r="N1646" s="11"/>
      <c r="P1646" s="211">
        <v>228.15954365079367</v>
      </c>
      <c r="Q1646" s="211"/>
      <c r="R1646" s="211">
        <v>204.42</v>
      </c>
      <c r="S1646" s="11"/>
      <c r="T1646" s="209">
        <v>169.42975000000001</v>
      </c>
      <c r="U1646" s="209"/>
      <c r="V1646" s="209">
        <v>147.833</v>
      </c>
      <c r="W1646" s="11"/>
      <c r="Y1646" s="211">
        <v>18527.300000000007</v>
      </c>
      <c r="Z1646" s="211">
        <v>18272.509999999998</v>
      </c>
      <c r="AB1646" s="11"/>
      <c r="AC1646" s="11"/>
      <c r="AD1646" s="11"/>
      <c r="AE1646" s="4"/>
      <c r="AF1646" s="4"/>
    </row>
    <row r="1647" spans="1:32" x14ac:dyDescent="0.2">
      <c r="A1647" s="54"/>
      <c r="B1647" s="11"/>
      <c r="C1647" s="11" t="s">
        <v>602</v>
      </c>
      <c r="D1647" s="11"/>
      <c r="E1647" s="260">
        <v>8318</v>
      </c>
      <c r="F1647" s="11"/>
      <c r="G1647" s="11"/>
      <c r="H1647" s="11"/>
      <c r="I1647" s="11"/>
      <c r="J1647" s="11"/>
      <c r="K1647" s="11"/>
      <c r="M1647" s="261">
        <v>4</v>
      </c>
      <c r="N1647" s="11"/>
      <c r="P1647" s="211">
        <v>45.673333333333325</v>
      </c>
      <c r="Q1647" s="211"/>
      <c r="R1647" s="211">
        <v>43.19</v>
      </c>
      <c r="S1647" s="11"/>
      <c r="T1647" s="209">
        <v>3.0869999999999997</v>
      </c>
      <c r="U1647" s="209"/>
      <c r="V1647" s="209">
        <v>0</v>
      </c>
      <c r="W1647" s="11"/>
      <c r="Y1647" s="211">
        <v>137.01999999999998</v>
      </c>
      <c r="Z1647" s="211">
        <v>137.02000000000001</v>
      </c>
      <c r="AB1647" s="11"/>
      <c r="AC1647" s="11"/>
      <c r="AD1647" s="11"/>
      <c r="AE1647" s="4"/>
      <c r="AF1647" s="4"/>
    </row>
    <row r="1648" spans="1:32" x14ac:dyDescent="0.2">
      <c r="A1648" s="54"/>
      <c r="B1648" s="11"/>
      <c r="C1648" s="11" t="s">
        <v>213</v>
      </c>
      <c r="D1648" s="11"/>
      <c r="E1648" s="260">
        <v>8318</v>
      </c>
      <c r="F1648" s="11"/>
      <c r="G1648" s="11"/>
      <c r="H1648" s="11"/>
      <c r="I1648" s="11"/>
      <c r="J1648" s="11"/>
      <c r="K1648" s="11"/>
      <c r="M1648" s="261">
        <v>3</v>
      </c>
      <c r="N1648" s="11"/>
      <c r="P1648" s="211">
        <v>262.77333333333331</v>
      </c>
      <c r="Q1648" s="211"/>
      <c r="R1648" s="211">
        <v>50.66</v>
      </c>
      <c r="S1648" s="11"/>
      <c r="T1648" s="209">
        <v>204.08500000000001</v>
      </c>
      <c r="U1648" s="209"/>
      <c r="V1648" s="209">
        <v>15.435</v>
      </c>
      <c r="W1648" s="11"/>
      <c r="Y1648" s="211">
        <v>788.31999999999994</v>
      </c>
      <c r="Z1648" s="211">
        <v>788.32</v>
      </c>
      <c r="AB1648" s="11"/>
      <c r="AC1648" s="11"/>
      <c r="AD1648" s="11"/>
      <c r="AE1648" s="4"/>
      <c r="AF1648" s="4"/>
    </row>
    <row r="1649" spans="1:32" x14ac:dyDescent="0.2">
      <c r="A1649" s="54"/>
      <c r="B1649" s="11"/>
      <c r="C1649" s="11" t="s">
        <v>214</v>
      </c>
      <c r="D1649" s="11"/>
      <c r="E1649" s="260">
        <v>8318</v>
      </c>
      <c r="F1649" s="11"/>
      <c r="G1649" s="11"/>
      <c r="H1649" s="11"/>
      <c r="I1649" s="11"/>
      <c r="J1649" s="11"/>
      <c r="K1649" s="11"/>
      <c r="M1649" s="261">
        <v>23</v>
      </c>
      <c r="N1649" s="11"/>
      <c r="P1649" s="211">
        <v>229.57781250000002</v>
      </c>
      <c r="Q1649" s="211"/>
      <c r="R1649" s="211">
        <v>43.19</v>
      </c>
      <c r="S1649" s="11"/>
      <c r="T1649" s="209">
        <v>207.56859374999999</v>
      </c>
      <c r="U1649" s="209"/>
      <c r="V1649" s="209">
        <v>1.0289999999999999</v>
      </c>
      <c r="W1649" s="11"/>
      <c r="Y1649" s="211">
        <v>7346.4900000000007</v>
      </c>
      <c r="Z1649" s="211">
        <v>7346.49</v>
      </c>
      <c r="AB1649" s="11"/>
      <c r="AC1649" s="11"/>
      <c r="AD1649" s="11"/>
      <c r="AE1649" s="4"/>
      <c r="AF1649" s="4"/>
    </row>
    <row r="1650" spans="1:32" x14ac:dyDescent="0.2">
      <c r="A1650" s="54"/>
      <c r="B1650" s="11"/>
      <c r="C1650" s="11" t="s">
        <v>215</v>
      </c>
      <c r="D1650" s="11"/>
      <c r="E1650" s="260">
        <v>8232</v>
      </c>
      <c r="F1650" s="11"/>
      <c r="G1650" s="11"/>
      <c r="H1650" s="11"/>
      <c r="I1650" s="11"/>
      <c r="J1650" s="11"/>
      <c r="K1650" s="11"/>
      <c r="M1650" s="261">
        <v>481</v>
      </c>
      <c r="N1650" s="11"/>
      <c r="P1650" s="211">
        <v>61.579927897947833</v>
      </c>
      <c r="Q1650" s="211"/>
      <c r="R1650" s="211">
        <v>42.846666666666664</v>
      </c>
      <c r="S1650" s="11"/>
      <c r="T1650" s="209">
        <v>25.981919855795905</v>
      </c>
      <c r="U1650" s="209"/>
      <c r="V1650" s="209">
        <v>10.461499999999999</v>
      </c>
      <c r="W1650" s="11"/>
      <c r="Y1650" s="211">
        <v>90761.539999999892</v>
      </c>
      <c r="Z1650" s="211">
        <v>89786.159999999902</v>
      </c>
      <c r="AB1650" s="11"/>
      <c r="AC1650" s="11"/>
      <c r="AD1650" s="11"/>
      <c r="AE1650" s="4"/>
      <c r="AF1650" s="4"/>
    </row>
    <row r="1651" spans="1:32" x14ac:dyDescent="0.2">
      <c r="A1651" s="54"/>
      <c r="B1651" s="11"/>
      <c r="C1651" s="11" t="s">
        <v>215</v>
      </c>
      <c r="D1651" s="11"/>
      <c r="E1651" s="260">
        <v>8234</v>
      </c>
      <c r="F1651" s="11"/>
      <c r="G1651" s="11"/>
      <c r="H1651" s="11"/>
      <c r="I1651" s="11"/>
      <c r="J1651" s="11"/>
      <c r="K1651" s="11"/>
      <c r="M1651" s="261">
        <v>1</v>
      </c>
      <c r="N1651" s="11"/>
      <c r="P1651" s="211">
        <v>47.27</v>
      </c>
      <c r="Q1651" s="211"/>
      <c r="R1651" s="211">
        <v>47.27</v>
      </c>
      <c r="S1651" s="11"/>
      <c r="T1651" s="209">
        <v>6.1740000000000004</v>
      </c>
      <c r="U1651" s="209"/>
      <c r="V1651" s="209">
        <v>6.1740000000000004</v>
      </c>
      <c r="W1651" s="11"/>
      <c r="Y1651" s="211">
        <v>47.27</v>
      </c>
      <c r="Z1651" s="211">
        <v>47.27</v>
      </c>
      <c r="AB1651" s="11"/>
      <c r="AC1651" s="11"/>
      <c r="AD1651" s="11"/>
      <c r="AE1651" s="4"/>
      <c r="AF1651" s="4"/>
    </row>
    <row r="1652" spans="1:32" x14ac:dyDescent="0.2">
      <c r="A1652" s="54"/>
      <c r="B1652" s="11"/>
      <c r="C1652" s="11" t="s">
        <v>216</v>
      </c>
      <c r="D1652" s="11"/>
      <c r="E1652" s="260">
        <v>8240</v>
      </c>
      <c r="F1652" s="11"/>
      <c r="G1652" s="11"/>
      <c r="H1652" s="11"/>
      <c r="I1652" s="11"/>
      <c r="J1652" s="11"/>
      <c r="K1652" s="11"/>
      <c r="M1652" s="261">
        <v>19</v>
      </c>
      <c r="N1652" s="11"/>
      <c r="P1652" s="211">
        <v>1396.9820000000002</v>
      </c>
      <c r="Q1652" s="211"/>
      <c r="R1652" s="211">
        <v>47.27</v>
      </c>
      <c r="S1652" s="11"/>
      <c r="T1652" s="209">
        <v>1575.2343599999999</v>
      </c>
      <c r="U1652" s="209"/>
      <c r="V1652" s="209">
        <v>5.1449999999999996</v>
      </c>
      <c r="W1652" s="11"/>
      <c r="Y1652" s="211">
        <v>34924.550000000003</v>
      </c>
      <c r="Z1652" s="211">
        <v>34658.199999999997</v>
      </c>
      <c r="AB1652" s="11"/>
      <c r="AC1652" s="11"/>
      <c r="AD1652" s="11"/>
      <c r="AE1652" s="4"/>
      <c r="AF1652" s="4"/>
    </row>
    <row r="1653" spans="1:32" x14ac:dyDescent="0.2">
      <c r="A1653" s="54"/>
      <c r="B1653" s="11"/>
      <c r="C1653" s="11" t="s">
        <v>217</v>
      </c>
      <c r="D1653" s="11"/>
      <c r="E1653" s="260">
        <v>8348</v>
      </c>
      <c r="F1653" s="11"/>
      <c r="G1653" s="11"/>
      <c r="H1653" s="11"/>
      <c r="I1653" s="11"/>
      <c r="J1653" s="11"/>
      <c r="K1653" s="11"/>
      <c r="M1653" s="261">
        <v>9</v>
      </c>
      <c r="N1653" s="11"/>
      <c r="P1653" s="211">
        <v>173.85071428571428</v>
      </c>
      <c r="Q1653" s="211"/>
      <c r="R1653" s="211">
        <v>44.55</v>
      </c>
      <c r="S1653" s="11"/>
      <c r="T1653" s="209">
        <v>127.08150000000001</v>
      </c>
      <c r="U1653" s="209"/>
      <c r="V1653" s="209">
        <v>1.0289999999999999</v>
      </c>
      <c r="W1653" s="11"/>
      <c r="Y1653" s="211">
        <v>2433.91</v>
      </c>
      <c r="Z1653" s="211">
        <v>2433.91</v>
      </c>
      <c r="AB1653" s="11"/>
      <c r="AC1653" s="11"/>
      <c r="AD1653" s="11"/>
      <c r="AE1653" s="4"/>
      <c r="AF1653" s="4"/>
    </row>
    <row r="1654" spans="1:32" x14ac:dyDescent="0.2">
      <c r="A1654" s="54"/>
      <c r="B1654" s="11"/>
      <c r="C1654" s="11" t="s">
        <v>218</v>
      </c>
      <c r="D1654" s="11"/>
      <c r="E1654" s="260">
        <v>8349</v>
      </c>
      <c r="F1654" s="11"/>
      <c r="G1654" s="11"/>
      <c r="H1654" s="11"/>
      <c r="I1654" s="11"/>
      <c r="J1654" s="11"/>
      <c r="K1654" s="11"/>
      <c r="M1654" s="261">
        <v>39</v>
      </c>
      <c r="N1654" s="11"/>
      <c r="P1654" s="211">
        <v>8288.6249999999982</v>
      </c>
      <c r="Q1654" s="211"/>
      <c r="R1654" s="211">
        <v>11516.605</v>
      </c>
      <c r="S1654" s="11"/>
      <c r="T1654" s="209">
        <v>11969.285124999999</v>
      </c>
      <c r="U1654" s="209"/>
      <c r="V1654" s="209">
        <v>10701.6</v>
      </c>
      <c r="W1654" s="11"/>
      <c r="Y1654" s="211">
        <v>52194.619999999995</v>
      </c>
      <c r="Z1654" s="211">
        <v>51840.4</v>
      </c>
      <c r="AB1654" s="11"/>
      <c r="AC1654" s="11"/>
      <c r="AD1654" s="11"/>
      <c r="AE1654" s="4"/>
      <c r="AF1654" s="4"/>
    </row>
    <row r="1655" spans="1:32" x14ac:dyDescent="0.2">
      <c r="A1655" s="54"/>
      <c r="B1655" s="11"/>
      <c r="C1655" s="11" t="s">
        <v>219</v>
      </c>
      <c r="D1655" s="11"/>
      <c r="E1655" s="260">
        <v>8350</v>
      </c>
      <c r="F1655" s="11"/>
      <c r="G1655" s="11"/>
      <c r="H1655" s="11"/>
      <c r="I1655" s="11"/>
      <c r="J1655" s="11"/>
      <c r="K1655" s="11"/>
      <c r="M1655" s="261">
        <v>21</v>
      </c>
      <c r="N1655" s="11"/>
      <c r="P1655" s="211">
        <v>71.13428571428571</v>
      </c>
      <c r="Q1655" s="211"/>
      <c r="R1655" s="211">
        <v>45.89</v>
      </c>
      <c r="S1655" s="11"/>
      <c r="T1655" s="209">
        <v>25.382000000000001</v>
      </c>
      <c r="U1655" s="209"/>
      <c r="V1655" s="209">
        <v>1.0289999999999999</v>
      </c>
      <c r="W1655" s="11"/>
      <c r="Y1655" s="211">
        <v>1493.82</v>
      </c>
      <c r="Z1655" s="211">
        <v>1493.82</v>
      </c>
      <c r="AB1655" s="11"/>
      <c r="AC1655" s="11"/>
      <c r="AD1655" s="11"/>
      <c r="AE1655" s="4"/>
      <c r="AF1655" s="4"/>
    </row>
    <row r="1656" spans="1:32" x14ac:dyDescent="0.2">
      <c r="A1656" s="54"/>
      <c r="B1656" s="11"/>
      <c r="C1656" s="11" t="s">
        <v>220</v>
      </c>
      <c r="D1656" s="11"/>
      <c r="E1656" s="260">
        <v>8074</v>
      </c>
      <c r="F1656" s="11"/>
      <c r="G1656" s="11"/>
      <c r="H1656" s="11"/>
      <c r="I1656" s="11"/>
      <c r="J1656" s="11"/>
      <c r="K1656" s="11"/>
      <c r="M1656" s="261">
        <v>2</v>
      </c>
      <c r="N1656" s="11"/>
      <c r="P1656" s="211">
        <v>69.459999999999994</v>
      </c>
      <c r="Q1656" s="211"/>
      <c r="R1656" s="211">
        <v>66.509999999999991</v>
      </c>
      <c r="S1656" s="11"/>
      <c r="T1656" s="209">
        <v>31.12725</v>
      </c>
      <c r="U1656" s="209"/>
      <c r="V1656" s="209">
        <v>30.355500000000003</v>
      </c>
      <c r="W1656" s="11"/>
      <c r="Y1656" s="211">
        <v>277.83999999999997</v>
      </c>
      <c r="Z1656" s="211">
        <v>277.83999999999997</v>
      </c>
      <c r="AB1656" s="11"/>
      <c r="AC1656" s="11"/>
      <c r="AD1656" s="11"/>
      <c r="AE1656" s="4"/>
      <c r="AF1656" s="4"/>
    </row>
    <row r="1657" spans="1:32" x14ac:dyDescent="0.2">
      <c r="A1657" s="54"/>
      <c r="B1657" s="11"/>
      <c r="C1657" s="11" t="s">
        <v>297</v>
      </c>
      <c r="D1657" s="11"/>
      <c r="E1657" s="260">
        <v>8042</v>
      </c>
      <c r="F1657" s="11"/>
      <c r="G1657" s="11"/>
      <c r="H1657" s="11"/>
      <c r="I1657" s="11"/>
      <c r="J1657" s="11"/>
      <c r="K1657" s="11"/>
      <c r="M1657" s="261">
        <v>1</v>
      </c>
      <c r="N1657" s="11"/>
      <c r="P1657" s="211">
        <v>84.47</v>
      </c>
      <c r="Q1657" s="211"/>
      <c r="R1657" s="211">
        <v>84.47</v>
      </c>
      <c r="S1657" s="11"/>
      <c r="T1657" s="209">
        <v>40.131</v>
      </c>
      <c r="U1657" s="209"/>
      <c r="V1657" s="209">
        <v>40.131</v>
      </c>
      <c r="W1657" s="11"/>
      <c r="Y1657" s="211">
        <v>84.47</v>
      </c>
      <c r="Z1657" s="211">
        <v>84.47</v>
      </c>
      <c r="AB1657" s="11"/>
      <c r="AC1657" s="11"/>
      <c r="AD1657" s="11"/>
      <c r="AE1657" s="4"/>
      <c r="AF1657" s="4"/>
    </row>
    <row r="1658" spans="1:32" x14ac:dyDescent="0.2">
      <c r="A1658" s="54"/>
      <c r="B1658" s="11"/>
      <c r="C1658" s="11" t="s">
        <v>297</v>
      </c>
      <c r="D1658" s="11"/>
      <c r="E1658" s="260">
        <v>8242</v>
      </c>
      <c r="F1658" s="11"/>
      <c r="G1658" s="11"/>
      <c r="H1658" s="11"/>
      <c r="I1658" s="11"/>
      <c r="J1658" s="11"/>
      <c r="K1658" s="11"/>
      <c r="M1658" s="261">
        <v>213</v>
      </c>
      <c r="N1658" s="11"/>
      <c r="P1658" s="211">
        <v>87.197160714285729</v>
      </c>
      <c r="Q1658" s="211"/>
      <c r="R1658" s="211">
        <v>39.82</v>
      </c>
      <c r="S1658" s="11"/>
      <c r="T1658" s="209">
        <v>45.556950000000015</v>
      </c>
      <c r="U1658" s="209"/>
      <c r="V1658" s="209">
        <v>0</v>
      </c>
      <c r="W1658" s="11"/>
      <c r="Y1658" s="211">
        <v>37910.350000000006</v>
      </c>
      <c r="Z1658" s="211">
        <v>37663.68</v>
      </c>
      <c r="AB1658" s="11"/>
      <c r="AC1658" s="11"/>
      <c r="AD1658" s="11"/>
      <c r="AE1658" s="4"/>
      <c r="AF1658" s="4"/>
    </row>
    <row r="1659" spans="1:32" x14ac:dyDescent="0.2">
      <c r="A1659" s="54"/>
      <c r="B1659" s="11"/>
      <c r="C1659" s="11" t="s">
        <v>222</v>
      </c>
      <c r="D1659" s="11"/>
      <c r="E1659" s="260">
        <v>8352</v>
      </c>
      <c r="F1659" s="11"/>
      <c r="G1659" s="11"/>
      <c r="H1659" s="11"/>
      <c r="I1659" s="11"/>
      <c r="J1659" s="11"/>
      <c r="K1659" s="11"/>
      <c r="M1659" s="261">
        <v>25</v>
      </c>
      <c r="N1659" s="11"/>
      <c r="P1659" s="211">
        <v>205.73449999999997</v>
      </c>
      <c r="Q1659" s="211"/>
      <c r="R1659" s="211">
        <v>83.67</v>
      </c>
      <c r="S1659" s="11"/>
      <c r="T1659" s="209">
        <v>165.96055000000001</v>
      </c>
      <c r="U1659" s="209"/>
      <c r="V1659" s="209">
        <v>38.330249999999999</v>
      </c>
      <c r="W1659" s="11"/>
      <c r="Y1659" s="211">
        <v>6919.7699999999995</v>
      </c>
      <c r="Z1659" s="211">
        <v>6444.45</v>
      </c>
      <c r="AB1659" s="11"/>
      <c r="AC1659" s="11"/>
      <c r="AD1659" s="11"/>
      <c r="AE1659" s="4"/>
      <c r="AF1659" s="4"/>
    </row>
    <row r="1660" spans="1:32" x14ac:dyDescent="0.2">
      <c r="A1660" s="54"/>
      <c r="B1660" s="11"/>
      <c r="C1660" s="11" t="s">
        <v>677</v>
      </c>
      <c r="D1660" s="11"/>
      <c r="E1660" s="260">
        <v>8078</v>
      </c>
      <c r="F1660" s="11"/>
      <c r="G1660" s="11"/>
      <c r="H1660" s="11"/>
      <c r="I1660" s="11"/>
      <c r="J1660" s="11"/>
      <c r="K1660" s="11"/>
      <c r="M1660" s="261">
        <v>1</v>
      </c>
      <c r="N1660" s="11"/>
      <c r="P1660" s="211">
        <v>37.799999999999997</v>
      </c>
      <c r="Q1660" s="211"/>
      <c r="R1660" s="211">
        <v>37.799999999999997</v>
      </c>
      <c r="S1660" s="11"/>
      <c r="T1660" s="209">
        <v>0</v>
      </c>
      <c r="U1660" s="209"/>
      <c r="V1660" s="209">
        <v>0</v>
      </c>
      <c r="W1660" s="11"/>
      <c r="Y1660" s="211">
        <v>37.799999999999997</v>
      </c>
      <c r="Z1660" s="211">
        <v>37.799999999999997</v>
      </c>
      <c r="AB1660" s="11"/>
      <c r="AC1660" s="11"/>
      <c r="AD1660" s="11"/>
      <c r="AE1660" s="4"/>
      <c r="AF1660" s="4"/>
    </row>
    <row r="1661" spans="1:32" x14ac:dyDescent="0.2">
      <c r="A1661" s="54"/>
      <c r="B1661" s="11"/>
      <c r="C1661" s="11" t="s">
        <v>223</v>
      </c>
      <c r="D1661" s="11"/>
      <c r="E1661" s="260">
        <v>8078</v>
      </c>
      <c r="F1661" s="11"/>
      <c r="G1661" s="11"/>
      <c r="H1661" s="11"/>
      <c r="I1661" s="11"/>
      <c r="J1661" s="11"/>
      <c r="K1661" s="11"/>
      <c r="M1661" s="261">
        <v>176</v>
      </c>
      <c r="N1661" s="11"/>
      <c r="P1661" s="211">
        <v>1329.7520197044335</v>
      </c>
      <c r="Q1661" s="211"/>
      <c r="R1661" s="211">
        <v>48.06</v>
      </c>
      <c r="S1661" s="11"/>
      <c r="T1661" s="209">
        <v>1666.3751034482759</v>
      </c>
      <c r="U1661" s="209"/>
      <c r="V1661" s="209">
        <v>8.2319999999999993</v>
      </c>
      <c r="W1661" s="11"/>
      <c r="Y1661" s="211">
        <v>80757.319999999992</v>
      </c>
      <c r="Z1661" s="211">
        <v>80481.61</v>
      </c>
      <c r="AB1661" s="11"/>
      <c r="AC1661" s="11"/>
      <c r="AD1661" s="11"/>
      <c r="AE1661" s="4"/>
      <c r="AF1661" s="4"/>
    </row>
    <row r="1662" spans="1:32" x14ac:dyDescent="0.2">
      <c r="A1662" s="54"/>
      <c r="B1662" s="11"/>
      <c r="C1662" s="11" t="s">
        <v>225</v>
      </c>
      <c r="D1662" s="11"/>
      <c r="E1662" s="260">
        <v>8079</v>
      </c>
      <c r="F1662" s="11"/>
      <c r="G1662" s="11"/>
      <c r="H1662" s="11"/>
      <c r="I1662" s="11"/>
      <c r="J1662" s="11"/>
      <c r="K1662" s="11"/>
      <c r="M1662" s="261">
        <v>138</v>
      </c>
      <c r="N1662" s="11"/>
      <c r="P1662" s="211">
        <v>18461.672397905761</v>
      </c>
      <c r="Q1662" s="211"/>
      <c r="R1662" s="211">
        <v>17468.82</v>
      </c>
      <c r="S1662" s="11"/>
      <c r="T1662" s="209">
        <v>27748.202282722512</v>
      </c>
      <c r="U1662" s="209"/>
      <c r="V1662" s="209">
        <v>27294.7415</v>
      </c>
      <c r="W1662" s="11"/>
      <c r="Y1662" s="211">
        <v>201892.18</v>
      </c>
      <c r="Z1662" s="211">
        <v>201892.18</v>
      </c>
      <c r="AB1662" s="11"/>
      <c r="AC1662" s="11"/>
      <c r="AD1662" s="11"/>
      <c r="AE1662" s="4"/>
      <c r="AF1662" s="4"/>
    </row>
    <row r="1663" spans="1:32" x14ac:dyDescent="0.2">
      <c r="A1663" s="54"/>
      <c r="B1663" s="11"/>
      <c r="C1663" s="11" t="s">
        <v>226</v>
      </c>
      <c r="D1663" s="11"/>
      <c r="E1663" s="260">
        <v>8243</v>
      </c>
      <c r="F1663" s="11"/>
      <c r="G1663" s="11"/>
      <c r="H1663" s="11"/>
      <c r="I1663" s="11"/>
      <c r="J1663" s="11"/>
      <c r="K1663" s="11"/>
      <c r="M1663" s="261">
        <v>142</v>
      </c>
      <c r="N1663" s="11"/>
      <c r="P1663" s="211">
        <v>198.28704433497532</v>
      </c>
      <c r="Q1663" s="211"/>
      <c r="R1663" s="211">
        <v>44.55</v>
      </c>
      <c r="S1663" s="11"/>
      <c r="T1663" s="209">
        <v>146.77696551724145</v>
      </c>
      <c r="U1663" s="209"/>
      <c r="V1663" s="209">
        <v>10.29</v>
      </c>
      <c r="W1663" s="11"/>
      <c r="Y1663" s="211">
        <v>40252.26999999999</v>
      </c>
      <c r="Z1663" s="211">
        <v>40087.4</v>
      </c>
      <c r="AB1663" s="11"/>
      <c r="AC1663" s="11"/>
      <c r="AD1663" s="11"/>
      <c r="AE1663" s="4"/>
      <c r="AF1663" s="4"/>
    </row>
    <row r="1664" spans="1:32" x14ac:dyDescent="0.2">
      <c r="A1664" s="54"/>
      <c r="B1664" s="11"/>
      <c r="C1664" s="11" t="s">
        <v>612</v>
      </c>
      <c r="D1664" s="11"/>
      <c r="E1664" s="260">
        <v>8243</v>
      </c>
      <c r="F1664" s="11"/>
      <c r="G1664" s="11"/>
      <c r="H1664" s="11"/>
      <c r="I1664" s="11"/>
      <c r="J1664" s="11"/>
      <c r="K1664" s="11"/>
      <c r="M1664" s="261">
        <v>1</v>
      </c>
      <c r="N1664" s="11"/>
      <c r="P1664" s="211">
        <v>88.52</v>
      </c>
      <c r="Q1664" s="211"/>
      <c r="R1664" s="211">
        <v>88.52</v>
      </c>
      <c r="S1664" s="11"/>
      <c r="T1664" s="209">
        <v>40.131</v>
      </c>
      <c r="U1664" s="209"/>
      <c r="V1664" s="209">
        <v>40.131</v>
      </c>
      <c r="W1664" s="11"/>
      <c r="Y1664" s="211">
        <v>88.52</v>
      </c>
      <c r="Z1664" s="211">
        <v>88.52</v>
      </c>
      <c r="AB1664" s="11"/>
      <c r="AC1664" s="11"/>
      <c r="AD1664" s="11"/>
      <c r="AE1664" s="4"/>
      <c r="AF1664" s="4"/>
    </row>
    <row r="1665" spans="1:32" x14ac:dyDescent="0.2">
      <c r="A1665" s="54"/>
      <c r="B1665" s="11"/>
      <c r="C1665" s="11" t="s">
        <v>228</v>
      </c>
      <c r="D1665" s="11"/>
      <c r="E1665" s="260">
        <v>8230</v>
      </c>
      <c r="F1665" s="11"/>
      <c r="G1665" s="11"/>
      <c r="H1665" s="11"/>
      <c r="I1665" s="11"/>
      <c r="J1665" s="11"/>
      <c r="K1665" s="11"/>
      <c r="M1665" s="261">
        <v>1</v>
      </c>
      <c r="N1665" s="11"/>
      <c r="P1665" s="211">
        <v>0</v>
      </c>
      <c r="Q1665" s="211"/>
      <c r="R1665" s="211">
        <v>0</v>
      </c>
      <c r="S1665" s="11"/>
      <c r="T1665" s="209">
        <v>0</v>
      </c>
      <c r="U1665" s="209"/>
      <c r="V1665" s="209">
        <v>0</v>
      </c>
      <c r="W1665" s="11"/>
      <c r="Y1665" s="211">
        <v>0</v>
      </c>
      <c r="Z1665" s="211">
        <v>0</v>
      </c>
      <c r="AB1665" s="11"/>
      <c r="AC1665" s="11"/>
      <c r="AD1665" s="11"/>
      <c r="AE1665" s="4"/>
      <c r="AF1665" s="4"/>
    </row>
    <row r="1666" spans="1:32" x14ac:dyDescent="0.2">
      <c r="A1666" s="54"/>
      <c r="B1666" s="11"/>
      <c r="C1666" s="11" t="s">
        <v>229</v>
      </c>
      <c r="D1666" s="11"/>
      <c r="E1666" s="260">
        <v>8012</v>
      </c>
      <c r="F1666" s="11"/>
      <c r="G1666" s="11"/>
      <c r="H1666" s="11"/>
      <c r="I1666" s="11"/>
      <c r="J1666" s="11"/>
      <c r="K1666" s="11"/>
      <c r="M1666" s="261">
        <v>5</v>
      </c>
      <c r="N1666" s="11"/>
      <c r="P1666" s="211">
        <v>198.06166666666664</v>
      </c>
      <c r="Q1666" s="211"/>
      <c r="R1666" s="211">
        <v>118.41500000000001</v>
      </c>
      <c r="S1666" s="11"/>
      <c r="T1666" s="209">
        <v>141.316</v>
      </c>
      <c r="U1666" s="209"/>
      <c r="V1666" s="209">
        <v>67.399500000000003</v>
      </c>
      <c r="W1666" s="11"/>
      <c r="Y1666" s="211">
        <v>1188.3699999999999</v>
      </c>
      <c r="Z1666" s="211">
        <v>1188.3699999999999</v>
      </c>
      <c r="AB1666" s="11"/>
      <c r="AC1666" s="11"/>
      <c r="AD1666" s="11"/>
      <c r="AE1666" s="4"/>
      <c r="AF1666" s="4"/>
    </row>
    <row r="1667" spans="1:32" x14ac:dyDescent="0.2">
      <c r="A1667" s="54"/>
      <c r="B1667" s="11"/>
      <c r="C1667" s="11" t="s">
        <v>229</v>
      </c>
      <c r="D1667" s="11"/>
      <c r="E1667" s="260">
        <v>8080</v>
      </c>
      <c r="F1667" s="11"/>
      <c r="G1667" s="11"/>
      <c r="H1667" s="11"/>
      <c r="I1667" s="11"/>
      <c r="J1667" s="11"/>
      <c r="K1667" s="11"/>
      <c r="M1667" s="261">
        <v>611</v>
      </c>
      <c r="N1667" s="11"/>
      <c r="P1667" s="211">
        <v>1067.8612703481924</v>
      </c>
      <c r="Q1667" s="211"/>
      <c r="R1667" s="211">
        <v>45.293333333333329</v>
      </c>
      <c r="S1667" s="11"/>
      <c r="T1667" s="209">
        <v>862.7076066533599</v>
      </c>
      <c r="U1667" s="209"/>
      <c r="V1667" s="209">
        <v>4.4589999999999996</v>
      </c>
      <c r="W1667" s="11"/>
      <c r="Y1667" s="211">
        <v>143766.2799999998</v>
      </c>
      <c r="Z1667" s="211">
        <v>142796.67000000001</v>
      </c>
      <c r="AB1667" s="11"/>
      <c r="AC1667" s="11"/>
      <c r="AD1667" s="11"/>
      <c r="AE1667" s="4"/>
      <c r="AF1667" s="4"/>
    </row>
    <row r="1668" spans="1:32" x14ac:dyDescent="0.2">
      <c r="A1668" s="54"/>
      <c r="B1668" s="11"/>
      <c r="C1668" s="11" t="s">
        <v>230</v>
      </c>
      <c r="D1668" s="11"/>
      <c r="E1668" s="260">
        <v>8088</v>
      </c>
      <c r="F1668" s="11"/>
      <c r="G1668" s="11"/>
      <c r="H1668" s="11"/>
      <c r="I1668" s="11"/>
      <c r="J1668" s="11"/>
      <c r="K1668" s="11"/>
      <c r="M1668" s="261">
        <v>33</v>
      </c>
      <c r="N1668" s="11"/>
      <c r="P1668" s="211">
        <v>95.835294117647081</v>
      </c>
      <c r="Q1668" s="211"/>
      <c r="R1668" s="211">
        <v>47.25</v>
      </c>
      <c r="S1668" s="11"/>
      <c r="T1668" s="209">
        <v>48.907764705882357</v>
      </c>
      <c r="U1668" s="209"/>
      <c r="V1668" s="209">
        <v>0</v>
      </c>
      <c r="W1668" s="11"/>
      <c r="Y1668" s="211">
        <v>3258.4000000000005</v>
      </c>
      <c r="Z1668" s="211">
        <v>3258.4</v>
      </c>
      <c r="AB1668" s="11"/>
      <c r="AC1668" s="11"/>
      <c r="AD1668" s="11"/>
      <c r="AE1668" s="4"/>
      <c r="AF1668" s="4"/>
    </row>
    <row r="1669" spans="1:32" x14ac:dyDescent="0.2">
      <c r="A1669" s="54"/>
      <c r="B1669" s="11"/>
      <c r="C1669" s="11" t="s">
        <v>231</v>
      </c>
      <c r="D1669" s="11"/>
      <c r="E1669" s="260">
        <v>8353</v>
      </c>
      <c r="F1669" s="11"/>
      <c r="G1669" s="11"/>
      <c r="H1669" s="11"/>
      <c r="I1669" s="11"/>
      <c r="J1669" s="11"/>
      <c r="K1669" s="11"/>
      <c r="M1669" s="261">
        <v>8</v>
      </c>
      <c r="N1669" s="11"/>
      <c r="P1669" s="211">
        <v>79.196250000000006</v>
      </c>
      <c r="Q1669" s="211"/>
      <c r="R1669" s="211">
        <v>41.85</v>
      </c>
      <c r="S1669" s="11"/>
      <c r="T1669" s="209">
        <v>34.085625</v>
      </c>
      <c r="U1669" s="209"/>
      <c r="V1669" s="209">
        <v>0</v>
      </c>
      <c r="W1669" s="11"/>
      <c r="Y1669" s="211">
        <v>633.57000000000005</v>
      </c>
      <c r="Z1669" s="211">
        <v>633.57000000000005</v>
      </c>
      <c r="AB1669" s="11"/>
      <c r="AC1669" s="11"/>
      <c r="AD1669" s="11"/>
      <c r="AE1669" s="4"/>
      <c r="AF1669" s="4"/>
    </row>
    <row r="1670" spans="1:32" x14ac:dyDescent="0.2">
      <c r="A1670" s="54"/>
      <c r="B1670" s="11"/>
      <c r="C1670" s="11" t="s">
        <v>619</v>
      </c>
      <c r="D1670" s="11"/>
      <c r="E1670" s="260">
        <v>8081</v>
      </c>
      <c r="F1670" s="11"/>
      <c r="G1670" s="11"/>
      <c r="H1670" s="11"/>
      <c r="I1670" s="11"/>
      <c r="J1670" s="11"/>
      <c r="K1670" s="11"/>
      <c r="M1670" s="261">
        <v>417</v>
      </c>
      <c r="N1670" s="11"/>
      <c r="P1670" s="211">
        <v>268.24656732891827</v>
      </c>
      <c r="Q1670" s="211"/>
      <c r="R1670" s="211">
        <v>222.77833333333331</v>
      </c>
      <c r="S1670" s="11"/>
      <c r="T1670" s="209">
        <v>207.94781512141279</v>
      </c>
      <c r="U1670" s="209"/>
      <c r="V1670" s="209">
        <v>165.15450000000001</v>
      </c>
      <c r="W1670" s="11"/>
      <c r="Y1670" s="211">
        <v>76084.59</v>
      </c>
      <c r="Z1670" s="211">
        <v>75337.27</v>
      </c>
      <c r="AB1670" s="11"/>
      <c r="AC1670" s="11"/>
      <c r="AD1670" s="11"/>
      <c r="AE1670" s="4"/>
      <c r="AF1670" s="4"/>
    </row>
    <row r="1671" spans="1:32" x14ac:dyDescent="0.2">
      <c r="A1671" s="54"/>
      <c r="B1671" s="11"/>
      <c r="C1671" s="11" t="s">
        <v>233</v>
      </c>
      <c r="D1671" s="11"/>
      <c r="E1671" s="260">
        <v>8083</v>
      </c>
      <c r="F1671" s="11"/>
      <c r="G1671" s="11"/>
      <c r="H1671" s="11"/>
      <c r="I1671" s="11"/>
      <c r="J1671" s="11"/>
      <c r="K1671" s="11"/>
      <c r="M1671" s="261">
        <v>166</v>
      </c>
      <c r="N1671" s="11"/>
      <c r="P1671" s="211">
        <v>107.03199999999998</v>
      </c>
      <c r="Q1671" s="211"/>
      <c r="R1671" s="211">
        <v>43.19</v>
      </c>
      <c r="S1671" s="11"/>
      <c r="T1671" s="209">
        <v>60.917209523809547</v>
      </c>
      <c r="U1671" s="209"/>
      <c r="V1671" s="209">
        <v>1.5435000000000001</v>
      </c>
      <c r="W1671" s="11"/>
      <c r="Y1671" s="211">
        <v>35189.429999999993</v>
      </c>
      <c r="Z1671" s="211">
        <v>34663.15</v>
      </c>
      <c r="AB1671" s="11"/>
      <c r="AC1671" s="11"/>
      <c r="AD1671" s="11"/>
      <c r="AE1671" s="4"/>
      <c r="AF1671" s="4"/>
    </row>
    <row r="1672" spans="1:32" x14ac:dyDescent="0.2">
      <c r="A1672" s="54"/>
      <c r="B1672" s="11"/>
      <c r="C1672" s="11" t="s">
        <v>678</v>
      </c>
      <c r="D1672" s="11"/>
      <c r="E1672" s="260">
        <v>8244</v>
      </c>
      <c r="F1672" s="11"/>
      <c r="G1672" s="11"/>
      <c r="H1672" s="11"/>
      <c r="I1672" s="11"/>
      <c r="J1672" s="11"/>
      <c r="K1672" s="11"/>
      <c r="M1672" s="261">
        <v>1</v>
      </c>
      <c r="N1672" s="11"/>
      <c r="P1672" s="211">
        <v>437.86</v>
      </c>
      <c r="Q1672" s="211"/>
      <c r="R1672" s="211">
        <v>437.86</v>
      </c>
      <c r="S1672" s="11"/>
      <c r="T1672" s="209">
        <v>360.15</v>
      </c>
      <c r="U1672" s="209"/>
      <c r="V1672" s="209">
        <v>360.15</v>
      </c>
      <c r="W1672" s="11"/>
      <c r="Y1672" s="211">
        <v>437.86</v>
      </c>
      <c r="Z1672" s="211">
        <v>437.86</v>
      </c>
      <c r="AB1672" s="11"/>
      <c r="AC1672" s="11"/>
      <c r="AD1672" s="11"/>
      <c r="AE1672" s="4"/>
      <c r="AF1672" s="4"/>
    </row>
    <row r="1673" spans="1:32" x14ac:dyDescent="0.2">
      <c r="A1673" s="54"/>
      <c r="B1673" s="11"/>
      <c r="C1673" s="11" t="s">
        <v>234</v>
      </c>
      <c r="D1673" s="11"/>
      <c r="E1673" s="260">
        <v>8244</v>
      </c>
      <c r="F1673" s="11"/>
      <c r="G1673" s="11"/>
      <c r="H1673" s="11"/>
      <c r="I1673" s="11"/>
      <c r="J1673" s="11"/>
      <c r="K1673" s="11"/>
      <c r="M1673" s="261">
        <v>330</v>
      </c>
      <c r="N1673" s="11"/>
      <c r="P1673" s="211">
        <v>127.38610182975349</v>
      </c>
      <c r="Q1673" s="211"/>
      <c r="R1673" s="211">
        <v>38.950000000000003</v>
      </c>
      <c r="S1673" s="11"/>
      <c r="T1673" s="209">
        <v>100.97836754176613</v>
      </c>
      <c r="U1673" s="209"/>
      <c r="V1673" s="209">
        <v>4.8020000000000005</v>
      </c>
      <c r="W1673" s="11"/>
      <c r="Y1673" s="211">
        <v>130463.05000000015</v>
      </c>
      <c r="Z1673" s="211">
        <v>129444.95</v>
      </c>
      <c r="AB1673" s="11"/>
      <c r="AC1673" s="11"/>
      <c r="AD1673" s="11"/>
      <c r="AE1673" s="4"/>
      <c r="AF1673" s="4"/>
    </row>
    <row r="1674" spans="1:32" x14ac:dyDescent="0.2">
      <c r="A1674" s="54"/>
      <c r="B1674" s="11"/>
      <c r="C1674" s="11" t="s">
        <v>679</v>
      </c>
      <c r="D1674" s="11"/>
      <c r="E1674" s="260">
        <v>8083</v>
      </c>
      <c r="F1674" s="11"/>
      <c r="G1674" s="11"/>
      <c r="H1674" s="11"/>
      <c r="I1674" s="11"/>
      <c r="J1674" s="11"/>
      <c r="K1674" s="11"/>
      <c r="M1674" s="261">
        <v>1</v>
      </c>
      <c r="N1674" s="11"/>
      <c r="P1674" s="211">
        <v>39.14</v>
      </c>
      <c r="Q1674" s="211"/>
      <c r="R1674" s="211">
        <v>39.14</v>
      </c>
      <c r="S1674" s="11"/>
      <c r="T1674" s="209">
        <v>0</v>
      </c>
      <c r="U1674" s="209"/>
      <c r="V1674" s="209">
        <v>0</v>
      </c>
      <c r="W1674" s="11"/>
      <c r="Y1674" s="211">
        <v>39.14</v>
      </c>
      <c r="Z1674" s="211">
        <v>39.14</v>
      </c>
      <c r="AB1674" s="11"/>
      <c r="AC1674" s="11"/>
      <c r="AD1674" s="11"/>
      <c r="AE1674" s="4"/>
      <c r="AF1674" s="4"/>
    </row>
    <row r="1675" spans="1:32" x14ac:dyDescent="0.2">
      <c r="A1675" s="54"/>
      <c r="B1675" s="11"/>
      <c r="C1675" s="11" t="s">
        <v>235</v>
      </c>
      <c r="D1675" s="11"/>
      <c r="E1675" s="260">
        <v>8062</v>
      </c>
      <c r="F1675" s="11"/>
      <c r="G1675" s="11"/>
      <c r="H1675" s="11"/>
      <c r="I1675" s="11"/>
      <c r="J1675" s="11"/>
      <c r="K1675" s="11"/>
      <c r="M1675" s="261">
        <v>3</v>
      </c>
      <c r="N1675" s="11"/>
      <c r="P1675" s="211">
        <v>38.347499999999997</v>
      </c>
      <c r="Q1675" s="211"/>
      <c r="R1675" s="211">
        <v>40.274999999999999</v>
      </c>
      <c r="S1675" s="11"/>
      <c r="T1675" s="209">
        <v>3.8587500000000001</v>
      </c>
      <c r="U1675" s="209"/>
      <c r="V1675" s="209">
        <v>1.0289999999999999</v>
      </c>
      <c r="W1675" s="11"/>
      <c r="Y1675" s="211">
        <v>153.38999999999999</v>
      </c>
      <c r="Z1675" s="211">
        <v>153.38999999999999</v>
      </c>
      <c r="AB1675" s="11"/>
      <c r="AC1675" s="11"/>
      <c r="AD1675" s="11"/>
      <c r="AE1675" s="4"/>
      <c r="AF1675" s="4"/>
    </row>
    <row r="1676" spans="1:32" x14ac:dyDescent="0.2">
      <c r="A1676" s="54"/>
      <c r="B1676" s="11"/>
      <c r="C1676" s="11" t="s">
        <v>236</v>
      </c>
      <c r="D1676" s="11"/>
      <c r="E1676" s="260">
        <v>8246</v>
      </c>
      <c r="F1676" s="11"/>
      <c r="G1676" s="11"/>
      <c r="H1676" s="11"/>
      <c r="I1676" s="11"/>
      <c r="J1676" s="11"/>
      <c r="K1676" s="11"/>
      <c r="M1676" s="261">
        <v>7</v>
      </c>
      <c r="N1676" s="11"/>
      <c r="P1676" s="211">
        <v>36.998571428571431</v>
      </c>
      <c r="Q1676" s="211"/>
      <c r="R1676" s="211">
        <v>39.14</v>
      </c>
      <c r="S1676" s="11"/>
      <c r="T1676" s="209">
        <v>1.47</v>
      </c>
      <c r="U1676" s="209"/>
      <c r="V1676" s="209">
        <v>0</v>
      </c>
      <c r="W1676" s="11"/>
      <c r="Y1676" s="211">
        <v>258.99</v>
      </c>
      <c r="Z1676" s="211">
        <v>258.99</v>
      </c>
      <c r="AB1676" s="11"/>
      <c r="AC1676" s="11"/>
      <c r="AD1676" s="11"/>
      <c r="AE1676" s="4"/>
      <c r="AF1676" s="4"/>
    </row>
    <row r="1677" spans="1:32" x14ac:dyDescent="0.2">
      <c r="A1677" s="54"/>
      <c r="B1677" s="11"/>
      <c r="C1677" s="11" t="s">
        <v>627</v>
      </c>
      <c r="D1677" s="11"/>
      <c r="E1677" s="260">
        <v>8088</v>
      </c>
      <c r="F1677" s="11"/>
      <c r="G1677" s="11"/>
      <c r="H1677" s="11"/>
      <c r="I1677" s="11"/>
      <c r="J1677" s="11"/>
      <c r="K1677" s="11"/>
      <c r="M1677" s="261">
        <v>6</v>
      </c>
      <c r="N1677" s="11"/>
      <c r="P1677" s="211">
        <v>61.475000000000001</v>
      </c>
      <c r="Q1677" s="211"/>
      <c r="R1677" s="211">
        <v>40.5</v>
      </c>
      <c r="S1677" s="11"/>
      <c r="T1677" s="209">
        <v>19.550999999999998</v>
      </c>
      <c r="U1677" s="209"/>
      <c r="V1677" s="209">
        <v>0</v>
      </c>
      <c r="W1677" s="11"/>
      <c r="Y1677" s="211">
        <v>368.85</v>
      </c>
      <c r="Z1677" s="211">
        <v>368.85</v>
      </c>
      <c r="AB1677" s="11"/>
      <c r="AC1677" s="11"/>
      <c r="AD1677" s="11"/>
      <c r="AE1677" s="4"/>
      <c r="AF1677" s="4"/>
    </row>
    <row r="1678" spans="1:32" x14ac:dyDescent="0.2">
      <c r="A1678" s="54"/>
      <c r="B1678" s="11"/>
      <c r="C1678" s="11" t="s">
        <v>237</v>
      </c>
      <c r="D1678" s="11"/>
      <c r="E1678" s="260">
        <v>8247</v>
      </c>
      <c r="F1678" s="11"/>
      <c r="G1678" s="11"/>
      <c r="H1678" s="11"/>
      <c r="I1678" s="11"/>
      <c r="J1678" s="11"/>
      <c r="K1678" s="11"/>
      <c r="M1678" s="261">
        <v>111</v>
      </c>
      <c r="N1678" s="11"/>
      <c r="P1678" s="211">
        <v>219.61526946107779</v>
      </c>
      <c r="Q1678" s="211"/>
      <c r="R1678" s="211">
        <v>54.47</v>
      </c>
      <c r="S1678" s="11"/>
      <c r="T1678" s="209">
        <v>166.32213772455094</v>
      </c>
      <c r="U1678" s="209"/>
      <c r="V1678" s="209">
        <v>17.492999999999999</v>
      </c>
      <c r="W1678" s="11"/>
      <c r="Y1678" s="211">
        <v>36675.749999999993</v>
      </c>
      <c r="Z1678" s="211">
        <v>36869.35</v>
      </c>
      <c r="AB1678" s="11"/>
      <c r="AC1678" s="11"/>
      <c r="AD1678" s="11"/>
      <c r="AE1678" s="4"/>
      <c r="AF1678" s="4"/>
    </row>
    <row r="1679" spans="1:32" x14ac:dyDescent="0.2">
      <c r="A1679" s="54"/>
      <c r="B1679" s="11"/>
      <c r="C1679" s="11" t="s">
        <v>680</v>
      </c>
      <c r="D1679" s="11"/>
      <c r="E1679" s="260">
        <v>8248</v>
      </c>
      <c r="F1679" s="11"/>
      <c r="G1679" s="11"/>
      <c r="H1679" s="11"/>
      <c r="I1679" s="11"/>
      <c r="J1679" s="11"/>
      <c r="K1679" s="11"/>
      <c r="M1679" s="261">
        <v>1</v>
      </c>
      <c r="N1679" s="11"/>
      <c r="P1679" s="211">
        <v>975.02</v>
      </c>
      <c r="Q1679" s="211"/>
      <c r="R1679" s="211">
        <v>975.02</v>
      </c>
      <c r="S1679" s="11"/>
      <c r="T1679" s="209">
        <v>854.07</v>
      </c>
      <c r="U1679" s="209"/>
      <c r="V1679" s="209">
        <v>854.07</v>
      </c>
      <c r="W1679" s="11"/>
      <c r="Y1679" s="211">
        <v>975.02</v>
      </c>
      <c r="Z1679" s="211">
        <v>975.02</v>
      </c>
      <c r="AB1679" s="11"/>
      <c r="AC1679" s="11"/>
      <c r="AD1679" s="11"/>
      <c r="AE1679" s="4"/>
      <c r="AF1679" s="4"/>
    </row>
    <row r="1680" spans="1:32" x14ac:dyDescent="0.2">
      <c r="A1680" s="54"/>
      <c r="B1680" s="11"/>
      <c r="C1680" s="11" t="s">
        <v>630</v>
      </c>
      <c r="D1680" s="11"/>
      <c r="E1680" s="260">
        <v>8084</v>
      </c>
      <c r="F1680" s="11"/>
      <c r="G1680" s="11"/>
      <c r="H1680" s="11"/>
      <c r="I1680" s="11"/>
      <c r="J1680" s="11"/>
      <c r="K1680" s="11"/>
      <c r="M1680" s="261">
        <v>1</v>
      </c>
      <c r="N1680" s="11"/>
      <c r="P1680" s="211">
        <v>48.17</v>
      </c>
      <c r="Q1680" s="211"/>
      <c r="R1680" s="211">
        <v>48.17</v>
      </c>
      <c r="S1680" s="11"/>
      <c r="T1680" s="209">
        <v>8.2319999999999993</v>
      </c>
      <c r="U1680" s="209"/>
      <c r="V1680" s="209">
        <v>8.2319999999999993</v>
      </c>
      <c r="W1680" s="11"/>
      <c r="Y1680" s="211">
        <v>48.17</v>
      </c>
      <c r="Z1680" s="211">
        <v>48.17</v>
      </c>
      <c r="AB1680" s="11"/>
      <c r="AC1680" s="11"/>
      <c r="AD1680" s="11"/>
      <c r="AE1680" s="4"/>
      <c r="AF1680" s="4"/>
    </row>
    <row r="1681" spans="1:32" x14ac:dyDescent="0.2">
      <c r="A1681" s="54"/>
      <c r="B1681" s="11"/>
      <c r="C1681" s="11" t="s">
        <v>631</v>
      </c>
      <c r="D1681" s="11"/>
      <c r="E1681" s="260">
        <v>8084</v>
      </c>
      <c r="F1681" s="11"/>
      <c r="G1681" s="11"/>
      <c r="H1681" s="11"/>
      <c r="I1681" s="11"/>
      <c r="J1681" s="11"/>
      <c r="K1681" s="11"/>
      <c r="M1681" s="261">
        <v>86</v>
      </c>
      <c r="N1681" s="11"/>
      <c r="P1681" s="211">
        <v>415.56943548387085</v>
      </c>
      <c r="Q1681" s="211"/>
      <c r="R1681" s="211">
        <v>42.974999999999994</v>
      </c>
      <c r="S1681" s="11"/>
      <c r="T1681" s="209">
        <v>407.73295161290332</v>
      </c>
      <c r="U1681" s="209"/>
      <c r="V1681" s="209">
        <v>2.0579999999999998</v>
      </c>
      <c r="W1681" s="11"/>
      <c r="Y1681" s="211">
        <v>51530.609999999986</v>
      </c>
      <c r="Z1681" s="211">
        <v>51508.46</v>
      </c>
      <c r="AB1681" s="11"/>
      <c r="AC1681" s="11"/>
      <c r="AD1681" s="11"/>
      <c r="AE1681" s="4"/>
      <c r="AF1681" s="4"/>
    </row>
    <row r="1682" spans="1:32" x14ac:dyDescent="0.2">
      <c r="A1682" s="54"/>
      <c r="B1682" s="11"/>
      <c r="C1682" s="11" t="s">
        <v>634</v>
      </c>
      <c r="D1682" s="11"/>
      <c r="E1682" s="260">
        <v>8248</v>
      </c>
      <c r="F1682" s="11"/>
      <c r="G1682" s="11"/>
      <c r="H1682" s="11"/>
      <c r="I1682" s="11"/>
      <c r="J1682" s="11"/>
      <c r="K1682" s="11"/>
      <c r="M1682" s="261">
        <v>5</v>
      </c>
      <c r="N1682" s="11"/>
      <c r="P1682" s="211">
        <v>677.79</v>
      </c>
      <c r="Q1682" s="211"/>
      <c r="R1682" s="211">
        <v>138.935</v>
      </c>
      <c r="S1682" s="11"/>
      <c r="T1682" s="209">
        <v>586.53000000000009</v>
      </c>
      <c r="U1682" s="209"/>
      <c r="V1682" s="209">
        <v>91.066500000000005</v>
      </c>
      <c r="W1682" s="11"/>
      <c r="Y1682" s="211">
        <v>4066.74</v>
      </c>
      <c r="Z1682" s="211">
        <v>4066.74</v>
      </c>
      <c r="AB1682" s="11"/>
      <c r="AC1682" s="11"/>
      <c r="AD1682" s="11"/>
      <c r="AE1682" s="4"/>
      <c r="AF1682" s="4"/>
    </row>
    <row r="1683" spans="1:32" x14ac:dyDescent="0.2">
      <c r="A1683" s="54"/>
      <c r="B1683" s="11"/>
      <c r="C1683" s="11" t="s">
        <v>238</v>
      </c>
      <c r="D1683" s="11"/>
      <c r="E1683" s="260">
        <v>8014</v>
      </c>
      <c r="F1683" s="11"/>
      <c r="G1683" s="11"/>
      <c r="H1683" s="11"/>
      <c r="I1683" s="11"/>
      <c r="J1683" s="11"/>
      <c r="K1683" s="11"/>
      <c r="M1683" s="261">
        <v>2</v>
      </c>
      <c r="N1683" s="11"/>
      <c r="P1683" s="211">
        <v>61.79</v>
      </c>
      <c r="Q1683" s="211"/>
      <c r="R1683" s="211">
        <v>61.79</v>
      </c>
      <c r="S1683" s="11"/>
      <c r="T1683" s="209">
        <v>16.9785</v>
      </c>
      <c r="U1683" s="209"/>
      <c r="V1683" s="209">
        <v>16.9785</v>
      </c>
      <c r="W1683" s="11"/>
      <c r="Y1683" s="211">
        <v>123.58</v>
      </c>
      <c r="Z1683" s="211">
        <v>123.58</v>
      </c>
      <c r="AB1683" s="11"/>
      <c r="AC1683" s="11"/>
      <c r="AD1683" s="11"/>
      <c r="AE1683" s="4"/>
      <c r="AF1683" s="4"/>
    </row>
    <row r="1684" spans="1:32" x14ac:dyDescent="0.2">
      <c r="A1684" s="54"/>
      <c r="B1684" s="11"/>
      <c r="C1684" s="11" t="s">
        <v>238</v>
      </c>
      <c r="D1684" s="11"/>
      <c r="E1684" s="260">
        <v>8085</v>
      </c>
      <c r="F1684" s="11"/>
      <c r="G1684" s="11"/>
      <c r="H1684" s="11"/>
      <c r="I1684" s="11"/>
      <c r="J1684" s="11"/>
      <c r="K1684" s="11"/>
      <c r="M1684" s="261">
        <v>321</v>
      </c>
      <c r="N1684" s="11"/>
      <c r="P1684" s="211">
        <v>3812.6618341773797</v>
      </c>
      <c r="Q1684" s="211"/>
      <c r="R1684" s="211">
        <v>45.22</v>
      </c>
      <c r="S1684" s="11"/>
      <c r="T1684" s="209">
        <v>10208.51217699</v>
      </c>
      <c r="U1684" s="209"/>
      <c r="V1684" s="209">
        <v>1.5434999999999999</v>
      </c>
      <c r="W1684" s="11"/>
      <c r="Y1684" s="211">
        <v>286132.25</v>
      </c>
      <c r="Z1684" s="211">
        <v>285272.96000000002</v>
      </c>
      <c r="AB1684" s="11"/>
      <c r="AC1684" s="11"/>
      <c r="AD1684" s="11"/>
      <c r="AE1684" s="4"/>
      <c r="AF1684" s="4"/>
    </row>
    <row r="1685" spans="1:32" x14ac:dyDescent="0.2">
      <c r="A1685" s="54"/>
      <c r="B1685" s="11"/>
      <c r="C1685" s="11" t="s">
        <v>298</v>
      </c>
      <c r="D1685" s="11"/>
      <c r="E1685" s="260">
        <v>8360</v>
      </c>
      <c r="F1685" s="11"/>
      <c r="G1685" s="11"/>
      <c r="H1685" s="11"/>
      <c r="I1685" s="11"/>
      <c r="J1685" s="11"/>
      <c r="K1685" s="11"/>
      <c r="M1685" s="261">
        <v>1</v>
      </c>
      <c r="N1685" s="11"/>
      <c r="P1685" s="211">
        <v>45.89</v>
      </c>
      <c r="Q1685" s="211"/>
      <c r="R1685" s="211">
        <v>45.89</v>
      </c>
      <c r="S1685" s="11"/>
      <c r="T1685" s="209">
        <v>0</v>
      </c>
      <c r="U1685" s="209"/>
      <c r="V1685" s="209">
        <v>0</v>
      </c>
      <c r="W1685" s="11"/>
      <c r="Y1685" s="211">
        <v>45.89</v>
      </c>
      <c r="Z1685" s="211">
        <v>45.89</v>
      </c>
      <c r="AB1685" s="11"/>
      <c r="AC1685" s="11"/>
      <c r="AD1685" s="11"/>
      <c r="AE1685" s="4"/>
      <c r="AF1685" s="4"/>
    </row>
    <row r="1686" spans="1:32" x14ac:dyDescent="0.2">
      <c r="A1686" s="54"/>
      <c r="B1686" s="11"/>
      <c r="C1686" s="11" t="s">
        <v>239</v>
      </c>
      <c r="D1686" s="11"/>
      <c r="E1686" s="260">
        <v>8088</v>
      </c>
      <c r="F1686" s="11"/>
      <c r="G1686" s="11"/>
      <c r="H1686" s="11"/>
      <c r="I1686" s="11"/>
      <c r="J1686" s="11"/>
      <c r="K1686" s="11"/>
      <c r="M1686" s="261">
        <v>2</v>
      </c>
      <c r="N1686" s="11"/>
      <c r="P1686" s="211">
        <v>44.894999999999996</v>
      </c>
      <c r="Q1686" s="211"/>
      <c r="R1686" s="211">
        <v>44.894999999999996</v>
      </c>
      <c r="S1686" s="11"/>
      <c r="T1686" s="209">
        <v>4.6304999999999996</v>
      </c>
      <c r="U1686" s="209"/>
      <c r="V1686" s="209">
        <v>4.6304999999999996</v>
      </c>
      <c r="W1686" s="11"/>
      <c r="Y1686" s="211">
        <v>89.789999999999992</v>
      </c>
      <c r="Z1686" s="211">
        <v>89.79</v>
      </c>
      <c r="AB1686" s="11"/>
      <c r="AC1686" s="11"/>
      <c r="AD1686" s="11"/>
      <c r="AE1686" s="4"/>
      <c r="AF1686" s="4"/>
    </row>
    <row r="1687" spans="1:32" x14ac:dyDescent="0.2">
      <c r="A1687" s="54"/>
      <c r="B1687" s="11"/>
      <c r="C1687" s="11" t="s">
        <v>240</v>
      </c>
      <c r="D1687" s="11"/>
      <c r="E1687" s="260">
        <v>8088</v>
      </c>
      <c r="F1687" s="11"/>
      <c r="G1687" s="11"/>
      <c r="H1687" s="11"/>
      <c r="I1687" s="11"/>
      <c r="J1687" s="11"/>
      <c r="K1687" s="11"/>
      <c r="M1687" s="261">
        <v>38</v>
      </c>
      <c r="N1687" s="11"/>
      <c r="P1687" s="211">
        <v>133.99478260869566</v>
      </c>
      <c r="Q1687" s="211"/>
      <c r="R1687" s="211">
        <v>43.78</v>
      </c>
      <c r="S1687" s="11"/>
      <c r="T1687" s="209">
        <v>58.004282608695647</v>
      </c>
      <c r="U1687" s="209"/>
      <c r="V1687" s="209">
        <v>0.51449999999999996</v>
      </c>
      <c r="W1687" s="11"/>
      <c r="Y1687" s="211">
        <v>6163.76</v>
      </c>
      <c r="Z1687" s="211">
        <v>6163.76</v>
      </c>
      <c r="AB1687" s="11"/>
      <c r="AC1687" s="11"/>
      <c r="AD1687" s="11"/>
      <c r="AE1687" s="4"/>
      <c r="AF1687" s="4"/>
    </row>
    <row r="1688" spans="1:32" x14ac:dyDescent="0.2">
      <c r="A1688" s="54"/>
      <c r="B1688" s="11"/>
      <c r="C1688" s="11" t="s">
        <v>241</v>
      </c>
      <c r="D1688" s="11"/>
      <c r="E1688" s="260">
        <v>8086</v>
      </c>
      <c r="F1688" s="11"/>
      <c r="G1688" s="11"/>
      <c r="H1688" s="11"/>
      <c r="I1688" s="11"/>
      <c r="J1688" s="11"/>
      <c r="K1688" s="11"/>
      <c r="M1688" s="261">
        <v>1</v>
      </c>
      <c r="N1688" s="11"/>
      <c r="P1688" s="211">
        <v>40.5</v>
      </c>
      <c r="Q1688" s="211"/>
      <c r="R1688" s="211">
        <v>40.5</v>
      </c>
      <c r="S1688" s="11"/>
      <c r="T1688" s="209">
        <v>0</v>
      </c>
      <c r="U1688" s="209"/>
      <c r="V1688" s="209">
        <v>0</v>
      </c>
      <c r="W1688" s="11"/>
      <c r="Y1688" s="211">
        <v>40.5</v>
      </c>
      <c r="Z1688" s="211">
        <v>40.5</v>
      </c>
      <c r="AB1688" s="11"/>
      <c r="AC1688" s="11"/>
      <c r="AD1688" s="11"/>
      <c r="AE1688" s="4"/>
      <c r="AF1688" s="4"/>
    </row>
    <row r="1689" spans="1:32" x14ac:dyDescent="0.2">
      <c r="A1689" s="54"/>
      <c r="B1689" s="11"/>
      <c r="C1689" s="11" t="s">
        <v>242</v>
      </c>
      <c r="D1689" s="11"/>
      <c r="E1689" s="260">
        <v>8250</v>
      </c>
      <c r="F1689" s="11"/>
      <c r="G1689" s="11"/>
      <c r="H1689" s="11"/>
      <c r="I1689" s="11"/>
      <c r="J1689" s="11"/>
      <c r="K1689" s="11"/>
      <c r="M1689" s="261">
        <v>2</v>
      </c>
      <c r="N1689" s="11"/>
      <c r="P1689" s="211">
        <v>43.19</v>
      </c>
      <c r="Q1689" s="211"/>
      <c r="R1689" s="211">
        <v>43.19</v>
      </c>
      <c r="S1689" s="11"/>
      <c r="T1689" s="209">
        <v>0</v>
      </c>
      <c r="U1689" s="209"/>
      <c r="V1689" s="209">
        <v>0</v>
      </c>
      <c r="W1689" s="11"/>
      <c r="Y1689" s="211">
        <v>86.38</v>
      </c>
      <c r="Z1689" s="211">
        <v>86.38</v>
      </c>
      <c r="AB1689" s="11"/>
      <c r="AC1689" s="11"/>
      <c r="AD1689" s="11"/>
      <c r="AE1689" s="4"/>
      <c r="AF1689" s="4"/>
    </row>
    <row r="1690" spans="1:32" x14ac:dyDescent="0.2">
      <c r="A1690" s="54"/>
      <c r="B1690" s="11"/>
      <c r="C1690" s="11" t="s">
        <v>243</v>
      </c>
      <c r="D1690" s="11"/>
      <c r="E1690" s="260">
        <v>8012</v>
      </c>
      <c r="F1690" s="11"/>
      <c r="G1690" s="11"/>
      <c r="H1690" s="11"/>
      <c r="I1690" s="11"/>
      <c r="J1690" s="11"/>
      <c r="K1690" s="11"/>
      <c r="M1690" s="261">
        <v>75</v>
      </c>
      <c r="N1690" s="11"/>
      <c r="P1690" s="211">
        <v>205.29542056074774</v>
      </c>
      <c r="Q1690" s="211"/>
      <c r="R1690" s="211">
        <v>40.5</v>
      </c>
      <c r="S1690" s="11"/>
      <c r="T1690" s="209">
        <v>216.23425233644863</v>
      </c>
      <c r="U1690" s="209"/>
      <c r="V1690" s="209">
        <v>0</v>
      </c>
      <c r="W1690" s="11"/>
      <c r="Y1690" s="211">
        <v>21966.610000000008</v>
      </c>
      <c r="Z1690" s="211">
        <v>21966.61</v>
      </c>
      <c r="AB1690" s="11"/>
      <c r="AC1690" s="11"/>
      <c r="AD1690" s="11"/>
      <c r="AE1690" s="4"/>
      <c r="AF1690" s="4"/>
    </row>
    <row r="1691" spans="1:32" x14ac:dyDescent="0.2">
      <c r="A1691" s="54"/>
      <c r="B1691" s="11"/>
      <c r="C1691" s="11" t="s">
        <v>244</v>
      </c>
      <c r="D1691" s="11"/>
      <c r="E1691" s="260">
        <v>8302</v>
      </c>
      <c r="F1691" s="11"/>
      <c r="G1691" s="11"/>
      <c r="H1691" s="11"/>
      <c r="I1691" s="11"/>
      <c r="J1691" s="11"/>
      <c r="K1691" s="11"/>
      <c r="M1691" s="261">
        <v>4</v>
      </c>
      <c r="N1691" s="11"/>
      <c r="P1691" s="211">
        <v>44.5</v>
      </c>
      <c r="Q1691" s="211"/>
      <c r="R1691" s="211">
        <v>43.87</v>
      </c>
      <c r="S1691" s="11"/>
      <c r="T1691" s="209">
        <v>1.8007500000000001</v>
      </c>
      <c r="U1691" s="209"/>
      <c r="V1691" s="209">
        <v>0</v>
      </c>
      <c r="W1691" s="11"/>
      <c r="Y1691" s="211">
        <v>178</v>
      </c>
      <c r="Z1691" s="211">
        <v>178</v>
      </c>
      <c r="AB1691" s="11"/>
      <c r="AC1691" s="11"/>
      <c r="AD1691" s="11"/>
      <c r="AE1691" s="4"/>
      <c r="AF1691" s="4"/>
    </row>
    <row r="1692" spans="1:32" x14ac:dyDescent="0.2">
      <c r="A1692" s="54"/>
      <c r="B1692" s="11"/>
      <c r="C1692" s="11" t="s">
        <v>245</v>
      </c>
      <c r="D1692" s="11"/>
      <c r="E1692" s="260">
        <v>8318</v>
      </c>
      <c r="F1692" s="11"/>
      <c r="G1692" s="11"/>
      <c r="H1692" s="11"/>
      <c r="I1692" s="11"/>
      <c r="J1692" s="11"/>
      <c r="K1692" s="11"/>
      <c r="M1692" s="261">
        <v>2</v>
      </c>
      <c r="N1692" s="11"/>
      <c r="P1692" s="211">
        <v>0</v>
      </c>
      <c r="Q1692" s="211"/>
      <c r="R1692" s="211">
        <v>0</v>
      </c>
      <c r="S1692" s="11"/>
      <c r="T1692" s="209">
        <v>0</v>
      </c>
      <c r="U1692" s="209"/>
      <c r="V1692" s="209">
        <v>0</v>
      </c>
      <c r="W1692" s="11"/>
      <c r="Y1692" s="211">
        <v>0</v>
      </c>
      <c r="Z1692" s="211">
        <v>0</v>
      </c>
      <c r="AB1692" s="11"/>
      <c r="AC1692" s="11"/>
      <c r="AD1692" s="11"/>
      <c r="AE1692" s="4"/>
      <c r="AF1692" s="4"/>
    </row>
    <row r="1693" spans="1:32" x14ac:dyDescent="0.2">
      <c r="A1693" s="54"/>
      <c r="B1693" s="11"/>
      <c r="C1693" s="11" t="s">
        <v>648</v>
      </c>
      <c r="D1693" s="11"/>
      <c r="E1693" s="260">
        <v>8270</v>
      </c>
      <c r="F1693" s="11"/>
      <c r="G1693" s="11"/>
      <c r="H1693" s="11"/>
      <c r="I1693" s="11"/>
      <c r="J1693" s="11"/>
      <c r="K1693" s="11"/>
      <c r="M1693" s="261">
        <v>1</v>
      </c>
      <c r="N1693" s="11"/>
      <c r="P1693" s="211">
        <v>39.14</v>
      </c>
      <c r="Q1693" s="211"/>
      <c r="R1693" s="211">
        <v>39.14</v>
      </c>
      <c r="S1693" s="11"/>
      <c r="T1693" s="209">
        <v>0</v>
      </c>
      <c r="U1693" s="209"/>
      <c r="V1693" s="209">
        <v>0</v>
      </c>
      <c r="W1693" s="11"/>
      <c r="Y1693" s="211">
        <v>39.14</v>
      </c>
      <c r="Z1693" s="211">
        <v>39.14</v>
      </c>
      <c r="AB1693" s="11"/>
      <c r="AC1693" s="11"/>
      <c r="AD1693" s="11"/>
      <c r="AE1693" s="4"/>
      <c r="AF1693" s="4"/>
    </row>
    <row r="1694" spans="1:32" x14ac:dyDescent="0.2">
      <c r="A1694" s="54"/>
      <c r="B1694" s="11"/>
      <c r="C1694" s="11" t="s">
        <v>247</v>
      </c>
      <c r="D1694" s="11"/>
      <c r="E1694" s="260">
        <v>8223</v>
      </c>
      <c r="F1694" s="11"/>
      <c r="G1694" s="11"/>
      <c r="H1694" s="11"/>
      <c r="I1694" s="11"/>
      <c r="J1694" s="11"/>
      <c r="K1694" s="11"/>
      <c r="M1694" s="261">
        <v>12</v>
      </c>
      <c r="N1694" s="11"/>
      <c r="P1694" s="211">
        <v>52.433571428571426</v>
      </c>
      <c r="Q1694" s="211"/>
      <c r="R1694" s="211">
        <v>40.5</v>
      </c>
      <c r="S1694" s="11"/>
      <c r="T1694" s="209">
        <v>11.245500000000002</v>
      </c>
      <c r="U1694" s="209"/>
      <c r="V1694" s="209">
        <v>0</v>
      </c>
      <c r="W1694" s="11"/>
      <c r="Y1694" s="211">
        <v>734.06999999999994</v>
      </c>
      <c r="Z1694" s="211">
        <v>734.07</v>
      </c>
      <c r="AB1694" s="11"/>
      <c r="AC1694" s="11"/>
      <c r="AD1694" s="11"/>
      <c r="AE1694" s="4"/>
      <c r="AF1694" s="4"/>
    </row>
    <row r="1695" spans="1:32" x14ac:dyDescent="0.2">
      <c r="A1695" s="54"/>
      <c r="B1695" s="11"/>
      <c r="C1695" s="11" t="s">
        <v>247</v>
      </c>
      <c r="D1695" s="11"/>
      <c r="E1695" s="260">
        <v>8270</v>
      </c>
      <c r="F1695" s="11"/>
      <c r="G1695" s="11"/>
      <c r="H1695" s="11"/>
      <c r="I1695" s="11"/>
      <c r="J1695" s="11"/>
      <c r="K1695" s="11"/>
      <c r="M1695" s="261">
        <v>1</v>
      </c>
      <c r="N1695" s="11"/>
      <c r="P1695" s="211">
        <v>43.19</v>
      </c>
      <c r="Q1695" s="211"/>
      <c r="R1695" s="211">
        <v>43.19</v>
      </c>
      <c r="S1695" s="11"/>
      <c r="T1695" s="209">
        <v>0</v>
      </c>
      <c r="U1695" s="209"/>
      <c r="V1695" s="209">
        <v>0</v>
      </c>
      <c r="W1695" s="11"/>
      <c r="Y1695" s="211">
        <v>43.19</v>
      </c>
      <c r="Z1695" s="211">
        <v>43.19</v>
      </c>
      <c r="AB1695" s="11"/>
      <c r="AC1695" s="11"/>
      <c r="AD1695" s="11"/>
      <c r="AE1695" s="4"/>
      <c r="AF1695" s="4"/>
    </row>
    <row r="1696" spans="1:32" x14ac:dyDescent="0.2">
      <c r="A1696" s="54"/>
      <c r="B1696" s="11"/>
      <c r="C1696" s="11" t="s">
        <v>249</v>
      </c>
      <c r="D1696" s="11"/>
      <c r="E1696" s="260">
        <v>8406</v>
      </c>
      <c r="F1696" s="11"/>
      <c r="G1696" s="11"/>
      <c r="H1696" s="11"/>
      <c r="I1696" s="11"/>
      <c r="J1696" s="11"/>
      <c r="K1696" s="11"/>
      <c r="M1696" s="261">
        <v>206</v>
      </c>
      <c r="N1696" s="11"/>
      <c r="P1696" s="211">
        <v>203.29279411764699</v>
      </c>
      <c r="Q1696" s="211"/>
      <c r="R1696" s="211">
        <v>56.849999999999994</v>
      </c>
      <c r="S1696" s="11"/>
      <c r="T1696" s="209">
        <v>149.36010661764709</v>
      </c>
      <c r="U1696" s="209"/>
      <c r="V1696" s="209">
        <v>15.435</v>
      </c>
      <c r="W1696" s="11"/>
      <c r="Y1696" s="211">
        <v>55295.639999999985</v>
      </c>
      <c r="Z1696" s="211">
        <v>55138.41</v>
      </c>
      <c r="AB1696" s="11"/>
      <c r="AC1696" s="11"/>
      <c r="AD1696" s="11"/>
      <c r="AE1696" s="4"/>
      <c r="AF1696" s="4"/>
    </row>
    <row r="1697" spans="1:32" x14ac:dyDescent="0.2">
      <c r="A1697" s="54"/>
      <c r="B1697" s="11"/>
      <c r="C1697" s="11" t="s">
        <v>250</v>
      </c>
      <c r="D1697" s="11"/>
      <c r="E1697" s="260">
        <v>8406</v>
      </c>
      <c r="F1697" s="11"/>
      <c r="G1697" s="11"/>
      <c r="H1697" s="11"/>
      <c r="I1697" s="11"/>
      <c r="J1697" s="11"/>
      <c r="K1697" s="11"/>
      <c r="M1697" s="261">
        <v>9</v>
      </c>
      <c r="N1697" s="11"/>
      <c r="P1697" s="211">
        <v>296.24200000000002</v>
      </c>
      <c r="Q1697" s="211"/>
      <c r="R1697" s="211">
        <v>77.804999999999993</v>
      </c>
      <c r="S1697" s="11"/>
      <c r="T1697" s="209">
        <v>229.56990000000002</v>
      </c>
      <c r="U1697" s="209"/>
      <c r="V1697" s="209">
        <v>30.355499999999999</v>
      </c>
      <c r="W1697" s="11"/>
      <c r="Y1697" s="211">
        <v>2962.42</v>
      </c>
      <c r="Z1697" s="211">
        <v>2962.42</v>
      </c>
      <c r="AB1697" s="11"/>
      <c r="AC1697" s="11"/>
      <c r="AD1697" s="11"/>
      <c r="AE1697" s="4"/>
      <c r="AF1697" s="4"/>
    </row>
    <row r="1698" spans="1:32" x14ac:dyDescent="0.2">
      <c r="A1698" s="54"/>
      <c r="B1698" s="11"/>
      <c r="C1698" s="11" t="s">
        <v>253</v>
      </c>
      <c r="D1698" s="11"/>
      <c r="E1698" s="260">
        <v>8251</v>
      </c>
      <c r="F1698" s="11"/>
      <c r="G1698" s="11"/>
      <c r="H1698" s="11"/>
      <c r="I1698" s="11"/>
      <c r="J1698" s="11"/>
      <c r="K1698" s="11"/>
      <c r="M1698" s="261">
        <v>63</v>
      </c>
      <c r="N1698" s="11"/>
      <c r="P1698" s="211">
        <v>91.553095238095239</v>
      </c>
      <c r="Q1698" s="211"/>
      <c r="R1698" s="211">
        <v>41.405000000000001</v>
      </c>
      <c r="S1698" s="11"/>
      <c r="T1698" s="209">
        <v>50.408749999999998</v>
      </c>
      <c r="U1698" s="209"/>
      <c r="V1698" s="209">
        <v>2.5724999999999998</v>
      </c>
      <c r="W1698" s="11"/>
      <c r="Y1698" s="211">
        <v>11869.19</v>
      </c>
      <c r="Z1698" s="211">
        <v>11869.19</v>
      </c>
      <c r="AB1698" s="11"/>
      <c r="AC1698" s="11"/>
      <c r="AD1698" s="11"/>
      <c r="AE1698" s="4"/>
      <c r="AF1698" s="4"/>
    </row>
    <row r="1699" spans="1:32" x14ac:dyDescent="0.2">
      <c r="A1699" s="54"/>
      <c r="B1699" s="11"/>
      <c r="C1699" s="11" t="s">
        <v>254</v>
      </c>
      <c r="D1699" s="11"/>
      <c r="E1699" s="260">
        <v>8088</v>
      </c>
      <c r="F1699" s="11"/>
      <c r="G1699" s="11"/>
      <c r="H1699" s="11"/>
      <c r="I1699" s="11"/>
      <c r="J1699" s="11"/>
      <c r="K1699" s="11"/>
      <c r="M1699" s="261">
        <v>62</v>
      </c>
      <c r="N1699" s="11"/>
      <c r="P1699" s="211">
        <v>135.43439999999998</v>
      </c>
      <c r="Q1699" s="211"/>
      <c r="R1699" s="211">
        <v>45.89</v>
      </c>
      <c r="S1699" s="11"/>
      <c r="T1699" s="209">
        <v>62.179040000000001</v>
      </c>
      <c r="U1699" s="209"/>
      <c r="V1699" s="209">
        <v>0</v>
      </c>
      <c r="W1699" s="11"/>
      <c r="Y1699" s="211">
        <v>10157.579999999998</v>
      </c>
      <c r="Z1699" s="211">
        <v>10157.58</v>
      </c>
      <c r="AB1699" s="11"/>
      <c r="AC1699" s="11"/>
      <c r="AD1699" s="11"/>
      <c r="AE1699" s="4"/>
      <c r="AF1699" s="4"/>
    </row>
    <row r="1700" spans="1:32" x14ac:dyDescent="0.2">
      <c r="A1700" s="54"/>
      <c r="B1700" s="11"/>
      <c r="C1700" s="11" t="s">
        <v>681</v>
      </c>
      <c r="D1700" s="11"/>
      <c r="E1700" s="260">
        <v>8630</v>
      </c>
      <c r="F1700" s="11"/>
      <c r="G1700" s="11"/>
      <c r="H1700" s="11"/>
      <c r="I1700" s="11"/>
      <c r="J1700" s="11"/>
      <c r="K1700" s="11"/>
      <c r="M1700" s="261">
        <v>1</v>
      </c>
      <c r="N1700" s="11"/>
      <c r="P1700" s="211">
        <v>40.5</v>
      </c>
      <c r="Q1700" s="211"/>
      <c r="R1700" s="211">
        <v>40.5</v>
      </c>
      <c r="S1700" s="11"/>
      <c r="T1700" s="209">
        <v>0</v>
      </c>
      <c r="U1700" s="209"/>
      <c r="V1700" s="209">
        <v>0</v>
      </c>
      <c r="W1700" s="11"/>
      <c r="Y1700" s="211">
        <v>40.5</v>
      </c>
      <c r="Z1700" s="211">
        <v>40.5</v>
      </c>
      <c r="AB1700" s="11"/>
      <c r="AC1700" s="11"/>
      <c r="AD1700" s="11"/>
      <c r="AE1700" s="4"/>
      <c r="AF1700" s="4"/>
    </row>
    <row r="1701" spans="1:32" x14ac:dyDescent="0.2">
      <c r="A1701" s="54"/>
      <c r="B1701" s="11"/>
      <c r="C1701" s="11" t="s">
        <v>255</v>
      </c>
      <c r="D1701" s="11"/>
      <c r="E1701" s="260">
        <v>8332</v>
      </c>
      <c r="F1701" s="11"/>
      <c r="G1701" s="11"/>
      <c r="H1701" s="11"/>
      <c r="I1701" s="11"/>
      <c r="J1701" s="11"/>
      <c r="K1701" s="11"/>
      <c r="M1701" s="261">
        <v>2</v>
      </c>
      <c r="N1701" s="11"/>
      <c r="P1701" s="211">
        <v>43.19</v>
      </c>
      <c r="Q1701" s="211"/>
      <c r="R1701" s="211">
        <v>43.19</v>
      </c>
      <c r="S1701" s="11"/>
      <c r="T1701" s="209">
        <v>0</v>
      </c>
      <c r="U1701" s="209"/>
      <c r="V1701" s="209">
        <v>0</v>
      </c>
      <c r="W1701" s="11"/>
      <c r="Y1701" s="211">
        <v>86.38</v>
      </c>
      <c r="Z1701" s="211">
        <v>86.38</v>
      </c>
      <c r="AB1701" s="11"/>
      <c r="AC1701" s="11"/>
      <c r="AD1701" s="11"/>
      <c r="AE1701" s="4"/>
      <c r="AF1701" s="4"/>
    </row>
    <row r="1702" spans="1:32" x14ac:dyDescent="0.2">
      <c r="A1702" s="54"/>
      <c r="B1702" s="11"/>
      <c r="C1702" s="11" t="s">
        <v>255</v>
      </c>
      <c r="D1702" s="11"/>
      <c r="E1702" s="260">
        <v>8360</v>
      </c>
      <c r="F1702" s="11"/>
      <c r="G1702" s="11"/>
      <c r="H1702" s="11"/>
      <c r="I1702" s="11"/>
      <c r="J1702" s="11"/>
      <c r="K1702" s="11"/>
      <c r="M1702" s="261">
        <v>3</v>
      </c>
      <c r="N1702" s="11"/>
      <c r="P1702" s="211">
        <v>113.68750000000001</v>
      </c>
      <c r="Q1702" s="211"/>
      <c r="R1702" s="211">
        <v>42.519999999999996</v>
      </c>
      <c r="S1702" s="11"/>
      <c r="T1702" s="209">
        <v>72.03</v>
      </c>
      <c r="U1702" s="209"/>
      <c r="V1702" s="209">
        <v>0</v>
      </c>
      <c r="W1702" s="11"/>
      <c r="Y1702" s="211">
        <v>454.75000000000006</v>
      </c>
      <c r="Z1702" s="211">
        <v>454.75</v>
      </c>
      <c r="AB1702" s="11"/>
      <c r="AC1702" s="11"/>
      <c r="AD1702" s="11"/>
      <c r="AE1702" s="4"/>
      <c r="AF1702" s="4"/>
    </row>
    <row r="1703" spans="1:32" x14ac:dyDescent="0.2">
      <c r="A1703" s="54"/>
      <c r="B1703" s="11"/>
      <c r="C1703" s="11" t="s">
        <v>255</v>
      </c>
      <c r="D1703" s="11"/>
      <c r="E1703" s="260">
        <v>8361</v>
      </c>
      <c r="F1703" s="11"/>
      <c r="G1703" s="11"/>
      <c r="H1703" s="11"/>
      <c r="I1703" s="11"/>
      <c r="J1703" s="11"/>
      <c r="K1703" s="11"/>
      <c r="M1703" s="261">
        <v>3</v>
      </c>
      <c r="N1703" s="11"/>
      <c r="P1703" s="211">
        <v>25.65</v>
      </c>
      <c r="Q1703" s="211"/>
      <c r="R1703" s="211">
        <v>25.65</v>
      </c>
      <c r="S1703" s="11"/>
      <c r="T1703" s="209">
        <v>0</v>
      </c>
      <c r="U1703" s="209"/>
      <c r="V1703" s="209">
        <v>0</v>
      </c>
      <c r="W1703" s="11"/>
      <c r="Y1703" s="211">
        <v>51.3</v>
      </c>
      <c r="Z1703" s="211">
        <v>51.3</v>
      </c>
      <c r="AB1703" s="11"/>
      <c r="AC1703" s="11"/>
      <c r="AD1703" s="11"/>
      <c r="AE1703" s="4"/>
      <c r="AF1703" s="4"/>
    </row>
    <row r="1704" spans="1:32" x14ac:dyDescent="0.2">
      <c r="A1704" s="54"/>
      <c r="B1704" s="11"/>
      <c r="C1704" s="11" t="s">
        <v>256</v>
      </c>
      <c r="D1704" s="11"/>
      <c r="E1704" s="260">
        <v>8332</v>
      </c>
      <c r="F1704" s="11"/>
      <c r="G1704" s="11"/>
      <c r="H1704" s="11"/>
      <c r="I1704" s="11"/>
      <c r="J1704" s="11"/>
      <c r="K1704" s="11"/>
      <c r="M1704" s="261">
        <v>2</v>
      </c>
      <c r="N1704" s="11"/>
      <c r="P1704" s="211">
        <v>65.75</v>
      </c>
      <c r="Q1704" s="211"/>
      <c r="R1704" s="211">
        <v>65.75</v>
      </c>
      <c r="S1704" s="11"/>
      <c r="T1704" s="209">
        <v>20.58</v>
      </c>
      <c r="U1704" s="209"/>
      <c r="V1704" s="209">
        <v>20.58</v>
      </c>
      <c r="W1704" s="11"/>
      <c r="Y1704" s="211">
        <v>131.5</v>
      </c>
      <c r="Z1704" s="211">
        <v>131.5</v>
      </c>
      <c r="AB1704" s="11"/>
      <c r="AC1704" s="11"/>
      <c r="AD1704" s="11"/>
      <c r="AE1704" s="4"/>
      <c r="AF1704" s="4"/>
    </row>
    <row r="1705" spans="1:32" x14ac:dyDescent="0.2">
      <c r="A1705" s="54"/>
      <c r="B1705" s="11"/>
      <c r="C1705" s="11" t="s">
        <v>256</v>
      </c>
      <c r="D1705" s="11"/>
      <c r="E1705" s="260">
        <v>8350</v>
      </c>
      <c r="F1705" s="11"/>
      <c r="G1705" s="11"/>
      <c r="H1705" s="11"/>
      <c r="I1705" s="11"/>
      <c r="J1705" s="11"/>
      <c r="K1705" s="11"/>
      <c r="M1705" s="261">
        <v>1</v>
      </c>
      <c r="N1705" s="11"/>
      <c r="P1705" s="211">
        <v>45.89</v>
      </c>
      <c r="Q1705" s="211"/>
      <c r="R1705" s="211">
        <v>45.89</v>
      </c>
      <c r="S1705" s="11"/>
      <c r="T1705" s="209">
        <v>0</v>
      </c>
      <c r="U1705" s="209"/>
      <c r="V1705" s="209">
        <v>0</v>
      </c>
      <c r="W1705" s="11"/>
      <c r="Y1705" s="211">
        <v>45.89</v>
      </c>
      <c r="Z1705" s="211">
        <v>45.89</v>
      </c>
      <c r="AB1705" s="11"/>
      <c r="AC1705" s="11"/>
      <c r="AD1705" s="11"/>
      <c r="AE1705" s="4"/>
      <c r="AF1705" s="4"/>
    </row>
    <row r="1706" spans="1:32" x14ac:dyDescent="0.2">
      <c r="A1706" s="54"/>
      <c r="B1706" s="11"/>
      <c r="C1706" s="11" t="s">
        <v>257</v>
      </c>
      <c r="D1706" s="11"/>
      <c r="E1706" s="260">
        <v>8352</v>
      </c>
      <c r="F1706" s="11"/>
      <c r="G1706" s="11"/>
      <c r="H1706" s="11"/>
      <c r="I1706" s="11"/>
      <c r="J1706" s="11"/>
      <c r="K1706" s="11"/>
      <c r="M1706" s="261">
        <v>1</v>
      </c>
      <c r="N1706" s="11"/>
      <c r="P1706" s="211">
        <v>44.55</v>
      </c>
      <c r="Q1706" s="211"/>
      <c r="R1706" s="211">
        <v>44.55</v>
      </c>
      <c r="S1706" s="11"/>
      <c r="T1706" s="209">
        <v>0</v>
      </c>
      <c r="U1706" s="209"/>
      <c r="V1706" s="209">
        <v>0</v>
      </c>
      <c r="W1706" s="11"/>
      <c r="Y1706" s="211">
        <v>44.55</v>
      </c>
      <c r="Z1706" s="211">
        <v>44.55</v>
      </c>
      <c r="AB1706" s="11"/>
      <c r="AC1706" s="11"/>
      <c r="AD1706" s="11"/>
      <c r="AE1706" s="4"/>
      <c r="AF1706" s="4"/>
    </row>
    <row r="1707" spans="1:32" x14ac:dyDescent="0.2">
      <c r="A1707" s="54"/>
      <c r="B1707" s="11"/>
      <c r="C1707" s="11" t="s">
        <v>256</v>
      </c>
      <c r="D1707" s="11"/>
      <c r="E1707" s="260">
        <v>8360</v>
      </c>
      <c r="F1707" s="11"/>
      <c r="G1707" s="11"/>
      <c r="H1707" s="11"/>
      <c r="I1707" s="11"/>
      <c r="J1707" s="11"/>
      <c r="K1707" s="11"/>
      <c r="M1707" s="261">
        <v>1352</v>
      </c>
      <c r="N1707" s="11"/>
      <c r="P1707" s="211">
        <v>1634.2111276982503</v>
      </c>
      <c r="Q1707" s="211"/>
      <c r="R1707" s="211">
        <v>66.285000000000011</v>
      </c>
      <c r="S1707" s="11"/>
      <c r="T1707" s="209">
        <v>8829.2351319870468</v>
      </c>
      <c r="U1707" s="209"/>
      <c r="V1707" s="209">
        <v>29.069249999999997</v>
      </c>
      <c r="W1707" s="11"/>
      <c r="Y1707" s="211">
        <v>708523.72</v>
      </c>
      <c r="Z1707" s="211">
        <v>706368.65</v>
      </c>
      <c r="AB1707" s="11"/>
      <c r="AC1707" s="11"/>
      <c r="AD1707" s="11"/>
      <c r="AE1707" s="4"/>
      <c r="AF1707" s="4"/>
    </row>
    <row r="1708" spans="1:32" x14ac:dyDescent="0.2">
      <c r="A1708" s="54"/>
      <c r="B1708" s="11"/>
      <c r="C1708" s="11" t="s">
        <v>256</v>
      </c>
      <c r="D1708" s="11"/>
      <c r="E1708" s="260">
        <v>8361</v>
      </c>
      <c r="F1708" s="11"/>
      <c r="G1708" s="11"/>
      <c r="H1708" s="11"/>
      <c r="I1708" s="11"/>
      <c r="J1708" s="11"/>
      <c r="K1708" s="11"/>
      <c r="M1708" s="261">
        <v>161</v>
      </c>
      <c r="N1708" s="11"/>
      <c r="P1708" s="211">
        <v>1812.8943346613548</v>
      </c>
      <c r="Q1708" s="211"/>
      <c r="R1708" s="211">
        <v>32.85</v>
      </c>
      <c r="S1708" s="11"/>
      <c r="T1708" s="209">
        <v>88234.247056573702</v>
      </c>
      <c r="U1708" s="209"/>
      <c r="V1708" s="209">
        <v>1.3719999999999999</v>
      </c>
      <c r="W1708" s="11"/>
      <c r="Y1708" s="211">
        <v>55892.57</v>
      </c>
      <c r="Z1708" s="211">
        <v>55682.9</v>
      </c>
      <c r="AB1708" s="11"/>
      <c r="AC1708" s="11"/>
      <c r="AD1708" s="11"/>
      <c r="AE1708" s="4"/>
      <c r="AF1708" s="4"/>
    </row>
    <row r="1709" spans="1:32" x14ac:dyDescent="0.2">
      <c r="A1709" s="54"/>
      <c r="B1709" s="11"/>
      <c r="C1709" s="11" t="s">
        <v>256</v>
      </c>
      <c r="D1709" s="11"/>
      <c r="E1709" s="260">
        <v>8362</v>
      </c>
      <c r="F1709" s="11"/>
      <c r="G1709" s="11"/>
      <c r="H1709" s="11"/>
      <c r="I1709" s="11"/>
      <c r="J1709" s="11"/>
      <c r="K1709" s="11"/>
      <c r="M1709" s="261">
        <v>1</v>
      </c>
      <c r="N1709" s="11"/>
      <c r="P1709" s="211">
        <v>41.85</v>
      </c>
      <c r="Q1709" s="211"/>
      <c r="R1709" s="211">
        <v>41.85</v>
      </c>
      <c r="S1709" s="11"/>
      <c r="T1709" s="209">
        <v>0</v>
      </c>
      <c r="U1709" s="209"/>
      <c r="V1709" s="209">
        <v>0</v>
      </c>
      <c r="W1709" s="11"/>
      <c r="Y1709" s="211">
        <v>41.85</v>
      </c>
      <c r="Z1709" s="211">
        <v>41.85</v>
      </c>
      <c r="AB1709" s="11"/>
      <c r="AC1709" s="11"/>
      <c r="AD1709" s="11"/>
      <c r="AE1709" s="4"/>
      <c r="AF1709" s="4"/>
    </row>
    <row r="1710" spans="1:32" x14ac:dyDescent="0.2">
      <c r="A1710" s="54"/>
      <c r="B1710" s="11"/>
      <c r="C1710" s="11" t="s">
        <v>682</v>
      </c>
      <c r="D1710" s="11"/>
      <c r="E1710" s="260">
        <v>8043</v>
      </c>
      <c r="F1710" s="11"/>
      <c r="G1710" s="11"/>
      <c r="H1710" s="11"/>
      <c r="I1710" s="11"/>
      <c r="J1710" s="11"/>
      <c r="K1710" s="11"/>
      <c r="M1710" s="261">
        <v>1</v>
      </c>
      <c r="N1710" s="11"/>
      <c r="P1710" s="211">
        <v>278</v>
      </c>
      <c r="Q1710" s="211"/>
      <c r="R1710" s="211">
        <v>278</v>
      </c>
      <c r="S1710" s="11"/>
      <c r="T1710" s="209">
        <v>62.768999999999998</v>
      </c>
      <c r="U1710" s="209"/>
      <c r="V1710" s="209">
        <v>62.768999999999998</v>
      </c>
      <c r="W1710" s="11"/>
      <c r="Y1710" s="211">
        <v>278</v>
      </c>
      <c r="Z1710" s="211">
        <v>111.98</v>
      </c>
      <c r="AB1710" s="11"/>
      <c r="AC1710" s="11"/>
      <c r="AD1710" s="11"/>
      <c r="AE1710" s="4"/>
      <c r="AF1710" s="4"/>
    </row>
    <row r="1711" spans="1:32" x14ac:dyDescent="0.2">
      <c r="A1711" s="54"/>
      <c r="B1711" s="11"/>
      <c r="C1711" s="11" t="s">
        <v>299</v>
      </c>
      <c r="D1711" s="11"/>
      <c r="E1711" s="260">
        <v>8042</v>
      </c>
      <c r="F1711" s="11"/>
      <c r="G1711" s="11"/>
      <c r="H1711" s="11"/>
      <c r="I1711" s="11"/>
      <c r="J1711" s="11"/>
      <c r="K1711" s="11"/>
      <c r="M1711" s="261">
        <v>1</v>
      </c>
      <c r="N1711" s="11"/>
      <c r="P1711" s="211">
        <v>319.43</v>
      </c>
      <c r="Q1711" s="211"/>
      <c r="R1711" s="211">
        <v>319.43</v>
      </c>
      <c r="S1711" s="11"/>
      <c r="T1711" s="209">
        <v>252.10499999999999</v>
      </c>
      <c r="U1711" s="209"/>
      <c r="V1711" s="209">
        <v>252.10499999999999</v>
      </c>
      <c r="W1711" s="11"/>
      <c r="Y1711" s="211">
        <v>319.43</v>
      </c>
      <c r="Z1711" s="211">
        <v>319.43</v>
      </c>
      <c r="AB1711" s="11"/>
      <c r="AC1711" s="11"/>
      <c r="AD1711" s="11"/>
      <c r="AE1711" s="4"/>
      <c r="AF1711" s="4"/>
    </row>
    <row r="1712" spans="1:32" x14ac:dyDescent="0.2">
      <c r="A1712" s="54"/>
      <c r="B1712" s="11"/>
      <c r="C1712" s="11" t="s">
        <v>258</v>
      </c>
      <c r="D1712" s="11"/>
      <c r="E1712" s="260">
        <v>8043</v>
      </c>
      <c r="F1712" s="11"/>
      <c r="G1712" s="11"/>
      <c r="H1712" s="11"/>
      <c r="I1712" s="11"/>
      <c r="J1712" s="11"/>
      <c r="K1712" s="11"/>
      <c r="M1712" s="261">
        <v>622</v>
      </c>
      <c r="N1712" s="11"/>
      <c r="P1712" s="211">
        <v>120.0355017103762</v>
      </c>
      <c r="Q1712" s="211"/>
      <c r="R1712" s="211">
        <v>42.47</v>
      </c>
      <c r="S1712" s="11"/>
      <c r="T1712" s="209">
        <v>81.188719783352369</v>
      </c>
      <c r="U1712" s="209"/>
      <c r="V1712" s="209">
        <v>0.25724999999999998</v>
      </c>
      <c r="W1712" s="11"/>
      <c r="Y1712" s="211">
        <v>171657.26999999984</v>
      </c>
      <c r="Z1712" s="211">
        <v>171172.93</v>
      </c>
      <c r="AB1712" s="11"/>
      <c r="AC1712" s="11"/>
      <c r="AD1712" s="11"/>
      <c r="AE1712" s="4"/>
      <c r="AF1712" s="4"/>
    </row>
    <row r="1713" spans="1:32" x14ac:dyDescent="0.2">
      <c r="A1713" s="54"/>
      <c r="B1713" s="11"/>
      <c r="C1713" s="11" t="s">
        <v>258</v>
      </c>
      <c r="D1713" s="11"/>
      <c r="E1713" s="260">
        <v>8053</v>
      </c>
      <c r="F1713" s="11"/>
      <c r="G1713" s="11"/>
      <c r="H1713" s="11"/>
      <c r="I1713" s="11"/>
      <c r="J1713" s="11"/>
      <c r="K1713" s="11"/>
      <c r="M1713" s="261">
        <v>3</v>
      </c>
      <c r="N1713" s="11"/>
      <c r="P1713" s="211">
        <v>42.864999999999995</v>
      </c>
      <c r="Q1713" s="211"/>
      <c r="R1713" s="211">
        <v>42.524999999999999</v>
      </c>
      <c r="S1713" s="11"/>
      <c r="T1713" s="209">
        <v>1.5435000000000001</v>
      </c>
      <c r="U1713" s="209"/>
      <c r="V1713" s="209">
        <v>0</v>
      </c>
      <c r="W1713" s="11"/>
      <c r="Y1713" s="211">
        <v>171.45999999999998</v>
      </c>
      <c r="Z1713" s="211">
        <v>171.46</v>
      </c>
      <c r="AB1713" s="11"/>
      <c r="AC1713" s="11"/>
      <c r="AD1713" s="11"/>
      <c r="AE1713" s="4"/>
      <c r="AF1713" s="4"/>
    </row>
    <row r="1714" spans="1:32" x14ac:dyDescent="0.2">
      <c r="A1714" s="54"/>
      <c r="B1714" s="11"/>
      <c r="C1714" s="11" t="s">
        <v>683</v>
      </c>
      <c r="D1714" s="11"/>
      <c r="E1714" s="260">
        <v>8091</v>
      </c>
      <c r="F1714" s="11"/>
      <c r="G1714" s="11"/>
      <c r="H1714" s="11"/>
      <c r="I1714" s="11"/>
      <c r="J1714" s="11"/>
      <c r="K1714" s="11"/>
      <c r="M1714" s="261">
        <v>1</v>
      </c>
      <c r="N1714" s="11"/>
      <c r="P1714" s="211">
        <v>44.55</v>
      </c>
      <c r="Q1714" s="211"/>
      <c r="R1714" s="211">
        <v>44.55</v>
      </c>
      <c r="S1714" s="11"/>
      <c r="T1714" s="209">
        <v>0</v>
      </c>
      <c r="U1714" s="209"/>
      <c r="V1714" s="209">
        <v>0</v>
      </c>
      <c r="W1714" s="11"/>
      <c r="Y1714" s="211">
        <v>44.55</v>
      </c>
      <c r="Z1714" s="211">
        <v>44.55</v>
      </c>
      <c r="AB1714" s="11"/>
      <c r="AC1714" s="11"/>
      <c r="AD1714" s="11"/>
      <c r="AE1714" s="4"/>
      <c r="AF1714" s="4"/>
    </row>
    <row r="1715" spans="1:32" x14ac:dyDescent="0.2">
      <c r="A1715" s="54"/>
      <c r="B1715" s="11"/>
      <c r="C1715" s="11" t="s">
        <v>259</v>
      </c>
      <c r="D1715" s="11"/>
      <c r="E1715" s="260">
        <v>8012</v>
      </c>
      <c r="F1715" s="11"/>
      <c r="G1715" s="11"/>
      <c r="H1715" s="11"/>
      <c r="I1715" s="11"/>
      <c r="J1715" s="11"/>
      <c r="K1715" s="11"/>
      <c r="M1715" s="261">
        <v>1</v>
      </c>
      <c r="N1715" s="11"/>
      <c r="P1715" s="211">
        <v>0</v>
      </c>
      <c r="Q1715" s="211"/>
      <c r="R1715" s="211">
        <v>0</v>
      </c>
      <c r="S1715" s="11"/>
      <c r="T1715" s="209">
        <v>0</v>
      </c>
      <c r="U1715" s="209"/>
      <c r="V1715" s="209">
        <v>0</v>
      </c>
      <c r="W1715" s="11"/>
      <c r="Y1715" s="211">
        <v>0</v>
      </c>
      <c r="Z1715" s="211">
        <v>0</v>
      </c>
      <c r="AB1715" s="11"/>
      <c r="AC1715" s="11"/>
      <c r="AD1715" s="11"/>
      <c r="AE1715" s="4"/>
      <c r="AF1715" s="4"/>
    </row>
    <row r="1716" spans="1:32" x14ac:dyDescent="0.2">
      <c r="A1716" s="54"/>
      <c r="B1716" s="11"/>
      <c r="C1716" s="11" t="s">
        <v>259</v>
      </c>
      <c r="D1716" s="11"/>
      <c r="E1716" s="260">
        <v>8080</v>
      </c>
      <c r="F1716" s="11"/>
      <c r="G1716" s="11"/>
      <c r="H1716" s="11"/>
      <c r="I1716" s="11"/>
      <c r="J1716" s="11"/>
      <c r="K1716" s="11"/>
      <c r="M1716" s="261">
        <v>1</v>
      </c>
      <c r="N1716" s="11"/>
      <c r="P1716" s="211">
        <v>39.14</v>
      </c>
      <c r="Q1716" s="211"/>
      <c r="R1716" s="211">
        <v>39.14</v>
      </c>
      <c r="S1716" s="11"/>
      <c r="T1716" s="209">
        <v>0</v>
      </c>
      <c r="U1716" s="209"/>
      <c r="V1716" s="209">
        <v>0</v>
      </c>
      <c r="W1716" s="11"/>
      <c r="Y1716" s="211">
        <v>39.14</v>
      </c>
      <c r="Z1716" s="211">
        <v>39.14</v>
      </c>
      <c r="AB1716" s="11"/>
      <c r="AC1716" s="11"/>
      <c r="AD1716" s="11"/>
      <c r="AE1716" s="4"/>
      <c r="AF1716" s="4"/>
    </row>
    <row r="1717" spans="1:32" x14ac:dyDescent="0.2">
      <c r="A1717" s="54"/>
      <c r="B1717" s="11"/>
      <c r="C1717" s="11" t="s">
        <v>260</v>
      </c>
      <c r="D1717" s="11"/>
      <c r="E1717" s="260">
        <v>8012</v>
      </c>
      <c r="F1717" s="11"/>
      <c r="G1717" s="11"/>
      <c r="H1717" s="11"/>
      <c r="I1717" s="11"/>
      <c r="J1717" s="11"/>
      <c r="K1717" s="11"/>
      <c r="M1717" s="261">
        <v>18</v>
      </c>
      <c r="N1717" s="11"/>
      <c r="P1717" s="211">
        <v>100.68043478260869</v>
      </c>
      <c r="Q1717" s="211"/>
      <c r="R1717" s="211">
        <v>41.85</v>
      </c>
      <c r="S1717" s="11"/>
      <c r="T1717" s="209">
        <v>54.760695652173908</v>
      </c>
      <c r="U1717" s="209"/>
      <c r="V1717" s="209">
        <v>0</v>
      </c>
      <c r="W1717" s="11"/>
      <c r="Y1717" s="211">
        <v>2315.6499999999996</v>
      </c>
      <c r="Z1717" s="211">
        <v>2315.65</v>
      </c>
      <c r="AB1717" s="11"/>
      <c r="AC1717" s="11"/>
      <c r="AD1717" s="11"/>
      <c r="AE1717" s="4"/>
      <c r="AF1717" s="4"/>
    </row>
    <row r="1718" spans="1:32" x14ac:dyDescent="0.2">
      <c r="A1718" s="54"/>
      <c r="B1718" s="11"/>
      <c r="C1718" s="11" t="s">
        <v>260</v>
      </c>
      <c r="D1718" s="11"/>
      <c r="E1718" s="260">
        <v>8080</v>
      </c>
      <c r="F1718" s="11"/>
      <c r="G1718" s="11"/>
      <c r="H1718" s="11"/>
      <c r="I1718" s="11"/>
      <c r="J1718" s="11"/>
      <c r="K1718" s="11"/>
      <c r="M1718" s="261">
        <v>18</v>
      </c>
      <c r="N1718" s="11"/>
      <c r="P1718" s="211">
        <v>57.42349999999999</v>
      </c>
      <c r="Q1718" s="211"/>
      <c r="R1718" s="211">
        <v>39.71</v>
      </c>
      <c r="S1718" s="11"/>
      <c r="T1718" s="209">
        <v>11.88495</v>
      </c>
      <c r="U1718" s="209"/>
      <c r="V1718" s="209">
        <v>0</v>
      </c>
      <c r="W1718" s="11"/>
      <c r="Y1718" s="211">
        <v>1148.4699999999998</v>
      </c>
      <c r="Z1718" s="211">
        <v>1028.78</v>
      </c>
      <c r="AB1718" s="11"/>
      <c r="AC1718" s="11"/>
      <c r="AD1718" s="11"/>
      <c r="AE1718" s="4"/>
      <c r="AF1718" s="4"/>
    </row>
    <row r="1719" spans="1:32" x14ac:dyDescent="0.2">
      <c r="A1719" s="54"/>
      <c r="B1719" s="11"/>
      <c r="C1719" s="11" t="s">
        <v>260</v>
      </c>
      <c r="D1719" s="11"/>
      <c r="E1719" s="260">
        <v>8081</v>
      </c>
      <c r="F1719" s="11"/>
      <c r="G1719" s="11"/>
      <c r="H1719" s="11"/>
      <c r="I1719" s="11"/>
      <c r="J1719" s="11"/>
      <c r="K1719" s="11"/>
      <c r="M1719" s="261">
        <v>1</v>
      </c>
      <c r="N1719" s="11"/>
      <c r="P1719" s="211">
        <v>42.515000000000001</v>
      </c>
      <c r="Q1719" s="211"/>
      <c r="R1719" s="211">
        <v>42.515000000000001</v>
      </c>
      <c r="S1719" s="11"/>
      <c r="T1719" s="209">
        <v>0</v>
      </c>
      <c r="U1719" s="209"/>
      <c r="V1719" s="209">
        <v>0</v>
      </c>
      <c r="W1719" s="11"/>
      <c r="Y1719" s="211">
        <v>85.03</v>
      </c>
      <c r="Z1719" s="211">
        <v>85.03</v>
      </c>
      <c r="AB1719" s="11"/>
      <c r="AC1719" s="11"/>
      <c r="AD1719" s="11"/>
      <c r="AE1719" s="4"/>
      <c r="AF1719" s="4"/>
    </row>
    <row r="1720" spans="1:32" x14ac:dyDescent="0.2">
      <c r="A1720" s="54"/>
      <c r="B1720" s="11"/>
      <c r="C1720" s="11" t="s">
        <v>657</v>
      </c>
      <c r="D1720" s="11"/>
      <c r="E1720" s="260">
        <v>8089</v>
      </c>
      <c r="F1720" s="11"/>
      <c r="G1720" s="11"/>
      <c r="H1720" s="11"/>
      <c r="I1720" s="11"/>
      <c r="J1720" s="11"/>
      <c r="K1720" s="11"/>
      <c r="M1720" s="261">
        <v>1</v>
      </c>
      <c r="N1720" s="11"/>
      <c r="P1720" s="211">
        <v>51.12</v>
      </c>
      <c r="Q1720" s="211"/>
      <c r="R1720" s="211">
        <v>51.12</v>
      </c>
      <c r="S1720" s="11"/>
      <c r="T1720" s="209">
        <v>13.377000000000001</v>
      </c>
      <c r="U1720" s="209"/>
      <c r="V1720" s="209">
        <v>13.377000000000001</v>
      </c>
      <c r="W1720" s="11"/>
      <c r="Y1720" s="211">
        <v>51.12</v>
      </c>
      <c r="Z1720" s="211">
        <v>51.12</v>
      </c>
      <c r="AB1720" s="11"/>
      <c r="AC1720" s="11"/>
      <c r="AD1720" s="11"/>
      <c r="AE1720" s="4"/>
      <c r="AF1720" s="4"/>
    </row>
    <row r="1721" spans="1:32" x14ac:dyDescent="0.2">
      <c r="A1721" s="54"/>
      <c r="B1721" s="11"/>
      <c r="C1721" s="11" t="s">
        <v>300</v>
      </c>
      <c r="D1721" s="11"/>
      <c r="E1721" s="260">
        <v>8004</v>
      </c>
      <c r="F1721" s="11"/>
      <c r="G1721" s="11"/>
      <c r="H1721" s="11"/>
      <c r="I1721" s="11"/>
      <c r="J1721" s="11"/>
      <c r="K1721" s="11"/>
      <c r="M1721" s="261">
        <v>2</v>
      </c>
      <c r="N1721" s="11"/>
      <c r="P1721" s="211">
        <v>43.875</v>
      </c>
      <c r="Q1721" s="211"/>
      <c r="R1721" s="211">
        <v>43.875</v>
      </c>
      <c r="S1721" s="11"/>
      <c r="T1721" s="209">
        <v>0</v>
      </c>
      <c r="U1721" s="209"/>
      <c r="V1721" s="209">
        <v>0</v>
      </c>
      <c r="W1721" s="11"/>
      <c r="Y1721" s="211">
        <v>87.75</v>
      </c>
      <c r="Z1721" s="211">
        <v>87.75</v>
      </c>
      <c r="AB1721" s="11"/>
      <c r="AC1721" s="11"/>
      <c r="AD1721" s="11"/>
      <c r="AE1721" s="4"/>
      <c r="AF1721" s="4"/>
    </row>
    <row r="1722" spans="1:32" x14ac:dyDescent="0.2">
      <c r="A1722" s="54"/>
      <c r="B1722" s="11"/>
      <c r="C1722" s="11" t="s">
        <v>659</v>
      </c>
      <c r="D1722" s="11"/>
      <c r="E1722" s="260">
        <v>8004</v>
      </c>
      <c r="F1722" s="11"/>
      <c r="G1722" s="11"/>
      <c r="H1722" s="11"/>
      <c r="I1722" s="11"/>
      <c r="J1722" s="11"/>
      <c r="K1722" s="11"/>
      <c r="M1722" s="261">
        <v>1</v>
      </c>
      <c r="N1722" s="11"/>
      <c r="P1722" s="211">
        <v>0</v>
      </c>
      <c r="Q1722" s="211"/>
      <c r="R1722" s="211">
        <v>0</v>
      </c>
      <c r="S1722" s="11"/>
      <c r="T1722" s="209">
        <v>0</v>
      </c>
      <c r="U1722" s="209"/>
      <c r="V1722" s="209">
        <v>0</v>
      </c>
      <c r="W1722" s="11"/>
      <c r="Y1722" s="211">
        <v>0</v>
      </c>
      <c r="Z1722" s="211">
        <v>0</v>
      </c>
      <c r="AB1722" s="11"/>
      <c r="AC1722" s="11"/>
      <c r="AD1722" s="11"/>
      <c r="AE1722" s="4"/>
      <c r="AF1722" s="4"/>
    </row>
    <row r="1723" spans="1:32" x14ac:dyDescent="0.2">
      <c r="A1723" s="54"/>
      <c r="B1723" s="11"/>
      <c r="C1723" s="11" t="s">
        <v>261</v>
      </c>
      <c r="D1723" s="11"/>
      <c r="E1723" s="260">
        <v>8089</v>
      </c>
      <c r="F1723" s="11"/>
      <c r="G1723" s="11"/>
      <c r="H1723" s="11"/>
      <c r="I1723" s="11"/>
      <c r="J1723" s="11"/>
      <c r="K1723" s="11"/>
      <c r="M1723" s="261">
        <v>16</v>
      </c>
      <c r="N1723" s="11"/>
      <c r="P1723" s="211">
        <v>550.09160000000008</v>
      </c>
      <c r="Q1723" s="211"/>
      <c r="R1723" s="211">
        <v>39.14</v>
      </c>
      <c r="S1723" s="11"/>
      <c r="T1723" s="209">
        <v>36.591239999999999</v>
      </c>
      <c r="U1723" s="209"/>
      <c r="V1723" s="209">
        <v>0</v>
      </c>
      <c r="W1723" s="11"/>
      <c r="Y1723" s="211">
        <v>13752.29</v>
      </c>
      <c r="Z1723" s="211">
        <v>13752.29</v>
      </c>
      <c r="AB1723" s="11"/>
      <c r="AC1723" s="11"/>
      <c r="AD1723" s="11"/>
      <c r="AE1723" s="4"/>
      <c r="AF1723" s="4"/>
    </row>
    <row r="1724" spans="1:32" x14ac:dyDescent="0.2">
      <c r="A1724" s="54"/>
      <c r="B1724" s="11"/>
      <c r="C1724" s="11" t="s">
        <v>262</v>
      </c>
      <c r="D1724" s="11"/>
      <c r="E1724" s="260">
        <v>8004</v>
      </c>
      <c r="F1724" s="11"/>
      <c r="G1724" s="11"/>
      <c r="H1724" s="11"/>
      <c r="I1724" s="11"/>
      <c r="J1724" s="11"/>
      <c r="K1724" s="11"/>
      <c r="M1724" s="261">
        <v>3</v>
      </c>
      <c r="N1724" s="11"/>
      <c r="P1724" s="211">
        <v>45.986666666666672</v>
      </c>
      <c r="Q1724" s="211"/>
      <c r="R1724" s="211">
        <v>42.53</v>
      </c>
      <c r="S1724" s="11"/>
      <c r="T1724" s="209">
        <v>5.8310000000000004</v>
      </c>
      <c r="U1724" s="209"/>
      <c r="V1724" s="209">
        <v>3.0870000000000002</v>
      </c>
      <c r="W1724" s="11"/>
      <c r="Y1724" s="211">
        <v>137.96</v>
      </c>
      <c r="Z1724" s="211">
        <v>137.96</v>
      </c>
      <c r="AB1724" s="11"/>
      <c r="AC1724" s="11"/>
      <c r="AD1724" s="11"/>
      <c r="AE1724" s="4"/>
      <c r="AF1724" s="4"/>
    </row>
    <row r="1725" spans="1:32" x14ac:dyDescent="0.2">
      <c r="A1725" s="54"/>
      <c r="B1725" s="11"/>
      <c r="C1725" s="11" t="s">
        <v>262</v>
      </c>
      <c r="D1725" s="11"/>
      <c r="E1725" s="260">
        <v>8089</v>
      </c>
      <c r="F1725" s="11"/>
      <c r="G1725" s="11"/>
      <c r="H1725" s="11"/>
      <c r="I1725" s="11"/>
      <c r="J1725" s="11"/>
      <c r="K1725" s="11"/>
      <c r="M1725" s="261">
        <v>4</v>
      </c>
      <c r="N1725" s="11"/>
      <c r="P1725" s="211">
        <v>46.357499999999995</v>
      </c>
      <c r="Q1725" s="211"/>
      <c r="R1725" s="211">
        <v>43.655000000000001</v>
      </c>
      <c r="S1725" s="11"/>
      <c r="T1725" s="209">
        <v>7.2029999999999994</v>
      </c>
      <c r="U1725" s="209"/>
      <c r="V1725" s="209">
        <v>4.1159999999999997</v>
      </c>
      <c r="W1725" s="11"/>
      <c r="Y1725" s="211">
        <v>185.42999999999998</v>
      </c>
      <c r="Z1725" s="211">
        <v>185.43</v>
      </c>
      <c r="AB1725" s="11"/>
      <c r="AC1725" s="11"/>
      <c r="AD1725" s="11"/>
      <c r="AE1725" s="4"/>
      <c r="AF1725" s="4"/>
    </row>
    <row r="1726" spans="1:32" x14ac:dyDescent="0.2">
      <c r="A1726" s="54"/>
      <c r="B1726" s="11"/>
      <c r="C1726" s="11" t="s">
        <v>263</v>
      </c>
      <c r="D1726" s="11"/>
      <c r="E1726" s="260">
        <v>8090</v>
      </c>
      <c r="F1726" s="11"/>
      <c r="G1726" s="11"/>
      <c r="H1726" s="11"/>
      <c r="I1726" s="11"/>
      <c r="J1726" s="11"/>
      <c r="K1726" s="11"/>
      <c r="M1726" s="261">
        <v>56</v>
      </c>
      <c r="N1726" s="11"/>
      <c r="P1726" s="211">
        <v>62.891447368421062</v>
      </c>
      <c r="Q1726" s="211"/>
      <c r="R1726" s="211">
        <v>41.174999999999997</v>
      </c>
      <c r="S1726" s="11"/>
      <c r="T1726" s="209">
        <v>24.283513157894738</v>
      </c>
      <c r="U1726" s="209"/>
      <c r="V1726" s="209">
        <v>1.0289999999999999</v>
      </c>
      <c r="W1726" s="11"/>
      <c r="Y1726" s="211">
        <v>4779.7500000000009</v>
      </c>
      <c r="Z1726" s="211">
        <v>4686.45</v>
      </c>
      <c r="AB1726" s="11"/>
      <c r="AC1726" s="11"/>
      <c r="AD1726" s="11"/>
      <c r="AE1726" s="4"/>
      <c r="AF1726" s="4"/>
    </row>
    <row r="1727" spans="1:32" x14ac:dyDescent="0.2">
      <c r="A1727" s="54"/>
      <c r="B1727" s="11"/>
      <c r="C1727" s="11" t="s">
        <v>397</v>
      </c>
      <c r="D1727" s="11"/>
      <c r="E1727" s="260">
        <v>8091</v>
      </c>
      <c r="F1727" s="11"/>
      <c r="G1727" s="11"/>
      <c r="H1727" s="11"/>
      <c r="I1727" s="11"/>
      <c r="J1727" s="11"/>
      <c r="K1727" s="11"/>
      <c r="M1727" s="261">
        <v>395</v>
      </c>
      <c r="N1727" s="11"/>
      <c r="P1727" s="211">
        <v>54.733652716593213</v>
      </c>
      <c r="Q1727" s="211"/>
      <c r="R1727" s="211">
        <v>39.147499999999994</v>
      </c>
      <c r="S1727" s="11"/>
      <c r="T1727" s="209">
        <v>13.181892621145378</v>
      </c>
      <c r="U1727" s="209"/>
      <c r="V1727" s="209">
        <v>0</v>
      </c>
      <c r="W1727" s="11"/>
      <c r="Y1727" s="211">
        <v>44584.089999999938</v>
      </c>
      <c r="Z1727" s="211">
        <v>43276.08</v>
      </c>
      <c r="AB1727" s="11"/>
      <c r="AC1727" s="11"/>
      <c r="AD1727" s="11"/>
      <c r="AE1727" s="4"/>
      <c r="AF1727" s="4"/>
    </row>
    <row r="1728" spans="1:32" x14ac:dyDescent="0.2">
      <c r="A1728" s="54"/>
      <c r="B1728" s="11"/>
      <c r="C1728" s="11" t="s">
        <v>265</v>
      </c>
      <c r="D1728" s="11"/>
      <c r="E1728" s="260">
        <v>8204</v>
      </c>
      <c r="F1728" s="11"/>
      <c r="G1728" s="11"/>
      <c r="H1728" s="11"/>
      <c r="I1728" s="11"/>
      <c r="J1728" s="11"/>
      <c r="K1728" s="11"/>
      <c r="M1728" s="261">
        <v>12</v>
      </c>
      <c r="N1728" s="11"/>
      <c r="P1728" s="211">
        <v>105.28823529411765</v>
      </c>
      <c r="Q1728" s="211"/>
      <c r="R1728" s="211">
        <v>41.64</v>
      </c>
      <c r="S1728" s="11"/>
      <c r="T1728" s="209">
        <v>65.734941176470599</v>
      </c>
      <c r="U1728" s="209"/>
      <c r="V1728" s="209">
        <v>4.1159999999999997</v>
      </c>
      <c r="W1728" s="11"/>
      <c r="Y1728" s="211">
        <v>1789.9</v>
      </c>
      <c r="Z1728" s="211">
        <v>1789.9</v>
      </c>
      <c r="AB1728" s="11"/>
      <c r="AC1728" s="11"/>
      <c r="AD1728" s="11"/>
      <c r="AE1728" s="4"/>
      <c r="AF1728" s="4"/>
    </row>
    <row r="1729" spans="1:32" x14ac:dyDescent="0.2">
      <c r="A1729" s="54"/>
      <c r="B1729" s="11"/>
      <c r="C1729" s="11" t="s">
        <v>684</v>
      </c>
      <c r="D1729" s="11"/>
      <c r="E1729" s="260">
        <v>8066</v>
      </c>
      <c r="F1729" s="11"/>
      <c r="G1729" s="11"/>
      <c r="H1729" s="11"/>
      <c r="I1729" s="11"/>
      <c r="J1729" s="11"/>
      <c r="K1729" s="11"/>
      <c r="M1729" s="261">
        <v>1</v>
      </c>
      <c r="N1729" s="11"/>
      <c r="P1729" s="211">
        <v>4222.3999999999996</v>
      </c>
      <c r="Q1729" s="211"/>
      <c r="R1729" s="211">
        <v>4222.3999999999996</v>
      </c>
      <c r="S1729" s="11"/>
      <c r="T1729" s="209">
        <v>0</v>
      </c>
      <c r="U1729" s="209"/>
      <c r="V1729" s="209">
        <v>0</v>
      </c>
      <c r="W1729" s="11"/>
      <c r="Y1729" s="211">
        <v>4222.3999999999996</v>
      </c>
      <c r="Z1729" s="211">
        <v>4222.3999999999996</v>
      </c>
      <c r="AB1729" s="11"/>
      <c r="AC1729" s="11"/>
      <c r="AD1729" s="11"/>
      <c r="AE1729" s="4"/>
      <c r="AF1729" s="4"/>
    </row>
    <row r="1730" spans="1:32" x14ac:dyDescent="0.2">
      <c r="A1730" s="54"/>
      <c r="B1730" s="11"/>
      <c r="C1730" s="11" t="s">
        <v>267</v>
      </c>
      <c r="D1730" s="11"/>
      <c r="E1730" s="260">
        <v>8051</v>
      </c>
      <c r="F1730" s="11"/>
      <c r="G1730" s="11"/>
      <c r="H1730" s="11"/>
      <c r="I1730" s="11"/>
      <c r="J1730" s="11"/>
      <c r="K1730" s="11"/>
      <c r="M1730" s="261">
        <v>2</v>
      </c>
      <c r="N1730" s="11"/>
      <c r="P1730" s="211">
        <v>74.44</v>
      </c>
      <c r="Q1730" s="211"/>
      <c r="R1730" s="211">
        <v>74.44</v>
      </c>
      <c r="S1730" s="11"/>
      <c r="T1730" s="209">
        <v>30.355499999999999</v>
      </c>
      <c r="U1730" s="209"/>
      <c r="V1730" s="209">
        <v>30.355499999999999</v>
      </c>
      <c r="W1730" s="11"/>
      <c r="Y1730" s="211">
        <v>148.88</v>
      </c>
      <c r="Z1730" s="211">
        <v>148.88</v>
      </c>
      <c r="AB1730" s="11"/>
      <c r="AC1730" s="11"/>
      <c r="AD1730" s="11"/>
      <c r="AE1730" s="4"/>
      <c r="AF1730" s="4"/>
    </row>
    <row r="1731" spans="1:32" x14ac:dyDescent="0.2">
      <c r="A1731" s="54"/>
      <c r="B1731" s="11"/>
      <c r="C1731" s="11" t="s">
        <v>267</v>
      </c>
      <c r="D1731" s="11"/>
      <c r="E1731" s="260">
        <v>8066</v>
      </c>
      <c r="F1731" s="11"/>
      <c r="G1731" s="11"/>
      <c r="H1731" s="11"/>
      <c r="I1731" s="11"/>
      <c r="J1731" s="11"/>
      <c r="K1731" s="11"/>
      <c r="M1731" s="261">
        <v>3</v>
      </c>
      <c r="N1731" s="11"/>
      <c r="P1731" s="211">
        <v>35385.844166666662</v>
      </c>
      <c r="Q1731" s="211"/>
      <c r="R1731" s="211">
        <v>35383.832499999997</v>
      </c>
      <c r="S1731" s="11"/>
      <c r="T1731" s="209">
        <v>204903.91249999998</v>
      </c>
      <c r="U1731" s="209"/>
      <c r="V1731" s="209">
        <v>204894.47999999998</v>
      </c>
      <c r="W1731" s="11"/>
      <c r="Y1731" s="211">
        <v>141591.94999999998</v>
      </c>
      <c r="Z1731" s="211">
        <v>141591.95000000001</v>
      </c>
      <c r="AB1731" s="11"/>
      <c r="AC1731" s="11"/>
      <c r="AD1731" s="11"/>
      <c r="AE1731" s="4"/>
      <c r="AF1731" s="4"/>
    </row>
    <row r="1732" spans="1:32" x14ac:dyDescent="0.2">
      <c r="A1732" s="54"/>
      <c r="B1732" s="11"/>
      <c r="C1732" s="11" t="s">
        <v>267</v>
      </c>
      <c r="D1732" s="11"/>
      <c r="E1732" s="260">
        <v>8086</v>
      </c>
      <c r="F1732" s="11"/>
      <c r="G1732" s="11"/>
      <c r="H1732" s="11"/>
      <c r="I1732" s="11"/>
      <c r="J1732" s="11"/>
      <c r="K1732" s="11"/>
      <c r="M1732" s="261">
        <v>4</v>
      </c>
      <c r="N1732" s="11"/>
      <c r="P1732" s="211">
        <v>5340.6900000000005</v>
      </c>
      <c r="Q1732" s="211"/>
      <c r="R1732" s="211">
        <v>116.25</v>
      </c>
      <c r="S1732" s="11"/>
      <c r="T1732" s="209">
        <v>4843.7088000000003</v>
      </c>
      <c r="U1732" s="209"/>
      <c r="V1732" s="209">
        <v>67.914000000000001</v>
      </c>
      <c r="W1732" s="11"/>
      <c r="Y1732" s="211">
        <v>26703.45</v>
      </c>
      <c r="Z1732" s="211">
        <v>26703.45</v>
      </c>
      <c r="AB1732" s="11"/>
      <c r="AC1732" s="11"/>
      <c r="AD1732" s="11"/>
      <c r="AE1732" s="4"/>
      <c r="AF1732" s="4"/>
    </row>
    <row r="1733" spans="1:32" x14ac:dyDescent="0.2">
      <c r="A1733" s="54"/>
      <c r="B1733" s="11"/>
      <c r="C1733" s="11" t="s">
        <v>267</v>
      </c>
      <c r="D1733" s="11"/>
      <c r="E1733" s="260">
        <v>8096</v>
      </c>
      <c r="F1733" s="11"/>
      <c r="G1733" s="11"/>
      <c r="H1733" s="11"/>
      <c r="I1733" s="11"/>
      <c r="J1733" s="11"/>
      <c r="K1733" s="11"/>
      <c r="M1733" s="261">
        <v>16</v>
      </c>
      <c r="N1733" s="11"/>
      <c r="P1733" s="211">
        <v>67.283333333333331</v>
      </c>
      <c r="Q1733" s="211"/>
      <c r="R1733" s="211">
        <v>40.5</v>
      </c>
      <c r="S1733" s="11"/>
      <c r="T1733" s="209">
        <v>26.191925925925922</v>
      </c>
      <c r="U1733" s="209"/>
      <c r="V1733" s="209">
        <v>0</v>
      </c>
      <c r="W1733" s="11"/>
      <c r="Y1733" s="211">
        <v>1816.65</v>
      </c>
      <c r="Z1733" s="211">
        <v>1816.65</v>
      </c>
      <c r="AB1733" s="11"/>
      <c r="AC1733" s="11"/>
      <c r="AD1733" s="11"/>
      <c r="AE1733" s="4"/>
      <c r="AF1733" s="4"/>
    </row>
    <row r="1734" spans="1:32" x14ac:dyDescent="0.2">
      <c r="A1734" s="54"/>
      <c r="B1734" s="11"/>
      <c r="C1734" s="11" t="s">
        <v>268</v>
      </c>
      <c r="D1734" s="11"/>
      <c r="E1734" s="260">
        <v>8260</v>
      </c>
      <c r="F1734" s="11"/>
      <c r="G1734" s="11"/>
      <c r="H1734" s="11"/>
      <c r="I1734" s="11"/>
      <c r="J1734" s="11"/>
      <c r="K1734" s="11"/>
      <c r="M1734" s="261">
        <v>2</v>
      </c>
      <c r="N1734" s="11"/>
      <c r="P1734" s="211">
        <v>128.35333333333332</v>
      </c>
      <c r="Q1734" s="211"/>
      <c r="R1734" s="211">
        <v>35.69</v>
      </c>
      <c r="S1734" s="11"/>
      <c r="T1734" s="209">
        <v>95.696999999999989</v>
      </c>
      <c r="U1734" s="209"/>
      <c r="V1734" s="209">
        <v>19.550999999999998</v>
      </c>
      <c r="W1734" s="11"/>
      <c r="Y1734" s="211">
        <v>385.06</v>
      </c>
      <c r="Z1734" s="211">
        <v>385.06</v>
      </c>
      <c r="AB1734" s="11"/>
      <c r="AC1734" s="11"/>
      <c r="AD1734" s="11"/>
      <c r="AE1734" s="4"/>
      <c r="AF1734" s="4"/>
    </row>
    <row r="1735" spans="1:32" x14ac:dyDescent="0.2">
      <c r="A1735" s="54"/>
      <c r="B1735" s="11"/>
      <c r="C1735" s="11" t="s">
        <v>269</v>
      </c>
      <c r="D1735" s="11"/>
      <c r="E1735" s="260">
        <v>8330</v>
      </c>
      <c r="F1735" s="11"/>
      <c r="G1735" s="11"/>
      <c r="H1735" s="11"/>
      <c r="I1735" s="11"/>
      <c r="J1735" s="11"/>
      <c r="K1735" s="11"/>
      <c r="M1735" s="261">
        <v>2</v>
      </c>
      <c r="N1735" s="11"/>
      <c r="P1735" s="211">
        <v>41.85</v>
      </c>
      <c r="Q1735" s="211"/>
      <c r="R1735" s="211">
        <v>41.85</v>
      </c>
      <c r="S1735" s="11"/>
      <c r="T1735" s="209">
        <v>0</v>
      </c>
      <c r="U1735" s="209"/>
      <c r="V1735" s="209">
        <v>0</v>
      </c>
      <c r="W1735" s="11"/>
      <c r="Y1735" s="211">
        <v>83.7</v>
      </c>
      <c r="Z1735" s="211">
        <v>83.7</v>
      </c>
      <c r="AB1735" s="11"/>
      <c r="AC1735" s="11"/>
      <c r="AD1735" s="11"/>
      <c r="AE1735" s="4"/>
      <c r="AF1735" s="4"/>
    </row>
    <row r="1736" spans="1:32" x14ac:dyDescent="0.2">
      <c r="A1736" s="54"/>
      <c r="B1736" s="11"/>
      <c r="C1736" s="11" t="s">
        <v>270</v>
      </c>
      <c r="D1736" s="11"/>
      <c r="E1736" s="260">
        <v>8252</v>
      </c>
      <c r="F1736" s="11"/>
      <c r="G1736" s="11"/>
      <c r="H1736" s="11"/>
      <c r="I1736" s="11"/>
      <c r="J1736" s="11"/>
      <c r="K1736" s="11"/>
      <c r="M1736" s="261">
        <v>3</v>
      </c>
      <c r="N1736" s="11"/>
      <c r="P1736" s="211">
        <v>93.960000000000008</v>
      </c>
      <c r="Q1736" s="211"/>
      <c r="R1736" s="211">
        <v>49.53</v>
      </c>
      <c r="S1736" s="11"/>
      <c r="T1736" s="209">
        <v>53.919600000000003</v>
      </c>
      <c r="U1736" s="209"/>
      <c r="V1736" s="209">
        <v>21.609000000000002</v>
      </c>
      <c r="W1736" s="11"/>
      <c r="Y1736" s="211">
        <v>469.8</v>
      </c>
      <c r="Z1736" s="211">
        <v>469.8</v>
      </c>
      <c r="AB1736" s="11"/>
      <c r="AC1736" s="11"/>
      <c r="AD1736" s="11"/>
      <c r="AE1736" s="4"/>
      <c r="AF1736" s="4"/>
    </row>
    <row r="1737" spans="1:32" x14ac:dyDescent="0.2">
      <c r="A1737" s="54"/>
      <c r="B1737" s="11"/>
      <c r="C1737" s="11" t="s">
        <v>272</v>
      </c>
      <c r="D1737" s="11"/>
      <c r="E1737" s="260">
        <v>8260</v>
      </c>
      <c r="F1737" s="11"/>
      <c r="G1737" s="11"/>
      <c r="H1737" s="11"/>
      <c r="I1737" s="11"/>
      <c r="J1737" s="11"/>
      <c r="K1737" s="11"/>
      <c r="M1737" s="261">
        <v>34</v>
      </c>
      <c r="N1737" s="11"/>
      <c r="P1737" s="211">
        <v>534.34315789473692</v>
      </c>
      <c r="Q1737" s="211"/>
      <c r="R1737" s="211">
        <v>240.98</v>
      </c>
      <c r="S1737" s="11"/>
      <c r="T1737" s="209">
        <v>451.04500000000013</v>
      </c>
      <c r="U1737" s="209"/>
      <c r="V1737" s="209">
        <v>184.191</v>
      </c>
      <c r="W1737" s="11"/>
      <c r="Y1737" s="211">
        <v>30457.560000000005</v>
      </c>
      <c r="Z1737" s="211">
        <v>30387.86</v>
      </c>
      <c r="AB1737" s="11"/>
      <c r="AC1737" s="11"/>
      <c r="AD1737" s="11"/>
      <c r="AE1737" s="4"/>
      <c r="AF1737" s="4"/>
    </row>
    <row r="1738" spans="1:32" x14ac:dyDescent="0.2">
      <c r="A1738" s="54"/>
      <c r="B1738" s="11"/>
      <c r="C1738" s="11" t="s">
        <v>273</v>
      </c>
      <c r="D1738" s="11"/>
      <c r="E1738" s="260">
        <v>8204</v>
      </c>
      <c r="F1738" s="11"/>
      <c r="G1738" s="11"/>
      <c r="H1738" s="11"/>
      <c r="I1738" s="11"/>
      <c r="J1738" s="11"/>
      <c r="K1738" s="11"/>
      <c r="M1738" s="261">
        <v>1</v>
      </c>
      <c r="N1738" s="11"/>
      <c r="P1738" s="211">
        <v>5385.24</v>
      </c>
      <c r="Q1738" s="211"/>
      <c r="R1738" s="211">
        <v>5385.24</v>
      </c>
      <c r="S1738" s="11"/>
      <c r="T1738" s="209">
        <v>4877.46</v>
      </c>
      <c r="U1738" s="209"/>
      <c r="V1738" s="209">
        <v>4877.46</v>
      </c>
      <c r="W1738" s="11"/>
      <c r="Y1738" s="211">
        <v>5385.24</v>
      </c>
      <c r="Z1738" s="211">
        <v>5385.24</v>
      </c>
      <c r="AB1738" s="11"/>
      <c r="AC1738" s="11"/>
      <c r="AD1738" s="11"/>
      <c r="AE1738" s="4"/>
      <c r="AF1738" s="4"/>
    </row>
    <row r="1739" spans="1:32" x14ac:dyDescent="0.2">
      <c r="A1739" s="54"/>
      <c r="B1739" s="11"/>
      <c r="C1739" s="11" t="s">
        <v>273</v>
      </c>
      <c r="D1739" s="11"/>
      <c r="E1739" s="260">
        <v>8260</v>
      </c>
      <c r="F1739" s="11"/>
      <c r="G1739" s="11"/>
      <c r="H1739" s="11"/>
      <c r="I1739" s="11"/>
      <c r="J1739" s="11"/>
      <c r="K1739" s="11"/>
      <c r="M1739" s="261">
        <v>936</v>
      </c>
      <c r="N1739" s="11"/>
      <c r="P1739" s="211">
        <v>331.39589532872014</v>
      </c>
      <c r="Q1739" s="211"/>
      <c r="R1739" s="211">
        <v>214.14</v>
      </c>
      <c r="S1739" s="11"/>
      <c r="T1739" s="209">
        <v>274.31763278546714</v>
      </c>
      <c r="U1739" s="209"/>
      <c r="V1739" s="209">
        <v>156.92249999999999</v>
      </c>
      <c r="W1739" s="11"/>
      <c r="Y1739" s="211">
        <v>383928.51000000094</v>
      </c>
      <c r="Z1739" s="211">
        <v>383523.41000000102</v>
      </c>
      <c r="AB1739" s="11"/>
      <c r="AC1739" s="11"/>
      <c r="AD1739" s="11"/>
      <c r="AE1739" s="4"/>
      <c r="AF1739" s="4"/>
    </row>
    <row r="1740" spans="1:32" x14ac:dyDescent="0.2">
      <c r="A1740" s="54"/>
      <c r="B1740" s="11"/>
      <c r="C1740" s="11" t="s">
        <v>685</v>
      </c>
      <c r="D1740" s="11"/>
      <c r="E1740" s="260">
        <v>8094</v>
      </c>
      <c r="F1740" s="11"/>
      <c r="G1740" s="11"/>
      <c r="H1740" s="11"/>
      <c r="I1740" s="11"/>
      <c r="J1740" s="11"/>
      <c r="K1740" s="11"/>
      <c r="M1740" s="261">
        <v>1</v>
      </c>
      <c r="N1740" s="11"/>
      <c r="P1740" s="211">
        <v>54.93</v>
      </c>
      <c r="Q1740" s="211"/>
      <c r="R1740" s="211">
        <v>54.93</v>
      </c>
      <c r="S1740" s="11"/>
      <c r="T1740" s="209">
        <v>14.406000000000001</v>
      </c>
      <c r="U1740" s="209"/>
      <c r="V1740" s="209">
        <v>14.406000000000001</v>
      </c>
      <c r="W1740" s="11"/>
      <c r="Y1740" s="211">
        <v>54.93</v>
      </c>
      <c r="Z1740" s="211">
        <v>54.93</v>
      </c>
      <c r="AB1740" s="11"/>
      <c r="AC1740" s="11"/>
      <c r="AD1740" s="11"/>
      <c r="AE1740" s="4"/>
      <c r="AF1740" s="4"/>
    </row>
    <row r="1741" spans="1:32" x14ac:dyDescent="0.2">
      <c r="A1741" s="54"/>
      <c r="B1741" s="11"/>
      <c r="C1741" s="11" t="s">
        <v>274</v>
      </c>
      <c r="D1741" s="11"/>
      <c r="E1741" s="260">
        <v>8094</v>
      </c>
      <c r="F1741" s="11"/>
      <c r="G1741" s="11"/>
      <c r="H1741" s="11"/>
      <c r="I1741" s="11"/>
      <c r="J1741" s="11"/>
      <c r="K1741" s="11"/>
      <c r="M1741" s="261">
        <v>470</v>
      </c>
      <c r="N1741" s="11"/>
      <c r="P1741" s="211">
        <v>2025.9219597883603</v>
      </c>
      <c r="Q1741" s="211"/>
      <c r="R1741" s="211">
        <v>45.086666666666666</v>
      </c>
      <c r="S1741" s="11"/>
      <c r="T1741" s="209">
        <v>7408.7802508641953</v>
      </c>
      <c r="U1741" s="209"/>
      <c r="V1741" s="209">
        <v>4.8020000000000005</v>
      </c>
      <c r="W1741" s="11"/>
      <c r="Y1741" s="211">
        <v>148415.17999999996</v>
      </c>
      <c r="Z1741" s="211">
        <v>147929.64000000001</v>
      </c>
      <c r="AB1741" s="11"/>
      <c r="AC1741" s="11"/>
      <c r="AD1741" s="11"/>
      <c r="AE1741" s="4"/>
      <c r="AF1741" s="4"/>
    </row>
    <row r="1742" spans="1:32" x14ac:dyDescent="0.2">
      <c r="A1742" s="54"/>
      <c r="B1742" s="11"/>
      <c r="C1742" s="11" t="s">
        <v>290</v>
      </c>
      <c r="D1742" s="11"/>
      <c r="E1742" s="260">
        <v>8096</v>
      </c>
      <c r="F1742" s="11"/>
      <c r="G1742" s="11"/>
      <c r="H1742" s="11"/>
      <c r="I1742" s="11"/>
      <c r="J1742" s="11"/>
      <c r="K1742" s="11"/>
      <c r="M1742" s="261">
        <v>1</v>
      </c>
      <c r="N1742" s="11"/>
      <c r="P1742" s="211">
        <v>43.19</v>
      </c>
      <c r="Q1742" s="211"/>
      <c r="R1742" s="211">
        <v>43.19</v>
      </c>
      <c r="S1742" s="11"/>
      <c r="T1742" s="209">
        <v>0</v>
      </c>
      <c r="U1742" s="209"/>
      <c r="V1742" s="209">
        <v>0</v>
      </c>
      <c r="W1742" s="11"/>
      <c r="Y1742" s="211">
        <v>43.19</v>
      </c>
      <c r="Z1742" s="211">
        <v>43.19</v>
      </c>
      <c r="AB1742" s="11"/>
      <c r="AC1742" s="11"/>
      <c r="AD1742" s="11"/>
      <c r="AE1742" s="4"/>
      <c r="AF1742" s="4"/>
    </row>
    <row r="1743" spans="1:32" x14ac:dyDescent="0.2">
      <c r="A1743" s="54"/>
      <c r="B1743" s="11"/>
      <c r="C1743" s="11" t="s">
        <v>668</v>
      </c>
      <c r="D1743" s="11"/>
      <c r="E1743" s="260">
        <v>8009</v>
      </c>
      <c r="F1743" s="11"/>
      <c r="G1743" s="11"/>
      <c r="H1743" s="11"/>
      <c r="I1743" s="11"/>
      <c r="J1743" s="11"/>
      <c r="K1743" s="11"/>
      <c r="M1743" s="261">
        <v>1</v>
      </c>
      <c r="N1743" s="11"/>
      <c r="P1743" s="211">
        <v>39.14</v>
      </c>
      <c r="Q1743" s="211"/>
      <c r="R1743" s="211">
        <v>39.14</v>
      </c>
      <c r="S1743" s="11"/>
      <c r="T1743" s="209">
        <v>0</v>
      </c>
      <c r="U1743" s="209"/>
      <c r="V1743" s="209">
        <v>0</v>
      </c>
      <c r="W1743" s="11"/>
      <c r="Y1743" s="211">
        <v>39.14</v>
      </c>
      <c r="Z1743" s="211">
        <v>39.14</v>
      </c>
      <c r="AB1743" s="11"/>
      <c r="AC1743" s="11"/>
      <c r="AD1743" s="11"/>
      <c r="AE1743" s="4"/>
      <c r="AF1743" s="4"/>
    </row>
    <row r="1744" spans="1:32" x14ac:dyDescent="0.2">
      <c r="A1744" s="54"/>
      <c r="B1744" s="11"/>
      <c r="C1744" s="11" t="s">
        <v>668</v>
      </c>
      <c r="D1744" s="11"/>
      <c r="E1744" s="260">
        <v>8089</v>
      </c>
      <c r="F1744" s="11"/>
      <c r="G1744" s="11"/>
      <c r="H1744" s="11"/>
      <c r="I1744" s="11"/>
      <c r="J1744" s="11"/>
      <c r="K1744" s="11"/>
      <c r="M1744" s="261">
        <v>1</v>
      </c>
      <c r="N1744" s="11"/>
      <c r="P1744" s="211">
        <v>36.44</v>
      </c>
      <c r="Q1744" s="211"/>
      <c r="R1744" s="211">
        <v>36.44</v>
      </c>
      <c r="S1744" s="11"/>
      <c r="T1744" s="209">
        <v>0</v>
      </c>
      <c r="U1744" s="209"/>
      <c r="V1744" s="209">
        <v>0</v>
      </c>
      <c r="W1744" s="11"/>
      <c r="Y1744" s="211">
        <v>36.44</v>
      </c>
      <c r="Z1744" s="211">
        <v>36.44</v>
      </c>
      <c r="AB1744" s="11"/>
      <c r="AC1744" s="11"/>
      <c r="AD1744" s="11"/>
      <c r="AE1744" s="4"/>
      <c r="AF1744" s="4"/>
    </row>
    <row r="1745" spans="1:32" x14ac:dyDescent="0.2">
      <c r="A1745" s="54"/>
      <c r="B1745" s="11"/>
      <c r="C1745" s="11" t="s">
        <v>275</v>
      </c>
      <c r="D1745" s="11"/>
      <c r="E1745" s="260">
        <v>8009</v>
      </c>
      <c r="F1745" s="11"/>
      <c r="G1745" s="11"/>
      <c r="H1745" s="11"/>
      <c r="I1745" s="11"/>
      <c r="J1745" s="11"/>
      <c r="K1745" s="11"/>
      <c r="M1745" s="261">
        <v>2</v>
      </c>
      <c r="N1745" s="11"/>
      <c r="P1745" s="211">
        <v>46.297499999999999</v>
      </c>
      <c r="Q1745" s="211"/>
      <c r="R1745" s="211">
        <v>42.974999999999994</v>
      </c>
      <c r="S1745" s="11"/>
      <c r="T1745" s="209">
        <v>4.3732500000000005</v>
      </c>
      <c r="U1745" s="209"/>
      <c r="V1745" s="209">
        <v>1.0289999999999999</v>
      </c>
      <c r="W1745" s="11"/>
      <c r="Y1745" s="211">
        <v>185.19</v>
      </c>
      <c r="Z1745" s="211">
        <v>185.19</v>
      </c>
      <c r="AB1745" s="11"/>
      <c r="AC1745" s="11"/>
      <c r="AD1745" s="11"/>
      <c r="AE1745" s="4"/>
      <c r="AF1745" s="4"/>
    </row>
    <row r="1746" spans="1:32" x14ac:dyDescent="0.2">
      <c r="A1746" s="54"/>
      <c r="B1746" s="11"/>
      <c r="C1746" s="11" t="s">
        <v>275</v>
      </c>
      <c r="D1746" s="11"/>
      <c r="E1746" s="260">
        <v>8018</v>
      </c>
      <c r="F1746" s="11"/>
      <c r="G1746" s="11"/>
      <c r="H1746" s="11"/>
      <c r="I1746" s="11"/>
      <c r="J1746" s="11"/>
      <c r="K1746" s="11"/>
      <c r="M1746" s="261">
        <v>2</v>
      </c>
      <c r="N1746" s="11"/>
      <c r="P1746" s="211">
        <v>42.082000000000001</v>
      </c>
      <c r="Q1746" s="211"/>
      <c r="R1746" s="211">
        <v>42.76</v>
      </c>
      <c r="S1746" s="11"/>
      <c r="T1746" s="209">
        <v>1.4422000000000001</v>
      </c>
      <c r="U1746" s="209"/>
      <c r="V1746" s="209">
        <v>2.0579999999999998</v>
      </c>
      <c r="W1746" s="11"/>
      <c r="Y1746" s="211">
        <v>210.41</v>
      </c>
      <c r="Z1746" s="211">
        <v>210.41</v>
      </c>
      <c r="AB1746" s="11"/>
      <c r="AC1746" s="11"/>
      <c r="AD1746" s="11"/>
      <c r="AE1746" s="4"/>
      <c r="AF1746" s="4"/>
    </row>
    <row r="1747" spans="1:32" x14ac:dyDescent="0.2">
      <c r="A1747" s="54"/>
      <c r="B1747" s="11"/>
      <c r="C1747" s="11" t="s">
        <v>275</v>
      </c>
      <c r="D1747" s="11"/>
      <c r="E1747" s="260">
        <v>8037</v>
      </c>
      <c r="F1747" s="11"/>
      <c r="G1747" s="11"/>
      <c r="H1747" s="11"/>
      <c r="I1747" s="11"/>
      <c r="J1747" s="11"/>
      <c r="K1747" s="11"/>
      <c r="M1747" s="261">
        <v>2</v>
      </c>
      <c r="N1747" s="11"/>
      <c r="P1747" s="211">
        <v>100.4025</v>
      </c>
      <c r="Q1747" s="211"/>
      <c r="R1747" s="211">
        <v>13.215</v>
      </c>
      <c r="S1747" s="11"/>
      <c r="T1747" s="209">
        <v>72.28725</v>
      </c>
      <c r="U1747" s="209"/>
      <c r="V1747" s="209">
        <v>1.5435000000000001</v>
      </c>
      <c r="W1747" s="11"/>
      <c r="Y1747" s="211">
        <v>803.22</v>
      </c>
      <c r="Z1747" s="211">
        <v>803.22</v>
      </c>
      <c r="AB1747" s="11"/>
      <c r="AC1747" s="11"/>
      <c r="AD1747" s="11"/>
      <c r="AE1747" s="4"/>
      <c r="AF1747" s="4"/>
    </row>
    <row r="1748" spans="1:32" x14ac:dyDescent="0.2">
      <c r="A1748" s="54"/>
      <c r="B1748" s="11"/>
      <c r="C1748" s="11" t="s">
        <v>275</v>
      </c>
      <c r="D1748" s="11"/>
      <c r="E1748" s="260">
        <v>8081</v>
      </c>
      <c r="F1748" s="11"/>
      <c r="G1748" s="11"/>
      <c r="H1748" s="11"/>
      <c r="I1748" s="11"/>
      <c r="J1748" s="11"/>
      <c r="K1748" s="11"/>
      <c r="M1748" s="261">
        <v>4</v>
      </c>
      <c r="N1748" s="11"/>
      <c r="P1748" s="211">
        <v>154.99</v>
      </c>
      <c r="Q1748" s="211"/>
      <c r="R1748" s="211">
        <v>91.9</v>
      </c>
      <c r="S1748" s="11"/>
      <c r="T1748" s="209">
        <v>101.09925000000001</v>
      </c>
      <c r="U1748" s="209"/>
      <c r="V1748" s="209">
        <v>43.218000000000004</v>
      </c>
      <c r="W1748" s="11"/>
      <c r="Y1748" s="211">
        <v>619.96</v>
      </c>
      <c r="Z1748" s="211">
        <v>619.96</v>
      </c>
      <c r="AB1748" s="11"/>
      <c r="AC1748" s="11"/>
      <c r="AD1748" s="11"/>
      <c r="AE1748" s="4"/>
      <c r="AF1748" s="4"/>
    </row>
    <row r="1749" spans="1:32" x14ac:dyDescent="0.2">
      <c r="A1749" s="54"/>
      <c r="B1749" s="11"/>
      <c r="C1749" s="11" t="s">
        <v>275</v>
      </c>
      <c r="D1749" s="11"/>
      <c r="E1749" s="260">
        <v>8089</v>
      </c>
      <c r="F1749" s="11"/>
      <c r="G1749" s="11"/>
      <c r="H1749" s="11"/>
      <c r="I1749" s="11"/>
      <c r="J1749" s="11"/>
      <c r="K1749" s="11"/>
      <c r="M1749" s="261">
        <v>2</v>
      </c>
      <c r="N1749" s="11"/>
      <c r="P1749" s="211">
        <v>89</v>
      </c>
      <c r="Q1749" s="211"/>
      <c r="R1749" s="211">
        <v>89</v>
      </c>
      <c r="S1749" s="11"/>
      <c r="T1749" s="209">
        <v>0</v>
      </c>
      <c r="U1749" s="209"/>
      <c r="V1749" s="209">
        <v>0</v>
      </c>
      <c r="W1749" s="11"/>
      <c r="Y1749" s="211">
        <v>89</v>
      </c>
      <c r="Z1749" s="211">
        <v>39.14</v>
      </c>
      <c r="AB1749" s="11"/>
      <c r="AC1749" s="11"/>
      <c r="AD1749" s="11"/>
      <c r="AE1749" s="4"/>
      <c r="AF1749" s="4"/>
    </row>
    <row r="1750" spans="1:32" x14ac:dyDescent="0.2">
      <c r="A1750" s="54"/>
      <c r="B1750" s="11"/>
      <c r="C1750" s="11" t="s">
        <v>275</v>
      </c>
      <c r="D1750" s="11"/>
      <c r="E1750" s="260">
        <v>8095</v>
      </c>
      <c r="F1750" s="11"/>
      <c r="G1750" s="11"/>
      <c r="H1750" s="11"/>
      <c r="I1750" s="11"/>
      <c r="J1750" s="11"/>
      <c r="K1750" s="11"/>
      <c r="M1750" s="261">
        <v>2</v>
      </c>
      <c r="N1750" s="11"/>
      <c r="P1750" s="211">
        <v>45.68</v>
      </c>
      <c r="Q1750" s="211"/>
      <c r="R1750" s="211">
        <v>45.68</v>
      </c>
      <c r="S1750" s="11"/>
      <c r="T1750" s="209">
        <v>1.0289999999999999</v>
      </c>
      <c r="U1750" s="209"/>
      <c r="V1750" s="209">
        <v>1.0289999999999999</v>
      </c>
      <c r="W1750" s="11"/>
      <c r="Y1750" s="211">
        <v>91.36</v>
      </c>
      <c r="Z1750" s="211">
        <v>91.36</v>
      </c>
      <c r="AB1750" s="11"/>
      <c r="AC1750" s="11"/>
      <c r="AD1750" s="11"/>
      <c r="AE1750" s="4"/>
      <c r="AF1750" s="4"/>
    </row>
    <row r="1751" spans="1:32" x14ac:dyDescent="0.2">
      <c r="A1751" s="54"/>
      <c r="B1751" s="11"/>
      <c r="C1751" s="11" t="s">
        <v>276</v>
      </c>
      <c r="D1751" s="11"/>
      <c r="E1751" s="260">
        <v>8095</v>
      </c>
      <c r="F1751" s="11"/>
      <c r="G1751" s="11"/>
      <c r="H1751" s="11"/>
      <c r="I1751" s="11"/>
      <c r="J1751" s="11"/>
      <c r="K1751" s="11"/>
      <c r="M1751" s="261">
        <v>12</v>
      </c>
      <c r="N1751" s="11"/>
      <c r="P1751" s="211">
        <v>1111.9503333333334</v>
      </c>
      <c r="Q1751" s="211"/>
      <c r="R1751" s="211">
        <v>662.14</v>
      </c>
      <c r="S1751" s="11"/>
      <c r="T1751" s="209">
        <v>1821.3986</v>
      </c>
      <c r="U1751" s="209"/>
      <c r="V1751" s="209">
        <v>1203.93</v>
      </c>
      <c r="W1751" s="11"/>
      <c r="Y1751" s="211">
        <v>15442.29</v>
      </c>
      <c r="Z1751" s="211">
        <v>15442.29</v>
      </c>
      <c r="AB1751" s="11"/>
      <c r="AC1751" s="11"/>
      <c r="AD1751" s="11"/>
      <c r="AE1751" s="4"/>
      <c r="AF1751" s="4"/>
    </row>
    <row r="1752" spans="1:32" x14ac:dyDescent="0.2">
      <c r="A1752" s="54"/>
      <c r="B1752" s="11"/>
      <c r="C1752" s="11" t="s">
        <v>277</v>
      </c>
      <c r="D1752" s="11"/>
      <c r="E1752" s="260">
        <v>8250</v>
      </c>
      <c r="F1752" s="11"/>
      <c r="G1752" s="11"/>
      <c r="H1752" s="11"/>
      <c r="I1752" s="11"/>
      <c r="J1752" s="11"/>
      <c r="K1752" s="11"/>
      <c r="M1752" s="261">
        <v>1</v>
      </c>
      <c r="N1752" s="11"/>
      <c r="P1752" s="211">
        <v>39.14</v>
      </c>
      <c r="Q1752" s="211"/>
      <c r="R1752" s="211">
        <v>39.14</v>
      </c>
      <c r="S1752" s="11"/>
      <c r="T1752" s="209">
        <v>0</v>
      </c>
      <c r="U1752" s="209"/>
      <c r="V1752" s="209">
        <v>0</v>
      </c>
      <c r="W1752" s="11"/>
      <c r="Y1752" s="211">
        <v>39.14</v>
      </c>
      <c r="Z1752" s="211">
        <v>39.14</v>
      </c>
      <c r="AB1752" s="11"/>
      <c r="AC1752" s="11"/>
      <c r="AD1752" s="11"/>
      <c r="AE1752" s="4"/>
      <c r="AF1752" s="4"/>
    </row>
    <row r="1753" spans="1:32" x14ac:dyDescent="0.2">
      <c r="A1753" s="54"/>
      <c r="B1753" s="11"/>
      <c r="C1753" s="11" t="s">
        <v>277</v>
      </c>
      <c r="D1753" s="11"/>
      <c r="E1753" s="260">
        <v>8270</v>
      </c>
      <c r="F1753" s="11"/>
      <c r="G1753" s="11"/>
      <c r="H1753" s="11"/>
      <c r="I1753" s="11"/>
      <c r="J1753" s="11"/>
      <c r="K1753" s="11"/>
      <c r="M1753" s="261">
        <v>96</v>
      </c>
      <c r="N1753" s="11"/>
      <c r="P1753" s="211">
        <v>180.82485981308412</v>
      </c>
      <c r="Q1753" s="211"/>
      <c r="R1753" s="211">
        <v>43.19</v>
      </c>
      <c r="S1753" s="11"/>
      <c r="T1753" s="209">
        <v>266.28981308411221</v>
      </c>
      <c r="U1753" s="209"/>
      <c r="V1753" s="209">
        <v>0</v>
      </c>
      <c r="W1753" s="11"/>
      <c r="Y1753" s="211">
        <v>34118.380000000005</v>
      </c>
      <c r="Z1753" s="211">
        <v>34118.379999999997</v>
      </c>
      <c r="AB1753" s="11"/>
      <c r="AC1753" s="11"/>
      <c r="AD1753" s="11"/>
      <c r="AE1753" s="4"/>
      <c r="AF1753" s="4"/>
    </row>
    <row r="1754" spans="1:32" x14ac:dyDescent="0.2">
      <c r="A1754" s="54"/>
      <c r="B1754" s="11"/>
      <c r="C1754" s="11" t="s">
        <v>279</v>
      </c>
      <c r="D1754" s="11"/>
      <c r="E1754" s="260">
        <v>8090</v>
      </c>
      <c r="F1754" s="11"/>
      <c r="G1754" s="11"/>
      <c r="H1754" s="11"/>
      <c r="I1754" s="11"/>
      <c r="J1754" s="11"/>
      <c r="K1754" s="11"/>
      <c r="M1754" s="261">
        <v>2</v>
      </c>
      <c r="N1754" s="11"/>
      <c r="P1754" s="211">
        <v>40.5</v>
      </c>
      <c r="Q1754" s="211"/>
      <c r="R1754" s="211">
        <v>40.5</v>
      </c>
      <c r="S1754" s="11"/>
      <c r="T1754" s="209">
        <v>0</v>
      </c>
      <c r="U1754" s="209"/>
      <c r="V1754" s="209">
        <v>0</v>
      </c>
      <c r="W1754" s="11"/>
      <c r="Y1754" s="211">
        <v>81</v>
      </c>
      <c r="Z1754" s="211">
        <v>81</v>
      </c>
      <c r="AB1754" s="11"/>
      <c r="AC1754" s="11"/>
      <c r="AD1754" s="11"/>
      <c r="AE1754" s="4"/>
      <c r="AF1754" s="4"/>
    </row>
    <row r="1755" spans="1:32" x14ac:dyDescent="0.2">
      <c r="A1755" s="54"/>
      <c r="B1755" s="11"/>
      <c r="C1755" s="11" t="s">
        <v>279</v>
      </c>
      <c r="D1755" s="11"/>
      <c r="E1755" s="260">
        <v>8096</v>
      </c>
      <c r="F1755" s="11"/>
      <c r="G1755" s="11"/>
      <c r="H1755" s="11"/>
      <c r="I1755" s="11"/>
      <c r="J1755" s="11"/>
      <c r="K1755" s="11"/>
      <c r="M1755" s="261">
        <v>2</v>
      </c>
      <c r="N1755" s="11"/>
      <c r="P1755" s="211">
        <v>40.5</v>
      </c>
      <c r="Q1755" s="211"/>
      <c r="R1755" s="211">
        <v>40.5</v>
      </c>
      <c r="S1755" s="11"/>
      <c r="T1755" s="209">
        <v>0</v>
      </c>
      <c r="U1755" s="209"/>
      <c r="V1755" s="209">
        <v>0</v>
      </c>
      <c r="W1755" s="11"/>
      <c r="Y1755" s="211">
        <v>40.5</v>
      </c>
      <c r="Z1755" s="211">
        <v>40.5</v>
      </c>
      <c r="AB1755" s="11"/>
      <c r="AC1755" s="11"/>
      <c r="AD1755" s="11"/>
      <c r="AE1755" s="4"/>
      <c r="AF1755" s="4"/>
    </row>
    <row r="1756" spans="1:32" x14ac:dyDescent="0.2">
      <c r="A1756" s="54"/>
      <c r="B1756" s="11"/>
      <c r="C1756" s="11" t="s">
        <v>279</v>
      </c>
      <c r="D1756" s="11"/>
      <c r="E1756" s="260">
        <v>8097</v>
      </c>
      <c r="F1756" s="11"/>
      <c r="G1756" s="11"/>
      <c r="H1756" s="11"/>
      <c r="I1756" s="11"/>
      <c r="J1756" s="11"/>
      <c r="K1756" s="11"/>
      <c r="M1756" s="261">
        <v>101</v>
      </c>
      <c r="N1756" s="11"/>
      <c r="P1756" s="211">
        <v>78.299752066115701</v>
      </c>
      <c r="Q1756" s="211"/>
      <c r="R1756" s="211">
        <v>42.195</v>
      </c>
      <c r="S1756" s="11"/>
      <c r="T1756" s="209">
        <v>35.275140495867767</v>
      </c>
      <c r="U1756" s="209"/>
      <c r="V1756" s="209">
        <v>1.5435000000000001</v>
      </c>
      <c r="W1756" s="11"/>
      <c r="Y1756" s="211">
        <v>13681.74</v>
      </c>
      <c r="Z1756" s="211">
        <v>13567.5</v>
      </c>
      <c r="AB1756" s="11"/>
      <c r="AC1756" s="11"/>
      <c r="AD1756" s="11"/>
      <c r="AE1756" s="4"/>
      <c r="AF1756" s="4"/>
    </row>
    <row r="1757" spans="1:32" x14ac:dyDescent="0.2">
      <c r="A1757" s="54"/>
      <c r="B1757" s="11"/>
      <c r="C1757" s="11" t="s">
        <v>280</v>
      </c>
      <c r="D1757" s="11"/>
      <c r="E1757" s="260">
        <v>8096</v>
      </c>
      <c r="F1757" s="11"/>
      <c r="G1757" s="11"/>
      <c r="H1757" s="11"/>
      <c r="I1757" s="11"/>
      <c r="J1757" s="11"/>
      <c r="K1757" s="11"/>
      <c r="M1757" s="261">
        <v>33</v>
      </c>
      <c r="N1757" s="11"/>
      <c r="P1757" s="211">
        <v>95.519142857142853</v>
      </c>
      <c r="Q1757" s="211"/>
      <c r="R1757" s="211">
        <v>40.5</v>
      </c>
      <c r="S1757" s="11"/>
      <c r="T1757" s="209">
        <v>50.421000000000006</v>
      </c>
      <c r="U1757" s="209"/>
      <c r="V1757" s="209">
        <v>0</v>
      </c>
      <c r="W1757" s="11"/>
      <c r="Y1757" s="211">
        <v>3343.17</v>
      </c>
      <c r="Z1757" s="211">
        <v>3343.17</v>
      </c>
      <c r="AB1757" s="11"/>
      <c r="AC1757" s="11"/>
      <c r="AD1757" s="11"/>
      <c r="AE1757" s="4"/>
      <c r="AF1757" s="4"/>
    </row>
    <row r="1758" spans="1:32" x14ac:dyDescent="0.2">
      <c r="A1758" s="54"/>
      <c r="B1758" s="11"/>
      <c r="C1758" s="11" t="s">
        <v>291</v>
      </c>
      <c r="D1758" s="11"/>
      <c r="E1758" s="260">
        <v>8098</v>
      </c>
      <c r="F1758" s="11"/>
      <c r="G1758" s="11"/>
      <c r="H1758" s="11"/>
      <c r="I1758" s="11"/>
      <c r="J1758" s="11"/>
      <c r="K1758" s="11"/>
      <c r="M1758" s="261">
        <v>150</v>
      </c>
      <c r="N1758" s="11"/>
      <c r="P1758" s="211">
        <v>91.156822916666712</v>
      </c>
      <c r="Q1758" s="211"/>
      <c r="R1758" s="211">
        <v>43.19</v>
      </c>
      <c r="S1758" s="11"/>
      <c r="T1758" s="209">
        <v>49.917218750000018</v>
      </c>
      <c r="U1758" s="209"/>
      <c r="V1758" s="209">
        <v>0</v>
      </c>
      <c r="W1758" s="11"/>
      <c r="Y1758" s="211">
        <v>17502.110000000008</v>
      </c>
      <c r="Z1758" s="211">
        <v>17433.21</v>
      </c>
      <c r="AB1758" s="11"/>
      <c r="AC1758" s="11"/>
      <c r="AD1758" s="11"/>
      <c r="AE1758" s="4"/>
      <c r="AF1758" s="4"/>
    </row>
    <row r="1759" spans="1:32" x14ac:dyDescent="0.2">
      <c r="A1759" s="54"/>
      <c r="B1759" s="11"/>
      <c r="C1759" s="11" t="s">
        <v>282</v>
      </c>
      <c r="D1759" s="11"/>
      <c r="E1759" s="260">
        <v>8085</v>
      </c>
      <c r="F1759" s="11"/>
      <c r="G1759" s="11"/>
      <c r="H1759" s="11"/>
      <c r="I1759" s="11"/>
      <c r="J1759" s="11"/>
      <c r="K1759" s="11"/>
      <c r="M1759" s="261">
        <v>5</v>
      </c>
      <c r="N1759" s="11"/>
      <c r="P1759" s="211">
        <v>216.35399999999998</v>
      </c>
      <c r="Q1759" s="211"/>
      <c r="R1759" s="211">
        <v>47.25</v>
      </c>
      <c r="S1759" s="11"/>
      <c r="T1759" s="209">
        <v>158.2602</v>
      </c>
      <c r="U1759" s="209"/>
      <c r="V1759" s="209">
        <v>3.0870000000000002</v>
      </c>
      <c r="W1759" s="11"/>
      <c r="Y1759" s="211">
        <v>1081.77</v>
      </c>
      <c r="Z1759" s="211">
        <v>1081.77</v>
      </c>
      <c r="AB1759" s="11"/>
      <c r="AC1759" s="11"/>
      <c r="AD1759" s="11"/>
      <c r="AE1759" s="4"/>
      <c r="AF1759" s="4"/>
    </row>
    <row r="1760" spans="1:32" x14ac:dyDescent="0.2">
      <c r="A1760" s="54"/>
      <c r="B1760" s="11"/>
      <c r="C1760" s="11" t="s">
        <v>283</v>
      </c>
      <c r="D1760" s="11"/>
      <c r="E1760" s="260">
        <v>8085</v>
      </c>
      <c r="F1760" s="11"/>
      <c r="G1760" s="11"/>
      <c r="H1760" s="11"/>
      <c r="I1760" s="11"/>
      <c r="J1760" s="11"/>
      <c r="K1760" s="11"/>
      <c r="M1760" s="261">
        <v>6</v>
      </c>
      <c r="N1760" s="11"/>
      <c r="P1760" s="211">
        <v>269.49333333333328</v>
      </c>
      <c r="Q1760" s="211"/>
      <c r="R1760" s="211">
        <v>44.55</v>
      </c>
      <c r="S1760" s="11"/>
      <c r="T1760" s="209">
        <v>207.05766666666668</v>
      </c>
      <c r="U1760" s="209"/>
      <c r="V1760" s="209">
        <v>1.0289999999999999</v>
      </c>
      <c r="W1760" s="11"/>
      <c r="Y1760" s="211">
        <v>2425.4399999999996</v>
      </c>
      <c r="Z1760" s="211">
        <v>2425.44</v>
      </c>
      <c r="AB1760" s="11"/>
      <c r="AC1760" s="11"/>
      <c r="AD1760" s="11"/>
      <c r="AE1760" s="4"/>
      <c r="AF1760" s="4"/>
    </row>
    <row r="1761" spans="1:37" x14ac:dyDescent="0.2">
      <c r="A1761" s="54"/>
      <c r="B1761" s="11"/>
      <c r="C1761" s="11" t="s">
        <v>284</v>
      </c>
      <c r="D1761" s="11"/>
      <c r="E1761" s="260">
        <v>8085</v>
      </c>
      <c r="F1761" s="11"/>
      <c r="G1761" s="11"/>
      <c r="H1761" s="11"/>
      <c r="I1761" s="11"/>
      <c r="J1761" s="11"/>
      <c r="K1761" s="11"/>
      <c r="M1761" s="261">
        <v>1</v>
      </c>
      <c r="N1761" s="11"/>
      <c r="P1761" s="211">
        <v>43.19</v>
      </c>
      <c r="Q1761" s="211"/>
      <c r="R1761" s="211">
        <v>43.19</v>
      </c>
      <c r="S1761" s="11"/>
      <c r="T1761" s="209">
        <v>0</v>
      </c>
      <c r="U1761" s="209"/>
      <c r="V1761" s="209">
        <v>0</v>
      </c>
      <c r="W1761" s="11"/>
      <c r="Y1761" s="211">
        <v>43.19</v>
      </c>
      <c r="Z1761" s="211">
        <v>43.19</v>
      </c>
      <c r="AB1761" s="11"/>
      <c r="AC1761" s="11"/>
      <c r="AD1761" s="11"/>
      <c r="AE1761" s="4"/>
      <c r="AF1761" s="4"/>
    </row>
    <row r="1762" spans="1:37" ht="13.5" thickBot="1" x14ac:dyDescent="0.25">
      <c r="A1762" s="54"/>
      <c r="B1762" s="11"/>
      <c r="C1762" s="11" t="s">
        <v>301</v>
      </c>
      <c r="D1762" s="11"/>
      <c r="E1762" s="260">
        <v>8085</v>
      </c>
      <c r="F1762" s="11"/>
      <c r="G1762" s="11"/>
      <c r="H1762" s="11"/>
      <c r="I1762" s="11"/>
      <c r="J1762" s="11"/>
      <c r="K1762" s="11"/>
      <c r="M1762" s="261">
        <v>1</v>
      </c>
      <c r="N1762" s="11"/>
      <c r="P1762" s="211">
        <v>40.5</v>
      </c>
      <c r="Q1762" s="211"/>
      <c r="R1762" s="211">
        <v>40.5</v>
      </c>
      <c r="S1762" s="11"/>
      <c r="T1762" s="209">
        <v>0</v>
      </c>
      <c r="U1762" s="209"/>
      <c r="V1762" s="209">
        <v>0</v>
      </c>
      <c r="W1762" s="11"/>
      <c r="Y1762" s="211">
        <v>40.5</v>
      </c>
      <c r="Z1762" s="211">
        <v>40.5</v>
      </c>
      <c r="AB1762" s="11"/>
      <c r="AC1762" s="11"/>
      <c r="AD1762" s="11"/>
      <c r="AE1762" s="4"/>
      <c r="AF1762" s="4"/>
    </row>
    <row r="1763" spans="1:37" ht="15.75" thickBot="1" x14ac:dyDescent="0.3">
      <c r="A1763" s="54"/>
      <c r="B1763" s="87" t="s">
        <v>286</v>
      </c>
      <c r="C1763" s="87"/>
      <c r="D1763" s="87"/>
      <c r="E1763" s="87"/>
      <c r="F1763" s="370">
        <v>14591543.58</v>
      </c>
      <c r="G1763" s="370"/>
      <c r="H1763" s="370">
        <v>14285083.57</v>
      </c>
      <c r="I1763" s="370"/>
      <c r="J1763" s="369">
        <v>14444310.339999998</v>
      </c>
      <c r="K1763" s="90" t="s">
        <v>757</v>
      </c>
      <c r="M1763" s="262">
        <f>SUM(M1456:M1762)</f>
        <v>22036</v>
      </c>
      <c r="N1763" s="136"/>
      <c r="P1763" s="215">
        <v>1057.542870138152</v>
      </c>
      <c r="Q1763" s="216"/>
      <c r="R1763" s="216">
        <v>599.26690371991265</v>
      </c>
      <c r="S1763" s="93"/>
      <c r="T1763" s="212">
        <v>3496.1225686161465</v>
      </c>
      <c r="U1763" s="212"/>
      <c r="V1763" s="212">
        <v>1485.1151115973746</v>
      </c>
      <c r="W1763" s="96"/>
      <c r="Y1763" s="213">
        <f t="shared" ref="Y1763:Z1763" si="0">SUM(Y1456:Y1762)</f>
        <v>10487319.029999999</v>
      </c>
      <c r="Z1763" s="214">
        <f t="shared" si="0"/>
        <v>10445375.910000002</v>
      </c>
      <c r="AB1763" s="319">
        <f>J1763</f>
        <v>14444310.339999998</v>
      </c>
      <c r="AC1763" s="319">
        <f>J1763</f>
        <v>14444310.339999998</v>
      </c>
      <c r="AD1763" s="368">
        <f>J1763</f>
        <v>14444310.339999998</v>
      </c>
      <c r="AE1763" s="4"/>
      <c r="AF1763" s="4"/>
    </row>
    <row r="1764" spans="1:37" s="4" customFormat="1" x14ac:dyDescent="0.2">
      <c r="A1764" s="54"/>
      <c r="M1764" s="49"/>
      <c r="P1764" s="49"/>
      <c r="Y1764" s="49"/>
      <c r="AB1764" s="57"/>
      <c r="AC1764" s="5"/>
      <c r="AD1764" s="5"/>
      <c r="AH1764" s="70"/>
      <c r="AI1764" s="70"/>
      <c r="AJ1764" s="70"/>
      <c r="AK1764" s="70"/>
    </row>
    <row r="1765" spans="1:37" ht="63.75" x14ac:dyDescent="0.2">
      <c r="A1765" s="169">
        <f>A747</f>
        <v>45139</v>
      </c>
      <c r="B1765" s="55" t="s">
        <v>292</v>
      </c>
      <c r="C1765" s="55" t="s">
        <v>36</v>
      </c>
      <c r="D1765" s="55" t="s">
        <v>37</v>
      </c>
      <c r="E1765" s="55" t="s">
        <v>38</v>
      </c>
      <c r="F1765" s="157" t="s">
        <v>39</v>
      </c>
      <c r="G1765" s="157" t="s">
        <v>39</v>
      </c>
      <c r="H1765" s="157" t="s">
        <v>40</v>
      </c>
      <c r="I1765" s="157" t="s">
        <v>40</v>
      </c>
      <c r="J1765" s="157" t="s">
        <v>41</v>
      </c>
      <c r="K1765" s="157" t="s">
        <v>42</v>
      </c>
      <c r="L1765" s="84"/>
      <c r="M1765" s="56" t="s">
        <v>43</v>
      </c>
      <c r="N1765" s="56" t="s">
        <v>43</v>
      </c>
      <c r="O1765" s="68"/>
      <c r="P1765" s="56" t="s">
        <v>44</v>
      </c>
      <c r="Q1765" s="56" t="s">
        <v>44</v>
      </c>
      <c r="R1765" s="56" t="s">
        <v>45</v>
      </c>
      <c r="S1765" s="56" t="s">
        <v>45</v>
      </c>
      <c r="T1765" s="56" t="s">
        <v>46</v>
      </c>
      <c r="U1765" s="56" t="s">
        <v>46</v>
      </c>
      <c r="V1765" s="56" t="s">
        <v>47</v>
      </c>
      <c r="W1765" s="56" t="s">
        <v>47</v>
      </c>
      <c r="X1765" s="68"/>
      <c r="Y1765" s="56" t="s">
        <v>48</v>
      </c>
      <c r="Z1765" s="56" t="s">
        <v>49</v>
      </c>
      <c r="AB1765" s="157" t="s">
        <v>50</v>
      </c>
      <c r="AC1765" s="157" t="s">
        <v>51</v>
      </c>
      <c r="AD1765" s="157" t="s">
        <v>52</v>
      </c>
      <c r="AE1765" s="4"/>
      <c r="AF1765" s="4"/>
    </row>
    <row r="1766" spans="1:37" x14ac:dyDescent="0.2">
      <c r="A1766" s="54"/>
      <c r="B1766" s="11"/>
      <c r="C1766" s="11" t="s">
        <v>53</v>
      </c>
      <c r="D1766" s="11"/>
      <c r="E1766" s="260">
        <v>8201</v>
      </c>
      <c r="F1766" s="11"/>
      <c r="G1766" s="11"/>
      <c r="H1766" s="11"/>
      <c r="I1766" s="11"/>
      <c r="J1766" s="11"/>
      <c r="K1766" s="11"/>
      <c r="M1766" s="261">
        <v>1</v>
      </c>
      <c r="N1766" s="11"/>
      <c r="P1766" s="211">
        <v>39.14</v>
      </c>
      <c r="Q1766" s="211"/>
      <c r="R1766" s="211">
        <v>39.14</v>
      </c>
      <c r="S1766" s="11"/>
      <c r="T1766" s="209">
        <v>0</v>
      </c>
      <c r="U1766" s="209"/>
      <c r="V1766" s="209">
        <v>0</v>
      </c>
      <c r="W1766" s="11"/>
      <c r="Y1766" s="211">
        <v>39.14</v>
      </c>
      <c r="Z1766" s="211">
        <v>39.14</v>
      </c>
      <c r="AB1766" s="11"/>
      <c r="AC1766" s="11"/>
      <c r="AD1766" s="11"/>
      <c r="AE1766" s="4"/>
      <c r="AF1766" s="4"/>
    </row>
    <row r="1767" spans="1:37" x14ac:dyDescent="0.2">
      <c r="A1767" s="54"/>
      <c r="B1767" s="11"/>
      <c r="C1767" s="11" t="s">
        <v>54</v>
      </c>
      <c r="D1767" s="11"/>
      <c r="E1767" s="260">
        <v>8201</v>
      </c>
      <c r="F1767" s="11"/>
      <c r="G1767" s="11"/>
      <c r="H1767" s="11"/>
      <c r="I1767" s="11"/>
      <c r="J1767" s="11"/>
      <c r="K1767" s="11"/>
      <c r="M1767" s="261">
        <v>230</v>
      </c>
      <c r="N1767" s="11"/>
      <c r="P1767" s="211">
        <v>61.853071017274445</v>
      </c>
      <c r="Q1767" s="211"/>
      <c r="R1767" s="211">
        <v>24.594999999999999</v>
      </c>
      <c r="S1767" s="11"/>
      <c r="T1767" s="209">
        <v>59.544520153550891</v>
      </c>
      <c r="U1767" s="209"/>
      <c r="V1767" s="209">
        <v>4.6304999999999996</v>
      </c>
      <c r="W1767" s="11"/>
      <c r="Y1767" s="211">
        <v>59940.789999999972</v>
      </c>
      <c r="Z1767" s="211">
        <v>58400.079999999965</v>
      </c>
      <c r="AB1767" s="11"/>
      <c r="AC1767" s="11"/>
      <c r="AD1767" s="11"/>
      <c r="AE1767" s="4"/>
      <c r="AF1767" s="4"/>
    </row>
    <row r="1768" spans="1:37" x14ac:dyDescent="0.2">
      <c r="A1768" s="54"/>
      <c r="B1768" s="11"/>
      <c r="C1768" s="11" t="s">
        <v>513</v>
      </c>
      <c r="D1768" s="11"/>
      <c r="E1768" s="260">
        <v>8401</v>
      </c>
      <c r="F1768" s="11"/>
      <c r="G1768" s="11"/>
      <c r="H1768" s="11"/>
      <c r="I1768" s="11"/>
      <c r="J1768" s="11"/>
      <c r="K1768" s="11"/>
      <c r="M1768" s="261">
        <v>1</v>
      </c>
      <c r="N1768" s="11"/>
      <c r="P1768" s="211">
        <v>773.11500000000001</v>
      </c>
      <c r="Q1768" s="211"/>
      <c r="R1768" s="211">
        <v>773.11500000000001</v>
      </c>
      <c r="S1768" s="11"/>
      <c r="T1768" s="209">
        <v>1111.32</v>
      </c>
      <c r="U1768" s="209"/>
      <c r="V1768" s="209">
        <v>1111.32</v>
      </c>
      <c r="W1768" s="11"/>
      <c r="Y1768" s="211">
        <v>1546.23</v>
      </c>
      <c r="Z1768" s="211">
        <v>1546.23</v>
      </c>
      <c r="AB1768" s="11"/>
      <c r="AC1768" s="11"/>
      <c r="AD1768" s="11"/>
      <c r="AE1768" s="4"/>
      <c r="AF1768" s="4"/>
    </row>
    <row r="1769" spans="1:37" x14ac:dyDescent="0.2">
      <c r="A1769" s="54"/>
      <c r="B1769" s="11"/>
      <c r="C1769" s="11" t="s">
        <v>56</v>
      </c>
      <c r="D1769" s="11"/>
      <c r="E1769" s="260">
        <v>8004</v>
      </c>
      <c r="F1769" s="11"/>
      <c r="G1769" s="11"/>
      <c r="H1769" s="11"/>
      <c r="I1769" s="11"/>
      <c r="J1769" s="11"/>
      <c r="K1769" s="11"/>
      <c r="M1769" s="261">
        <v>140</v>
      </c>
      <c r="N1769" s="11"/>
      <c r="P1769" s="211">
        <v>51.570844827586214</v>
      </c>
      <c r="Q1769" s="211"/>
      <c r="R1769" s="211">
        <v>35</v>
      </c>
      <c r="S1769" s="11"/>
      <c r="T1769" s="209">
        <v>36.739106896551775</v>
      </c>
      <c r="U1769" s="209"/>
      <c r="V1769" s="209">
        <v>5.1449999999999996</v>
      </c>
      <c r="W1769" s="11"/>
      <c r="Y1769" s="211">
        <v>22532.530000000002</v>
      </c>
      <c r="Z1769" s="211">
        <v>22176.350000000006</v>
      </c>
      <c r="AB1769" s="11"/>
      <c r="AC1769" s="11"/>
      <c r="AD1769" s="11"/>
      <c r="AE1769" s="4"/>
      <c r="AF1769" s="4"/>
    </row>
    <row r="1770" spans="1:37" x14ac:dyDescent="0.2">
      <c r="A1770" s="54"/>
      <c r="B1770" s="11"/>
      <c r="C1770" s="11" t="s">
        <v>57</v>
      </c>
      <c r="D1770" s="11"/>
      <c r="E1770" s="260">
        <v>8401</v>
      </c>
      <c r="F1770" s="11"/>
      <c r="G1770" s="11"/>
      <c r="H1770" s="11"/>
      <c r="I1770" s="11"/>
      <c r="J1770" s="11"/>
      <c r="K1770" s="11"/>
      <c r="M1770" s="261">
        <v>942</v>
      </c>
      <c r="N1770" s="11"/>
      <c r="P1770" s="211">
        <v>470.32712435233196</v>
      </c>
      <c r="Q1770" s="211"/>
      <c r="R1770" s="211">
        <v>40.89</v>
      </c>
      <c r="S1770" s="11"/>
      <c r="T1770" s="209">
        <v>1473.5141075129579</v>
      </c>
      <c r="U1770" s="209"/>
      <c r="V1770" s="209">
        <v>18.521999999999998</v>
      </c>
      <c r="W1770" s="11"/>
      <c r="Y1770" s="211">
        <v>1089277.6200000008</v>
      </c>
      <c r="Z1770" s="211">
        <v>1084700.7500000007</v>
      </c>
      <c r="AB1770" s="11"/>
      <c r="AC1770" s="11"/>
      <c r="AD1770" s="11"/>
      <c r="AE1770" s="4"/>
      <c r="AF1770" s="4"/>
    </row>
    <row r="1771" spans="1:37" x14ac:dyDescent="0.2">
      <c r="A1771" s="54"/>
      <c r="B1771" s="11"/>
      <c r="C1771" s="11" t="s">
        <v>59</v>
      </c>
      <c r="D1771" s="11"/>
      <c r="E1771" s="260">
        <v>8202</v>
      </c>
      <c r="F1771" s="11"/>
      <c r="G1771" s="11"/>
      <c r="H1771" s="11"/>
      <c r="I1771" s="11"/>
      <c r="J1771" s="11"/>
      <c r="K1771" s="11"/>
      <c r="M1771" s="261">
        <v>120</v>
      </c>
      <c r="N1771" s="11"/>
      <c r="P1771" s="211">
        <v>175.1481095890411</v>
      </c>
      <c r="Q1771" s="211"/>
      <c r="R1771" s="211">
        <v>44.55</v>
      </c>
      <c r="S1771" s="11"/>
      <c r="T1771" s="209">
        <v>194.27568493150693</v>
      </c>
      <c r="U1771" s="209"/>
      <c r="V1771" s="209">
        <v>22.638000000000002</v>
      </c>
      <c r="W1771" s="11"/>
      <c r="Y1771" s="211">
        <v>63929.06</v>
      </c>
      <c r="Z1771" s="211">
        <v>63860.579999999994</v>
      </c>
      <c r="AB1771" s="11"/>
      <c r="AC1771" s="11"/>
      <c r="AD1771" s="11"/>
      <c r="AE1771" s="4"/>
      <c r="AF1771" s="4"/>
    </row>
    <row r="1772" spans="1:37" x14ac:dyDescent="0.2">
      <c r="A1772" s="54"/>
      <c r="B1772" s="11"/>
      <c r="C1772" s="11" t="s">
        <v>60</v>
      </c>
      <c r="D1772" s="11"/>
      <c r="E1772" s="260">
        <v>8007</v>
      </c>
      <c r="F1772" s="11"/>
      <c r="G1772" s="11"/>
      <c r="H1772" s="11"/>
      <c r="I1772" s="11"/>
      <c r="J1772" s="11"/>
      <c r="K1772" s="11"/>
      <c r="M1772" s="261">
        <v>11</v>
      </c>
      <c r="N1772" s="11"/>
      <c r="P1772" s="211">
        <v>47.304999999999993</v>
      </c>
      <c r="Q1772" s="211"/>
      <c r="R1772" s="211">
        <v>44.55</v>
      </c>
      <c r="S1772" s="11"/>
      <c r="T1772" s="209">
        <v>13.891500000000001</v>
      </c>
      <c r="U1772" s="209"/>
      <c r="V1772" s="209">
        <v>0</v>
      </c>
      <c r="W1772" s="11"/>
      <c r="Y1772" s="211">
        <v>756.87999999999988</v>
      </c>
      <c r="Z1772" s="211">
        <v>756.87999999999988</v>
      </c>
      <c r="AB1772" s="11"/>
      <c r="AC1772" s="11"/>
      <c r="AD1772" s="11"/>
      <c r="AE1772" s="4"/>
      <c r="AF1772" s="4"/>
    </row>
    <row r="1773" spans="1:37" x14ac:dyDescent="0.2">
      <c r="A1773" s="54"/>
      <c r="B1773" s="11"/>
      <c r="C1773" s="11" t="s">
        <v>518</v>
      </c>
      <c r="D1773" s="11"/>
      <c r="E1773" s="260">
        <v>8091</v>
      </c>
      <c r="F1773" s="11"/>
      <c r="G1773" s="11"/>
      <c r="H1773" s="11"/>
      <c r="I1773" s="11"/>
      <c r="J1773" s="11"/>
      <c r="K1773" s="11"/>
      <c r="M1773" s="261">
        <v>2</v>
      </c>
      <c r="N1773" s="11"/>
      <c r="P1773" s="211">
        <v>41.85</v>
      </c>
      <c r="Q1773" s="211"/>
      <c r="R1773" s="211">
        <v>41.85</v>
      </c>
      <c r="S1773" s="11"/>
      <c r="T1773" s="209">
        <v>0</v>
      </c>
      <c r="U1773" s="209"/>
      <c r="V1773" s="209">
        <v>0</v>
      </c>
      <c r="W1773" s="11"/>
      <c r="Y1773" s="211">
        <v>83.7</v>
      </c>
      <c r="Z1773" s="211">
        <v>83.7</v>
      </c>
      <c r="AB1773" s="11"/>
      <c r="AC1773" s="11"/>
      <c r="AD1773" s="11"/>
      <c r="AE1773" s="4"/>
      <c r="AF1773" s="4"/>
    </row>
    <row r="1774" spans="1:37" x14ac:dyDescent="0.2">
      <c r="A1774" s="54"/>
      <c r="B1774" s="11"/>
      <c r="C1774" s="11" t="s">
        <v>61</v>
      </c>
      <c r="D1774" s="11"/>
      <c r="E1774" s="260">
        <v>8091</v>
      </c>
      <c r="F1774" s="11"/>
      <c r="G1774" s="11"/>
      <c r="H1774" s="11"/>
      <c r="I1774" s="11"/>
      <c r="J1774" s="11"/>
      <c r="K1774" s="11"/>
      <c r="M1774" s="261">
        <v>15</v>
      </c>
      <c r="N1774" s="11"/>
      <c r="P1774" s="211">
        <v>173.38466666666667</v>
      </c>
      <c r="Q1774" s="211"/>
      <c r="R1774" s="211">
        <v>42.23</v>
      </c>
      <c r="S1774" s="11"/>
      <c r="T1774" s="209">
        <v>270.76420000000002</v>
      </c>
      <c r="U1774" s="209"/>
      <c r="V1774" s="209">
        <v>8.2319999999999993</v>
      </c>
      <c r="W1774" s="11"/>
      <c r="Y1774" s="211">
        <v>5201.54</v>
      </c>
      <c r="Z1774" s="211">
        <v>5028.68</v>
      </c>
      <c r="AB1774" s="11"/>
      <c r="AC1774" s="11"/>
      <c r="AD1774" s="11"/>
      <c r="AE1774" s="4"/>
      <c r="AF1774" s="4"/>
    </row>
    <row r="1775" spans="1:37" x14ac:dyDescent="0.2">
      <c r="A1775" s="54"/>
      <c r="B1775" s="11"/>
      <c r="C1775" s="11" t="s">
        <v>62</v>
      </c>
      <c r="D1775" s="11"/>
      <c r="E1775" s="260">
        <v>8009</v>
      </c>
      <c r="F1775" s="11"/>
      <c r="G1775" s="11"/>
      <c r="H1775" s="11"/>
      <c r="I1775" s="11"/>
      <c r="J1775" s="11"/>
      <c r="K1775" s="11"/>
      <c r="M1775" s="261">
        <v>449</v>
      </c>
      <c r="N1775" s="11"/>
      <c r="P1775" s="211">
        <v>58.514634958382864</v>
      </c>
      <c r="Q1775" s="211"/>
      <c r="R1775" s="211">
        <v>28.797000000000004</v>
      </c>
      <c r="S1775" s="11"/>
      <c r="T1775" s="209">
        <v>75.413967063020209</v>
      </c>
      <c r="U1775" s="209"/>
      <c r="V1775" s="209">
        <v>9.3659999999999997</v>
      </c>
      <c r="W1775" s="11"/>
      <c r="Y1775" s="211">
        <v>156312.66999999995</v>
      </c>
      <c r="Z1775" s="211">
        <v>155306.69999999992</v>
      </c>
      <c r="AB1775" s="11"/>
      <c r="AC1775" s="11"/>
      <c r="AD1775" s="11"/>
      <c r="AE1775" s="4"/>
      <c r="AF1775" s="4"/>
    </row>
    <row r="1776" spans="1:37" x14ac:dyDescent="0.2">
      <c r="A1776" s="54"/>
      <c r="B1776" s="11"/>
      <c r="C1776" s="11" t="s">
        <v>62</v>
      </c>
      <c r="D1776" s="11"/>
      <c r="E1776" s="260">
        <v>8021</v>
      </c>
      <c r="F1776" s="11"/>
      <c r="G1776" s="11"/>
      <c r="H1776" s="11"/>
      <c r="I1776" s="11"/>
      <c r="J1776" s="11"/>
      <c r="K1776" s="11"/>
      <c r="M1776" s="261">
        <v>1</v>
      </c>
      <c r="N1776" s="11"/>
      <c r="P1776" s="211">
        <v>127.64</v>
      </c>
      <c r="Q1776" s="211"/>
      <c r="R1776" s="211">
        <v>127.64</v>
      </c>
      <c r="S1776" s="11"/>
      <c r="T1776" s="209">
        <v>160.524</v>
      </c>
      <c r="U1776" s="209"/>
      <c r="V1776" s="209">
        <v>160.524</v>
      </c>
      <c r="W1776" s="11"/>
      <c r="Y1776" s="211">
        <v>255.28</v>
      </c>
      <c r="Z1776" s="211">
        <v>255.28</v>
      </c>
      <c r="AB1776" s="11"/>
      <c r="AC1776" s="11"/>
      <c r="AD1776" s="11"/>
      <c r="AE1776" s="4"/>
      <c r="AF1776" s="4"/>
    </row>
    <row r="1777" spans="1:32" x14ac:dyDescent="0.2">
      <c r="A1777" s="54"/>
      <c r="B1777" s="11"/>
      <c r="C1777" s="11" t="s">
        <v>672</v>
      </c>
      <c r="D1777" s="11"/>
      <c r="E1777" s="260">
        <v>8089</v>
      </c>
      <c r="F1777" s="11"/>
      <c r="G1777" s="11"/>
      <c r="H1777" s="11"/>
      <c r="I1777" s="11"/>
      <c r="J1777" s="11"/>
      <c r="K1777" s="11"/>
      <c r="M1777" s="261">
        <v>1</v>
      </c>
      <c r="N1777" s="11"/>
      <c r="P1777" s="211">
        <v>22.914999999999999</v>
      </c>
      <c r="Q1777" s="211"/>
      <c r="R1777" s="211">
        <v>22.914999999999999</v>
      </c>
      <c r="S1777" s="11"/>
      <c r="T1777" s="209">
        <v>4.1159999999999997</v>
      </c>
      <c r="U1777" s="209"/>
      <c r="V1777" s="209">
        <v>4.1159999999999997</v>
      </c>
      <c r="W1777" s="11"/>
      <c r="Y1777" s="211">
        <v>45.83</v>
      </c>
      <c r="Z1777" s="211">
        <v>45.83</v>
      </c>
      <c r="AB1777" s="11"/>
      <c r="AC1777" s="11"/>
      <c r="AD1777" s="11"/>
      <c r="AE1777" s="4"/>
      <c r="AF1777" s="4"/>
    </row>
    <row r="1778" spans="1:32" x14ac:dyDescent="0.2">
      <c r="A1778" s="54"/>
      <c r="B1778" s="11"/>
      <c r="C1778" s="11" t="s">
        <v>62</v>
      </c>
      <c r="D1778" s="11"/>
      <c r="E1778" s="260">
        <v>8091</v>
      </c>
      <c r="F1778" s="11"/>
      <c r="G1778" s="11"/>
      <c r="H1778" s="11"/>
      <c r="I1778" s="11"/>
      <c r="J1778" s="11"/>
      <c r="K1778" s="11"/>
      <c r="M1778" s="261">
        <v>1</v>
      </c>
      <c r="N1778" s="11"/>
      <c r="P1778" s="211">
        <v>40.5</v>
      </c>
      <c r="Q1778" s="211"/>
      <c r="R1778" s="211">
        <v>40.5</v>
      </c>
      <c r="S1778" s="11"/>
      <c r="T1778" s="209">
        <v>0</v>
      </c>
      <c r="U1778" s="209"/>
      <c r="V1778" s="209">
        <v>0</v>
      </c>
      <c r="W1778" s="11"/>
      <c r="Y1778" s="211">
        <v>40.5</v>
      </c>
      <c r="Z1778" s="211">
        <v>40.5</v>
      </c>
      <c r="AB1778" s="11"/>
      <c r="AC1778" s="11"/>
      <c r="AD1778" s="11"/>
      <c r="AE1778" s="4"/>
      <c r="AF1778" s="4"/>
    </row>
    <row r="1779" spans="1:32" x14ac:dyDescent="0.2">
      <c r="A1779" s="54"/>
      <c r="B1779" s="11"/>
      <c r="C1779" s="11" t="s">
        <v>63</v>
      </c>
      <c r="D1779" s="11"/>
      <c r="E1779" s="260">
        <v>8012</v>
      </c>
      <c r="F1779" s="11"/>
      <c r="G1779" s="11"/>
      <c r="H1779" s="11"/>
      <c r="I1779" s="11"/>
      <c r="J1779" s="11"/>
      <c r="K1779" s="11"/>
      <c r="M1779" s="261">
        <v>724</v>
      </c>
      <c r="N1779" s="11"/>
      <c r="P1779" s="211">
        <v>186.70838647512272</v>
      </c>
      <c r="Q1779" s="211"/>
      <c r="R1779" s="211">
        <v>34.482500000000002</v>
      </c>
      <c r="S1779" s="11"/>
      <c r="T1779" s="209">
        <v>184.116667834618</v>
      </c>
      <c r="U1779" s="209"/>
      <c r="V1779" s="209">
        <v>4.6304999999999996</v>
      </c>
      <c r="W1779" s="11"/>
      <c r="Y1779" s="211">
        <v>496136.36000000028</v>
      </c>
      <c r="Z1779" s="211">
        <v>492609.08000000031</v>
      </c>
      <c r="AB1779" s="11"/>
      <c r="AC1779" s="11"/>
      <c r="AD1779" s="11"/>
      <c r="AE1779" s="4"/>
      <c r="AF1779" s="4"/>
    </row>
    <row r="1780" spans="1:32" x14ac:dyDescent="0.2">
      <c r="A1780" s="54"/>
      <c r="B1780" s="11"/>
      <c r="C1780" s="11" t="s">
        <v>63</v>
      </c>
      <c r="D1780" s="11"/>
      <c r="E1780" s="260">
        <v>8080</v>
      </c>
      <c r="F1780" s="11"/>
      <c r="G1780" s="11"/>
      <c r="H1780" s="11"/>
      <c r="I1780" s="11"/>
      <c r="J1780" s="11"/>
      <c r="K1780" s="11"/>
      <c r="M1780" s="261">
        <v>1</v>
      </c>
      <c r="N1780" s="11"/>
      <c r="P1780" s="211">
        <v>227.24333333333334</v>
      </c>
      <c r="Q1780" s="211"/>
      <c r="R1780" s="211">
        <v>49.68</v>
      </c>
      <c r="S1780" s="11"/>
      <c r="T1780" s="209">
        <v>198.93999999999997</v>
      </c>
      <c r="U1780" s="209"/>
      <c r="V1780" s="209">
        <v>5.1449999999999996</v>
      </c>
      <c r="W1780" s="11"/>
      <c r="Y1780" s="211">
        <v>681.73</v>
      </c>
      <c r="Z1780" s="211">
        <v>681.73</v>
      </c>
      <c r="AB1780" s="11"/>
      <c r="AC1780" s="11"/>
      <c r="AD1780" s="11"/>
      <c r="AE1780" s="4"/>
      <c r="AF1780" s="4"/>
    </row>
    <row r="1781" spans="1:32" x14ac:dyDescent="0.2">
      <c r="A1781" s="54"/>
      <c r="B1781" s="11"/>
      <c r="C1781" s="11" t="s">
        <v>65</v>
      </c>
      <c r="D1781" s="11"/>
      <c r="E1781" s="260">
        <v>8014</v>
      </c>
      <c r="F1781" s="11"/>
      <c r="G1781" s="11"/>
      <c r="H1781" s="11"/>
      <c r="I1781" s="11"/>
      <c r="J1781" s="11"/>
      <c r="K1781" s="11"/>
      <c r="M1781" s="261">
        <v>122</v>
      </c>
      <c r="N1781" s="11"/>
      <c r="P1781" s="211">
        <v>663.1269264069266</v>
      </c>
      <c r="Q1781" s="211"/>
      <c r="R1781" s="211">
        <v>43.19</v>
      </c>
      <c r="S1781" s="11"/>
      <c r="T1781" s="209">
        <v>1176.3768441558439</v>
      </c>
      <c r="U1781" s="209"/>
      <c r="V1781" s="209">
        <v>5.1349999999999998</v>
      </c>
      <c r="W1781" s="11"/>
      <c r="Y1781" s="211">
        <v>153182.32000000004</v>
      </c>
      <c r="Z1781" s="211">
        <v>151117.65000000005</v>
      </c>
      <c r="AB1781" s="11"/>
      <c r="AC1781" s="11"/>
      <c r="AD1781" s="11"/>
      <c r="AE1781" s="4"/>
      <c r="AF1781" s="4"/>
    </row>
    <row r="1782" spans="1:32" x14ac:dyDescent="0.2">
      <c r="A1782" s="54"/>
      <c r="B1782" s="11"/>
      <c r="C1782" s="11" t="s">
        <v>67</v>
      </c>
      <c r="D1782" s="11"/>
      <c r="E1782" s="260">
        <v>8302</v>
      </c>
      <c r="F1782" s="11"/>
      <c r="G1782" s="11"/>
      <c r="H1782" s="11"/>
      <c r="I1782" s="11"/>
      <c r="J1782" s="11"/>
      <c r="K1782" s="11"/>
      <c r="M1782" s="261">
        <v>568</v>
      </c>
      <c r="N1782" s="11"/>
      <c r="P1782" s="211">
        <v>395.81861960784329</v>
      </c>
      <c r="Q1782" s="211"/>
      <c r="R1782" s="211">
        <v>41.85</v>
      </c>
      <c r="S1782" s="11"/>
      <c r="T1782" s="209">
        <v>1014.088047843137</v>
      </c>
      <c r="U1782" s="209"/>
      <c r="V1782" s="209">
        <v>7.2030000000000003</v>
      </c>
      <c r="W1782" s="11"/>
      <c r="Y1782" s="211">
        <v>504668.74000000022</v>
      </c>
      <c r="Z1782" s="211">
        <v>504224.53000000026</v>
      </c>
      <c r="AB1782" s="11"/>
      <c r="AC1782" s="11"/>
      <c r="AD1782" s="11"/>
      <c r="AE1782" s="4"/>
      <c r="AF1782" s="4"/>
    </row>
    <row r="1783" spans="1:32" x14ac:dyDescent="0.2">
      <c r="A1783" s="54"/>
      <c r="B1783" s="11"/>
      <c r="C1783" s="11" t="s">
        <v>67</v>
      </c>
      <c r="D1783" s="11"/>
      <c r="E1783" s="260">
        <v>8320</v>
      </c>
      <c r="F1783" s="11"/>
      <c r="G1783" s="11"/>
      <c r="H1783" s="11"/>
      <c r="I1783" s="11"/>
      <c r="J1783" s="11"/>
      <c r="K1783" s="11"/>
      <c r="M1783" s="261">
        <v>1</v>
      </c>
      <c r="N1783" s="11"/>
      <c r="P1783" s="211">
        <v>435.995</v>
      </c>
      <c r="Q1783" s="211"/>
      <c r="R1783" s="211">
        <v>435.995</v>
      </c>
      <c r="S1783" s="11"/>
      <c r="T1783" s="209">
        <v>510.38400000000001</v>
      </c>
      <c r="U1783" s="209"/>
      <c r="V1783" s="209">
        <v>510.38400000000001</v>
      </c>
      <c r="W1783" s="11"/>
      <c r="Y1783" s="211">
        <v>871.99</v>
      </c>
      <c r="Z1783" s="211">
        <v>871.99</v>
      </c>
      <c r="AB1783" s="11"/>
      <c r="AC1783" s="11"/>
      <c r="AD1783" s="11"/>
      <c r="AE1783" s="4"/>
      <c r="AF1783" s="4"/>
    </row>
    <row r="1784" spans="1:32" x14ac:dyDescent="0.2">
      <c r="A1784" s="54"/>
      <c r="B1784" s="11"/>
      <c r="C1784" s="11" t="s">
        <v>67</v>
      </c>
      <c r="D1784" s="11"/>
      <c r="E1784" s="260">
        <v>8332</v>
      </c>
      <c r="F1784" s="11"/>
      <c r="G1784" s="11"/>
      <c r="H1784" s="11"/>
      <c r="I1784" s="11"/>
      <c r="J1784" s="11"/>
      <c r="K1784" s="11"/>
      <c r="M1784" s="261">
        <v>1</v>
      </c>
      <c r="N1784" s="11"/>
      <c r="P1784" s="211">
        <v>24.43</v>
      </c>
      <c r="Q1784" s="211"/>
      <c r="R1784" s="211">
        <v>24.430000000000003</v>
      </c>
      <c r="S1784" s="11"/>
      <c r="T1784" s="209">
        <v>5.1449999999999996</v>
      </c>
      <c r="U1784" s="209"/>
      <c r="V1784" s="209">
        <v>5.1449999999999996</v>
      </c>
      <c r="W1784" s="11"/>
      <c r="Y1784" s="211">
        <v>48.86</v>
      </c>
      <c r="Z1784" s="211">
        <v>48.86</v>
      </c>
      <c r="AB1784" s="11"/>
      <c r="AC1784" s="11"/>
      <c r="AD1784" s="11"/>
      <c r="AE1784" s="4"/>
      <c r="AF1784" s="4"/>
    </row>
    <row r="1785" spans="1:32" x14ac:dyDescent="0.2">
      <c r="A1785" s="54"/>
      <c r="B1785" s="11"/>
      <c r="C1785" s="11" t="s">
        <v>67</v>
      </c>
      <c r="D1785" s="11"/>
      <c r="E1785" s="260">
        <v>8352</v>
      </c>
      <c r="F1785" s="11"/>
      <c r="G1785" s="11"/>
      <c r="H1785" s="11"/>
      <c r="I1785" s="11"/>
      <c r="J1785" s="11"/>
      <c r="K1785" s="11"/>
      <c r="M1785" s="261">
        <v>1</v>
      </c>
      <c r="N1785" s="11"/>
      <c r="P1785" s="211">
        <v>40.5</v>
      </c>
      <c r="Q1785" s="211"/>
      <c r="R1785" s="211">
        <v>40.5</v>
      </c>
      <c r="S1785" s="11"/>
      <c r="T1785" s="209">
        <v>0</v>
      </c>
      <c r="U1785" s="209"/>
      <c r="V1785" s="209">
        <v>0</v>
      </c>
      <c r="W1785" s="11"/>
      <c r="Y1785" s="211">
        <v>40.5</v>
      </c>
      <c r="Z1785" s="211">
        <v>40.5</v>
      </c>
      <c r="AB1785" s="11"/>
      <c r="AC1785" s="11"/>
      <c r="AD1785" s="11"/>
      <c r="AE1785" s="4"/>
      <c r="AF1785" s="4"/>
    </row>
    <row r="1786" spans="1:32" x14ac:dyDescent="0.2">
      <c r="A1786" s="54"/>
      <c r="B1786" s="11"/>
      <c r="C1786" s="11" t="s">
        <v>68</v>
      </c>
      <c r="D1786" s="11"/>
      <c r="E1786" s="260">
        <v>8203</v>
      </c>
      <c r="F1786" s="11"/>
      <c r="G1786" s="11"/>
      <c r="H1786" s="11"/>
      <c r="I1786" s="11"/>
      <c r="J1786" s="11"/>
      <c r="K1786" s="11"/>
      <c r="M1786" s="261">
        <v>155</v>
      </c>
      <c r="N1786" s="11"/>
      <c r="P1786" s="211">
        <v>123.59436073059355</v>
      </c>
      <c r="Q1786" s="211"/>
      <c r="R1786" s="211">
        <v>40.6</v>
      </c>
      <c r="S1786" s="11"/>
      <c r="T1786" s="209">
        <v>130.78412328767124</v>
      </c>
      <c r="U1786" s="209"/>
      <c r="V1786" s="209">
        <v>12.348000000000001</v>
      </c>
      <c r="W1786" s="11"/>
      <c r="Y1786" s="211">
        <v>54134.329999999973</v>
      </c>
      <c r="Z1786" s="211">
        <v>53610.169999999976</v>
      </c>
      <c r="AB1786" s="11"/>
      <c r="AC1786" s="11"/>
      <c r="AD1786" s="11"/>
      <c r="AE1786" s="4"/>
      <c r="AF1786" s="4"/>
    </row>
    <row r="1787" spans="1:32" x14ac:dyDescent="0.2">
      <c r="A1787" s="54"/>
      <c r="B1787" s="11"/>
      <c r="C1787" s="11" t="s">
        <v>70</v>
      </c>
      <c r="D1787" s="11"/>
      <c r="E1787" s="260">
        <v>8094</v>
      </c>
      <c r="F1787" s="11"/>
      <c r="G1787" s="11"/>
      <c r="H1787" s="11"/>
      <c r="I1787" s="11"/>
      <c r="J1787" s="11"/>
      <c r="K1787" s="11"/>
      <c r="M1787" s="261">
        <v>1</v>
      </c>
      <c r="N1787" s="11"/>
      <c r="P1787" s="211">
        <v>41.85</v>
      </c>
      <c r="Q1787" s="211"/>
      <c r="R1787" s="211">
        <v>41.85</v>
      </c>
      <c r="S1787" s="11"/>
      <c r="T1787" s="209">
        <v>0</v>
      </c>
      <c r="U1787" s="209"/>
      <c r="V1787" s="209">
        <v>0</v>
      </c>
      <c r="W1787" s="11"/>
      <c r="Y1787" s="211">
        <v>41.85</v>
      </c>
      <c r="Z1787" s="211">
        <v>41.85</v>
      </c>
      <c r="AB1787" s="11"/>
      <c r="AC1787" s="11"/>
      <c r="AD1787" s="11"/>
      <c r="AE1787" s="4"/>
      <c r="AF1787" s="4"/>
    </row>
    <row r="1788" spans="1:32" x14ac:dyDescent="0.2">
      <c r="A1788" s="54"/>
      <c r="B1788" s="11"/>
      <c r="C1788" s="11" t="s">
        <v>70</v>
      </c>
      <c r="D1788" s="11"/>
      <c r="E1788" s="260">
        <v>8340</v>
      </c>
      <c r="F1788" s="11"/>
      <c r="G1788" s="11"/>
      <c r="H1788" s="11"/>
      <c r="I1788" s="11"/>
      <c r="J1788" s="11"/>
      <c r="K1788" s="11"/>
      <c r="M1788" s="261">
        <v>2</v>
      </c>
      <c r="N1788" s="11"/>
      <c r="P1788" s="211">
        <v>27.2</v>
      </c>
      <c r="Q1788" s="211"/>
      <c r="R1788" s="211">
        <v>27.2</v>
      </c>
      <c r="S1788" s="11"/>
      <c r="T1788" s="209">
        <v>0</v>
      </c>
      <c r="U1788" s="209"/>
      <c r="V1788" s="209">
        <v>0</v>
      </c>
      <c r="W1788" s="11"/>
      <c r="Y1788" s="211">
        <v>54.4</v>
      </c>
      <c r="Z1788" s="211">
        <v>54.4</v>
      </c>
      <c r="AB1788" s="11"/>
      <c r="AC1788" s="11"/>
      <c r="AD1788" s="11"/>
      <c r="AE1788" s="4"/>
      <c r="AF1788" s="4"/>
    </row>
    <row r="1789" spans="1:32" x14ac:dyDescent="0.2">
      <c r="A1789" s="54"/>
      <c r="B1789" s="11"/>
      <c r="C1789" s="11" t="s">
        <v>70</v>
      </c>
      <c r="D1789" s="11"/>
      <c r="E1789" s="260">
        <v>8350</v>
      </c>
      <c r="F1789" s="11"/>
      <c r="G1789" s="11"/>
      <c r="H1789" s="11"/>
      <c r="I1789" s="11"/>
      <c r="J1789" s="11"/>
      <c r="K1789" s="11"/>
      <c r="M1789" s="261">
        <v>1</v>
      </c>
      <c r="N1789" s="11"/>
      <c r="P1789" s="211">
        <v>40.5</v>
      </c>
      <c r="Q1789" s="211"/>
      <c r="R1789" s="211">
        <v>40.5</v>
      </c>
      <c r="S1789" s="11"/>
      <c r="T1789" s="209">
        <v>0</v>
      </c>
      <c r="U1789" s="209"/>
      <c r="V1789" s="209">
        <v>0</v>
      </c>
      <c r="W1789" s="11"/>
      <c r="Y1789" s="211">
        <v>40.5</v>
      </c>
      <c r="Z1789" s="211">
        <v>40.5</v>
      </c>
      <c r="AB1789" s="11"/>
      <c r="AC1789" s="11"/>
      <c r="AD1789" s="11"/>
      <c r="AE1789" s="4"/>
      <c r="AF1789" s="4"/>
    </row>
    <row r="1790" spans="1:32" x14ac:dyDescent="0.2">
      <c r="A1790" s="54"/>
      <c r="B1790" s="11"/>
      <c r="C1790" s="11" t="s">
        <v>71</v>
      </c>
      <c r="D1790" s="11"/>
      <c r="E1790" s="260">
        <v>8310</v>
      </c>
      <c r="F1790" s="11"/>
      <c r="G1790" s="11"/>
      <c r="H1790" s="11"/>
      <c r="I1790" s="11"/>
      <c r="J1790" s="11"/>
      <c r="K1790" s="11"/>
      <c r="M1790" s="261">
        <v>47</v>
      </c>
      <c r="N1790" s="11"/>
      <c r="P1790" s="211">
        <v>376.02433962264138</v>
      </c>
      <c r="Q1790" s="211"/>
      <c r="R1790" s="211">
        <v>46.980000000000004</v>
      </c>
      <c r="S1790" s="11"/>
      <c r="T1790" s="209">
        <v>449.20003773584904</v>
      </c>
      <c r="U1790" s="209"/>
      <c r="V1790" s="209">
        <v>9.7754999999999992</v>
      </c>
      <c r="W1790" s="11"/>
      <c r="Y1790" s="211">
        <v>39858.579999999987</v>
      </c>
      <c r="Z1790" s="211">
        <v>38615.37999999999</v>
      </c>
      <c r="AB1790" s="11"/>
      <c r="AC1790" s="11"/>
      <c r="AD1790" s="11"/>
      <c r="AE1790" s="4"/>
      <c r="AF1790" s="4"/>
    </row>
    <row r="1791" spans="1:32" x14ac:dyDescent="0.2">
      <c r="A1791" s="54"/>
      <c r="B1791" s="11"/>
      <c r="C1791" s="11" t="s">
        <v>71</v>
      </c>
      <c r="D1791" s="11"/>
      <c r="E1791" s="260">
        <v>8326</v>
      </c>
      <c r="F1791" s="11"/>
      <c r="G1791" s="11"/>
      <c r="H1791" s="11"/>
      <c r="I1791" s="11"/>
      <c r="J1791" s="11"/>
      <c r="K1791" s="11"/>
      <c r="M1791" s="261">
        <v>5</v>
      </c>
      <c r="N1791" s="11"/>
      <c r="P1791" s="211">
        <v>47.771111111111118</v>
      </c>
      <c r="Q1791" s="211"/>
      <c r="R1791" s="211">
        <v>42.93</v>
      </c>
      <c r="S1791" s="11"/>
      <c r="T1791" s="209">
        <v>31.553777777777782</v>
      </c>
      <c r="U1791" s="209"/>
      <c r="V1791" s="209">
        <v>5.1349999999999998</v>
      </c>
      <c r="W1791" s="11"/>
      <c r="Y1791" s="211">
        <v>429.94000000000005</v>
      </c>
      <c r="Z1791" s="211">
        <v>429.94000000000005</v>
      </c>
      <c r="AB1791" s="11"/>
      <c r="AC1791" s="11"/>
      <c r="AD1791" s="11"/>
      <c r="AE1791" s="4"/>
      <c r="AF1791" s="4"/>
    </row>
    <row r="1792" spans="1:32" x14ac:dyDescent="0.2">
      <c r="A1792" s="54"/>
      <c r="B1792" s="11"/>
      <c r="C1792" s="11" t="s">
        <v>73</v>
      </c>
      <c r="D1792" s="11"/>
      <c r="E1792" s="260">
        <v>8210</v>
      </c>
      <c r="F1792" s="11"/>
      <c r="G1792" s="11"/>
      <c r="H1792" s="11"/>
      <c r="I1792" s="11"/>
      <c r="J1792" s="11"/>
      <c r="K1792" s="11"/>
      <c r="M1792" s="261">
        <v>446</v>
      </c>
      <c r="N1792" s="11"/>
      <c r="P1792" s="211">
        <v>128.18600741656346</v>
      </c>
      <c r="Q1792" s="211"/>
      <c r="R1792" s="211">
        <v>44.55</v>
      </c>
      <c r="S1792" s="11"/>
      <c r="T1792" s="209">
        <v>154.21266501854143</v>
      </c>
      <c r="U1792" s="209"/>
      <c r="V1792" s="209">
        <v>5.1349999999999998</v>
      </c>
      <c r="W1792" s="11"/>
      <c r="Y1792" s="211">
        <v>103702.47999999984</v>
      </c>
      <c r="Z1792" s="211">
        <v>103262.61999999984</v>
      </c>
      <c r="AB1792" s="11"/>
      <c r="AC1792" s="11"/>
      <c r="AD1792" s="11"/>
      <c r="AE1792" s="4"/>
      <c r="AF1792" s="4"/>
    </row>
    <row r="1793" spans="1:32" x14ac:dyDescent="0.2">
      <c r="A1793" s="54"/>
      <c r="B1793" s="11"/>
      <c r="C1793" s="11" t="s">
        <v>529</v>
      </c>
      <c r="D1793" s="11"/>
      <c r="E1793" s="260">
        <v>8210</v>
      </c>
      <c r="F1793" s="11"/>
      <c r="G1793" s="11"/>
      <c r="H1793" s="11"/>
      <c r="I1793" s="11"/>
      <c r="J1793" s="11"/>
      <c r="K1793" s="11"/>
      <c r="M1793" s="261">
        <v>1</v>
      </c>
      <c r="N1793" s="11"/>
      <c r="P1793" s="211">
        <v>44.55</v>
      </c>
      <c r="Q1793" s="211"/>
      <c r="R1793" s="211">
        <v>44.55</v>
      </c>
      <c r="S1793" s="11"/>
      <c r="T1793" s="209">
        <v>0</v>
      </c>
      <c r="U1793" s="209"/>
      <c r="V1793" s="209">
        <v>0</v>
      </c>
      <c r="W1793" s="11"/>
      <c r="Y1793" s="211">
        <v>44.55</v>
      </c>
      <c r="Z1793" s="211">
        <v>44.55</v>
      </c>
      <c r="AB1793" s="11"/>
      <c r="AC1793" s="11"/>
      <c r="AD1793" s="11"/>
      <c r="AE1793" s="4"/>
      <c r="AF1793" s="4"/>
    </row>
    <row r="1794" spans="1:32" x14ac:dyDescent="0.2">
      <c r="A1794" s="54"/>
      <c r="B1794" s="11"/>
      <c r="C1794" s="11" t="s">
        <v>74</v>
      </c>
      <c r="D1794" s="11"/>
      <c r="E1794" s="260">
        <v>8212</v>
      </c>
      <c r="F1794" s="11"/>
      <c r="G1794" s="11"/>
      <c r="H1794" s="11"/>
      <c r="I1794" s="11"/>
      <c r="J1794" s="11"/>
      <c r="K1794" s="11"/>
      <c r="M1794" s="261">
        <v>5</v>
      </c>
      <c r="N1794" s="11"/>
      <c r="P1794" s="211">
        <v>53.312727272727265</v>
      </c>
      <c r="Q1794" s="211"/>
      <c r="R1794" s="211">
        <v>43.19</v>
      </c>
      <c r="S1794" s="11"/>
      <c r="T1794" s="209">
        <v>38.540727272727274</v>
      </c>
      <c r="U1794" s="209"/>
      <c r="V1794" s="209">
        <v>22.638000000000002</v>
      </c>
      <c r="W1794" s="11"/>
      <c r="Y1794" s="211">
        <v>586.43999999999994</v>
      </c>
      <c r="Z1794" s="211">
        <v>586.43999999999994</v>
      </c>
      <c r="AB1794" s="11"/>
      <c r="AC1794" s="11"/>
      <c r="AD1794" s="11"/>
      <c r="AE1794" s="4"/>
      <c r="AF1794" s="4"/>
    </row>
    <row r="1795" spans="1:32" x14ac:dyDescent="0.2">
      <c r="A1795" s="54"/>
      <c r="B1795" s="11"/>
      <c r="C1795" s="11" t="s">
        <v>75</v>
      </c>
      <c r="D1795" s="11"/>
      <c r="E1795" s="260">
        <v>8204</v>
      </c>
      <c r="F1795" s="11"/>
      <c r="G1795" s="11"/>
      <c r="H1795" s="11"/>
      <c r="I1795" s="11"/>
      <c r="J1795" s="11"/>
      <c r="K1795" s="11"/>
      <c r="M1795" s="261">
        <v>393</v>
      </c>
      <c r="N1795" s="11"/>
      <c r="P1795" s="211">
        <v>85.052965182648421</v>
      </c>
      <c r="Q1795" s="211"/>
      <c r="R1795" s="211">
        <v>37.886249999999997</v>
      </c>
      <c r="S1795" s="11"/>
      <c r="T1795" s="209">
        <v>79.563550513698601</v>
      </c>
      <c r="U1795" s="209"/>
      <c r="V1795" s="209">
        <v>13.11975</v>
      </c>
      <c r="W1795" s="11"/>
      <c r="Y1795" s="211">
        <v>215596.78000000009</v>
      </c>
      <c r="Z1795" s="211">
        <v>214568.30000000005</v>
      </c>
      <c r="AB1795" s="11"/>
      <c r="AC1795" s="11"/>
      <c r="AD1795" s="11"/>
      <c r="AE1795" s="4"/>
      <c r="AF1795" s="4"/>
    </row>
    <row r="1796" spans="1:32" x14ac:dyDescent="0.2">
      <c r="A1796" s="54"/>
      <c r="B1796" s="11"/>
      <c r="C1796" s="11" t="s">
        <v>75</v>
      </c>
      <c r="D1796" s="11"/>
      <c r="E1796" s="260">
        <v>8210</v>
      </c>
      <c r="F1796" s="11"/>
      <c r="G1796" s="11"/>
      <c r="H1796" s="11"/>
      <c r="I1796" s="11"/>
      <c r="J1796" s="11"/>
      <c r="K1796" s="11"/>
      <c r="M1796" s="261">
        <v>1</v>
      </c>
      <c r="N1796" s="11"/>
      <c r="P1796" s="211">
        <v>0</v>
      </c>
      <c r="Q1796" s="211"/>
      <c r="R1796" s="211">
        <v>0</v>
      </c>
      <c r="S1796" s="11"/>
      <c r="T1796" s="209">
        <v>0</v>
      </c>
      <c r="U1796" s="209"/>
      <c r="V1796" s="209">
        <v>0</v>
      </c>
      <c r="W1796" s="11"/>
      <c r="Y1796" s="211">
        <v>0</v>
      </c>
      <c r="Z1796" s="211">
        <v>0</v>
      </c>
      <c r="AB1796" s="11"/>
      <c r="AC1796" s="11"/>
      <c r="AD1796" s="11"/>
      <c r="AE1796" s="4"/>
      <c r="AF1796" s="4"/>
    </row>
    <row r="1797" spans="1:32" x14ac:dyDescent="0.2">
      <c r="A1797" s="54"/>
      <c r="B1797" s="11"/>
      <c r="C1797" s="11" t="s">
        <v>75</v>
      </c>
      <c r="D1797" s="11"/>
      <c r="E1797" s="260">
        <v>8212</v>
      </c>
      <c r="F1797" s="11"/>
      <c r="G1797" s="11"/>
      <c r="H1797" s="11"/>
      <c r="I1797" s="11"/>
      <c r="J1797" s="11"/>
      <c r="K1797" s="11"/>
      <c r="M1797" s="261">
        <v>1</v>
      </c>
      <c r="N1797" s="11"/>
      <c r="P1797" s="211">
        <v>31.625</v>
      </c>
      <c r="Q1797" s="211"/>
      <c r="R1797" s="211">
        <v>31.625</v>
      </c>
      <c r="S1797" s="11"/>
      <c r="T1797" s="209">
        <v>12.348000000000001</v>
      </c>
      <c r="U1797" s="209"/>
      <c r="V1797" s="209">
        <v>12.348000000000001</v>
      </c>
      <c r="W1797" s="11"/>
      <c r="Y1797" s="211">
        <v>63.25</v>
      </c>
      <c r="Z1797" s="211">
        <v>63.25</v>
      </c>
      <c r="AB1797" s="11"/>
      <c r="AC1797" s="11"/>
      <c r="AD1797" s="11"/>
      <c r="AE1797" s="4"/>
      <c r="AF1797" s="4"/>
    </row>
    <row r="1798" spans="1:32" x14ac:dyDescent="0.2">
      <c r="A1798" s="54"/>
      <c r="B1798" s="11"/>
      <c r="C1798" s="11" t="s">
        <v>77</v>
      </c>
      <c r="D1798" s="11"/>
      <c r="E1798" s="260">
        <v>8069</v>
      </c>
      <c r="F1798" s="11"/>
      <c r="G1798" s="11"/>
      <c r="H1798" s="11"/>
      <c r="I1798" s="11"/>
      <c r="J1798" s="11"/>
      <c r="K1798" s="11"/>
      <c r="M1798" s="261">
        <v>2</v>
      </c>
      <c r="N1798" s="11"/>
      <c r="P1798" s="211">
        <v>43.19</v>
      </c>
      <c r="Q1798" s="211"/>
      <c r="R1798" s="211">
        <v>43.19</v>
      </c>
      <c r="S1798" s="11"/>
      <c r="T1798" s="209">
        <v>0</v>
      </c>
      <c r="U1798" s="209"/>
      <c r="V1798" s="209">
        <v>0</v>
      </c>
      <c r="W1798" s="11"/>
      <c r="Y1798" s="211">
        <v>86.38</v>
      </c>
      <c r="Z1798" s="211">
        <v>86.38</v>
      </c>
      <c r="AB1798" s="11"/>
      <c r="AC1798" s="11"/>
      <c r="AD1798" s="11"/>
      <c r="AE1798" s="4"/>
      <c r="AF1798" s="4"/>
    </row>
    <row r="1799" spans="1:32" x14ac:dyDescent="0.2">
      <c r="A1799" s="54"/>
      <c r="B1799" s="11"/>
      <c r="C1799" s="11" t="s">
        <v>78</v>
      </c>
      <c r="D1799" s="11"/>
      <c r="E1799" s="260">
        <v>8069</v>
      </c>
      <c r="F1799" s="11"/>
      <c r="G1799" s="11"/>
      <c r="H1799" s="11"/>
      <c r="I1799" s="11"/>
      <c r="J1799" s="11"/>
      <c r="K1799" s="11"/>
      <c r="M1799" s="261">
        <v>68</v>
      </c>
      <c r="N1799" s="11"/>
      <c r="P1799" s="211">
        <v>154.78320987654314</v>
      </c>
      <c r="Q1799" s="211"/>
      <c r="R1799" s="211">
        <v>40.5</v>
      </c>
      <c r="S1799" s="11"/>
      <c r="T1799" s="209">
        <v>172.84138271604945</v>
      </c>
      <c r="U1799" s="209"/>
      <c r="V1799" s="209">
        <v>4.1159999999999997</v>
      </c>
      <c r="W1799" s="11"/>
      <c r="Y1799" s="211">
        <v>25074.87999999999</v>
      </c>
      <c r="Z1799" s="211">
        <v>25025.37999999999</v>
      </c>
      <c r="AB1799" s="11"/>
      <c r="AC1799" s="11"/>
      <c r="AD1799" s="11"/>
      <c r="AE1799" s="4"/>
      <c r="AF1799" s="4"/>
    </row>
    <row r="1800" spans="1:32" x14ac:dyDescent="0.2">
      <c r="A1800" s="54"/>
      <c r="B1800" s="11"/>
      <c r="C1800" s="11" t="s">
        <v>79</v>
      </c>
      <c r="D1800" s="11"/>
      <c r="E1800" s="260">
        <v>8018</v>
      </c>
      <c r="F1800" s="11"/>
      <c r="G1800" s="11"/>
      <c r="H1800" s="11"/>
      <c r="I1800" s="11"/>
      <c r="J1800" s="11"/>
      <c r="K1800" s="11"/>
      <c r="M1800" s="261">
        <v>12</v>
      </c>
      <c r="N1800" s="11"/>
      <c r="P1800" s="211">
        <v>134.24549999999999</v>
      </c>
      <c r="Q1800" s="211"/>
      <c r="R1800" s="211">
        <v>42.195</v>
      </c>
      <c r="S1800" s="11"/>
      <c r="T1800" s="209">
        <v>131.9178</v>
      </c>
      <c r="U1800" s="209"/>
      <c r="V1800" s="209">
        <v>4.1159999999999997</v>
      </c>
      <c r="W1800" s="11"/>
      <c r="Y1800" s="211">
        <v>2684.91</v>
      </c>
      <c r="Z1800" s="211">
        <v>2684.91</v>
      </c>
      <c r="AB1800" s="11"/>
      <c r="AC1800" s="11"/>
      <c r="AD1800" s="11"/>
      <c r="AE1800" s="4"/>
      <c r="AF1800" s="4"/>
    </row>
    <row r="1801" spans="1:32" x14ac:dyDescent="0.2">
      <c r="A1801" s="54"/>
      <c r="B1801" s="11"/>
      <c r="C1801" s="11" t="s">
        <v>81</v>
      </c>
      <c r="D1801" s="11"/>
      <c r="E1801" s="260">
        <v>8311</v>
      </c>
      <c r="F1801" s="11"/>
      <c r="G1801" s="11"/>
      <c r="H1801" s="11"/>
      <c r="I1801" s="11"/>
      <c r="J1801" s="11"/>
      <c r="K1801" s="11"/>
      <c r="M1801" s="261">
        <v>32</v>
      </c>
      <c r="N1801" s="11"/>
      <c r="P1801" s="211">
        <v>56.788333333333341</v>
      </c>
      <c r="Q1801" s="211"/>
      <c r="R1801" s="211">
        <v>43.19</v>
      </c>
      <c r="S1801" s="11"/>
      <c r="T1801" s="209">
        <v>29.701800000000002</v>
      </c>
      <c r="U1801" s="209"/>
      <c r="V1801" s="209">
        <v>0.51449999999999996</v>
      </c>
      <c r="W1801" s="11"/>
      <c r="Y1801" s="211">
        <v>3407.3000000000006</v>
      </c>
      <c r="Z1801" s="211">
        <v>3212.4000000000005</v>
      </c>
      <c r="AB1801" s="11"/>
      <c r="AC1801" s="11"/>
      <c r="AD1801" s="11"/>
      <c r="AE1801" s="4"/>
      <c r="AF1801" s="4"/>
    </row>
    <row r="1802" spans="1:32" x14ac:dyDescent="0.2">
      <c r="A1802" s="54"/>
      <c r="B1802" s="11"/>
      <c r="C1802" s="11" t="s">
        <v>81</v>
      </c>
      <c r="D1802" s="11"/>
      <c r="E1802" s="260">
        <v>8316</v>
      </c>
      <c r="F1802" s="11"/>
      <c r="G1802" s="11"/>
      <c r="H1802" s="11"/>
      <c r="I1802" s="11"/>
      <c r="J1802" s="11"/>
      <c r="K1802" s="11"/>
      <c r="M1802" s="261">
        <v>1</v>
      </c>
      <c r="N1802" s="11"/>
      <c r="P1802" s="211">
        <v>30.425000000000001</v>
      </c>
      <c r="Q1802" s="211"/>
      <c r="R1802" s="211">
        <v>30.425000000000004</v>
      </c>
      <c r="S1802" s="11"/>
      <c r="T1802" s="209">
        <v>13.377000000000001</v>
      </c>
      <c r="U1802" s="209"/>
      <c r="V1802" s="209">
        <v>13.377000000000001</v>
      </c>
      <c r="W1802" s="11"/>
      <c r="Y1802" s="211">
        <v>60.85</v>
      </c>
      <c r="Z1802" s="211">
        <v>60.85</v>
      </c>
      <c r="AB1802" s="11"/>
      <c r="AC1802" s="11"/>
      <c r="AD1802" s="11"/>
      <c r="AE1802" s="4"/>
      <c r="AF1802" s="4"/>
    </row>
    <row r="1803" spans="1:32" x14ac:dyDescent="0.2">
      <c r="A1803" s="54"/>
      <c r="B1803" s="11"/>
      <c r="C1803" s="11" t="s">
        <v>82</v>
      </c>
      <c r="D1803" s="11"/>
      <c r="E1803" s="260">
        <v>8003</v>
      </c>
      <c r="F1803" s="11"/>
      <c r="G1803" s="11"/>
      <c r="H1803" s="11"/>
      <c r="I1803" s="11"/>
      <c r="J1803" s="11"/>
      <c r="K1803" s="11"/>
      <c r="M1803" s="261">
        <v>56</v>
      </c>
      <c r="N1803" s="11"/>
      <c r="P1803" s="211">
        <v>110.29202380952376</v>
      </c>
      <c r="Q1803" s="211"/>
      <c r="R1803" s="211">
        <v>37.799999999999997</v>
      </c>
      <c r="S1803" s="11"/>
      <c r="T1803" s="209">
        <v>106.78019642857147</v>
      </c>
      <c r="U1803" s="209"/>
      <c r="V1803" s="209">
        <v>3.6014999999999997</v>
      </c>
      <c r="W1803" s="11"/>
      <c r="Y1803" s="211">
        <v>18529.05999999999</v>
      </c>
      <c r="Z1803" s="211">
        <v>18298.559999999998</v>
      </c>
      <c r="AB1803" s="11"/>
      <c r="AC1803" s="11"/>
      <c r="AD1803" s="11"/>
      <c r="AE1803" s="4"/>
      <c r="AF1803" s="4"/>
    </row>
    <row r="1804" spans="1:32" x14ac:dyDescent="0.2">
      <c r="A1804" s="54"/>
      <c r="B1804" s="11"/>
      <c r="C1804" s="11" t="s">
        <v>82</v>
      </c>
      <c r="D1804" s="11"/>
      <c r="E1804" s="260">
        <v>8034</v>
      </c>
      <c r="F1804" s="11"/>
      <c r="G1804" s="11"/>
      <c r="H1804" s="11"/>
      <c r="I1804" s="11"/>
      <c r="J1804" s="11"/>
      <c r="K1804" s="11"/>
      <c r="M1804" s="261">
        <v>3</v>
      </c>
      <c r="N1804" s="11"/>
      <c r="P1804" s="211">
        <v>443.25230769230768</v>
      </c>
      <c r="Q1804" s="211"/>
      <c r="R1804" s="211">
        <v>42.23</v>
      </c>
      <c r="S1804" s="11"/>
      <c r="T1804" s="209">
        <v>554.55092307692314</v>
      </c>
      <c r="U1804" s="209"/>
      <c r="V1804" s="209">
        <v>3.081</v>
      </c>
      <c r="W1804" s="11"/>
      <c r="Y1804" s="211">
        <v>5762.28</v>
      </c>
      <c r="Z1804" s="211">
        <v>5762.28</v>
      </c>
      <c r="AB1804" s="11"/>
      <c r="AC1804" s="11"/>
      <c r="AD1804" s="11"/>
      <c r="AE1804" s="4"/>
      <c r="AF1804" s="4"/>
    </row>
    <row r="1805" spans="1:32" x14ac:dyDescent="0.2">
      <c r="A1805" s="54"/>
      <c r="B1805" s="11"/>
      <c r="C1805" s="11" t="s">
        <v>83</v>
      </c>
      <c r="D1805" s="11"/>
      <c r="E1805" s="260">
        <v>8089</v>
      </c>
      <c r="F1805" s="11"/>
      <c r="G1805" s="11"/>
      <c r="H1805" s="11"/>
      <c r="I1805" s="11"/>
      <c r="J1805" s="11"/>
      <c r="K1805" s="11"/>
      <c r="M1805" s="261">
        <v>14</v>
      </c>
      <c r="N1805" s="11"/>
      <c r="P1805" s="211">
        <v>184.73607142857145</v>
      </c>
      <c r="Q1805" s="211"/>
      <c r="R1805" s="211">
        <v>45.11</v>
      </c>
      <c r="S1805" s="11"/>
      <c r="T1805" s="209">
        <v>204.65164285714286</v>
      </c>
      <c r="U1805" s="209"/>
      <c r="V1805" s="209">
        <v>20.0655</v>
      </c>
      <c r="W1805" s="11"/>
      <c r="Y1805" s="211">
        <v>5172.6100000000006</v>
      </c>
      <c r="Z1805" s="211">
        <v>4770.2700000000004</v>
      </c>
      <c r="AB1805" s="11"/>
      <c r="AC1805" s="11"/>
      <c r="AD1805" s="11"/>
      <c r="AE1805" s="4"/>
      <c r="AF1805" s="4"/>
    </row>
    <row r="1806" spans="1:32" x14ac:dyDescent="0.2">
      <c r="A1806" s="54"/>
      <c r="B1806" s="11"/>
      <c r="C1806" s="11" t="s">
        <v>85</v>
      </c>
      <c r="D1806" s="11"/>
      <c r="E1806" s="260">
        <v>8020</v>
      </c>
      <c r="F1806" s="11"/>
      <c r="G1806" s="11"/>
      <c r="H1806" s="11"/>
      <c r="I1806" s="11"/>
      <c r="J1806" s="11"/>
      <c r="K1806" s="11"/>
      <c r="M1806" s="261">
        <v>51</v>
      </c>
      <c r="N1806" s="11"/>
      <c r="P1806" s="211">
        <v>54.946153846153827</v>
      </c>
      <c r="Q1806" s="211"/>
      <c r="R1806" s="211">
        <v>37.799999999999997</v>
      </c>
      <c r="S1806" s="11"/>
      <c r="T1806" s="209">
        <v>40.198670329670328</v>
      </c>
      <c r="U1806" s="209"/>
      <c r="V1806" s="209">
        <v>4.1079999999999997</v>
      </c>
      <c r="W1806" s="11"/>
      <c r="Y1806" s="211">
        <v>5000.0999999999985</v>
      </c>
      <c r="Z1806" s="211">
        <v>5000.0999999999985</v>
      </c>
      <c r="AB1806" s="11"/>
      <c r="AC1806" s="11"/>
      <c r="AD1806" s="11"/>
      <c r="AE1806" s="4"/>
      <c r="AF1806" s="4"/>
    </row>
    <row r="1807" spans="1:32" x14ac:dyDescent="0.2">
      <c r="A1807" s="54"/>
      <c r="B1807" s="11"/>
      <c r="C1807" s="11" t="s">
        <v>85</v>
      </c>
      <c r="D1807" s="11"/>
      <c r="E1807" s="260">
        <v>8061</v>
      </c>
      <c r="F1807" s="11"/>
      <c r="G1807" s="11"/>
      <c r="H1807" s="11"/>
      <c r="I1807" s="11"/>
      <c r="J1807" s="11"/>
      <c r="K1807" s="11"/>
      <c r="M1807" s="261">
        <v>8</v>
      </c>
      <c r="N1807" s="11"/>
      <c r="P1807" s="211">
        <v>263.87533333333334</v>
      </c>
      <c r="Q1807" s="211"/>
      <c r="R1807" s="211">
        <v>40.5</v>
      </c>
      <c r="S1807" s="11"/>
      <c r="T1807" s="209">
        <v>227.61479999999997</v>
      </c>
      <c r="U1807" s="209"/>
      <c r="V1807" s="209">
        <v>16.463999999999999</v>
      </c>
      <c r="W1807" s="11"/>
      <c r="Y1807" s="211">
        <v>3958.13</v>
      </c>
      <c r="Z1807" s="211">
        <v>3958.13</v>
      </c>
      <c r="AB1807" s="11"/>
      <c r="AC1807" s="11"/>
      <c r="AD1807" s="11"/>
      <c r="AE1807" s="4"/>
      <c r="AF1807" s="4"/>
    </row>
    <row r="1808" spans="1:32" x14ac:dyDescent="0.2">
      <c r="A1808" s="54"/>
      <c r="B1808" s="11"/>
      <c r="C1808" s="11" t="s">
        <v>287</v>
      </c>
      <c r="D1808" s="11"/>
      <c r="E1808" s="260">
        <v>8312</v>
      </c>
      <c r="F1808" s="11"/>
      <c r="G1808" s="11"/>
      <c r="H1808" s="11"/>
      <c r="I1808" s="11"/>
      <c r="J1808" s="11"/>
      <c r="K1808" s="11"/>
      <c r="M1808" s="261">
        <v>77</v>
      </c>
      <c r="N1808" s="11"/>
      <c r="P1808" s="211">
        <v>120.75443693693695</v>
      </c>
      <c r="Q1808" s="211"/>
      <c r="R1808" s="211">
        <v>41.164999999999999</v>
      </c>
      <c r="S1808" s="11"/>
      <c r="T1808" s="209">
        <v>148.70440540540545</v>
      </c>
      <c r="U1808" s="209"/>
      <c r="V1808" s="209">
        <v>3.0870000000000002</v>
      </c>
      <c r="W1808" s="11"/>
      <c r="Y1808" s="211">
        <v>44069.98000000001</v>
      </c>
      <c r="Z1808" s="211">
        <v>43509.12000000001</v>
      </c>
      <c r="AB1808" s="11"/>
      <c r="AC1808" s="11"/>
      <c r="AD1808" s="11"/>
      <c r="AE1808" s="4"/>
      <c r="AF1808" s="4"/>
    </row>
    <row r="1809" spans="1:32" x14ac:dyDescent="0.2">
      <c r="A1809" s="54"/>
      <c r="B1809" s="11"/>
      <c r="C1809" s="11" t="s">
        <v>87</v>
      </c>
      <c r="D1809" s="11"/>
      <c r="E1809" s="260">
        <v>8012</v>
      </c>
      <c r="F1809" s="11"/>
      <c r="G1809" s="11"/>
      <c r="H1809" s="11"/>
      <c r="I1809" s="11"/>
      <c r="J1809" s="11"/>
      <c r="K1809" s="11"/>
      <c r="M1809" s="261">
        <v>2</v>
      </c>
      <c r="N1809" s="11"/>
      <c r="P1809" s="211">
        <v>85.992499999999993</v>
      </c>
      <c r="Q1809" s="211"/>
      <c r="R1809" s="211">
        <v>73.790000000000006</v>
      </c>
      <c r="S1809" s="11"/>
      <c r="T1809" s="209">
        <v>81.805499999999995</v>
      </c>
      <c r="U1809" s="209"/>
      <c r="V1809" s="209">
        <v>81.805499999999995</v>
      </c>
      <c r="W1809" s="11"/>
      <c r="Y1809" s="211">
        <v>343.96999999999997</v>
      </c>
      <c r="Z1809" s="211">
        <v>343.96999999999997</v>
      </c>
      <c r="AB1809" s="11"/>
      <c r="AC1809" s="11"/>
      <c r="AD1809" s="11"/>
      <c r="AE1809" s="4"/>
      <c r="AF1809" s="4"/>
    </row>
    <row r="1810" spans="1:32" x14ac:dyDescent="0.2">
      <c r="A1810" s="54"/>
      <c r="B1810" s="11"/>
      <c r="C1810" s="11" t="s">
        <v>87</v>
      </c>
      <c r="D1810" s="11"/>
      <c r="E1810" s="260">
        <v>8021</v>
      </c>
      <c r="F1810" s="11"/>
      <c r="G1810" s="11"/>
      <c r="H1810" s="11"/>
      <c r="I1810" s="11"/>
      <c r="J1810" s="11"/>
      <c r="K1810" s="11"/>
      <c r="M1810" s="261">
        <v>192</v>
      </c>
      <c r="N1810" s="11"/>
      <c r="P1810" s="211">
        <v>101.2146419753086</v>
      </c>
      <c r="Q1810" s="211"/>
      <c r="R1810" s="211">
        <v>37.47</v>
      </c>
      <c r="S1810" s="11"/>
      <c r="T1810" s="209">
        <v>98.186283950617351</v>
      </c>
      <c r="U1810" s="209"/>
      <c r="V1810" s="209">
        <v>7.2030000000000003</v>
      </c>
      <c r="W1810" s="11"/>
      <c r="Y1810" s="211">
        <v>40991.929999999978</v>
      </c>
      <c r="Z1810" s="211">
        <v>40696.869999999974</v>
      </c>
      <c r="AB1810" s="11"/>
      <c r="AC1810" s="11"/>
      <c r="AD1810" s="11"/>
      <c r="AE1810" s="4"/>
      <c r="AF1810" s="4"/>
    </row>
    <row r="1811" spans="1:32" x14ac:dyDescent="0.2">
      <c r="A1811" s="54"/>
      <c r="B1811" s="11"/>
      <c r="C1811" s="11" t="s">
        <v>674</v>
      </c>
      <c r="D1811" s="11"/>
      <c r="E1811" s="260">
        <v>8210</v>
      </c>
      <c r="F1811" s="11"/>
      <c r="G1811" s="11"/>
      <c r="H1811" s="11"/>
      <c r="I1811" s="11"/>
      <c r="J1811" s="11"/>
      <c r="K1811" s="11"/>
      <c r="M1811" s="261">
        <v>1</v>
      </c>
      <c r="N1811" s="11"/>
      <c r="P1811" s="211">
        <v>44.674999999999997</v>
      </c>
      <c r="Q1811" s="211"/>
      <c r="R1811" s="211">
        <v>44.674999999999997</v>
      </c>
      <c r="S1811" s="11"/>
      <c r="T1811" s="209">
        <v>26.754000000000001</v>
      </c>
      <c r="U1811" s="209"/>
      <c r="V1811" s="209">
        <v>26.754000000000001</v>
      </c>
      <c r="W1811" s="11"/>
      <c r="Y1811" s="211">
        <v>89.35</v>
      </c>
      <c r="Z1811" s="211">
        <v>89.35</v>
      </c>
      <c r="AB1811" s="11"/>
      <c r="AC1811" s="11"/>
      <c r="AD1811" s="11"/>
      <c r="AE1811" s="4"/>
      <c r="AF1811" s="4"/>
    </row>
    <row r="1812" spans="1:32" x14ac:dyDescent="0.2">
      <c r="A1812" s="54"/>
      <c r="B1812" s="11"/>
      <c r="C1812" s="11" t="s">
        <v>89</v>
      </c>
      <c r="D1812" s="11"/>
      <c r="E1812" s="260">
        <v>8213</v>
      </c>
      <c r="F1812" s="11"/>
      <c r="G1812" s="11"/>
      <c r="H1812" s="11"/>
      <c r="I1812" s="11"/>
      <c r="J1812" s="11"/>
      <c r="K1812" s="11"/>
      <c r="M1812" s="261">
        <v>19</v>
      </c>
      <c r="N1812" s="11"/>
      <c r="P1812" s="211">
        <v>106.79432432432432</v>
      </c>
      <c r="Q1812" s="211"/>
      <c r="R1812" s="211">
        <v>50.35</v>
      </c>
      <c r="S1812" s="11"/>
      <c r="T1812" s="209">
        <v>114.27462162162161</v>
      </c>
      <c r="U1812" s="209"/>
      <c r="V1812" s="209">
        <v>22.638000000000002</v>
      </c>
      <c r="W1812" s="11"/>
      <c r="Y1812" s="211">
        <v>3951.39</v>
      </c>
      <c r="Z1812" s="211">
        <v>3951.39</v>
      </c>
      <c r="AB1812" s="11"/>
      <c r="AC1812" s="11"/>
      <c r="AD1812" s="11"/>
      <c r="AE1812" s="4"/>
      <c r="AF1812" s="4"/>
    </row>
    <row r="1813" spans="1:32" x14ac:dyDescent="0.2">
      <c r="A1813" s="54"/>
      <c r="B1813" s="11"/>
      <c r="C1813" s="11" t="s">
        <v>90</v>
      </c>
      <c r="D1813" s="11"/>
      <c r="E1813" s="260">
        <v>8349</v>
      </c>
      <c r="F1813" s="11"/>
      <c r="G1813" s="11"/>
      <c r="H1813" s="11"/>
      <c r="I1813" s="11"/>
      <c r="J1813" s="11"/>
      <c r="K1813" s="11"/>
      <c r="M1813" s="261">
        <v>1</v>
      </c>
      <c r="N1813" s="11"/>
      <c r="P1813" s="211">
        <v>22.425000000000001</v>
      </c>
      <c r="Q1813" s="211"/>
      <c r="R1813" s="211">
        <v>22.425000000000001</v>
      </c>
      <c r="S1813" s="11"/>
      <c r="T1813" s="209">
        <v>1.0269999999999999</v>
      </c>
      <c r="U1813" s="209"/>
      <c r="V1813" s="209">
        <v>1.0269999999999999</v>
      </c>
      <c r="W1813" s="11"/>
      <c r="Y1813" s="211">
        <v>44.85</v>
      </c>
      <c r="Z1813" s="211">
        <v>44.85</v>
      </c>
      <c r="AB1813" s="11"/>
      <c r="AC1813" s="11"/>
      <c r="AD1813" s="11"/>
      <c r="AE1813" s="4"/>
      <c r="AF1813" s="4"/>
    </row>
    <row r="1814" spans="1:32" x14ac:dyDescent="0.2">
      <c r="A1814" s="54"/>
      <c r="B1814" s="11"/>
      <c r="C1814" s="11" t="s">
        <v>91</v>
      </c>
      <c r="D1814" s="11"/>
      <c r="E1814" s="260">
        <v>8270</v>
      </c>
      <c r="F1814" s="11"/>
      <c r="G1814" s="11"/>
      <c r="H1814" s="11"/>
      <c r="I1814" s="11"/>
      <c r="J1814" s="11"/>
      <c r="K1814" s="11"/>
      <c r="M1814" s="261">
        <v>2</v>
      </c>
      <c r="N1814" s="11"/>
      <c r="P1814" s="211">
        <v>0</v>
      </c>
      <c r="Q1814" s="211"/>
      <c r="R1814" s="211">
        <v>0</v>
      </c>
      <c r="S1814" s="11"/>
      <c r="T1814" s="209">
        <v>0</v>
      </c>
      <c r="U1814" s="209"/>
      <c r="V1814" s="209">
        <v>0</v>
      </c>
      <c r="W1814" s="11"/>
      <c r="Y1814" s="211">
        <v>0</v>
      </c>
      <c r="Z1814" s="211">
        <v>0</v>
      </c>
      <c r="AB1814" s="11"/>
      <c r="AC1814" s="11"/>
      <c r="AD1814" s="11"/>
      <c r="AE1814" s="4"/>
      <c r="AF1814" s="4"/>
    </row>
    <row r="1815" spans="1:32" x14ac:dyDescent="0.2">
      <c r="A1815" s="54"/>
      <c r="B1815" s="11"/>
      <c r="C1815" s="11" t="s">
        <v>93</v>
      </c>
      <c r="D1815" s="11"/>
      <c r="E1815" s="260">
        <v>8023</v>
      </c>
      <c r="F1815" s="11"/>
      <c r="G1815" s="11"/>
      <c r="H1815" s="11"/>
      <c r="I1815" s="11"/>
      <c r="J1815" s="11"/>
      <c r="K1815" s="11"/>
      <c r="M1815" s="261">
        <v>8</v>
      </c>
      <c r="N1815" s="11"/>
      <c r="P1815" s="211">
        <v>181.48833333333334</v>
      </c>
      <c r="Q1815" s="211"/>
      <c r="R1815" s="211">
        <v>49.33</v>
      </c>
      <c r="S1815" s="11"/>
      <c r="T1815" s="209">
        <v>212.99900000000002</v>
      </c>
      <c r="U1815" s="209"/>
      <c r="V1815" s="209">
        <v>21.597000000000001</v>
      </c>
      <c r="W1815" s="11"/>
      <c r="Y1815" s="211">
        <v>2177.86</v>
      </c>
      <c r="Z1815" s="211">
        <v>2177.86</v>
      </c>
      <c r="AB1815" s="11"/>
      <c r="AC1815" s="11"/>
      <c r="AD1815" s="11"/>
      <c r="AE1815" s="4"/>
      <c r="AF1815" s="4"/>
    </row>
    <row r="1816" spans="1:32" x14ac:dyDescent="0.2">
      <c r="A1816" s="54"/>
      <c r="B1816" s="11"/>
      <c r="C1816" s="11" t="s">
        <v>93</v>
      </c>
      <c r="D1816" s="11"/>
      <c r="E1816" s="260">
        <v>8079</v>
      </c>
      <c r="F1816" s="11"/>
      <c r="G1816" s="11"/>
      <c r="H1816" s="11"/>
      <c r="I1816" s="11"/>
      <c r="J1816" s="11"/>
      <c r="K1816" s="11"/>
      <c r="M1816" s="261">
        <v>4</v>
      </c>
      <c r="N1816" s="11"/>
      <c r="P1816" s="211">
        <v>255.17428571428573</v>
      </c>
      <c r="Q1816" s="211"/>
      <c r="R1816" s="211">
        <v>62.65</v>
      </c>
      <c r="S1816" s="11"/>
      <c r="T1816" s="209">
        <v>237.25800000000001</v>
      </c>
      <c r="U1816" s="209"/>
      <c r="V1816" s="209">
        <v>19.550999999999998</v>
      </c>
      <c r="W1816" s="11"/>
      <c r="Y1816" s="211">
        <v>1786.22</v>
      </c>
      <c r="Z1816" s="211">
        <v>1786.22</v>
      </c>
      <c r="AB1816" s="11"/>
      <c r="AC1816" s="11"/>
      <c r="AD1816" s="11"/>
      <c r="AE1816" s="4"/>
      <c r="AF1816" s="4"/>
    </row>
    <row r="1817" spans="1:32" x14ac:dyDescent="0.2">
      <c r="A1817" s="54"/>
      <c r="B1817" s="11"/>
      <c r="C1817" s="11" t="s">
        <v>94</v>
      </c>
      <c r="D1817" s="11"/>
      <c r="E1817" s="260">
        <v>8332</v>
      </c>
      <c r="F1817" s="11"/>
      <c r="G1817" s="11"/>
      <c r="H1817" s="11"/>
      <c r="I1817" s="11"/>
      <c r="J1817" s="11"/>
      <c r="K1817" s="11"/>
      <c r="M1817" s="261">
        <v>1</v>
      </c>
      <c r="N1817" s="11"/>
      <c r="P1817" s="211">
        <v>40.5</v>
      </c>
      <c r="Q1817" s="211"/>
      <c r="R1817" s="211">
        <v>40.5</v>
      </c>
      <c r="S1817" s="11"/>
      <c r="T1817" s="209">
        <v>0</v>
      </c>
      <c r="U1817" s="209"/>
      <c r="V1817" s="209">
        <v>0</v>
      </c>
      <c r="W1817" s="11"/>
      <c r="Y1817" s="211">
        <v>40.5</v>
      </c>
      <c r="Z1817" s="211">
        <v>40.5</v>
      </c>
      <c r="AB1817" s="11"/>
      <c r="AC1817" s="11"/>
      <c r="AD1817" s="11"/>
      <c r="AE1817" s="4"/>
      <c r="AF1817" s="4"/>
    </row>
    <row r="1818" spans="1:32" x14ac:dyDescent="0.2">
      <c r="A1818" s="54"/>
      <c r="B1818" s="11"/>
      <c r="C1818" s="11" t="s">
        <v>95</v>
      </c>
      <c r="D1818" s="11"/>
      <c r="E1818" s="260">
        <v>8251</v>
      </c>
      <c r="F1818" s="11"/>
      <c r="G1818" s="11"/>
      <c r="H1818" s="11"/>
      <c r="I1818" s="11"/>
      <c r="J1818" s="11"/>
      <c r="K1818" s="11"/>
      <c r="M1818" s="261">
        <v>5</v>
      </c>
      <c r="N1818" s="11"/>
      <c r="P1818" s="211">
        <v>31.683333333333334</v>
      </c>
      <c r="Q1818" s="211"/>
      <c r="R1818" s="211">
        <v>41.85</v>
      </c>
      <c r="S1818" s="11"/>
      <c r="T1818" s="209">
        <v>1.3719999999999999</v>
      </c>
      <c r="U1818" s="209"/>
      <c r="V1818" s="209">
        <v>0</v>
      </c>
      <c r="W1818" s="11"/>
      <c r="Y1818" s="211">
        <v>190.1</v>
      </c>
      <c r="Z1818" s="211">
        <v>190.1</v>
      </c>
      <c r="AB1818" s="11"/>
      <c r="AC1818" s="11"/>
      <c r="AD1818" s="11"/>
      <c r="AE1818" s="4"/>
      <c r="AF1818" s="4"/>
    </row>
    <row r="1819" spans="1:32" x14ac:dyDescent="0.2">
      <c r="A1819" s="54"/>
      <c r="B1819" s="11"/>
      <c r="C1819" s="11" t="s">
        <v>96</v>
      </c>
      <c r="D1819" s="11"/>
      <c r="E1819" s="260">
        <v>8210</v>
      </c>
      <c r="F1819" s="11"/>
      <c r="G1819" s="11"/>
      <c r="H1819" s="11"/>
      <c r="I1819" s="11"/>
      <c r="J1819" s="11"/>
      <c r="K1819" s="11"/>
      <c r="M1819" s="261">
        <v>2</v>
      </c>
      <c r="N1819" s="11"/>
      <c r="P1819" s="211">
        <v>43.195</v>
      </c>
      <c r="Q1819" s="211"/>
      <c r="R1819" s="211">
        <v>43.195</v>
      </c>
      <c r="S1819" s="11"/>
      <c r="T1819" s="209">
        <v>0</v>
      </c>
      <c r="U1819" s="209"/>
      <c r="V1819" s="209">
        <v>0</v>
      </c>
      <c r="W1819" s="11"/>
      <c r="Y1819" s="211">
        <v>86.39</v>
      </c>
      <c r="Z1819" s="211">
        <v>86.39</v>
      </c>
      <c r="AB1819" s="11"/>
      <c r="AC1819" s="11"/>
      <c r="AD1819" s="11"/>
      <c r="AE1819" s="4"/>
      <c r="AF1819" s="4"/>
    </row>
    <row r="1820" spans="1:32" x14ac:dyDescent="0.2">
      <c r="A1820" s="54"/>
      <c r="B1820" s="11"/>
      <c r="C1820" s="11" t="s">
        <v>96</v>
      </c>
      <c r="D1820" s="11"/>
      <c r="E1820" s="260">
        <v>8230</v>
      </c>
      <c r="F1820" s="11"/>
      <c r="G1820" s="11"/>
      <c r="H1820" s="11"/>
      <c r="I1820" s="11"/>
      <c r="J1820" s="11"/>
      <c r="K1820" s="11"/>
      <c r="M1820" s="261">
        <v>6</v>
      </c>
      <c r="N1820" s="11"/>
      <c r="P1820" s="211">
        <v>54.126363636363635</v>
      </c>
      <c r="Q1820" s="211"/>
      <c r="R1820" s="211">
        <v>40.5</v>
      </c>
      <c r="S1820" s="11"/>
      <c r="T1820" s="209">
        <v>42.656727272727274</v>
      </c>
      <c r="U1820" s="209"/>
      <c r="V1820" s="209">
        <v>16.463999999999999</v>
      </c>
      <c r="W1820" s="11"/>
      <c r="Y1820" s="211">
        <v>595.39</v>
      </c>
      <c r="Z1820" s="211">
        <v>595.39</v>
      </c>
      <c r="AB1820" s="11"/>
      <c r="AC1820" s="11"/>
      <c r="AD1820" s="11"/>
      <c r="AE1820" s="4"/>
      <c r="AF1820" s="4"/>
    </row>
    <row r="1821" spans="1:32" x14ac:dyDescent="0.2">
      <c r="A1821" s="54"/>
      <c r="B1821" s="11"/>
      <c r="C1821" s="11" t="s">
        <v>99</v>
      </c>
      <c r="D1821" s="11"/>
      <c r="E1821" s="260">
        <v>8096</v>
      </c>
      <c r="F1821" s="11"/>
      <c r="G1821" s="11"/>
      <c r="H1821" s="11"/>
      <c r="I1821" s="11"/>
      <c r="J1821" s="11"/>
      <c r="K1821" s="11"/>
      <c r="M1821" s="261">
        <v>6</v>
      </c>
      <c r="N1821" s="11"/>
      <c r="P1821" s="211">
        <v>1196.6600000000001</v>
      </c>
      <c r="Q1821" s="211"/>
      <c r="R1821" s="211">
        <v>44.55</v>
      </c>
      <c r="S1821" s="11"/>
      <c r="T1821" s="209">
        <v>2971.1907272727276</v>
      </c>
      <c r="U1821" s="209"/>
      <c r="V1821" s="209">
        <v>1.0289999999999999</v>
      </c>
      <c r="W1821" s="11"/>
      <c r="Y1821" s="211">
        <v>13163.26</v>
      </c>
      <c r="Z1821" s="211">
        <v>13163.26</v>
      </c>
      <c r="AB1821" s="11"/>
      <c r="AC1821" s="11"/>
      <c r="AD1821" s="11"/>
      <c r="AE1821" s="4"/>
      <c r="AF1821" s="4"/>
    </row>
    <row r="1822" spans="1:32" x14ac:dyDescent="0.2">
      <c r="A1822" s="54"/>
      <c r="B1822" s="11"/>
      <c r="C1822" s="11" t="s">
        <v>100</v>
      </c>
      <c r="D1822" s="11"/>
      <c r="E1822" s="260">
        <v>8080</v>
      </c>
      <c r="F1822" s="11"/>
      <c r="G1822" s="11"/>
      <c r="H1822" s="11"/>
      <c r="I1822" s="11"/>
      <c r="J1822" s="11"/>
      <c r="K1822" s="11"/>
      <c r="M1822" s="261">
        <v>6</v>
      </c>
      <c r="N1822" s="11"/>
      <c r="P1822" s="211">
        <v>394.15210526315786</v>
      </c>
      <c r="Q1822" s="211"/>
      <c r="R1822" s="211">
        <v>40.159999999999997</v>
      </c>
      <c r="S1822" s="11"/>
      <c r="T1822" s="209">
        <v>414.74115789473689</v>
      </c>
      <c r="U1822" s="209"/>
      <c r="V1822" s="209">
        <v>7.2030000000000003</v>
      </c>
      <c r="W1822" s="11"/>
      <c r="Y1822" s="211">
        <v>7488.8899999999994</v>
      </c>
      <c r="Z1822" s="211">
        <v>7488.8899999999994</v>
      </c>
      <c r="AB1822" s="11"/>
      <c r="AC1822" s="11"/>
      <c r="AD1822" s="11"/>
      <c r="AE1822" s="4"/>
      <c r="AF1822" s="4"/>
    </row>
    <row r="1823" spans="1:32" x14ac:dyDescent="0.2">
      <c r="A1823" s="54"/>
      <c r="B1823" s="11"/>
      <c r="C1823" s="11" t="s">
        <v>100</v>
      </c>
      <c r="D1823" s="11"/>
      <c r="E1823" s="260">
        <v>8090</v>
      </c>
      <c r="F1823" s="11"/>
      <c r="G1823" s="11"/>
      <c r="H1823" s="11"/>
      <c r="I1823" s="11"/>
      <c r="J1823" s="11"/>
      <c r="K1823" s="11"/>
      <c r="M1823" s="261">
        <v>1</v>
      </c>
      <c r="N1823" s="11"/>
      <c r="P1823" s="211">
        <v>35.765714285714282</v>
      </c>
      <c r="Q1823" s="211"/>
      <c r="R1823" s="211">
        <v>40.5</v>
      </c>
      <c r="S1823" s="11"/>
      <c r="T1823" s="209">
        <v>0.59028571428571419</v>
      </c>
      <c r="U1823" s="209"/>
      <c r="V1823" s="209">
        <v>0</v>
      </c>
      <c r="W1823" s="11"/>
      <c r="Y1823" s="211">
        <v>250.35999999999999</v>
      </c>
      <c r="Z1823" s="211">
        <v>250.35999999999999</v>
      </c>
      <c r="AB1823" s="11"/>
      <c r="AC1823" s="11"/>
      <c r="AD1823" s="11"/>
      <c r="AE1823" s="4"/>
      <c r="AF1823" s="4"/>
    </row>
    <row r="1824" spans="1:32" x14ac:dyDescent="0.2">
      <c r="A1824" s="54"/>
      <c r="B1824" s="11"/>
      <c r="C1824" s="11" t="s">
        <v>100</v>
      </c>
      <c r="D1824" s="11"/>
      <c r="E1824" s="260">
        <v>8096</v>
      </c>
      <c r="F1824" s="11"/>
      <c r="G1824" s="11"/>
      <c r="H1824" s="11"/>
      <c r="I1824" s="11"/>
      <c r="J1824" s="11"/>
      <c r="K1824" s="11"/>
      <c r="M1824" s="261">
        <v>223</v>
      </c>
      <c r="N1824" s="11"/>
      <c r="P1824" s="211">
        <v>184.42399176954743</v>
      </c>
      <c r="Q1824" s="211"/>
      <c r="R1824" s="211">
        <v>44.55</v>
      </c>
      <c r="S1824" s="11"/>
      <c r="T1824" s="209">
        <v>190.56617078189305</v>
      </c>
      <c r="U1824" s="209"/>
      <c r="V1824" s="209">
        <v>8.2319999999999993</v>
      </c>
      <c r="W1824" s="11"/>
      <c r="Y1824" s="211">
        <v>89630.060000000056</v>
      </c>
      <c r="Z1824" s="211">
        <v>88966.300000000076</v>
      </c>
      <c r="AB1824" s="11"/>
      <c r="AC1824" s="11"/>
      <c r="AD1824" s="11"/>
      <c r="AE1824" s="4"/>
      <c r="AF1824" s="4"/>
    </row>
    <row r="1825" spans="1:32" x14ac:dyDescent="0.2">
      <c r="A1825" s="54"/>
      <c r="B1825" s="11"/>
      <c r="C1825" s="11" t="s">
        <v>101</v>
      </c>
      <c r="D1825" s="11"/>
      <c r="E1825" s="260">
        <v>8315</v>
      </c>
      <c r="F1825" s="11"/>
      <c r="G1825" s="11"/>
      <c r="H1825" s="11"/>
      <c r="I1825" s="11"/>
      <c r="J1825" s="11"/>
      <c r="K1825" s="11"/>
      <c r="M1825" s="261">
        <v>3</v>
      </c>
      <c r="N1825" s="11"/>
      <c r="P1825" s="211">
        <v>20.615000000000002</v>
      </c>
      <c r="Q1825" s="211"/>
      <c r="R1825" s="211">
        <v>9.9749999999999979</v>
      </c>
      <c r="S1825" s="11"/>
      <c r="T1825" s="209">
        <v>3.5974999999999997</v>
      </c>
      <c r="U1825" s="209"/>
      <c r="V1825" s="209">
        <v>3.5945</v>
      </c>
      <c r="W1825" s="11"/>
      <c r="Y1825" s="211">
        <v>164.92000000000002</v>
      </c>
      <c r="Z1825" s="211">
        <v>164.92000000000002</v>
      </c>
      <c r="AB1825" s="11"/>
      <c r="AC1825" s="11"/>
      <c r="AD1825" s="11"/>
      <c r="AE1825" s="4"/>
      <c r="AF1825" s="4"/>
    </row>
    <row r="1826" spans="1:32" x14ac:dyDescent="0.2">
      <c r="A1826" s="54"/>
      <c r="B1826" s="11"/>
      <c r="C1826" s="11" t="s">
        <v>102</v>
      </c>
      <c r="D1826" s="11"/>
      <c r="E1826" s="260">
        <v>8316</v>
      </c>
      <c r="F1826" s="11"/>
      <c r="G1826" s="11"/>
      <c r="H1826" s="11"/>
      <c r="I1826" s="11"/>
      <c r="J1826" s="11"/>
      <c r="K1826" s="11"/>
      <c r="M1826" s="261">
        <v>4</v>
      </c>
      <c r="N1826" s="11"/>
      <c r="P1826" s="211">
        <v>22.795999999999999</v>
      </c>
      <c r="Q1826" s="211"/>
      <c r="R1826" s="211">
        <v>23.31</v>
      </c>
      <c r="S1826" s="11"/>
      <c r="T1826" s="209">
        <v>9.0551999999999992</v>
      </c>
      <c r="U1826" s="209"/>
      <c r="V1826" s="209">
        <v>3.0870000000000002</v>
      </c>
      <c r="W1826" s="11"/>
      <c r="Y1826" s="211">
        <v>227.95999999999998</v>
      </c>
      <c r="Z1826" s="211">
        <v>227.95999999999998</v>
      </c>
      <c r="AB1826" s="11"/>
      <c r="AC1826" s="11"/>
      <c r="AD1826" s="11"/>
      <c r="AE1826" s="4"/>
      <c r="AF1826" s="4"/>
    </row>
    <row r="1827" spans="1:32" x14ac:dyDescent="0.2">
      <c r="A1827" s="54"/>
      <c r="B1827" s="11"/>
      <c r="C1827" s="11" t="s">
        <v>104</v>
      </c>
      <c r="D1827" s="11"/>
      <c r="E1827" s="260">
        <v>8315</v>
      </c>
      <c r="F1827" s="11"/>
      <c r="G1827" s="11"/>
      <c r="H1827" s="11"/>
      <c r="I1827" s="11"/>
      <c r="J1827" s="11"/>
      <c r="K1827" s="11"/>
      <c r="M1827" s="261">
        <v>1</v>
      </c>
      <c r="N1827" s="11"/>
      <c r="P1827" s="211">
        <v>293.435</v>
      </c>
      <c r="Q1827" s="211"/>
      <c r="R1827" s="211">
        <v>293.435</v>
      </c>
      <c r="S1827" s="11"/>
      <c r="T1827" s="209">
        <v>334.80200000000002</v>
      </c>
      <c r="U1827" s="209"/>
      <c r="V1827" s="209">
        <v>334.80200000000002</v>
      </c>
      <c r="W1827" s="11"/>
      <c r="Y1827" s="211">
        <v>586.87</v>
      </c>
      <c r="Z1827" s="211">
        <v>586.87</v>
      </c>
      <c r="AB1827" s="11"/>
      <c r="AC1827" s="11"/>
      <c r="AD1827" s="11"/>
      <c r="AE1827" s="4"/>
      <c r="AF1827" s="4"/>
    </row>
    <row r="1828" spans="1:32" x14ac:dyDescent="0.2">
      <c r="A1828" s="54"/>
      <c r="B1828" s="11"/>
      <c r="C1828" s="11" t="s">
        <v>105</v>
      </c>
      <c r="D1828" s="11"/>
      <c r="E1828" s="260">
        <v>8020</v>
      </c>
      <c r="F1828" s="11"/>
      <c r="G1828" s="11"/>
      <c r="H1828" s="11"/>
      <c r="I1828" s="11"/>
      <c r="J1828" s="11"/>
      <c r="K1828" s="11"/>
      <c r="M1828" s="261">
        <v>4</v>
      </c>
      <c r="N1828" s="11"/>
      <c r="P1828" s="211">
        <v>30.197499999999998</v>
      </c>
      <c r="Q1828" s="211"/>
      <c r="R1828" s="211">
        <v>38.984999999999999</v>
      </c>
      <c r="S1828" s="11"/>
      <c r="T1828" s="209">
        <v>1.2862499999999999</v>
      </c>
      <c r="U1828" s="209"/>
      <c r="V1828" s="209">
        <v>0.51449999999999996</v>
      </c>
      <c r="W1828" s="11"/>
      <c r="Y1828" s="211">
        <v>241.57999999999998</v>
      </c>
      <c r="Z1828" s="211">
        <v>241.57999999999998</v>
      </c>
      <c r="AB1828" s="11"/>
      <c r="AC1828" s="11"/>
      <c r="AD1828" s="11"/>
      <c r="AE1828" s="4"/>
      <c r="AF1828" s="4"/>
    </row>
    <row r="1829" spans="1:32" x14ac:dyDescent="0.2">
      <c r="A1829" s="54"/>
      <c r="B1829" s="11"/>
      <c r="C1829" s="11" t="s">
        <v>105</v>
      </c>
      <c r="D1829" s="11"/>
      <c r="E1829" s="260">
        <v>8056</v>
      </c>
      <c r="F1829" s="11"/>
      <c r="G1829" s="11"/>
      <c r="H1829" s="11"/>
      <c r="I1829" s="11"/>
      <c r="J1829" s="11"/>
      <c r="K1829" s="11"/>
      <c r="M1829" s="261">
        <v>5</v>
      </c>
      <c r="N1829" s="11"/>
      <c r="P1829" s="211">
        <v>34.877777777777773</v>
      </c>
      <c r="Q1829" s="211"/>
      <c r="R1829" s="211">
        <v>38.82</v>
      </c>
      <c r="S1829" s="11"/>
      <c r="T1829" s="209">
        <v>13.033999999999999</v>
      </c>
      <c r="U1829" s="209"/>
      <c r="V1829" s="209">
        <v>1.0289999999999999</v>
      </c>
      <c r="W1829" s="11"/>
      <c r="Y1829" s="211">
        <v>313.89999999999998</v>
      </c>
      <c r="Z1829" s="211">
        <v>313.89999999999998</v>
      </c>
      <c r="AB1829" s="11"/>
      <c r="AC1829" s="11"/>
      <c r="AD1829" s="11"/>
      <c r="AE1829" s="4"/>
      <c r="AF1829" s="4"/>
    </row>
    <row r="1830" spans="1:32" x14ac:dyDescent="0.2">
      <c r="A1830" s="54"/>
      <c r="B1830" s="11"/>
      <c r="C1830" s="11" t="s">
        <v>108</v>
      </c>
      <c r="D1830" s="11"/>
      <c r="E1830" s="260">
        <v>8213</v>
      </c>
      <c r="F1830" s="11"/>
      <c r="G1830" s="11"/>
      <c r="H1830" s="11"/>
      <c r="I1830" s="11"/>
      <c r="J1830" s="11"/>
      <c r="K1830" s="11"/>
      <c r="M1830" s="261">
        <v>1</v>
      </c>
      <c r="N1830" s="11"/>
      <c r="P1830" s="211">
        <v>44.55</v>
      </c>
      <c r="Q1830" s="211"/>
      <c r="R1830" s="211">
        <v>44.55</v>
      </c>
      <c r="S1830" s="11"/>
      <c r="T1830" s="209">
        <v>0</v>
      </c>
      <c r="U1830" s="209"/>
      <c r="V1830" s="209">
        <v>0</v>
      </c>
      <c r="W1830" s="11"/>
      <c r="Y1830" s="211">
        <v>44.55</v>
      </c>
      <c r="Z1830" s="211">
        <v>44.55</v>
      </c>
      <c r="AB1830" s="11"/>
      <c r="AC1830" s="11"/>
      <c r="AD1830" s="11"/>
      <c r="AE1830" s="4"/>
      <c r="AF1830" s="4"/>
    </row>
    <row r="1831" spans="1:32" x14ac:dyDescent="0.2">
      <c r="A1831" s="54"/>
      <c r="B1831" s="11"/>
      <c r="C1831" s="11" t="s">
        <v>108</v>
      </c>
      <c r="D1831" s="11"/>
      <c r="E1831" s="260">
        <v>8215</v>
      </c>
      <c r="F1831" s="11"/>
      <c r="G1831" s="11"/>
      <c r="H1831" s="11"/>
      <c r="I1831" s="11"/>
      <c r="J1831" s="11"/>
      <c r="K1831" s="11"/>
      <c r="M1831" s="261">
        <v>193</v>
      </c>
      <c r="N1831" s="11"/>
      <c r="P1831" s="211">
        <v>137.36581235697935</v>
      </c>
      <c r="Q1831" s="211"/>
      <c r="R1831" s="211">
        <v>39.14</v>
      </c>
      <c r="S1831" s="11"/>
      <c r="T1831" s="209">
        <v>158.00581464530902</v>
      </c>
      <c r="U1831" s="209"/>
      <c r="V1831" s="209">
        <v>7.2030000000000003</v>
      </c>
      <c r="W1831" s="11"/>
      <c r="Y1831" s="211">
        <v>60028.859999999971</v>
      </c>
      <c r="Z1831" s="211">
        <v>58625.839999999967</v>
      </c>
      <c r="AB1831" s="11"/>
      <c r="AC1831" s="11"/>
      <c r="AD1831" s="11"/>
      <c r="AE1831" s="4"/>
      <c r="AF1831" s="4"/>
    </row>
    <row r="1832" spans="1:32" x14ac:dyDescent="0.2">
      <c r="A1832" s="54"/>
      <c r="B1832" s="11"/>
      <c r="C1832" s="11" t="s">
        <v>108</v>
      </c>
      <c r="D1832" s="11"/>
      <c r="E1832" s="260">
        <v>8217</v>
      </c>
      <c r="F1832" s="11"/>
      <c r="G1832" s="11"/>
      <c r="H1832" s="11"/>
      <c r="I1832" s="11"/>
      <c r="J1832" s="11"/>
      <c r="K1832" s="11"/>
      <c r="M1832" s="261">
        <v>1</v>
      </c>
      <c r="N1832" s="11"/>
      <c r="P1832" s="211">
        <v>44.55</v>
      </c>
      <c r="Q1832" s="211"/>
      <c r="R1832" s="211">
        <v>44.55</v>
      </c>
      <c r="S1832" s="11"/>
      <c r="T1832" s="209">
        <v>0</v>
      </c>
      <c r="U1832" s="209"/>
      <c r="V1832" s="209">
        <v>0</v>
      </c>
      <c r="W1832" s="11"/>
      <c r="Y1832" s="211">
        <v>44.55</v>
      </c>
      <c r="Z1832" s="211">
        <v>44.55</v>
      </c>
      <c r="AB1832" s="11"/>
      <c r="AC1832" s="11"/>
      <c r="AD1832" s="11"/>
      <c r="AE1832" s="4"/>
      <c r="AF1832" s="4"/>
    </row>
    <row r="1833" spans="1:32" x14ac:dyDescent="0.2">
      <c r="A1833" s="54"/>
      <c r="B1833" s="11"/>
      <c r="C1833" s="11" t="s">
        <v>110</v>
      </c>
      <c r="D1833" s="11"/>
      <c r="E1833" s="260">
        <v>8201</v>
      </c>
      <c r="F1833" s="11"/>
      <c r="G1833" s="11"/>
      <c r="H1833" s="11"/>
      <c r="I1833" s="11"/>
      <c r="J1833" s="11"/>
      <c r="K1833" s="11"/>
      <c r="M1833" s="261">
        <v>1</v>
      </c>
      <c r="N1833" s="11"/>
      <c r="P1833" s="211">
        <v>47.145000000000003</v>
      </c>
      <c r="Q1833" s="211"/>
      <c r="R1833" s="211">
        <v>47.144999999999996</v>
      </c>
      <c r="S1833" s="11"/>
      <c r="T1833" s="209">
        <v>33.957000000000001</v>
      </c>
      <c r="U1833" s="209"/>
      <c r="V1833" s="209">
        <v>33.957000000000001</v>
      </c>
      <c r="W1833" s="11"/>
      <c r="Y1833" s="211">
        <v>94.29</v>
      </c>
      <c r="Z1833" s="211">
        <v>94.29</v>
      </c>
      <c r="AB1833" s="11"/>
      <c r="AC1833" s="11"/>
      <c r="AD1833" s="11"/>
      <c r="AE1833" s="4"/>
      <c r="AF1833" s="4"/>
    </row>
    <row r="1834" spans="1:32" x14ac:dyDescent="0.2">
      <c r="A1834" s="54"/>
      <c r="B1834" s="11"/>
      <c r="C1834" s="11" t="s">
        <v>110</v>
      </c>
      <c r="D1834" s="11"/>
      <c r="E1834" s="260">
        <v>8234</v>
      </c>
      <c r="F1834" s="11"/>
      <c r="G1834" s="11"/>
      <c r="H1834" s="11"/>
      <c r="I1834" s="11"/>
      <c r="J1834" s="11"/>
      <c r="K1834" s="11"/>
      <c r="M1834" s="261">
        <v>742</v>
      </c>
      <c r="N1834" s="11"/>
      <c r="P1834" s="211">
        <v>66.988411086029615</v>
      </c>
      <c r="Q1834" s="211"/>
      <c r="R1834" s="211">
        <v>25.628333333333334</v>
      </c>
      <c r="S1834" s="11"/>
      <c r="T1834" s="209">
        <v>77.640974166039612</v>
      </c>
      <c r="U1834" s="209"/>
      <c r="V1834" s="209">
        <v>3.4299999999999997</v>
      </c>
      <c r="W1834" s="11"/>
      <c r="Y1834" s="211">
        <v>220580.85000000009</v>
      </c>
      <c r="Z1834" s="211">
        <v>219952.83000000007</v>
      </c>
      <c r="AB1834" s="11"/>
      <c r="AC1834" s="11"/>
      <c r="AD1834" s="11"/>
      <c r="AE1834" s="4"/>
      <c r="AF1834" s="4"/>
    </row>
    <row r="1835" spans="1:32" x14ac:dyDescent="0.2">
      <c r="A1835" s="54"/>
      <c r="B1835" s="11"/>
      <c r="C1835" s="11" t="s">
        <v>111</v>
      </c>
      <c r="D1835" s="11"/>
      <c r="E1835" s="260">
        <v>8232</v>
      </c>
      <c r="F1835" s="11"/>
      <c r="G1835" s="11"/>
      <c r="H1835" s="11"/>
      <c r="I1835" s="11"/>
      <c r="J1835" s="11"/>
      <c r="K1835" s="11"/>
      <c r="M1835" s="261">
        <v>1</v>
      </c>
      <c r="N1835" s="11"/>
      <c r="P1835" s="211">
        <v>40.5</v>
      </c>
      <c r="Q1835" s="211"/>
      <c r="R1835" s="211">
        <v>40.5</v>
      </c>
      <c r="S1835" s="11"/>
      <c r="T1835" s="209">
        <v>0</v>
      </c>
      <c r="U1835" s="209"/>
      <c r="V1835" s="209">
        <v>0</v>
      </c>
      <c r="W1835" s="11"/>
      <c r="Y1835" s="211">
        <v>40.5</v>
      </c>
      <c r="Z1835" s="211">
        <v>40.5</v>
      </c>
      <c r="AB1835" s="11"/>
      <c r="AC1835" s="11"/>
      <c r="AD1835" s="11"/>
      <c r="AE1835" s="4"/>
      <c r="AF1835" s="4"/>
    </row>
    <row r="1836" spans="1:32" x14ac:dyDescent="0.2">
      <c r="A1836" s="54"/>
      <c r="B1836" s="11"/>
      <c r="C1836" s="11" t="s">
        <v>111</v>
      </c>
      <c r="D1836" s="11"/>
      <c r="E1836" s="260">
        <v>8234</v>
      </c>
      <c r="F1836" s="11"/>
      <c r="G1836" s="11"/>
      <c r="H1836" s="11"/>
      <c r="I1836" s="11"/>
      <c r="J1836" s="11"/>
      <c r="K1836" s="11"/>
      <c r="M1836" s="261">
        <v>39</v>
      </c>
      <c r="N1836" s="11"/>
      <c r="P1836" s="211">
        <v>198.47212121212127</v>
      </c>
      <c r="Q1836" s="211"/>
      <c r="R1836" s="211">
        <v>41.85</v>
      </c>
      <c r="S1836" s="11"/>
      <c r="T1836" s="209">
        <v>211.1788636363637</v>
      </c>
      <c r="U1836" s="209"/>
      <c r="V1836" s="209">
        <v>0.51449999999999996</v>
      </c>
      <c r="W1836" s="11"/>
      <c r="Y1836" s="211">
        <v>13099.160000000003</v>
      </c>
      <c r="Z1836" s="211">
        <v>13099.160000000003</v>
      </c>
      <c r="AB1836" s="11"/>
      <c r="AC1836" s="11"/>
      <c r="AD1836" s="11"/>
      <c r="AE1836" s="4"/>
      <c r="AF1836" s="4"/>
    </row>
    <row r="1837" spans="1:32" x14ac:dyDescent="0.2">
      <c r="A1837" s="54"/>
      <c r="B1837" s="11"/>
      <c r="C1837" s="11" t="s">
        <v>112</v>
      </c>
      <c r="D1837" s="11"/>
      <c r="E1837" s="260">
        <v>8234</v>
      </c>
      <c r="F1837" s="11"/>
      <c r="G1837" s="11"/>
      <c r="H1837" s="11"/>
      <c r="I1837" s="11"/>
      <c r="J1837" s="11"/>
      <c r="K1837" s="11"/>
      <c r="M1837" s="261">
        <v>1</v>
      </c>
      <c r="N1837" s="11"/>
      <c r="P1837" s="211">
        <v>39.14</v>
      </c>
      <c r="Q1837" s="211"/>
      <c r="R1837" s="211">
        <v>39.14</v>
      </c>
      <c r="S1837" s="11"/>
      <c r="T1837" s="209">
        <v>0</v>
      </c>
      <c r="U1837" s="209"/>
      <c r="V1837" s="209">
        <v>0</v>
      </c>
      <c r="W1837" s="11"/>
      <c r="Y1837" s="211">
        <v>39.14</v>
      </c>
      <c r="Z1837" s="211">
        <v>39.14</v>
      </c>
      <c r="AB1837" s="11"/>
      <c r="AC1837" s="11"/>
      <c r="AD1837" s="11"/>
      <c r="AE1837" s="4"/>
      <c r="AF1837" s="4"/>
    </row>
    <row r="1838" spans="1:32" x14ac:dyDescent="0.2">
      <c r="A1838" s="54"/>
      <c r="B1838" s="11"/>
      <c r="C1838" s="11" t="s">
        <v>114</v>
      </c>
      <c r="D1838" s="11"/>
      <c r="E1838" s="260">
        <v>8318</v>
      </c>
      <c r="F1838" s="11"/>
      <c r="G1838" s="11"/>
      <c r="H1838" s="11"/>
      <c r="I1838" s="11"/>
      <c r="J1838" s="11"/>
      <c r="K1838" s="11"/>
      <c r="M1838" s="261">
        <v>132</v>
      </c>
      <c r="N1838" s="11"/>
      <c r="P1838" s="211">
        <v>101.62574353448271</v>
      </c>
      <c r="Q1838" s="211"/>
      <c r="R1838" s="211">
        <v>53.054999999999993</v>
      </c>
      <c r="S1838" s="11"/>
      <c r="T1838" s="209">
        <v>94.663564655172422</v>
      </c>
      <c r="U1838" s="209"/>
      <c r="V1838" s="209">
        <v>31.255875</v>
      </c>
      <c r="W1838" s="11"/>
      <c r="Y1838" s="211">
        <v>55080.399999999958</v>
      </c>
      <c r="Z1838" s="211">
        <v>51051.139999999985</v>
      </c>
      <c r="AB1838" s="11"/>
      <c r="AC1838" s="11"/>
      <c r="AD1838" s="11"/>
      <c r="AE1838" s="4"/>
      <c r="AF1838" s="4"/>
    </row>
    <row r="1839" spans="1:32" x14ac:dyDescent="0.2">
      <c r="A1839" s="54"/>
      <c r="B1839" s="11"/>
      <c r="C1839" s="11" t="s">
        <v>115</v>
      </c>
      <c r="D1839" s="11"/>
      <c r="E1839" s="260">
        <v>8344</v>
      </c>
      <c r="F1839" s="11"/>
      <c r="G1839" s="11"/>
      <c r="H1839" s="11"/>
      <c r="I1839" s="11"/>
      <c r="J1839" s="11"/>
      <c r="K1839" s="11"/>
      <c r="M1839" s="261">
        <v>1</v>
      </c>
      <c r="N1839" s="11"/>
      <c r="P1839" s="211">
        <v>39.14</v>
      </c>
      <c r="Q1839" s="211"/>
      <c r="R1839" s="211">
        <v>39.14</v>
      </c>
      <c r="S1839" s="11"/>
      <c r="T1839" s="209">
        <v>0</v>
      </c>
      <c r="U1839" s="209"/>
      <c r="V1839" s="209">
        <v>0</v>
      </c>
      <c r="W1839" s="11"/>
      <c r="Y1839" s="211">
        <v>39.14</v>
      </c>
      <c r="Z1839" s="211">
        <v>39.14</v>
      </c>
      <c r="AB1839" s="11"/>
      <c r="AC1839" s="11"/>
      <c r="AD1839" s="11"/>
      <c r="AE1839" s="4"/>
      <c r="AF1839" s="4"/>
    </row>
    <row r="1840" spans="1:32" x14ac:dyDescent="0.2">
      <c r="A1840" s="54"/>
      <c r="B1840" s="11"/>
      <c r="C1840" s="11" t="s">
        <v>116</v>
      </c>
      <c r="D1840" s="11"/>
      <c r="E1840" s="260">
        <v>8217</v>
      </c>
      <c r="F1840" s="11"/>
      <c r="G1840" s="11"/>
      <c r="H1840" s="11"/>
      <c r="I1840" s="11"/>
      <c r="J1840" s="11"/>
      <c r="K1840" s="11"/>
      <c r="M1840" s="261">
        <v>10</v>
      </c>
      <c r="N1840" s="11"/>
      <c r="P1840" s="211">
        <v>55.831363636363633</v>
      </c>
      <c r="Q1840" s="211"/>
      <c r="R1840" s="211">
        <v>23.159999999999997</v>
      </c>
      <c r="S1840" s="11"/>
      <c r="T1840" s="209">
        <v>45.556636363636365</v>
      </c>
      <c r="U1840" s="209"/>
      <c r="V1840" s="209">
        <v>3.0870000000000002</v>
      </c>
      <c r="W1840" s="11"/>
      <c r="Y1840" s="211">
        <v>1228.29</v>
      </c>
      <c r="Z1840" s="211">
        <v>1228.29</v>
      </c>
      <c r="AB1840" s="11"/>
      <c r="AC1840" s="11"/>
      <c r="AD1840" s="11"/>
      <c r="AE1840" s="4"/>
      <c r="AF1840" s="4"/>
    </row>
    <row r="1841" spans="1:32" x14ac:dyDescent="0.2">
      <c r="A1841" s="54"/>
      <c r="B1841" s="11"/>
      <c r="C1841" s="11" t="s">
        <v>119</v>
      </c>
      <c r="D1841" s="11"/>
      <c r="E1841" s="260">
        <v>8053</v>
      </c>
      <c r="F1841" s="11"/>
      <c r="G1841" s="11"/>
      <c r="H1841" s="11"/>
      <c r="I1841" s="11"/>
      <c r="J1841" s="11"/>
      <c r="K1841" s="11"/>
      <c r="M1841" s="261">
        <v>10</v>
      </c>
      <c r="N1841" s="11"/>
      <c r="P1841" s="211">
        <v>62.645624999999995</v>
      </c>
      <c r="Q1841" s="211"/>
      <c r="R1841" s="211">
        <v>37.799999999999997</v>
      </c>
      <c r="S1841" s="11"/>
      <c r="T1841" s="209">
        <v>36.0793125</v>
      </c>
      <c r="U1841" s="209"/>
      <c r="V1841" s="209">
        <v>14.406000000000001</v>
      </c>
      <c r="W1841" s="11"/>
      <c r="Y1841" s="211">
        <v>1002.3299999999999</v>
      </c>
      <c r="Z1841" s="211">
        <v>1002.3299999999999</v>
      </c>
      <c r="AB1841" s="11"/>
      <c r="AC1841" s="11"/>
      <c r="AD1841" s="11"/>
      <c r="AE1841" s="4"/>
      <c r="AF1841" s="4"/>
    </row>
    <row r="1842" spans="1:32" x14ac:dyDescent="0.2">
      <c r="A1842" s="54"/>
      <c r="B1842" s="11"/>
      <c r="C1842" s="11" t="s">
        <v>121</v>
      </c>
      <c r="D1842" s="11"/>
      <c r="E1842" s="260">
        <v>8320</v>
      </c>
      <c r="F1842" s="11"/>
      <c r="G1842" s="11"/>
      <c r="H1842" s="11"/>
      <c r="I1842" s="11"/>
      <c r="J1842" s="11"/>
      <c r="K1842" s="11"/>
      <c r="M1842" s="261">
        <v>3</v>
      </c>
      <c r="N1842" s="11"/>
      <c r="P1842" s="211">
        <v>70.86375000000001</v>
      </c>
      <c r="Q1842" s="211"/>
      <c r="R1842" s="211">
        <v>11.420000000000002</v>
      </c>
      <c r="S1842" s="11"/>
      <c r="T1842" s="209">
        <v>90.551999999999992</v>
      </c>
      <c r="U1842" s="209"/>
      <c r="V1842" s="209">
        <v>6.6884999999999994</v>
      </c>
      <c r="W1842" s="11"/>
      <c r="Y1842" s="211">
        <v>1133.8200000000002</v>
      </c>
      <c r="Z1842" s="211">
        <v>1133.8200000000002</v>
      </c>
      <c r="AB1842" s="11"/>
      <c r="AC1842" s="11"/>
      <c r="AD1842" s="11"/>
      <c r="AE1842" s="4"/>
      <c r="AF1842" s="4"/>
    </row>
    <row r="1843" spans="1:32" x14ac:dyDescent="0.2">
      <c r="A1843" s="54"/>
      <c r="B1843" s="11"/>
      <c r="C1843" s="11" t="s">
        <v>122</v>
      </c>
      <c r="D1843" s="11"/>
      <c r="E1843" s="260">
        <v>8037</v>
      </c>
      <c r="F1843" s="11"/>
      <c r="G1843" s="11"/>
      <c r="H1843" s="11"/>
      <c r="I1843" s="11"/>
      <c r="J1843" s="11"/>
      <c r="K1843" s="11"/>
      <c r="M1843" s="261">
        <v>3</v>
      </c>
      <c r="N1843" s="11"/>
      <c r="P1843" s="211">
        <v>55.548571428571435</v>
      </c>
      <c r="Q1843" s="211"/>
      <c r="R1843" s="211">
        <v>41.85</v>
      </c>
      <c r="S1843" s="11"/>
      <c r="T1843" s="209">
        <v>43.805999999999997</v>
      </c>
      <c r="U1843" s="209"/>
      <c r="V1843" s="209">
        <v>18.521999999999998</v>
      </c>
      <c r="W1843" s="11"/>
      <c r="Y1843" s="211">
        <v>388.84000000000003</v>
      </c>
      <c r="Z1843" s="211">
        <v>388.84000000000003</v>
      </c>
      <c r="AB1843" s="11"/>
      <c r="AC1843" s="11"/>
      <c r="AD1843" s="11"/>
      <c r="AE1843" s="4"/>
      <c r="AF1843" s="4"/>
    </row>
    <row r="1844" spans="1:32" x14ac:dyDescent="0.2">
      <c r="A1844" s="54"/>
      <c r="B1844" s="11"/>
      <c r="C1844" s="11" t="s">
        <v>123</v>
      </c>
      <c r="D1844" s="11"/>
      <c r="E1844" s="260">
        <v>8321</v>
      </c>
      <c r="F1844" s="11"/>
      <c r="G1844" s="11"/>
      <c r="H1844" s="11"/>
      <c r="I1844" s="11"/>
      <c r="J1844" s="11"/>
      <c r="K1844" s="11"/>
      <c r="M1844" s="261">
        <v>1</v>
      </c>
      <c r="N1844" s="11"/>
      <c r="P1844" s="211">
        <v>48.6</v>
      </c>
      <c r="Q1844" s="211"/>
      <c r="R1844" s="211">
        <v>48.6</v>
      </c>
      <c r="S1844" s="11"/>
      <c r="T1844" s="209">
        <v>0</v>
      </c>
      <c r="U1844" s="209"/>
      <c r="V1844" s="209">
        <v>0</v>
      </c>
      <c r="W1844" s="11"/>
      <c r="Y1844" s="211">
        <v>48.6</v>
      </c>
      <c r="Z1844" s="211">
        <v>48.6</v>
      </c>
      <c r="AB1844" s="11"/>
      <c r="AC1844" s="11"/>
      <c r="AD1844" s="11"/>
      <c r="AE1844" s="4"/>
      <c r="AF1844" s="4"/>
    </row>
    <row r="1845" spans="1:32" x14ac:dyDescent="0.2">
      <c r="A1845" s="54"/>
      <c r="B1845" s="11"/>
      <c r="C1845" s="11" t="s">
        <v>123</v>
      </c>
      <c r="D1845" s="11"/>
      <c r="E1845" s="260">
        <v>8345</v>
      </c>
      <c r="F1845" s="11"/>
      <c r="G1845" s="11"/>
      <c r="H1845" s="11"/>
      <c r="I1845" s="11"/>
      <c r="J1845" s="11"/>
      <c r="K1845" s="11"/>
      <c r="M1845" s="261">
        <v>2</v>
      </c>
      <c r="N1845" s="11"/>
      <c r="P1845" s="211">
        <v>43.87</v>
      </c>
      <c r="Q1845" s="211"/>
      <c r="R1845" s="211">
        <v>43.87</v>
      </c>
      <c r="S1845" s="11"/>
      <c r="T1845" s="209">
        <v>0</v>
      </c>
      <c r="U1845" s="209"/>
      <c r="V1845" s="209">
        <v>0</v>
      </c>
      <c r="W1845" s="11"/>
      <c r="Y1845" s="211">
        <v>87.74</v>
      </c>
      <c r="Z1845" s="211">
        <v>87.74</v>
      </c>
      <c r="AB1845" s="11"/>
      <c r="AC1845" s="11"/>
      <c r="AD1845" s="11"/>
      <c r="AE1845" s="4"/>
      <c r="AF1845" s="4"/>
    </row>
    <row r="1846" spans="1:32" x14ac:dyDescent="0.2">
      <c r="A1846" s="54"/>
      <c r="B1846" s="11"/>
      <c r="C1846" s="11" t="s">
        <v>556</v>
      </c>
      <c r="D1846" s="11"/>
      <c r="E1846" s="260">
        <v>8344</v>
      </c>
      <c r="F1846" s="11"/>
      <c r="G1846" s="11"/>
      <c r="H1846" s="11"/>
      <c r="I1846" s="11"/>
      <c r="J1846" s="11"/>
      <c r="K1846" s="11"/>
      <c r="M1846" s="261">
        <v>1</v>
      </c>
      <c r="N1846" s="11"/>
      <c r="P1846" s="211">
        <v>0</v>
      </c>
      <c r="Q1846" s="211"/>
      <c r="R1846" s="211">
        <v>0</v>
      </c>
      <c r="S1846" s="11"/>
      <c r="T1846" s="209">
        <v>0</v>
      </c>
      <c r="U1846" s="209"/>
      <c r="V1846" s="209">
        <v>0</v>
      </c>
      <c r="W1846" s="11"/>
      <c r="Y1846" s="211">
        <v>0</v>
      </c>
      <c r="Z1846" s="211">
        <v>0</v>
      </c>
      <c r="AB1846" s="11"/>
      <c r="AC1846" s="11"/>
      <c r="AD1846" s="11"/>
      <c r="AE1846" s="4"/>
      <c r="AF1846" s="4"/>
    </row>
    <row r="1847" spans="1:32" x14ac:dyDescent="0.2">
      <c r="A1847" s="54"/>
      <c r="B1847" s="11"/>
      <c r="C1847" s="11" t="s">
        <v>124</v>
      </c>
      <c r="D1847" s="11"/>
      <c r="E1847" s="260">
        <v>8322</v>
      </c>
      <c r="F1847" s="11"/>
      <c r="G1847" s="11"/>
      <c r="H1847" s="11"/>
      <c r="I1847" s="11"/>
      <c r="J1847" s="11"/>
      <c r="K1847" s="11"/>
      <c r="M1847" s="261">
        <v>6</v>
      </c>
      <c r="N1847" s="11"/>
      <c r="P1847" s="211">
        <v>50.442857142857143</v>
      </c>
      <c r="Q1847" s="211"/>
      <c r="R1847" s="211">
        <v>40.524999999999999</v>
      </c>
      <c r="S1847" s="11"/>
      <c r="T1847" s="209">
        <v>29.253000000000004</v>
      </c>
      <c r="U1847" s="209"/>
      <c r="V1847" s="209">
        <v>4.1159999999999997</v>
      </c>
      <c r="W1847" s="11"/>
      <c r="Y1847" s="211">
        <v>706.2</v>
      </c>
      <c r="Z1847" s="211">
        <v>682.7</v>
      </c>
      <c r="AB1847" s="11"/>
      <c r="AC1847" s="11"/>
      <c r="AD1847" s="11"/>
      <c r="AE1847" s="4"/>
      <c r="AF1847" s="4"/>
    </row>
    <row r="1848" spans="1:32" x14ac:dyDescent="0.2">
      <c r="A1848" s="54"/>
      <c r="B1848" s="11"/>
      <c r="C1848" s="11" t="s">
        <v>124</v>
      </c>
      <c r="D1848" s="11"/>
      <c r="E1848" s="260">
        <v>8328</v>
      </c>
      <c r="F1848" s="11"/>
      <c r="G1848" s="11"/>
      <c r="H1848" s="11"/>
      <c r="I1848" s="11"/>
      <c r="J1848" s="11"/>
      <c r="K1848" s="11"/>
      <c r="M1848" s="261">
        <v>3</v>
      </c>
      <c r="N1848" s="11"/>
      <c r="P1848" s="211">
        <v>138.19285714285712</v>
      </c>
      <c r="Q1848" s="211"/>
      <c r="R1848" s="211">
        <v>95.54</v>
      </c>
      <c r="S1848" s="11"/>
      <c r="T1848" s="209">
        <v>161.82657142857144</v>
      </c>
      <c r="U1848" s="209"/>
      <c r="V1848" s="209">
        <v>265.48200000000003</v>
      </c>
      <c r="W1848" s="11"/>
      <c r="Y1848" s="211">
        <v>967.34999999999991</v>
      </c>
      <c r="Z1848" s="211">
        <v>967.34999999999991</v>
      </c>
      <c r="AB1848" s="11"/>
      <c r="AC1848" s="11"/>
      <c r="AD1848" s="11"/>
      <c r="AE1848" s="4"/>
      <c r="AF1848" s="4"/>
    </row>
    <row r="1849" spans="1:32" x14ac:dyDescent="0.2">
      <c r="A1849" s="54"/>
      <c r="B1849" s="11"/>
      <c r="C1849" s="11" t="s">
        <v>124</v>
      </c>
      <c r="D1849" s="11"/>
      <c r="E1849" s="260">
        <v>8344</v>
      </c>
      <c r="F1849" s="11"/>
      <c r="G1849" s="11"/>
      <c r="H1849" s="11"/>
      <c r="I1849" s="11"/>
      <c r="J1849" s="11"/>
      <c r="K1849" s="11"/>
      <c r="M1849" s="261">
        <v>2</v>
      </c>
      <c r="N1849" s="11"/>
      <c r="P1849" s="211">
        <v>35.136666666666663</v>
      </c>
      <c r="Q1849" s="211"/>
      <c r="R1849" s="211">
        <v>41.85</v>
      </c>
      <c r="S1849" s="11"/>
      <c r="T1849" s="209">
        <v>8.918000000000001</v>
      </c>
      <c r="U1849" s="209"/>
      <c r="V1849" s="209">
        <v>13.377000000000001</v>
      </c>
      <c r="W1849" s="11"/>
      <c r="Y1849" s="211">
        <v>105.41</v>
      </c>
      <c r="Z1849" s="211">
        <v>105.41</v>
      </c>
      <c r="AB1849" s="11"/>
      <c r="AC1849" s="11"/>
      <c r="AD1849" s="11"/>
      <c r="AE1849" s="4"/>
      <c r="AF1849" s="4"/>
    </row>
    <row r="1850" spans="1:32" x14ac:dyDescent="0.2">
      <c r="A1850" s="54"/>
      <c r="B1850" s="11"/>
      <c r="C1850" s="11" t="s">
        <v>125</v>
      </c>
      <c r="D1850" s="11"/>
      <c r="E1850" s="260">
        <v>8322</v>
      </c>
      <c r="F1850" s="11"/>
      <c r="G1850" s="11"/>
      <c r="H1850" s="11"/>
      <c r="I1850" s="11"/>
      <c r="J1850" s="11"/>
      <c r="K1850" s="11"/>
      <c r="M1850" s="261">
        <v>78</v>
      </c>
      <c r="N1850" s="11"/>
      <c r="P1850" s="211">
        <v>155.69798816568047</v>
      </c>
      <c r="Q1850" s="211"/>
      <c r="R1850" s="211">
        <v>40.549999999999997</v>
      </c>
      <c r="S1850" s="11"/>
      <c r="T1850" s="209">
        <v>151.52418343195265</v>
      </c>
      <c r="U1850" s="209"/>
      <c r="V1850" s="209">
        <v>4.1079999999999997</v>
      </c>
      <c r="W1850" s="11"/>
      <c r="Y1850" s="211">
        <v>26312.959999999999</v>
      </c>
      <c r="Z1850" s="211">
        <v>25411.79</v>
      </c>
      <c r="AB1850" s="11"/>
      <c r="AC1850" s="11"/>
      <c r="AD1850" s="11"/>
      <c r="AE1850" s="4"/>
      <c r="AF1850" s="4"/>
    </row>
    <row r="1851" spans="1:32" x14ac:dyDescent="0.2">
      <c r="A1851" s="54"/>
      <c r="B1851" s="11"/>
      <c r="C1851" s="11" t="s">
        <v>126</v>
      </c>
      <c r="D1851" s="11"/>
      <c r="E1851" s="260">
        <v>8201</v>
      </c>
      <c r="F1851" s="11"/>
      <c r="G1851" s="11"/>
      <c r="H1851" s="11"/>
      <c r="I1851" s="11"/>
      <c r="J1851" s="11"/>
      <c r="K1851" s="11"/>
      <c r="M1851" s="261">
        <v>1</v>
      </c>
      <c r="N1851" s="11"/>
      <c r="P1851" s="211">
        <v>40.5</v>
      </c>
      <c r="Q1851" s="211"/>
      <c r="R1851" s="211">
        <v>40.5</v>
      </c>
      <c r="S1851" s="11"/>
      <c r="T1851" s="209">
        <v>0</v>
      </c>
      <c r="U1851" s="209"/>
      <c r="V1851" s="209">
        <v>0</v>
      </c>
      <c r="W1851" s="11"/>
      <c r="Y1851" s="211">
        <v>40.5</v>
      </c>
      <c r="Z1851" s="211">
        <v>40.5</v>
      </c>
      <c r="AB1851" s="11"/>
      <c r="AC1851" s="11"/>
      <c r="AD1851" s="11"/>
      <c r="AE1851" s="4"/>
      <c r="AF1851" s="4"/>
    </row>
    <row r="1852" spans="1:32" x14ac:dyDescent="0.2">
      <c r="A1852" s="54"/>
      <c r="B1852" s="11"/>
      <c r="C1852" s="11" t="s">
        <v>126</v>
      </c>
      <c r="D1852" s="11"/>
      <c r="E1852" s="260">
        <v>8205</v>
      </c>
      <c r="F1852" s="11"/>
      <c r="G1852" s="11"/>
      <c r="H1852" s="11"/>
      <c r="I1852" s="11"/>
      <c r="J1852" s="11"/>
      <c r="K1852" s="11"/>
      <c r="M1852" s="261">
        <v>23</v>
      </c>
      <c r="N1852" s="11"/>
      <c r="P1852" s="211">
        <v>226.12035087719303</v>
      </c>
      <c r="Q1852" s="211"/>
      <c r="R1852" s="211">
        <v>41.85</v>
      </c>
      <c r="S1852" s="11"/>
      <c r="T1852" s="209">
        <v>254.95126315789474</v>
      </c>
      <c r="U1852" s="209"/>
      <c r="V1852" s="209">
        <v>0</v>
      </c>
      <c r="W1852" s="11"/>
      <c r="Y1852" s="211">
        <v>12888.860000000002</v>
      </c>
      <c r="Z1852" s="211">
        <v>12888.860000000002</v>
      </c>
      <c r="AB1852" s="11"/>
      <c r="AC1852" s="11"/>
      <c r="AD1852" s="11"/>
      <c r="AE1852" s="4"/>
      <c r="AF1852" s="4"/>
    </row>
    <row r="1853" spans="1:32" x14ac:dyDescent="0.2">
      <c r="A1853" s="54"/>
      <c r="B1853" s="11"/>
      <c r="C1853" s="11" t="s">
        <v>126</v>
      </c>
      <c r="D1853" s="11"/>
      <c r="E1853" s="260">
        <v>8215</v>
      </c>
      <c r="F1853" s="11"/>
      <c r="G1853" s="11"/>
      <c r="H1853" s="11"/>
      <c r="I1853" s="11"/>
      <c r="J1853" s="11"/>
      <c r="K1853" s="11"/>
      <c r="M1853" s="261">
        <v>5</v>
      </c>
      <c r="N1853" s="11"/>
      <c r="P1853" s="211">
        <v>41.58</v>
      </c>
      <c r="Q1853" s="211"/>
      <c r="R1853" s="211">
        <v>41.85</v>
      </c>
      <c r="S1853" s="11"/>
      <c r="T1853" s="209">
        <v>0</v>
      </c>
      <c r="U1853" s="209"/>
      <c r="V1853" s="209">
        <v>0</v>
      </c>
      <c r="W1853" s="11"/>
      <c r="Y1853" s="211">
        <v>207.9</v>
      </c>
      <c r="Z1853" s="211">
        <v>207.9</v>
      </c>
      <c r="AB1853" s="11"/>
      <c r="AC1853" s="11"/>
      <c r="AD1853" s="11"/>
      <c r="AE1853" s="4"/>
      <c r="AF1853" s="4"/>
    </row>
    <row r="1854" spans="1:32" x14ac:dyDescent="0.2">
      <c r="A1854" s="54"/>
      <c r="B1854" s="11"/>
      <c r="C1854" s="11" t="s">
        <v>128</v>
      </c>
      <c r="D1854" s="11"/>
      <c r="E1854" s="260">
        <v>8205</v>
      </c>
      <c r="F1854" s="11"/>
      <c r="G1854" s="11"/>
      <c r="H1854" s="11"/>
      <c r="I1854" s="11"/>
      <c r="J1854" s="11"/>
      <c r="K1854" s="11"/>
      <c r="M1854" s="261">
        <v>448</v>
      </c>
      <c r="N1854" s="11"/>
      <c r="P1854" s="211">
        <v>27.393123420387564</v>
      </c>
      <c r="Q1854" s="211"/>
      <c r="R1854" s="211">
        <v>11.24888888888889</v>
      </c>
      <c r="S1854" s="11"/>
      <c r="T1854" s="209">
        <v>32.436350276139677</v>
      </c>
      <c r="U1854" s="209"/>
      <c r="V1854" s="209">
        <v>5.0298888888888893</v>
      </c>
      <c r="W1854" s="11"/>
      <c r="Y1854" s="211">
        <v>216733.30000000042</v>
      </c>
      <c r="Z1854" s="211">
        <v>213244.94000000029</v>
      </c>
      <c r="AB1854" s="11"/>
      <c r="AC1854" s="11"/>
      <c r="AD1854" s="11"/>
      <c r="AE1854" s="4"/>
      <c r="AF1854" s="4"/>
    </row>
    <row r="1855" spans="1:32" x14ac:dyDescent="0.2">
      <c r="A1855" s="54"/>
      <c r="B1855" s="11"/>
      <c r="C1855" s="11" t="s">
        <v>127</v>
      </c>
      <c r="D1855" s="11"/>
      <c r="E1855" s="260">
        <v>8213</v>
      </c>
      <c r="F1855" s="11"/>
      <c r="G1855" s="11"/>
      <c r="H1855" s="11"/>
      <c r="I1855" s="11"/>
      <c r="J1855" s="11"/>
      <c r="K1855" s="11"/>
      <c r="M1855" s="261">
        <v>1</v>
      </c>
      <c r="N1855" s="11"/>
      <c r="P1855" s="211">
        <v>978.5</v>
      </c>
      <c r="Q1855" s="211"/>
      <c r="R1855" s="211">
        <v>978.5</v>
      </c>
      <c r="S1855" s="11"/>
      <c r="T1855" s="209">
        <v>41.16</v>
      </c>
      <c r="U1855" s="209"/>
      <c r="V1855" s="209">
        <v>41.16</v>
      </c>
      <c r="W1855" s="11"/>
      <c r="Y1855" s="211">
        <v>1957</v>
      </c>
      <c r="Z1855" s="211">
        <v>100.24000000000001</v>
      </c>
      <c r="AB1855" s="11"/>
      <c r="AC1855" s="11"/>
      <c r="AD1855" s="11"/>
      <c r="AE1855" s="4"/>
      <c r="AF1855" s="4"/>
    </row>
    <row r="1856" spans="1:32" x14ac:dyDescent="0.2">
      <c r="A1856" s="54"/>
      <c r="B1856" s="11"/>
      <c r="C1856" s="11" t="s">
        <v>127</v>
      </c>
      <c r="D1856" s="11"/>
      <c r="E1856" s="260">
        <v>8215</v>
      </c>
      <c r="F1856" s="11"/>
      <c r="G1856" s="11"/>
      <c r="H1856" s="11"/>
      <c r="I1856" s="11"/>
      <c r="J1856" s="11"/>
      <c r="K1856" s="11"/>
      <c r="M1856" s="261">
        <v>2</v>
      </c>
      <c r="N1856" s="11"/>
      <c r="P1856" s="211">
        <v>44.55</v>
      </c>
      <c r="Q1856" s="211"/>
      <c r="R1856" s="211">
        <v>44.55</v>
      </c>
      <c r="S1856" s="11"/>
      <c r="T1856" s="209">
        <v>0</v>
      </c>
      <c r="U1856" s="209"/>
      <c r="V1856" s="209">
        <v>0</v>
      </c>
      <c r="W1856" s="11"/>
      <c r="Y1856" s="211">
        <v>89.1</v>
      </c>
      <c r="Z1856" s="211">
        <v>89.1</v>
      </c>
      <c r="AB1856" s="11"/>
      <c r="AC1856" s="11"/>
      <c r="AD1856" s="11"/>
      <c r="AE1856" s="4"/>
      <c r="AF1856" s="4"/>
    </row>
    <row r="1857" spans="1:32" x14ac:dyDescent="0.2">
      <c r="A1857" s="54"/>
      <c r="B1857" s="11"/>
      <c r="C1857" s="11" t="s">
        <v>128</v>
      </c>
      <c r="D1857" s="11"/>
      <c r="E1857" s="260">
        <v>8230</v>
      </c>
      <c r="F1857" s="11"/>
      <c r="G1857" s="11"/>
      <c r="H1857" s="11"/>
      <c r="I1857" s="11"/>
      <c r="J1857" s="11"/>
      <c r="K1857" s="11"/>
      <c r="M1857" s="261">
        <v>1</v>
      </c>
      <c r="N1857" s="11"/>
      <c r="P1857" s="211">
        <v>39.14</v>
      </c>
      <c r="Q1857" s="211"/>
      <c r="R1857" s="211">
        <v>39.14</v>
      </c>
      <c r="S1857" s="11"/>
      <c r="T1857" s="209">
        <v>0</v>
      </c>
      <c r="U1857" s="209"/>
      <c r="V1857" s="209">
        <v>0</v>
      </c>
      <c r="W1857" s="11"/>
      <c r="Y1857" s="211">
        <v>39.14</v>
      </c>
      <c r="Z1857" s="211">
        <v>39.14</v>
      </c>
      <c r="AB1857" s="11"/>
      <c r="AC1857" s="11"/>
      <c r="AD1857" s="11"/>
      <c r="AE1857" s="4"/>
      <c r="AF1857" s="4"/>
    </row>
    <row r="1858" spans="1:32" x14ac:dyDescent="0.2">
      <c r="A1858" s="54"/>
      <c r="B1858" s="11"/>
      <c r="C1858" s="11" t="s">
        <v>127</v>
      </c>
      <c r="D1858" s="11"/>
      <c r="E1858" s="260">
        <v>8240</v>
      </c>
      <c r="F1858" s="11"/>
      <c r="G1858" s="11"/>
      <c r="H1858" s="11"/>
      <c r="I1858" s="11"/>
      <c r="J1858" s="11"/>
      <c r="K1858" s="11"/>
      <c r="M1858" s="261">
        <v>5</v>
      </c>
      <c r="N1858" s="11"/>
      <c r="P1858" s="211">
        <v>185.37888888888887</v>
      </c>
      <c r="Q1858" s="211"/>
      <c r="R1858" s="211">
        <v>49.74</v>
      </c>
      <c r="S1858" s="11"/>
      <c r="T1858" s="209">
        <v>233.92599999999999</v>
      </c>
      <c r="U1858" s="209"/>
      <c r="V1858" s="209">
        <v>8.2319999999999993</v>
      </c>
      <c r="W1858" s="11"/>
      <c r="Y1858" s="211">
        <v>1668.4099999999999</v>
      </c>
      <c r="Z1858" s="211">
        <v>1668.4099999999999</v>
      </c>
      <c r="AB1858" s="11"/>
      <c r="AC1858" s="11"/>
      <c r="AD1858" s="11"/>
      <c r="AE1858" s="4"/>
      <c r="AF1858" s="4"/>
    </row>
    <row r="1859" spans="1:32" x14ac:dyDescent="0.2">
      <c r="A1859" s="54"/>
      <c r="B1859" s="11"/>
      <c r="C1859" s="11" t="s">
        <v>129</v>
      </c>
      <c r="D1859" s="11"/>
      <c r="E1859" s="260">
        <v>8026</v>
      </c>
      <c r="F1859" s="11"/>
      <c r="G1859" s="11"/>
      <c r="H1859" s="11"/>
      <c r="I1859" s="11"/>
      <c r="J1859" s="11"/>
      <c r="K1859" s="11"/>
      <c r="M1859" s="261">
        <v>83</v>
      </c>
      <c r="N1859" s="11"/>
      <c r="P1859" s="211">
        <v>119.0363309352518</v>
      </c>
      <c r="Q1859" s="211"/>
      <c r="R1859" s="211">
        <v>39.14</v>
      </c>
      <c r="S1859" s="11"/>
      <c r="T1859" s="209">
        <v>103.88458273381295</v>
      </c>
      <c r="U1859" s="209"/>
      <c r="V1859" s="209">
        <v>2.0579999999999998</v>
      </c>
      <c r="W1859" s="11"/>
      <c r="Y1859" s="211">
        <v>16546.05</v>
      </c>
      <c r="Z1859" s="211">
        <v>15030.259999999998</v>
      </c>
      <c r="AB1859" s="11"/>
      <c r="AC1859" s="11"/>
      <c r="AD1859" s="11"/>
      <c r="AE1859" s="4"/>
      <c r="AF1859" s="4"/>
    </row>
    <row r="1860" spans="1:32" x14ac:dyDescent="0.2">
      <c r="A1860" s="54"/>
      <c r="B1860" s="11"/>
      <c r="C1860" s="11" t="s">
        <v>130</v>
      </c>
      <c r="D1860" s="11"/>
      <c r="E1860" s="260">
        <v>8027</v>
      </c>
      <c r="F1860" s="11"/>
      <c r="G1860" s="11"/>
      <c r="H1860" s="11"/>
      <c r="I1860" s="11"/>
      <c r="J1860" s="11"/>
      <c r="K1860" s="11"/>
      <c r="M1860" s="261">
        <v>66</v>
      </c>
      <c r="N1860" s="11"/>
      <c r="P1860" s="211">
        <v>119.06562499999997</v>
      </c>
      <c r="Q1860" s="211"/>
      <c r="R1860" s="211">
        <v>41.85</v>
      </c>
      <c r="S1860" s="11"/>
      <c r="T1860" s="209">
        <v>95.435500000000005</v>
      </c>
      <c r="U1860" s="209"/>
      <c r="V1860" s="209">
        <v>3.5975000000000001</v>
      </c>
      <c r="W1860" s="11"/>
      <c r="Y1860" s="211">
        <v>15240.399999999996</v>
      </c>
      <c r="Z1860" s="211">
        <v>14637.349999999999</v>
      </c>
      <c r="AB1860" s="11"/>
      <c r="AC1860" s="11"/>
      <c r="AD1860" s="11"/>
      <c r="AE1860" s="4"/>
      <c r="AF1860" s="4"/>
    </row>
    <row r="1861" spans="1:32" x14ac:dyDescent="0.2">
      <c r="A1861" s="54"/>
      <c r="B1861" s="11"/>
      <c r="C1861" s="11" t="s">
        <v>131</v>
      </c>
      <c r="D1861" s="11"/>
      <c r="E1861" s="260">
        <v>8027</v>
      </c>
      <c r="F1861" s="11"/>
      <c r="G1861" s="11"/>
      <c r="H1861" s="11"/>
      <c r="I1861" s="11"/>
      <c r="J1861" s="11"/>
      <c r="K1861" s="11"/>
      <c r="M1861" s="261">
        <v>1</v>
      </c>
      <c r="N1861" s="11"/>
      <c r="P1861" s="211">
        <v>44.55</v>
      </c>
      <c r="Q1861" s="211"/>
      <c r="R1861" s="211">
        <v>44.55</v>
      </c>
      <c r="S1861" s="11"/>
      <c r="T1861" s="209">
        <v>0</v>
      </c>
      <c r="U1861" s="209"/>
      <c r="V1861" s="209">
        <v>0</v>
      </c>
      <c r="W1861" s="11"/>
      <c r="Y1861" s="211">
        <v>44.55</v>
      </c>
      <c r="Z1861" s="211">
        <v>44.55</v>
      </c>
      <c r="AB1861" s="11"/>
      <c r="AC1861" s="11"/>
      <c r="AD1861" s="11"/>
      <c r="AE1861" s="4"/>
      <c r="AF1861" s="4"/>
    </row>
    <row r="1862" spans="1:32" x14ac:dyDescent="0.2">
      <c r="A1862" s="54"/>
      <c r="B1862" s="11"/>
      <c r="C1862" s="11" t="s">
        <v>131</v>
      </c>
      <c r="D1862" s="11"/>
      <c r="E1862" s="260">
        <v>8028</v>
      </c>
      <c r="F1862" s="11"/>
      <c r="G1862" s="11"/>
      <c r="H1862" s="11"/>
      <c r="I1862" s="11"/>
      <c r="J1862" s="11"/>
      <c r="K1862" s="11"/>
      <c r="M1862" s="261">
        <v>400</v>
      </c>
      <c r="N1862" s="11"/>
      <c r="P1862" s="211">
        <v>119.79396319886774</v>
      </c>
      <c r="Q1862" s="211"/>
      <c r="R1862" s="211">
        <v>22.928333333333331</v>
      </c>
      <c r="S1862" s="11"/>
      <c r="T1862" s="209">
        <v>177.18332519462135</v>
      </c>
      <c r="U1862" s="209"/>
      <c r="V1862" s="209">
        <v>3.7733333333333334</v>
      </c>
      <c r="W1862" s="11"/>
      <c r="Y1862" s="211">
        <v>314222.48000000021</v>
      </c>
      <c r="Z1862" s="211">
        <v>310414.66000000015</v>
      </c>
      <c r="AB1862" s="11"/>
      <c r="AC1862" s="11"/>
      <c r="AD1862" s="11"/>
      <c r="AE1862" s="4"/>
      <c r="AF1862" s="4"/>
    </row>
    <row r="1863" spans="1:32" x14ac:dyDescent="0.2">
      <c r="A1863" s="54"/>
      <c r="B1863" s="11"/>
      <c r="C1863" s="11" t="s">
        <v>131</v>
      </c>
      <c r="D1863" s="11"/>
      <c r="E1863" s="260">
        <v>8343</v>
      </c>
      <c r="F1863" s="11"/>
      <c r="G1863" s="11"/>
      <c r="H1863" s="11"/>
      <c r="I1863" s="11"/>
      <c r="J1863" s="11"/>
      <c r="K1863" s="11"/>
      <c r="M1863" s="261">
        <v>2</v>
      </c>
      <c r="N1863" s="11"/>
      <c r="P1863" s="211">
        <v>32.372500000000002</v>
      </c>
      <c r="Q1863" s="211"/>
      <c r="R1863" s="211">
        <v>30.51</v>
      </c>
      <c r="S1863" s="11"/>
      <c r="T1863" s="209">
        <v>12.862499999999999</v>
      </c>
      <c r="U1863" s="209"/>
      <c r="V1863" s="209">
        <v>12.862499999999999</v>
      </c>
      <c r="W1863" s="11"/>
      <c r="Y1863" s="211">
        <v>129.49</v>
      </c>
      <c r="Z1863" s="211">
        <v>129.49</v>
      </c>
      <c r="AB1863" s="11"/>
      <c r="AC1863" s="11"/>
      <c r="AD1863" s="11"/>
      <c r="AE1863" s="4"/>
      <c r="AF1863" s="4"/>
    </row>
    <row r="1864" spans="1:32" x14ac:dyDescent="0.2">
      <c r="A1864" s="54"/>
      <c r="B1864" s="11"/>
      <c r="C1864" s="11" t="s">
        <v>560</v>
      </c>
      <c r="D1864" s="11"/>
      <c r="E1864" s="260">
        <v>8029</v>
      </c>
      <c r="F1864" s="11"/>
      <c r="G1864" s="11"/>
      <c r="H1864" s="11"/>
      <c r="I1864" s="11"/>
      <c r="J1864" s="11"/>
      <c r="K1864" s="11"/>
      <c r="M1864" s="261">
        <v>52</v>
      </c>
      <c r="N1864" s="11"/>
      <c r="P1864" s="211">
        <v>85.965775862068966</v>
      </c>
      <c r="Q1864" s="211"/>
      <c r="R1864" s="211">
        <v>43.19</v>
      </c>
      <c r="S1864" s="11"/>
      <c r="T1864" s="209">
        <v>70.619560344827562</v>
      </c>
      <c r="U1864" s="209"/>
      <c r="V1864" s="209">
        <v>10.29</v>
      </c>
      <c r="W1864" s="11"/>
      <c r="Y1864" s="211">
        <v>9972.0300000000007</v>
      </c>
      <c r="Z1864" s="211">
        <v>9972.0300000000007</v>
      </c>
      <c r="AB1864" s="11"/>
      <c r="AC1864" s="11"/>
      <c r="AD1864" s="11"/>
      <c r="AE1864" s="4"/>
      <c r="AF1864" s="4"/>
    </row>
    <row r="1865" spans="1:32" x14ac:dyDescent="0.2">
      <c r="A1865" s="54"/>
      <c r="B1865" s="11"/>
      <c r="C1865" s="11" t="s">
        <v>133</v>
      </c>
      <c r="D1865" s="11"/>
      <c r="E1865" s="260">
        <v>8012</v>
      </c>
      <c r="F1865" s="11"/>
      <c r="G1865" s="11"/>
      <c r="H1865" s="11"/>
      <c r="I1865" s="11"/>
      <c r="J1865" s="11"/>
      <c r="K1865" s="11"/>
      <c r="M1865" s="261">
        <v>18</v>
      </c>
      <c r="N1865" s="11"/>
      <c r="P1865" s="211">
        <v>61.670714285714283</v>
      </c>
      <c r="Q1865" s="211"/>
      <c r="R1865" s="211">
        <v>42.55</v>
      </c>
      <c r="S1865" s="11"/>
      <c r="T1865" s="209">
        <v>44.247</v>
      </c>
      <c r="U1865" s="209"/>
      <c r="V1865" s="209">
        <v>7.7174999999999994</v>
      </c>
      <c r="W1865" s="11"/>
      <c r="Y1865" s="211">
        <v>1726.78</v>
      </c>
      <c r="Z1865" s="211">
        <v>1726.78</v>
      </c>
      <c r="AB1865" s="11"/>
      <c r="AC1865" s="11"/>
      <c r="AD1865" s="11"/>
      <c r="AE1865" s="4"/>
      <c r="AF1865" s="4"/>
    </row>
    <row r="1866" spans="1:32" x14ac:dyDescent="0.2">
      <c r="A1866" s="54"/>
      <c r="B1866" s="11"/>
      <c r="C1866" s="11" t="s">
        <v>133</v>
      </c>
      <c r="D1866" s="11"/>
      <c r="E1866" s="260">
        <v>8021</v>
      </c>
      <c r="F1866" s="11"/>
      <c r="G1866" s="11"/>
      <c r="H1866" s="11"/>
      <c r="I1866" s="11"/>
      <c r="J1866" s="11"/>
      <c r="K1866" s="11"/>
      <c r="M1866" s="261">
        <v>7</v>
      </c>
      <c r="N1866" s="11"/>
      <c r="P1866" s="211">
        <v>153.6430769230769</v>
      </c>
      <c r="Q1866" s="211"/>
      <c r="R1866" s="211">
        <v>40.5</v>
      </c>
      <c r="S1866" s="11"/>
      <c r="T1866" s="209">
        <v>186.01153846153846</v>
      </c>
      <c r="U1866" s="209"/>
      <c r="V1866" s="209">
        <v>16.463999999999999</v>
      </c>
      <c r="W1866" s="11"/>
      <c r="Y1866" s="211">
        <v>1997.36</v>
      </c>
      <c r="Z1866" s="211">
        <v>1997.36</v>
      </c>
      <c r="AB1866" s="11"/>
      <c r="AC1866" s="11"/>
      <c r="AD1866" s="11"/>
      <c r="AE1866" s="4"/>
      <c r="AF1866" s="4"/>
    </row>
    <row r="1867" spans="1:32" x14ac:dyDescent="0.2">
      <c r="A1867" s="54"/>
      <c r="B1867" s="11"/>
      <c r="C1867" s="11" t="s">
        <v>133</v>
      </c>
      <c r="D1867" s="11"/>
      <c r="E1867" s="260">
        <v>8081</v>
      </c>
      <c r="F1867" s="11"/>
      <c r="G1867" s="11"/>
      <c r="H1867" s="11"/>
      <c r="I1867" s="11"/>
      <c r="J1867" s="11"/>
      <c r="K1867" s="11"/>
      <c r="M1867" s="261">
        <v>10</v>
      </c>
      <c r="N1867" s="11"/>
      <c r="P1867" s="211">
        <v>45.49</v>
      </c>
      <c r="Q1867" s="211"/>
      <c r="R1867" s="211">
        <v>43.19</v>
      </c>
      <c r="S1867" s="11"/>
      <c r="T1867" s="209">
        <v>12.862499999999999</v>
      </c>
      <c r="U1867" s="209"/>
      <c r="V1867" s="209">
        <v>0</v>
      </c>
      <c r="W1867" s="11"/>
      <c r="Y1867" s="211">
        <v>727.84</v>
      </c>
      <c r="Z1867" s="211">
        <v>727.84</v>
      </c>
      <c r="AB1867" s="11"/>
      <c r="AC1867" s="11"/>
      <c r="AD1867" s="11"/>
      <c r="AE1867" s="4"/>
      <c r="AF1867" s="4"/>
    </row>
    <row r="1868" spans="1:32" x14ac:dyDescent="0.2">
      <c r="A1868" s="54"/>
      <c r="B1868" s="11"/>
      <c r="C1868" s="11" t="s">
        <v>134</v>
      </c>
      <c r="D1868" s="11"/>
      <c r="E1868" s="260">
        <v>8219</v>
      </c>
      <c r="F1868" s="11"/>
      <c r="G1868" s="11"/>
      <c r="H1868" s="11"/>
      <c r="I1868" s="11"/>
      <c r="J1868" s="11"/>
      <c r="K1868" s="11"/>
      <c r="M1868" s="261">
        <v>1</v>
      </c>
      <c r="N1868" s="11"/>
      <c r="P1868" s="211">
        <v>27.945</v>
      </c>
      <c r="Q1868" s="211"/>
      <c r="R1868" s="211">
        <v>27.945000000000004</v>
      </c>
      <c r="S1868" s="11"/>
      <c r="T1868" s="209">
        <v>6.1740000000000004</v>
      </c>
      <c r="U1868" s="209"/>
      <c r="V1868" s="209">
        <v>6.1740000000000004</v>
      </c>
      <c r="W1868" s="11"/>
      <c r="Y1868" s="211">
        <v>55.89</v>
      </c>
      <c r="Z1868" s="211">
        <v>55.89</v>
      </c>
      <c r="AB1868" s="11"/>
      <c r="AC1868" s="11"/>
      <c r="AD1868" s="11"/>
      <c r="AE1868" s="4"/>
      <c r="AF1868" s="4"/>
    </row>
    <row r="1869" spans="1:32" x14ac:dyDescent="0.2">
      <c r="A1869" s="54"/>
      <c r="B1869" s="11"/>
      <c r="C1869" s="11" t="s">
        <v>135</v>
      </c>
      <c r="D1869" s="11"/>
      <c r="E1869" s="260">
        <v>8027</v>
      </c>
      <c r="F1869" s="11"/>
      <c r="G1869" s="11"/>
      <c r="H1869" s="11"/>
      <c r="I1869" s="11"/>
      <c r="J1869" s="11"/>
      <c r="K1869" s="11"/>
      <c r="M1869" s="261">
        <v>2</v>
      </c>
      <c r="N1869" s="11"/>
      <c r="P1869" s="211">
        <v>40.5</v>
      </c>
      <c r="Q1869" s="211"/>
      <c r="R1869" s="211">
        <v>40.5</v>
      </c>
      <c r="S1869" s="11"/>
      <c r="T1869" s="209">
        <v>0</v>
      </c>
      <c r="U1869" s="209"/>
      <c r="V1869" s="209">
        <v>0</v>
      </c>
      <c r="W1869" s="11"/>
      <c r="Y1869" s="211">
        <v>81</v>
      </c>
      <c r="Z1869" s="211">
        <v>81</v>
      </c>
      <c r="AB1869" s="11"/>
      <c r="AC1869" s="11"/>
      <c r="AD1869" s="11"/>
      <c r="AE1869" s="4"/>
      <c r="AF1869" s="4"/>
    </row>
    <row r="1870" spans="1:32" x14ac:dyDescent="0.2">
      <c r="A1870" s="54"/>
      <c r="B1870" s="11"/>
      <c r="C1870" s="11" t="s">
        <v>136</v>
      </c>
      <c r="D1870" s="11"/>
      <c r="E1870" s="260">
        <v>8032</v>
      </c>
      <c r="F1870" s="11"/>
      <c r="G1870" s="11"/>
      <c r="H1870" s="11"/>
      <c r="I1870" s="11"/>
      <c r="J1870" s="11"/>
      <c r="K1870" s="11"/>
      <c r="M1870" s="261">
        <v>3</v>
      </c>
      <c r="N1870" s="11"/>
      <c r="P1870" s="211">
        <v>123.50999999999999</v>
      </c>
      <c r="Q1870" s="211"/>
      <c r="R1870" s="211">
        <v>45.57</v>
      </c>
      <c r="S1870" s="11"/>
      <c r="T1870" s="209">
        <v>144.88319999999999</v>
      </c>
      <c r="U1870" s="209"/>
      <c r="V1870" s="209">
        <v>1.0289999999999999</v>
      </c>
      <c r="W1870" s="11"/>
      <c r="Y1870" s="211">
        <v>617.54999999999995</v>
      </c>
      <c r="Z1870" s="211">
        <v>617.54999999999995</v>
      </c>
      <c r="AB1870" s="11"/>
      <c r="AC1870" s="11"/>
      <c r="AD1870" s="11"/>
      <c r="AE1870" s="4"/>
      <c r="AF1870" s="4"/>
    </row>
    <row r="1871" spans="1:32" x14ac:dyDescent="0.2">
      <c r="A1871" s="54"/>
      <c r="B1871" s="11"/>
      <c r="C1871" s="11" t="s">
        <v>137</v>
      </c>
      <c r="D1871" s="11"/>
      <c r="E1871" s="260">
        <v>8330</v>
      </c>
      <c r="F1871" s="11"/>
      <c r="G1871" s="11"/>
      <c r="H1871" s="11"/>
      <c r="I1871" s="11"/>
      <c r="J1871" s="11"/>
      <c r="K1871" s="11"/>
      <c r="M1871" s="261">
        <v>30</v>
      </c>
      <c r="N1871" s="11"/>
      <c r="P1871" s="211">
        <v>90.34333333333332</v>
      </c>
      <c r="Q1871" s="211"/>
      <c r="R1871" s="211">
        <v>37.799999999999997</v>
      </c>
      <c r="S1871" s="11"/>
      <c r="T1871" s="209">
        <v>64.39824999999999</v>
      </c>
      <c r="U1871" s="209"/>
      <c r="V1871" s="209">
        <v>0</v>
      </c>
      <c r="W1871" s="11"/>
      <c r="Y1871" s="211">
        <v>4336.4799999999996</v>
      </c>
      <c r="Z1871" s="211">
        <v>3971.7799999999993</v>
      </c>
      <c r="AB1871" s="11"/>
      <c r="AC1871" s="11"/>
      <c r="AD1871" s="11"/>
      <c r="AE1871" s="4"/>
      <c r="AF1871" s="4"/>
    </row>
    <row r="1872" spans="1:32" x14ac:dyDescent="0.2">
      <c r="A1872" s="54"/>
      <c r="B1872" s="11"/>
      <c r="C1872" s="11" t="s">
        <v>675</v>
      </c>
      <c r="D1872" s="11"/>
      <c r="E1872" s="260">
        <v>8037</v>
      </c>
      <c r="F1872" s="11"/>
      <c r="G1872" s="11"/>
      <c r="H1872" s="11"/>
      <c r="I1872" s="11"/>
      <c r="J1872" s="11"/>
      <c r="K1872" s="11"/>
      <c r="M1872" s="261">
        <v>1</v>
      </c>
      <c r="N1872" s="11"/>
      <c r="P1872" s="211">
        <v>41.85</v>
      </c>
      <c r="Q1872" s="211"/>
      <c r="R1872" s="211">
        <v>41.85</v>
      </c>
      <c r="S1872" s="11"/>
      <c r="T1872" s="209">
        <v>0</v>
      </c>
      <c r="U1872" s="209"/>
      <c r="V1872" s="209">
        <v>0</v>
      </c>
      <c r="W1872" s="11"/>
      <c r="Y1872" s="211">
        <v>41.85</v>
      </c>
      <c r="Z1872" s="211">
        <v>41.85</v>
      </c>
      <c r="AB1872" s="11"/>
      <c r="AC1872" s="11"/>
      <c r="AD1872" s="11"/>
      <c r="AE1872" s="4"/>
      <c r="AF1872" s="4"/>
    </row>
    <row r="1873" spans="1:32" x14ac:dyDescent="0.2">
      <c r="A1873" s="54"/>
      <c r="B1873" s="11"/>
      <c r="C1873" s="11" t="s">
        <v>138</v>
      </c>
      <c r="D1873" s="11"/>
      <c r="E1873" s="260">
        <v>8037</v>
      </c>
      <c r="F1873" s="11"/>
      <c r="G1873" s="11"/>
      <c r="H1873" s="11"/>
      <c r="I1873" s="11"/>
      <c r="J1873" s="11"/>
      <c r="K1873" s="11"/>
      <c r="M1873" s="261">
        <v>632</v>
      </c>
      <c r="N1873" s="11"/>
      <c r="P1873" s="211">
        <v>82.142659446450082</v>
      </c>
      <c r="Q1873" s="211"/>
      <c r="R1873" s="211">
        <v>35.466666666666669</v>
      </c>
      <c r="S1873" s="11"/>
      <c r="T1873" s="209">
        <v>69.643018953068591</v>
      </c>
      <c r="U1873" s="209"/>
      <c r="V1873" s="209">
        <v>4.1159999999999997</v>
      </c>
      <c r="W1873" s="11"/>
      <c r="Y1873" s="211">
        <v>201610.76000000007</v>
      </c>
      <c r="Z1873" s="211">
        <v>201010.97000000006</v>
      </c>
      <c r="AB1873" s="11"/>
      <c r="AC1873" s="11"/>
      <c r="AD1873" s="11"/>
      <c r="AE1873" s="4"/>
      <c r="AF1873" s="4"/>
    </row>
    <row r="1874" spans="1:32" x14ac:dyDescent="0.2">
      <c r="A1874" s="54"/>
      <c r="B1874" s="11"/>
      <c r="C1874" s="11" t="s">
        <v>698</v>
      </c>
      <c r="D1874" s="11"/>
      <c r="E1874" s="260">
        <v>8037</v>
      </c>
      <c r="F1874" s="11"/>
      <c r="G1874" s="11"/>
      <c r="H1874" s="11"/>
      <c r="I1874" s="11"/>
      <c r="J1874" s="11"/>
      <c r="K1874" s="11"/>
      <c r="M1874" s="261">
        <v>1</v>
      </c>
      <c r="N1874" s="11"/>
      <c r="P1874" s="211">
        <v>0</v>
      </c>
      <c r="Q1874" s="211"/>
      <c r="R1874" s="211">
        <v>0</v>
      </c>
      <c r="S1874" s="11"/>
      <c r="T1874" s="209">
        <v>0</v>
      </c>
      <c r="U1874" s="209"/>
      <c r="V1874" s="209">
        <v>0</v>
      </c>
      <c r="W1874" s="11"/>
      <c r="Y1874" s="211">
        <v>0</v>
      </c>
      <c r="Z1874" s="211">
        <v>0</v>
      </c>
      <c r="AB1874" s="11"/>
      <c r="AC1874" s="11"/>
      <c r="AD1874" s="11"/>
      <c r="AE1874" s="4"/>
      <c r="AF1874" s="4"/>
    </row>
    <row r="1875" spans="1:32" x14ac:dyDescent="0.2">
      <c r="A1875" s="54"/>
      <c r="B1875" s="11"/>
      <c r="C1875" s="11" t="s">
        <v>563</v>
      </c>
      <c r="D1875" s="11"/>
      <c r="E1875" s="260">
        <v>8037</v>
      </c>
      <c r="F1875" s="11"/>
      <c r="G1875" s="11"/>
      <c r="H1875" s="11"/>
      <c r="I1875" s="11"/>
      <c r="J1875" s="11"/>
      <c r="K1875" s="11"/>
      <c r="M1875" s="261">
        <v>1</v>
      </c>
      <c r="N1875" s="11"/>
      <c r="P1875" s="211">
        <v>41.85</v>
      </c>
      <c r="Q1875" s="211"/>
      <c r="R1875" s="211">
        <v>41.85</v>
      </c>
      <c r="S1875" s="11"/>
      <c r="T1875" s="209">
        <v>0</v>
      </c>
      <c r="U1875" s="209"/>
      <c r="V1875" s="209">
        <v>0</v>
      </c>
      <c r="W1875" s="11"/>
      <c r="Y1875" s="211">
        <v>41.85</v>
      </c>
      <c r="Z1875" s="211">
        <v>41.85</v>
      </c>
      <c r="AB1875" s="11"/>
      <c r="AC1875" s="11"/>
      <c r="AD1875" s="11"/>
      <c r="AE1875" s="4"/>
      <c r="AF1875" s="4"/>
    </row>
    <row r="1876" spans="1:32" x14ac:dyDescent="0.2">
      <c r="A1876" s="54"/>
      <c r="B1876" s="11"/>
      <c r="C1876" s="11" t="s">
        <v>140</v>
      </c>
      <c r="D1876" s="11"/>
      <c r="E1876" s="260">
        <v>8062</v>
      </c>
      <c r="F1876" s="11"/>
      <c r="G1876" s="11"/>
      <c r="H1876" s="11"/>
      <c r="I1876" s="11"/>
      <c r="J1876" s="11"/>
      <c r="K1876" s="11"/>
      <c r="M1876" s="261">
        <v>5</v>
      </c>
      <c r="N1876" s="11"/>
      <c r="P1876" s="211">
        <v>248.36125000000004</v>
      </c>
      <c r="Q1876" s="211"/>
      <c r="R1876" s="211">
        <v>116.83499999999999</v>
      </c>
      <c r="S1876" s="11"/>
      <c r="T1876" s="209">
        <v>330.82349999999997</v>
      </c>
      <c r="U1876" s="209"/>
      <c r="V1876" s="209">
        <v>261.36599999999999</v>
      </c>
      <c r="W1876" s="11"/>
      <c r="Y1876" s="211">
        <v>1986.8900000000003</v>
      </c>
      <c r="Z1876" s="211">
        <v>1986.8900000000003</v>
      </c>
      <c r="AB1876" s="11"/>
      <c r="AC1876" s="11"/>
      <c r="AD1876" s="11"/>
      <c r="AE1876" s="4"/>
      <c r="AF1876" s="4"/>
    </row>
    <row r="1877" spans="1:32" x14ac:dyDescent="0.2">
      <c r="A1877" s="54"/>
      <c r="B1877" s="11"/>
      <c r="C1877" s="11" t="s">
        <v>140</v>
      </c>
      <c r="D1877" s="11"/>
      <c r="E1877" s="260">
        <v>8074</v>
      </c>
      <c r="F1877" s="11"/>
      <c r="G1877" s="11"/>
      <c r="H1877" s="11"/>
      <c r="I1877" s="11"/>
      <c r="J1877" s="11"/>
      <c r="K1877" s="11"/>
      <c r="M1877" s="261">
        <v>2</v>
      </c>
      <c r="N1877" s="11"/>
      <c r="P1877" s="211">
        <v>38.547499999999999</v>
      </c>
      <c r="Q1877" s="211"/>
      <c r="R1877" s="211">
        <v>36.045000000000002</v>
      </c>
      <c r="S1877" s="11"/>
      <c r="T1877" s="209">
        <v>25.210500000000003</v>
      </c>
      <c r="U1877" s="209"/>
      <c r="V1877" s="209">
        <v>25.2105</v>
      </c>
      <c r="W1877" s="11"/>
      <c r="Y1877" s="211">
        <v>154.19</v>
      </c>
      <c r="Z1877" s="211">
        <v>154.19</v>
      </c>
      <c r="AB1877" s="11"/>
      <c r="AC1877" s="11"/>
      <c r="AD1877" s="11"/>
      <c r="AE1877" s="4"/>
      <c r="AF1877" s="4"/>
    </row>
    <row r="1878" spans="1:32" x14ac:dyDescent="0.2">
      <c r="A1878" s="54"/>
      <c r="B1878" s="11"/>
      <c r="C1878" s="11" t="s">
        <v>564</v>
      </c>
      <c r="D1878" s="11"/>
      <c r="E1878" s="260">
        <v>8096</v>
      </c>
      <c r="F1878" s="11"/>
      <c r="G1878" s="11"/>
      <c r="H1878" s="11"/>
      <c r="I1878" s="11"/>
      <c r="J1878" s="11"/>
      <c r="K1878" s="11"/>
      <c r="M1878" s="261">
        <v>1</v>
      </c>
      <c r="N1878" s="11"/>
      <c r="P1878" s="211">
        <v>56.14</v>
      </c>
      <c r="Q1878" s="211"/>
      <c r="R1878" s="211">
        <v>56.14</v>
      </c>
      <c r="S1878" s="11"/>
      <c r="T1878" s="209">
        <v>48.363</v>
      </c>
      <c r="U1878" s="209"/>
      <c r="V1878" s="209">
        <v>48.363</v>
      </c>
      <c r="W1878" s="11"/>
      <c r="Y1878" s="211">
        <v>112.28</v>
      </c>
      <c r="Z1878" s="211">
        <v>112.28</v>
      </c>
      <c r="AB1878" s="11"/>
      <c r="AC1878" s="11"/>
      <c r="AD1878" s="11"/>
      <c r="AE1878" s="4"/>
      <c r="AF1878" s="4"/>
    </row>
    <row r="1879" spans="1:32" x14ac:dyDescent="0.2">
      <c r="A1879" s="54"/>
      <c r="B1879" s="11"/>
      <c r="C1879" s="11" t="s">
        <v>141</v>
      </c>
      <c r="D1879" s="11"/>
      <c r="E1879" s="260">
        <v>8039</v>
      </c>
      <c r="F1879" s="11"/>
      <c r="G1879" s="11"/>
      <c r="H1879" s="11"/>
      <c r="I1879" s="11"/>
      <c r="J1879" s="11"/>
      <c r="K1879" s="11"/>
      <c r="M1879" s="261">
        <v>6</v>
      </c>
      <c r="N1879" s="11"/>
      <c r="P1879" s="211">
        <v>33.006666666666668</v>
      </c>
      <c r="Q1879" s="211"/>
      <c r="R1879" s="211">
        <v>40.5</v>
      </c>
      <c r="S1879" s="11"/>
      <c r="T1879" s="209">
        <v>6.8560000000000008</v>
      </c>
      <c r="U1879" s="209"/>
      <c r="V1879" s="209">
        <v>6.1619999999999999</v>
      </c>
      <c r="W1879" s="11"/>
      <c r="Y1879" s="211">
        <v>198.04</v>
      </c>
      <c r="Z1879" s="211">
        <v>198.04</v>
      </c>
      <c r="AB1879" s="11"/>
      <c r="AC1879" s="11"/>
      <c r="AD1879" s="11"/>
      <c r="AE1879" s="4"/>
      <c r="AF1879" s="4"/>
    </row>
    <row r="1880" spans="1:32" x14ac:dyDescent="0.2">
      <c r="A1880" s="54"/>
      <c r="B1880" s="11"/>
      <c r="C1880" s="11" t="s">
        <v>142</v>
      </c>
      <c r="D1880" s="11"/>
      <c r="E1880" s="260">
        <v>8083</v>
      </c>
      <c r="F1880" s="11"/>
      <c r="G1880" s="11"/>
      <c r="H1880" s="11"/>
      <c r="I1880" s="11"/>
      <c r="J1880" s="11"/>
      <c r="K1880" s="11"/>
      <c r="M1880" s="261">
        <v>6</v>
      </c>
      <c r="N1880" s="11"/>
      <c r="P1880" s="211">
        <v>100.74846153846154</v>
      </c>
      <c r="Q1880" s="211"/>
      <c r="R1880" s="211">
        <v>40.5</v>
      </c>
      <c r="S1880" s="11"/>
      <c r="T1880" s="209">
        <v>95.142923076923054</v>
      </c>
      <c r="U1880" s="209"/>
      <c r="V1880" s="209">
        <v>2.0579999999999998</v>
      </c>
      <c r="W1880" s="11"/>
      <c r="Y1880" s="211">
        <v>1309.73</v>
      </c>
      <c r="Z1880" s="211">
        <v>1309.73</v>
      </c>
      <c r="AB1880" s="11"/>
      <c r="AC1880" s="11"/>
      <c r="AD1880" s="11"/>
      <c r="AE1880" s="4"/>
      <c r="AF1880" s="4"/>
    </row>
    <row r="1881" spans="1:32" x14ac:dyDescent="0.2">
      <c r="A1881" s="54"/>
      <c r="B1881" s="11"/>
      <c r="C1881" s="11" t="s">
        <v>144</v>
      </c>
      <c r="D1881" s="11"/>
      <c r="E1881" s="260">
        <v>8302</v>
      </c>
      <c r="F1881" s="11"/>
      <c r="G1881" s="11"/>
      <c r="H1881" s="11"/>
      <c r="I1881" s="11"/>
      <c r="J1881" s="11"/>
      <c r="K1881" s="11"/>
      <c r="M1881" s="261">
        <v>1</v>
      </c>
      <c r="N1881" s="11"/>
      <c r="P1881" s="211">
        <v>465.61666666666662</v>
      </c>
      <c r="Q1881" s="211"/>
      <c r="R1881" s="211">
        <v>493.1</v>
      </c>
      <c r="S1881" s="11"/>
      <c r="T1881" s="209">
        <v>548.80000000000007</v>
      </c>
      <c r="U1881" s="209"/>
      <c r="V1881" s="209">
        <v>823.2</v>
      </c>
      <c r="W1881" s="11"/>
      <c r="Y1881" s="211">
        <v>1396.85</v>
      </c>
      <c r="Z1881" s="211">
        <v>1396.85</v>
      </c>
      <c r="AB1881" s="11"/>
      <c r="AC1881" s="11"/>
      <c r="AD1881" s="11"/>
      <c r="AE1881" s="4"/>
      <c r="AF1881" s="4"/>
    </row>
    <row r="1882" spans="1:32" x14ac:dyDescent="0.2">
      <c r="A1882" s="54"/>
      <c r="B1882" s="11"/>
      <c r="C1882" s="11" t="s">
        <v>145</v>
      </c>
      <c r="D1882" s="11"/>
      <c r="E1882" s="260">
        <v>8326</v>
      </c>
      <c r="F1882" s="11"/>
      <c r="G1882" s="11"/>
      <c r="H1882" s="11"/>
      <c r="I1882" s="11"/>
      <c r="J1882" s="11"/>
      <c r="K1882" s="11"/>
      <c r="M1882" s="261">
        <v>40</v>
      </c>
      <c r="N1882" s="11"/>
      <c r="P1882" s="211">
        <v>92.740547945205478</v>
      </c>
      <c r="Q1882" s="211"/>
      <c r="R1882" s="211">
        <v>44.55</v>
      </c>
      <c r="S1882" s="11"/>
      <c r="T1882" s="209">
        <v>92.751534246575375</v>
      </c>
      <c r="U1882" s="209"/>
      <c r="V1882" s="209">
        <v>8.2159999999999993</v>
      </c>
      <c r="W1882" s="11"/>
      <c r="Y1882" s="211">
        <v>6770.0599999999995</v>
      </c>
      <c r="Z1882" s="211">
        <v>6770.0599999999995</v>
      </c>
      <c r="AB1882" s="11"/>
      <c r="AC1882" s="11"/>
      <c r="AD1882" s="11"/>
      <c r="AE1882" s="4"/>
      <c r="AF1882" s="4"/>
    </row>
    <row r="1883" spans="1:32" x14ac:dyDescent="0.2">
      <c r="A1883" s="54"/>
      <c r="B1883" s="11"/>
      <c r="C1883" s="11" t="s">
        <v>147</v>
      </c>
      <c r="D1883" s="11"/>
      <c r="E1883" s="260">
        <v>8021</v>
      </c>
      <c r="F1883" s="11"/>
      <c r="G1883" s="11"/>
      <c r="H1883" s="11"/>
      <c r="I1883" s="11"/>
      <c r="J1883" s="11"/>
      <c r="K1883" s="11"/>
      <c r="M1883" s="261">
        <v>50</v>
      </c>
      <c r="N1883" s="11"/>
      <c r="P1883" s="211">
        <v>67.694056603773589</v>
      </c>
      <c r="Q1883" s="211"/>
      <c r="R1883" s="211">
        <v>37.799999999999997</v>
      </c>
      <c r="S1883" s="11"/>
      <c r="T1883" s="209">
        <v>57.934490566037724</v>
      </c>
      <c r="U1883" s="209"/>
      <c r="V1883" s="209">
        <v>9.2609999999999992</v>
      </c>
      <c r="W1883" s="11"/>
      <c r="Y1883" s="211">
        <v>7175.5700000000006</v>
      </c>
      <c r="Z1883" s="211">
        <v>6920.4900000000007</v>
      </c>
      <c r="AB1883" s="11"/>
      <c r="AC1883" s="11"/>
      <c r="AD1883" s="11"/>
      <c r="AE1883" s="4"/>
      <c r="AF1883" s="4"/>
    </row>
    <row r="1884" spans="1:32" x14ac:dyDescent="0.2">
      <c r="A1884" s="54"/>
      <c r="B1884" s="11"/>
      <c r="C1884" s="11" t="s">
        <v>148</v>
      </c>
      <c r="D1884" s="11"/>
      <c r="E1884" s="260">
        <v>8045</v>
      </c>
      <c r="F1884" s="11"/>
      <c r="G1884" s="11"/>
      <c r="H1884" s="11"/>
      <c r="I1884" s="11"/>
      <c r="J1884" s="11"/>
      <c r="K1884" s="11"/>
      <c r="M1884" s="261">
        <v>16</v>
      </c>
      <c r="N1884" s="11"/>
      <c r="P1884" s="211">
        <v>223.88305555555559</v>
      </c>
      <c r="Q1884" s="211"/>
      <c r="R1884" s="211">
        <v>43.19</v>
      </c>
      <c r="S1884" s="11"/>
      <c r="T1884" s="209">
        <v>72.075444444444457</v>
      </c>
      <c r="U1884" s="209"/>
      <c r="V1884" s="209">
        <v>7.7174999999999994</v>
      </c>
      <c r="W1884" s="11"/>
      <c r="Y1884" s="211">
        <v>8059.7900000000009</v>
      </c>
      <c r="Z1884" s="211">
        <v>7813.1</v>
      </c>
      <c r="AB1884" s="11"/>
      <c r="AC1884" s="11"/>
      <c r="AD1884" s="11"/>
      <c r="AE1884" s="4"/>
      <c r="AF1884" s="4"/>
    </row>
    <row r="1885" spans="1:32" x14ac:dyDescent="0.2">
      <c r="A1885" s="54"/>
      <c r="B1885" s="11"/>
      <c r="C1885" s="11" t="s">
        <v>149</v>
      </c>
      <c r="D1885" s="11"/>
      <c r="E1885" s="260">
        <v>8311</v>
      </c>
      <c r="F1885" s="11"/>
      <c r="G1885" s="11"/>
      <c r="H1885" s="11"/>
      <c r="I1885" s="11"/>
      <c r="J1885" s="11"/>
      <c r="K1885" s="11"/>
      <c r="M1885" s="261">
        <v>2</v>
      </c>
      <c r="N1885" s="11"/>
      <c r="P1885" s="211">
        <v>29.803333333333331</v>
      </c>
      <c r="Q1885" s="211"/>
      <c r="R1885" s="211">
        <v>44.21</v>
      </c>
      <c r="S1885" s="11"/>
      <c r="T1885" s="209">
        <v>0.68599999999999994</v>
      </c>
      <c r="U1885" s="209"/>
      <c r="V1885" s="209">
        <v>1.0289999999999999</v>
      </c>
      <c r="W1885" s="11"/>
      <c r="Y1885" s="211">
        <v>89.41</v>
      </c>
      <c r="Z1885" s="211">
        <v>89.41</v>
      </c>
      <c r="AB1885" s="11"/>
      <c r="AC1885" s="11"/>
      <c r="AD1885" s="11"/>
      <c r="AE1885" s="4"/>
      <c r="AF1885" s="4"/>
    </row>
    <row r="1886" spans="1:32" x14ac:dyDescent="0.2">
      <c r="A1886" s="54"/>
      <c r="B1886" s="11"/>
      <c r="C1886" s="11" t="s">
        <v>150</v>
      </c>
      <c r="D1886" s="11"/>
      <c r="E1886" s="260">
        <v>8327</v>
      </c>
      <c r="F1886" s="11"/>
      <c r="G1886" s="11"/>
      <c r="H1886" s="11"/>
      <c r="I1886" s="11"/>
      <c r="J1886" s="11"/>
      <c r="K1886" s="11"/>
      <c r="M1886" s="261">
        <v>5</v>
      </c>
      <c r="N1886" s="11"/>
      <c r="P1886" s="211">
        <v>106.23166666666667</v>
      </c>
      <c r="Q1886" s="211"/>
      <c r="R1886" s="211">
        <v>43.92</v>
      </c>
      <c r="S1886" s="11"/>
      <c r="T1886" s="209">
        <v>116.96299999999998</v>
      </c>
      <c r="U1886" s="209"/>
      <c r="V1886" s="209">
        <v>8.2319999999999993</v>
      </c>
      <c r="W1886" s="11"/>
      <c r="Y1886" s="211">
        <v>637.39</v>
      </c>
      <c r="Z1886" s="211">
        <v>637.39</v>
      </c>
      <c r="AB1886" s="11"/>
      <c r="AC1886" s="11"/>
      <c r="AD1886" s="11"/>
      <c r="AE1886" s="4"/>
      <c r="AF1886" s="4"/>
    </row>
    <row r="1887" spans="1:32" x14ac:dyDescent="0.2">
      <c r="A1887" s="54"/>
      <c r="B1887" s="11"/>
      <c r="C1887" s="11" t="s">
        <v>151</v>
      </c>
      <c r="D1887" s="11"/>
      <c r="E1887" s="260">
        <v>8021</v>
      </c>
      <c r="F1887" s="11"/>
      <c r="G1887" s="11"/>
      <c r="H1887" s="11"/>
      <c r="I1887" s="11"/>
      <c r="J1887" s="11"/>
      <c r="K1887" s="11"/>
      <c r="M1887" s="261">
        <v>136</v>
      </c>
      <c r="N1887" s="11"/>
      <c r="P1887" s="211">
        <v>297.21427631578956</v>
      </c>
      <c r="Q1887" s="211"/>
      <c r="R1887" s="211">
        <v>37.799999999999997</v>
      </c>
      <c r="S1887" s="11"/>
      <c r="T1887" s="209">
        <v>356.42338815789412</v>
      </c>
      <c r="U1887" s="209"/>
      <c r="V1887" s="209">
        <v>5.1449999999999996</v>
      </c>
      <c r="W1887" s="11"/>
      <c r="Y1887" s="211">
        <v>135529.71000000005</v>
      </c>
      <c r="Z1887" s="211">
        <v>135150.41000000006</v>
      </c>
      <c r="AB1887" s="11"/>
      <c r="AC1887" s="11"/>
      <c r="AD1887" s="11"/>
      <c r="AE1887" s="4"/>
      <c r="AF1887" s="4"/>
    </row>
    <row r="1888" spans="1:32" x14ac:dyDescent="0.2">
      <c r="A1888" s="54"/>
      <c r="B1888" s="11"/>
      <c r="C1888" s="11" t="s">
        <v>152</v>
      </c>
      <c r="D1888" s="11"/>
      <c r="E1888" s="260">
        <v>8221</v>
      </c>
      <c r="F1888" s="11"/>
      <c r="G1888" s="11"/>
      <c r="H1888" s="11"/>
      <c r="I1888" s="11"/>
      <c r="J1888" s="11"/>
      <c r="K1888" s="11"/>
      <c r="M1888" s="261">
        <v>229</v>
      </c>
      <c r="N1888" s="11"/>
      <c r="P1888" s="211">
        <v>44.879565548780469</v>
      </c>
      <c r="Q1888" s="211"/>
      <c r="R1888" s="211">
        <v>27.348749999999999</v>
      </c>
      <c r="S1888" s="11"/>
      <c r="T1888" s="209">
        <v>28.84884070121953</v>
      </c>
      <c r="U1888" s="209"/>
      <c r="V1888" s="209">
        <v>7.2030000000000003</v>
      </c>
      <c r="W1888" s="11"/>
      <c r="Y1888" s="211">
        <v>36862.319999999971</v>
      </c>
      <c r="Z1888" s="211">
        <v>34907.219999999972</v>
      </c>
      <c r="AB1888" s="11"/>
      <c r="AC1888" s="11"/>
      <c r="AD1888" s="11"/>
      <c r="AE1888" s="4"/>
      <c r="AF1888" s="4"/>
    </row>
    <row r="1889" spans="1:32" x14ac:dyDescent="0.2">
      <c r="A1889" s="54"/>
      <c r="B1889" s="11"/>
      <c r="C1889" s="11" t="s">
        <v>152</v>
      </c>
      <c r="D1889" s="11"/>
      <c r="E1889" s="260">
        <v>8244</v>
      </c>
      <c r="F1889" s="11"/>
      <c r="G1889" s="11"/>
      <c r="H1889" s="11"/>
      <c r="I1889" s="11"/>
      <c r="J1889" s="11"/>
      <c r="K1889" s="11"/>
      <c r="M1889" s="261">
        <v>1</v>
      </c>
      <c r="N1889" s="11"/>
      <c r="P1889" s="211">
        <v>41.85</v>
      </c>
      <c r="Q1889" s="211"/>
      <c r="R1889" s="211">
        <v>41.85</v>
      </c>
      <c r="S1889" s="11"/>
      <c r="T1889" s="209">
        <v>0</v>
      </c>
      <c r="U1889" s="209"/>
      <c r="V1889" s="209">
        <v>0</v>
      </c>
      <c r="W1889" s="11"/>
      <c r="Y1889" s="211">
        <v>41.85</v>
      </c>
      <c r="Z1889" s="211">
        <v>41.85</v>
      </c>
      <c r="AB1889" s="11"/>
      <c r="AC1889" s="11"/>
      <c r="AD1889" s="11"/>
      <c r="AE1889" s="4"/>
      <c r="AF1889" s="4"/>
    </row>
    <row r="1890" spans="1:32" x14ac:dyDescent="0.2">
      <c r="A1890" s="54"/>
      <c r="B1890" s="11"/>
      <c r="C1890" s="11" t="s">
        <v>153</v>
      </c>
      <c r="D1890" s="11"/>
      <c r="E1890" s="260">
        <v>8014</v>
      </c>
      <c r="F1890" s="11"/>
      <c r="G1890" s="11"/>
      <c r="H1890" s="11"/>
      <c r="I1890" s="11"/>
      <c r="J1890" s="11"/>
      <c r="K1890" s="11"/>
      <c r="M1890" s="261">
        <v>1</v>
      </c>
      <c r="N1890" s="11"/>
      <c r="P1890" s="211">
        <v>43.19</v>
      </c>
      <c r="Q1890" s="211"/>
      <c r="R1890" s="211">
        <v>43.19</v>
      </c>
      <c r="S1890" s="11"/>
      <c r="T1890" s="209">
        <v>0</v>
      </c>
      <c r="U1890" s="209"/>
      <c r="V1890" s="209">
        <v>0</v>
      </c>
      <c r="W1890" s="11"/>
      <c r="Y1890" s="211">
        <v>43.19</v>
      </c>
      <c r="Z1890" s="211">
        <v>43.19</v>
      </c>
      <c r="AB1890" s="11"/>
      <c r="AC1890" s="11"/>
      <c r="AD1890" s="11"/>
      <c r="AE1890" s="4"/>
      <c r="AF1890" s="4"/>
    </row>
    <row r="1891" spans="1:32" x14ac:dyDescent="0.2">
      <c r="A1891" s="54"/>
      <c r="B1891" s="11"/>
      <c r="C1891" s="11" t="s">
        <v>153</v>
      </c>
      <c r="D1891" s="11"/>
      <c r="E1891" s="260">
        <v>8085</v>
      </c>
      <c r="F1891" s="11"/>
      <c r="G1891" s="11"/>
      <c r="H1891" s="11"/>
      <c r="I1891" s="11"/>
      <c r="J1891" s="11"/>
      <c r="K1891" s="11"/>
      <c r="M1891" s="261">
        <v>18</v>
      </c>
      <c r="N1891" s="11"/>
      <c r="P1891" s="211">
        <v>3013.1146153846157</v>
      </c>
      <c r="Q1891" s="211"/>
      <c r="R1891" s="211">
        <v>43.19</v>
      </c>
      <c r="S1891" s="11"/>
      <c r="T1891" s="209">
        <v>3456.7486923076922</v>
      </c>
      <c r="U1891" s="209"/>
      <c r="V1891" s="209">
        <v>0</v>
      </c>
      <c r="W1891" s="11"/>
      <c r="Y1891" s="211">
        <v>78340.98000000001</v>
      </c>
      <c r="Z1891" s="211">
        <v>78340.98000000001</v>
      </c>
      <c r="AB1891" s="11"/>
      <c r="AC1891" s="11"/>
      <c r="AD1891" s="11"/>
      <c r="AE1891" s="4"/>
      <c r="AF1891" s="4"/>
    </row>
    <row r="1892" spans="1:32" x14ac:dyDescent="0.2">
      <c r="A1892" s="54"/>
      <c r="B1892" s="11"/>
      <c r="C1892" s="11" t="s">
        <v>154</v>
      </c>
      <c r="D1892" s="11"/>
      <c r="E1892" s="260">
        <v>8014</v>
      </c>
      <c r="F1892" s="11"/>
      <c r="G1892" s="11"/>
      <c r="H1892" s="11"/>
      <c r="I1892" s="11"/>
      <c r="J1892" s="11"/>
      <c r="K1892" s="11"/>
      <c r="M1892" s="261">
        <v>3</v>
      </c>
      <c r="N1892" s="11"/>
      <c r="P1892" s="211">
        <v>0</v>
      </c>
      <c r="Q1892" s="211"/>
      <c r="R1892" s="211">
        <v>0</v>
      </c>
      <c r="S1892" s="11"/>
      <c r="T1892" s="209">
        <v>0</v>
      </c>
      <c r="U1892" s="209"/>
      <c r="V1892" s="209">
        <v>0</v>
      </c>
      <c r="W1892" s="11"/>
      <c r="Y1892" s="211">
        <v>0</v>
      </c>
      <c r="Z1892" s="211">
        <v>0</v>
      </c>
      <c r="AB1892" s="11"/>
      <c r="AC1892" s="11"/>
      <c r="AD1892" s="11"/>
      <c r="AE1892" s="4"/>
      <c r="AF1892" s="4"/>
    </row>
    <row r="1893" spans="1:32" x14ac:dyDescent="0.2">
      <c r="A1893" s="54"/>
      <c r="B1893" s="11"/>
      <c r="C1893" s="11" t="s">
        <v>154</v>
      </c>
      <c r="D1893" s="11"/>
      <c r="E1893" s="260">
        <v>8085</v>
      </c>
      <c r="F1893" s="11"/>
      <c r="G1893" s="11"/>
      <c r="H1893" s="11"/>
      <c r="I1893" s="11"/>
      <c r="J1893" s="11"/>
      <c r="K1893" s="11"/>
      <c r="M1893" s="261">
        <v>13</v>
      </c>
      <c r="N1893" s="11"/>
      <c r="P1893" s="211">
        <v>1731.3390909090908</v>
      </c>
      <c r="Q1893" s="211"/>
      <c r="R1893" s="211">
        <v>40.33</v>
      </c>
      <c r="S1893" s="11"/>
      <c r="T1893" s="209">
        <v>2600.8442727272723</v>
      </c>
      <c r="U1893" s="209"/>
      <c r="V1893" s="209">
        <v>2.5724999999999998</v>
      </c>
      <c r="W1893" s="11"/>
      <c r="Y1893" s="211">
        <v>38089.46</v>
      </c>
      <c r="Z1893" s="211">
        <v>38089.46</v>
      </c>
      <c r="AB1893" s="11"/>
      <c r="AC1893" s="11"/>
      <c r="AD1893" s="11"/>
      <c r="AE1893" s="4"/>
      <c r="AF1893" s="4"/>
    </row>
    <row r="1894" spans="1:32" x14ac:dyDescent="0.2">
      <c r="A1894" s="54"/>
      <c r="B1894" s="11"/>
      <c r="C1894" s="11" t="s">
        <v>155</v>
      </c>
      <c r="D1894" s="11"/>
      <c r="E1894" s="260">
        <v>8403</v>
      </c>
      <c r="F1894" s="11"/>
      <c r="G1894" s="11"/>
      <c r="H1894" s="11"/>
      <c r="I1894" s="11"/>
      <c r="J1894" s="11"/>
      <c r="K1894" s="11"/>
      <c r="M1894" s="261">
        <v>19</v>
      </c>
      <c r="N1894" s="11"/>
      <c r="P1894" s="211">
        <v>178.99877551020404</v>
      </c>
      <c r="Q1894" s="211"/>
      <c r="R1894" s="211">
        <v>48.75</v>
      </c>
      <c r="S1894" s="11"/>
      <c r="T1894" s="209">
        <v>206.72400000000002</v>
      </c>
      <c r="U1894" s="209"/>
      <c r="V1894" s="209">
        <v>52.478999999999999</v>
      </c>
      <c r="W1894" s="11"/>
      <c r="Y1894" s="211">
        <v>8770.9399999999987</v>
      </c>
      <c r="Z1894" s="211">
        <v>8770.9399999999987</v>
      </c>
      <c r="AB1894" s="11"/>
      <c r="AC1894" s="11"/>
      <c r="AD1894" s="11"/>
      <c r="AE1894" s="4"/>
      <c r="AF1894" s="4"/>
    </row>
    <row r="1895" spans="1:32" x14ac:dyDescent="0.2">
      <c r="A1895" s="54"/>
      <c r="B1895" s="11"/>
      <c r="C1895" s="11" t="s">
        <v>156</v>
      </c>
      <c r="D1895" s="11"/>
      <c r="E1895" s="260">
        <v>8204</v>
      </c>
      <c r="F1895" s="11"/>
      <c r="G1895" s="11"/>
      <c r="H1895" s="11"/>
      <c r="I1895" s="11"/>
      <c r="J1895" s="11"/>
      <c r="K1895" s="11"/>
      <c r="M1895" s="261">
        <v>16</v>
      </c>
      <c r="N1895" s="11"/>
      <c r="P1895" s="211">
        <v>143.46041666666665</v>
      </c>
      <c r="Q1895" s="211"/>
      <c r="R1895" s="211">
        <v>45.57</v>
      </c>
      <c r="S1895" s="11"/>
      <c r="T1895" s="209">
        <v>139.17224999999999</v>
      </c>
      <c r="U1895" s="209"/>
      <c r="V1895" s="209">
        <v>18.0075</v>
      </c>
      <c r="W1895" s="11"/>
      <c r="Y1895" s="211">
        <v>3443.0499999999997</v>
      </c>
      <c r="Z1895" s="211">
        <v>3249.24</v>
      </c>
      <c r="AB1895" s="11"/>
      <c r="AC1895" s="11"/>
      <c r="AD1895" s="11"/>
      <c r="AE1895" s="4"/>
      <c r="AF1895" s="4"/>
    </row>
    <row r="1896" spans="1:32" x14ac:dyDescent="0.2">
      <c r="A1896" s="54"/>
      <c r="B1896" s="11"/>
      <c r="C1896" s="11" t="s">
        <v>156</v>
      </c>
      <c r="D1896" s="11"/>
      <c r="E1896" s="260">
        <v>8242</v>
      </c>
      <c r="F1896" s="11"/>
      <c r="G1896" s="11"/>
      <c r="H1896" s="11"/>
      <c r="I1896" s="11"/>
      <c r="J1896" s="11"/>
      <c r="K1896" s="11"/>
      <c r="M1896" s="261">
        <v>1</v>
      </c>
      <c r="N1896" s="11"/>
      <c r="P1896" s="211">
        <v>40.5</v>
      </c>
      <c r="Q1896" s="211"/>
      <c r="R1896" s="211">
        <v>40.5</v>
      </c>
      <c r="S1896" s="11"/>
      <c r="T1896" s="209">
        <v>0</v>
      </c>
      <c r="U1896" s="209"/>
      <c r="V1896" s="209">
        <v>0</v>
      </c>
      <c r="W1896" s="11"/>
      <c r="Y1896" s="211">
        <v>40.5</v>
      </c>
      <c r="Z1896" s="211">
        <v>40.5</v>
      </c>
      <c r="AB1896" s="11"/>
      <c r="AC1896" s="11"/>
      <c r="AD1896" s="11"/>
      <c r="AE1896" s="4"/>
      <c r="AF1896" s="4"/>
    </row>
    <row r="1897" spans="1:32" x14ac:dyDescent="0.2">
      <c r="A1897" s="54"/>
      <c r="B1897" s="11"/>
      <c r="C1897" s="11" t="s">
        <v>156</v>
      </c>
      <c r="D1897" s="11"/>
      <c r="E1897" s="260">
        <v>8251</v>
      </c>
      <c r="F1897" s="11"/>
      <c r="G1897" s="11"/>
      <c r="H1897" s="11"/>
      <c r="I1897" s="11"/>
      <c r="J1897" s="11"/>
      <c r="K1897" s="11"/>
      <c r="M1897" s="261">
        <v>3</v>
      </c>
      <c r="N1897" s="11"/>
      <c r="P1897" s="211">
        <v>309.85166666666669</v>
      </c>
      <c r="Q1897" s="211"/>
      <c r="R1897" s="211">
        <v>283.04000000000002</v>
      </c>
      <c r="S1897" s="11"/>
      <c r="T1897" s="209">
        <v>353.63300000000004</v>
      </c>
      <c r="U1897" s="209"/>
      <c r="V1897" s="209">
        <v>378.67200000000003</v>
      </c>
      <c r="W1897" s="11"/>
      <c r="Y1897" s="211">
        <v>1859.1100000000001</v>
      </c>
      <c r="Z1897" s="211">
        <v>1859.1100000000001</v>
      </c>
      <c r="AB1897" s="11"/>
      <c r="AC1897" s="11"/>
      <c r="AD1897" s="11"/>
      <c r="AE1897" s="4"/>
      <c r="AF1897" s="4"/>
    </row>
    <row r="1898" spans="1:32" x14ac:dyDescent="0.2">
      <c r="A1898" s="54"/>
      <c r="B1898" s="11"/>
      <c r="C1898" s="11" t="s">
        <v>156</v>
      </c>
      <c r="D1898" s="11"/>
      <c r="E1898" s="260">
        <v>8260</v>
      </c>
      <c r="F1898" s="11"/>
      <c r="G1898" s="11"/>
      <c r="H1898" s="11"/>
      <c r="I1898" s="11"/>
      <c r="J1898" s="11"/>
      <c r="K1898" s="11"/>
      <c r="M1898" s="261">
        <v>1</v>
      </c>
      <c r="N1898" s="11"/>
      <c r="P1898" s="211">
        <v>97.465000000000003</v>
      </c>
      <c r="Q1898" s="211"/>
      <c r="R1898" s="211">
        <v>97.465000000000003</v>
      </c>
      <c r="S1898" s="11"/>
      <c r="T1898" s="209">
        <v>92.61</v>
      </c>
      <c r="U1898" s="209"/>
      <c r="V1898" s="209">
        <v>92.61</v>
      </c>
      <c r="W1898" s="11"/>
      <c r="Y1898" s="211">
        <v>194.93</v>
      </c>
      <c r="Z1898" s="211">
        <v>194.93</v>
      </c>
      <c r="AB1898" s="11"/>
      <c r="AC1898" s="11"/>
      <c r="AD1898" s="11"/>
      <c r="AE1898" s="4"/>
      <c r="AF1898" s="4"/>
    </row>
    <row r="1899" spans="1:32" x14ac:dyDescent="0.2">
      <c r="A1899" s="54"/>
      <c r="B1899" s="11"/>
      <c r="C1899" s="11" t="s">
        <v>157</v>
      </c>
      <c r="D1899" s="11"/>
      <c r="E1899" s="260">
        <v>8049</v>
      </c>
      <c r="F1899" s="11"/>
      <c r="G1899" s="11"/>
      <c r="H1899" s="11"/>
      <c r="I1899" s="11"/>
      <c r="J1899" s="11"/>
      <c r="K1899" s="11"/>
      <c r="M1899" s="261">
        <v>70</v>
      </c>
      <c r="N1899" s="11"/>
      <c r="P1899" s="211">
        <v>108.04642384105964</v>
      </c>
      <c r="Q1899" s="211"/>
      <c r="R1899" s="211">
        <v>40.5</v>
      </c>
      <c r="S1899" s="11"/>
      <c r="T1899" s="209">
        <v>100.07155629139072</v>
      </c>
      <c r="U1899" s="209"/>
      <c r="V1899" s="209">
        <v>8.2319999999999993</v>
      </c>
      <c r="W1899" s="11"/>
      <c r="Y1899" s="211">
        <v>16315.010000000004</v>
      </c>
      <c r="Z1899" s="211">
        <v>15932.920000000006</v>
      </c>
      <c r="AB1899" s="11"/>
      <c r="AC1899" s="11"/>
      <c r="AD1899" s="11"/>
      <c r="AE1899" s="4"/>
      <c r="AF1899" s="4"/>
    </row>
    <row r="1900" spans="1:32" x14ac:dyDescent="0.2">
      <c r="A1900" s="54"/>
      <c r="B1900" s="11"/>
      <c r="C1900" s="11" t="s">
        <v>158</v>
      </c>
      <c r="D1900" s="11"/>
      <c r="E1900" s="260">
        <v>8328</v>
      </c>
      <c r="F1900" s="11"/>
      <c r="G1900" s="11"/>
      <c r="H1900" s="11"/>
      <c r="I1900" s="11"/>
      <c r="J1900" s="11"/>
      <c r="K1900" s="11"/>
      <c r="M1900" s="261">
        <v>43</v>
      </c>
      <c r="N1900" s="11"/>
      <c r="P1900" s="211">
        <v>193.32934210526309</v>
      </c>
      <c r="Q1900" s="211"/>
      <c r="R1900" s="211">
        <v>40.5</v>
      </c>
      <c r="S1900" s="11"/>
      <c r="T1900" s="209">
        <v>263.6980263157896</v>
      </c>
      <c r="U1900" s="209"/>
      <c r="V1900" s="209">
        <v>3.0870000000000002</v>
      </c>
      <c r="W1900" s="11"/>
      <c r="Y1900" s="211">
        <v>14693.029999999995</v>
      </c>
      <c r="Z1900" s="211">
        <v>14558.689999999995</v>
      </c>
      <c r="AB1900" s="11"/>
      <c r="AC1900" s="11"/>
      <c r="AD1900" s="11"/>
      <c r="AE1900" s="4"/>
      <c r="AF1900" s="4"/>
    </row>
    <row r="1901" spans="1:32" x14ac:dyDescent="0.2">
      <c r="A1901" s="54"/>
      <c r="B1901" s="11"/>
      <c r="C1901" s="11" t="s">
        <v>158</v>
      </c>
      <c r="D1901" s="11"/>
      <c r="E1901" s="260">
        <v>8362</v>
      </c>
      <c r="F1901" s="11"/>
      <c r="G1901" s="11"/>
      <c r="H1901" s="11"/>
      <c r="I1901" s="11"/>
      <c r="J1901" s="11"/>
      <c r="K1901" s="11"/>
      <c r="M1901" s="261">
        <v>1</v>
      </c>
      <c r="N1901" s="11"/>
      <c r="P1901" s="211">
        <v>26.57</v>
      </c>
      <c r="Q1901" s="211"/>
      <c r="R1901" s="211">
        <v>26.57</v>
      </c>
      <c r="S1901" s="11"/>
      <c r="T1901" s="209">
        <v>10.29</v>
      </c>
      <c r="U1901" s="209"/>
      <c r="V1901" s="209">
        <v>10.29</v>
      </c>
      <c r="W1901" s="11"/>
      <c r="Y1901" s="211">
        <v>53.14</v>
      </c>
      <c r="Z1901" s="211">
        <v>53.14</v>
      </c>
      <c r="AB1901" s="11"/>
      <c r="AC1901" s="11"/>
      <c r="AD1901" s="11"/>
      <c r="AE1901" s="4"/>
      <c r="AF1901" s="4"/>
    </row>
    <row r="1902" spans="1:32" x14ac:dyDescent="0.2">
      <c r="A1902" s="54"/>
      <c r="B1902" s="11"/>
      <c r="C1902" s="11" t="s">
        <v>159</v>
      </c>
      <c r="D1902" s="11"/>
      <c r="E1902" s="260">
        <v>8079</v>
      </c>
      <c r="F1902" s="11"/>
      <c r="G1902" s="11"/>
      <c r="H1902" s="11"/>
      <c r="I1902" s="11"/>
      <c r="J1902" s="11"/>
      <c r="K1902" s="11"/>
      <c r="M1902" s="261">
        <v>5</v>
      </c>
      <c r="N1902" s="11"/>
      <c r="P1902" s="211">
        <v>2138.4400000000005</v>
      </c>
      <c r="Q1902" s="211"/>
      <c r="R1902" s="211">
        <v>40.5</v>
      </c>
      <c r="S1902" s="11"/>
      <c r="T1902" s="209">
        <v>4195.1186666666663</v>
      </c>
      <c r="U1902" s="209"/>
      <c r="V1902" s="209">
        <v>3.0870000000000002</v>
      </c>
      <c r="W1902" s="11"/>
      <c r="Y1902" s="211">
        <v>19245.960000000003</v>
      </c>
      <c r="Z1902" s="211">
        <v>19245.960000000003</v>
      </c>
      <c r="AB1902" s="11"/>
      <c r="AC1902" s="11"/>
      <c r="AD1902" s="11"/>
      <c r="AE1902" s="4"/>
      <c r="AF1902" s="4"/>
    </row>
    <row r="1903" spans="1:32" x14ac:dyDescent="0.2">
      <c r="A1903" s="54"/>
      <c r="B1903" s="11"/>
      <c r="C1903" s="11" t="s">
        <v>161</v>
      </c>
      <c r="D1903" s="11"/>
      <c r="E1903" s="260">
        <v>8051</v>
      </c>
      <c r="F1903" s="11"/>
      <c r="G1903" s="11"/>
      <c r="H1903" s="11"/>
      <c r="I1903" s="11"/>
      <c r="J1903" s="11"/>
      <c r="K1903" s="11"/>
      <c r="M1903" s="261">
        <v>102</v>
      </c>
      <c r="N1903" s="11"/>
      <c r="P1903" s="211">
        <v>110.05467336683411</v>
      </c>
      <c r="Q1903" s="211"/>
      <c r="R1903" s="211">
        <v>37.799999999999997</v>
      </c>
      <c r="S1903" s="11"/>
      <c r="T1903" s="209">
        <v>100.84200000000011</v>
      </c>
      <c r="U1903" s="209"/>
      <c r="V1903" s="209">
        <v>4.1159999999999997</v>
      </c>
      <c r="W1903" s="11"/>
      <c r="Y1903" s="211">
        <v>21900.879999999986</v>
      </c>
      <c r="Z1903" s="211">
        <v>21126.549999999988</v>
      </c>
      <c r="AB1903" s="11"/>
      <c r="AC1903" s="11"/>
      <c r="AD1903" s="11"/>
      <c r="AE1903" s="4"/>
      <c r="AF1903" s="4"/>
    </row>
    <row r="1904" spans="1:32" x14ac:dyDescent="0.2">
      <c r="A1904" s="54"/>
      <c r="B1904" s="11"/>
      <c r="C1904" s="11" t="s">
        <v>161</v>
      </c>
      <c r="D1904" s="11"/>
      <c r="E1904" s="260">
        <v>8080</v>
      </c>
      <c r="F1904" s="11"/>
      <c r="G1904" s="11"/>
      <c r="H1904" s="11"/>
      <c r="I1904" s="11"/>
      <c r="J1904" s="11"/>
      <c r="K1904" s="11"/>
      <c r="M1904" s="261">
        <v>9</v>
      </c>
      <c r="N1904" s="11"/>
      <c r="P1904" s="211">
        <v>55.048999999999999</v>
      </c>
      <c r="Q1904" s="211"/>
      <c r="R1904" s="211">
        <v>40.5</v>
      </c>
      <c r="S1904" s="11"/>
      <c r="T1904" s="209">
        <v>9.1452999999999971</v>
      </c>
      <c r="U1904" s="209"/>
      <c r="V1904" s="209">
        <v>1.5435000000000001</v>
      </c>
      <c r="W1904" s="11"/>
      <c r="Y1904" s="211">
        <v>1100.98</v>
      </c>
      <c r="Z1904" s="211">
        <v>785</v>
      </c>
      <c r="AB1904" s="11"/>
      <c r="AC1904" s="11"/>
      <c r="AD1904" s="11"/>
      <c r="AE1904" s="4"/>
      <c r="AF1904" s="4"/>
    </row>
    <row r="1905" spans="1:32" x14ac:dyDescent="0.2">
      <c r="A1905" s="54"/>
      <c r="B1905" s="11"/>
      <c r="C1905" s="11" t="s">
        <v>161</v>
      </c>
      <c r="D1905" s="11"/>
      <c r="E1905" s="260">
        <v>8090</v>
      </c>
      <c r="F1905" s="11"/>
      <c r="G1905" s="11"/>
      <c r="H1905" s="11"/>
      <c r="I1905" s="11"/>
      <c r="J1905" s="11"/>
      <c r="K1905" s="11"/>
      <c r="M1905" s="261">
        <v>1</v>
      </c>
      <c r="N1905" s="11"/>
      <c r="P1905" s="211">
        <v>39.14</v>
      </c>
      <c r="Q1905" s="211"/>
      <c r="R1905" s="211">
        <v>39.14</v>
      </c>
      <c r="S1905" s="11"/>
      <c r="T1905" s="209">
        <v>0</v>
      </c>
      <c r="U1905" s="209"/>
      <c r="V1905" s="209">
        <v>0</v>
      </c>
      <c r="W1905" s="11"/>
      <c r="Y1905" s="211">
        <v>39.14</v>
      </c>
      <c r="Z1905" s="211">
        <v>39.14</v>
      </c>
      <c r="AB1905" s="11"/>
      <c r="AC1905" s="11"/>
      <c r="AD1905" s="11"/>
      <c r="AE1905" s="4"/>
      <c r="AF1905" s="4"/>
    </row>
    <row r="1906" spans="1:32" x14ac:dyDescent="0.2">
      <c r="A1906" s="54"/>
      <c r="B1906" s="11"/>
      <c r="C1906" s="11" t="s">
        <v>578</v>
      </c>
      <c r="D1906" s="11"/>
      <c r="E1906" s="260">
        <v>8051</v>
      </c>
      <c r="F1906" s="11"/>
      <c r="G1906" s="11"/>
      <c r="H1906" s="11"/>
      <c r="I1906" s="11"/>
      <c r="J1906" s="11"/>
      <c r="K1906" s="11"/>
      <c r="M1906" s="261">
        <v>1</v>
      </c>
      <c r="N1906" s="11"/>
      <c r="P1906" s="211">
        <v>40.5</v>
      </c>
      <c r="Q1906" s="211"/>
      <c r="R1906" s="211">
        <v>40.5</v>
      </c>
      <c r="S1906" s="11"/>
      <c r="T1906" s="209">
        <v>0</v>
      </c>
      <c r="U1906" s="209"/>
      <c r="V1906" s="209">
        <v>0</v>
      </c>
      <c r="W1906" s="11"/>
      <c r="Y1906" s="211">
        <v>40.5</v>
      </c>
      <c r="Z1906" s="211">
        <v>40.5</v>
      </c>
      <c r="AB1906" s="11"/>
      <c r="AC1906" s="11"/>
      <c r="AD1906" s="11"/>
      <c r="AE1906" s="4"/>
      <c r="AF1906" s="4"/>
    </row>
    <row r="1907" spans="1:32" x14ac:dyDescent="0.2">
      <c r="A1907" s="54"/>
      <c r="B1907" s="11"/>
      <c r="C1907" s="11" t="s">
        <v>162</v>
      </c>
      <c r="D1907" s="11"/>
      <c r="E1907" s="260">
        <v>8402</v>
      </c>
      <c r="F1907" s="11"/>
      <c r="G1907" s="11"/>
      <c r="H1907" s="11"/>
      <c r="I1907" s="11"/>
      <c r="J1907" s="11"/>
      <c r="K1907" s="11"/>
      <c r="M1907" s="261">
        <v>153</v>
      </c>
      <c r="N1907" s="11"/>
      <c r="P1907" s="211">
        <v>152.3571505376344</v>
      </c>
      <c r="Q1907" s="211"/>
      <c r="R1907" s="211">
        <v>40.5</v>
      </c>
      <c r="S1907" s="11"/>
      <c r="T1907" s="209">
        <v>165.23520698924736</v>
      </c>
      <c r="U1907" s="209"/>
      <c r="V1907" s="209">
        <v>11.319000000000001</v>
      </c>
      <c r="W1907" s="11"/>
      <c r="Y1907" s="211">
        <v>56676.86</v>
      </c>
      <c r="Z1907" s="211">
        <v>56368.599999999991</v>
      </c>
      <c r="AB1907" s="11"/>
      <c r="AC1907" s="11"/>
      <c r="AD1907" s="11"/>
      <c r="AE1907" s="4"/>
      <c r="AF1907" s="4"/>
    </row>
    <row r="1908" spans="1:32" x14ac:dyDescent="0.2">
      <c r="A1908" s="54"/>
      <c r="B1908" s="11"/>
      <c r="C1908" s="11" t="s">
        <v>163</v>
      </c>
      <c r="D1908" s="11"/>
      <c r="E1908" s="260">
        <v>8402</v>
      </c>
      <c r="F1908" s="11"/>
      <c r="G1908" s="11"/>
      <c r="H1908" s="11"/>
      <c r="I1908" s="11"/>
      <c r="J1908" s="11"/>
      <c r="K1908" s="11"/>
      <c r="M1908" s="261">
        <v>2</v>
      </c>
      <c r="N1908" s="11"/>
      <c r="P1908" s="211">
        <v>29.43</v>
      </c>
      <c r="Q1908" s="211"/>
      <c r="R1908" s="211">
        <v>26.24</v>
      </c>
      <c r="S1908" s="11"/>
      <c r="T1908" s="209">
        <v>14.920500000000001</v>
      </c>
      <c r="U1908" s="209"/>
      <c r="V1908" s="209">
        <v>14.920500000000001</v>
      </c>
      <c r="W1908" s="11"/>
      <c r="Y1908" s="211">
        <v>117.72</v>
      </c>
      <c r="Z1908" s="211">
        <v>117.72</v>
      </c>
      <c r="AB1908" s="11"/>
      <c r="AC1908" s="11"/>
      <c r="AD1908" s="11"/>
      <c r="AE1908" s="4"/>
      <c r="AF1908" s="4"/>
    </row>
    <row r="1909" spans="1:32" x14ac:dyDescent="0.2">
      <c r="A1909" s="54"/>
      <c r="B1909" s="11"/>
      <c r="C1909" s="11" t="s">
        <v>164</v>
      </c>
      <c r="D1909" s="11"/>
      <c r="E1909" s="260">
        <v>8053</v>
      </c>
      <c r="F1909" s="11"/>
      <c r="G1909" s="11"/>
      <c r="H1909" s="11"/>
      <c r="I1909" s="11"/>
      <c r="J1909" s="11"/>
      <c r="K1909" s="11"/>
      <c r="M1909" s="261">
        <v>287</v>
      </c>
      <c r="N1909" s="11"/>
      <c r="P1909" s="211">
        <v>76.920713153724151</v>
      </c>
      <c r="Q1909" s="211"/>
      <c r="R1909" s="211">
        <v>33.75</v>
      </c>
      <c r="S1909" s="11"/>
      <c r="T1909" s="209">
        <v>62.32736450079242</v>
      </c>
      <c r="U1909" s="209"/>
      <c r="V1909" s="209">
        <v>2.0579999999999998</v>
      </c>
      <c r="W1909" s="11"/>
      <c r="Y1909" s="211">
        <v>48536.969999999943</v>
      </c>
      <c r="Z1909" s="211">
        <v>48207.579999999944</v>
      </c>
      <c r="AB1909" s="11"/>
      <c r="AC1909" s="11"/>
      <c r="AD1909" s="11"/>
      <c r="AE1909" s="4"/>
      <c r="AF1909" s="4"/>
    </row>
    <row r="1910" spans="1:32" x14ac:dyDescent="0.2">
      <c r="A1910" s="54"/>
      <c r="B1910" s="11"/>
      <c r="C1910" s="11" t="s">
        <v>165</v>
      </c>
      <c r="D1910" s="11"/>
      <c r="E1910" s="260">
        <v>8223</v>
      </c>
      <c r="F1910" s="11"/>
      <c r="G1910" s="11"/>
      <c r="H1910" s="11"/>
      <c r="I1910" s="11"/>
      <c r="J1910" s="11"/>
      <c r="K1910" s="11"/>
      <c r="M1910" s="261">
        <v>178</v>
      </c>
      <c r="N1910" s="11"/>
      <c r="P1910" s="211">
        <v>155.98999999999998</v>
      </c>
      <c r="Q1910" s="211"/>
      <c r="R1910" s="211">
        <v>44.55</v>
      </c>
      <c r="S1910" s="11"/>
      <c r="T1910" s="209">
        <v>195.31884469696968</v>
      </c>
      <c r="U1910" s="209"/>
      <c r="V1910" s="209">
        <v>0</v>
      </c>
      <c r="W1910" s="11"/>
      <c r="Y1910" s="211">
        <v>41181.359999999993</v>
      </c>
      <c r="Z1910" s="211">
        <v>40669.929999999993</v>
      </c>
      <c r="AB1910" s="11"/>
      <c r="AC1910" s="11"/>
      <c r="AD1910" s="11"/>
      <c r="AE1910" s="4"/>
      <c r="AF1910" s="4"/>
    </row>
    <row r="1911" spans="1:32" x14ac:dyDescent="0.2">
      <c r="A1911" s="54"/>
      <c r="B1911" s="11"/>
      <c r="C1911" s="11" t="s">
        <v>295</v>
      </c>
      <c r="D1911" s="11"/>
      <c r="E1911" s="260">
        <v>8332</v>
      </c>
      <c r="F1911" s="11"/>
      <c r="G1911" s="11"/>
      <c r="H1911" s="11"/>
      <c r="I1911" s="11"/>
      <c r="J1911" s="11"/>
      <c r="K1911" s="11"/>
      <c r="M1911" s="261">
        <v>1</v>
      </c>
      <c r="N1911" s="11"/>
      <c r="P1911" s="211">
        <v>265.89499999999998</v>
      </c>
      <c r="Q1911" s="211"/>
      <c r="R1911" s="211">
        <v>265.89499999999998</v>
      </c>
      <c r="S1911" s="11"/>
      <c r="T1911" s="209">
        <v>358.423</v>
      </c>
      <c r="U1911" s="209"/>
      <c r="V1911" s="209">
        <v>358.423</v>
      </c>
      <c r="W1911" s="11"/>
      <c r="Y1911" s="211">
        <v>531.79</v>
      </c>
      <c r="Z1911" s="211">
        <v>531.79</v>
      </c>
      <c r="AB1911" s="11"/>
      <c r="AC1911" s="11"/>
      <c r="AD1911" s="11"/>
      <c r="AE1911" s="4"/>
      <c r="AF1911" s="4"/>
    </row>
    <row r="1912" spans="1:32" x14ac:dyDescent="0.2">
      <c r="A1912" s="54"/>
      <c r="B1912" s="11"/>
      <c r="C1912" s="11" t="s">
        <v>167</v>
      </c>
      <c r="D1912" s="11"/>
      <c r="E1912" s="260">
        <v>8329</v>
      </c>
      <c r="F1912" s="11"/>
      <c r="G1912" s="11"/>
      <c r="H1912" s="11"/>
      <c r="I1912" s="11"/>
      <c r="J1912" s="11"/>
      <c r="K1912" s="11"/>
      <c r="M1912" s="261">
        <v>6</v>
      </c>
      <c r="N1912" s="11"/>
      <c r="P1912" s="211">
        <v>1514.8083333333334</v>
      </c>
      <c r="Q1912" s="211"/>
      <c r="R1912" s="211">
        <v>45.239999999999995</v>
      </c>
      <c r="S1912" s="11"/>
      <c r="T1912" s="209">
        <v>4820.6721666666663</v>
      </c>
      <c r="U1912" s="209"/>
      <c r="V1912" s="209">
        <v>11.297000000000001</v>
      </c>
      <c r="W1912" s="11"/>
      <c r="Y1912" s="211">
        <v>18177.7</v>
      </c>
      <c r="Z1912" s="211">
        <v>18177.7</v>
      </c>
      <c r="AB1912" s="11"/>
      <c r="AC1912" s="11"/>
      <c r="AD1912" s="11"/>
      <c r="AE1912" s="4"/>
      <c r="AF1912" s="4"/>
    </row>
    <row r="1913" spans="1:32" x14ac:dyDescent="0.2">
      <c r="A1913" s="54"/>
      <c r="B1913" s="11"/>
      <c r="C1913" s="11" t="s">
        <v>168</v>
      </c>
      <c r="D1913" s="11"/>
      <c r="E1913" s="260">
        <v>8330</v>
      </c>
      <c r="F1913" s="11"/>
      <c r="G1913" s="11"/>
      <c r="H1913" s="11"/>
      <c r="I1913" s="11"/>
      <c r="J1913" s="11"/>
      <c r="K1913" s="11"/>
      <c r="M1913" s="261">
        <v>354</v>
      </c>
      <c r="N1913" s="11"/>
      <c r="P1913" s="211">
        <v>26.70588574994327</v>
      </c>
      <c r="Q1913" s="211"/>
      <c r="R1913" s="211">
        <v>18.729999999999997</v>
      </c>
      <c r="S1913" s="11"/>
      <c r="T1913" s="209">
        <v>21.781616609938737</v>
      </c>
      <c r="U1913" s="209"/>
      <c r="V1913" s="209">
        <v>8.1112692307692313</v>
      </c>
      <c r="W1913" s="11"/>
      <c r="Y1913" s="211">
        <v>116158.71000000005</v>
      </c>
      <c r="Z1913" s="211">
        <v>114743.44000000005</v>
      </c>
      <c r="AB1913" s="11"/>
      <c r="AC1913" s="11"/>
      <c r="AD1913" s="11"/>
      <c r="AE1913" s="4"/>
      <c r="AF1913" s="4"/>
    </row>
    <row r="1914" spans="1:32" x14ac:dyDescent="0.2">
      <c r="A1914" s="54"/>
      <c r="B1914" s="11"/>
      <c r="C1914" s="11" t="s">
        <v>171</v>
      </c>
      <c r="D1914" s="11"/>
      <c r="E1914" s="260">
        <v>8055</v>
      </c>
      <c r="F1914" s="11"/>
      <c r="G1914" s="11"/>
      <c r="H1914" s="11"/>
      <c r="I1914" s="11"/>
      <c r="J1914" s="11"/>
      <c r="K1914" s="11"/>
      <c r="M1914" s="261">
        <v>3</v>
      </c>
      <c r="N1914" s="11"/>
      <c r="P1914" s="211">
        <v>115.83</v>
      </c>
      <c r="Q1914" s="211"/>
      <c r="R1914" s="211">
        <v>38.479999999999997</v>
      </c>
      <c r="S1914" s="11"/>
      <c r="T1914" s="209">
        <v>122.10711111111111</v>
      </c>
      <c r="U1914" s="209"/>
      <c r="V1914" s="209">
        <v>2.0539999999999998</v>
      </c>
      <c r="W1914" s="11"/>
      <c r="Y1914" s="211">
        <v>1042.47</v>
      </c>
      <c r="Z1914" s="211">
        <v>1042.47</v>
      </c>
      <c r="AB1914" s="11"/>
      <c r="AC1914" s="11"/>
      <c r="AD1914" s="11"/>
      <c r="AE1914" s="4"/>
      <c r="AF1914" s="4"/>
    </row>
    <row r="1915" spans="1:32" x14ac:dyDescent="0.2">
      <c r="A1915" s="54"/>
      <c r="B1915" s="11"/>
      <c r="C1915" s="11" t="s">
        <v>173</v>
      </c>
      <c r="D1915" s="11"/>
      <c r="E1915" s="260">
        <v>8055</v>
      </c>
      <c r="F1915" s="11"/>
      <c r="G1915" s="11"/>
      <c r="H1915" s="11"/>
      <c r="I1915" s="11"/>
      <c r="J1915" s="11"/>
      <c r="K1915" s="11"/>
      <c r="M1915" s="261">
        <v>461</v>
      </c>
      <c r="N1915" s="11"/>
      <c r="P1915" s="211">
        <v>59.715998914223633</v>
      </c>
      <c r="Q1915" s="211"/>
      <c r="R1915" s="211">
        <v>35.781666666666666</v>
      </c>
      <c r="S1915" s="11"/>
      <c r="T1915" s="209">
        <v>54.402813970322121</v>
      </c>
      <c r="U1915" s="209"/>
      <c r="V1915" s="209">
        <v>19.551000000000002</v>
      </c>
      <c r="W1915" s="11"/>
      <c r="Y1915" s="211">
        <v>103252.28999999991</v>
      </c>
      <c r="Z1915" s="211">
        <v>103134.16999999991</v>
      </c>
      <c r="AB1915" s="11"/>
      <c r="AC1915" s="11"/>
      <c r="AD1915" s="11"/>
      <c r="AE1915" s="4"/>
      <c r="AF1915" s="4"/>
    </row>
    <row r="1916" spans="1:32" x14ac:dyDescent="0.2">
      <c r="A1916" s="54"/>
      <c r="B1916" s="11"/>
      <c r="C1916" s="11" t="s">
        <v>174</v>
      </c>
      <c r="D1916" s="11"/>
      <c r="E1916" s="260">
        <v>8056</v>
      </c>
      <c r="F1916" s="11"/>
      <c r="G1916" s="11"/>
      <c r="H1916" s="11"/>
      <c r="I1916" s="11"/>
      <c r="J1916" s="11"/>
      <c r="K1916" s="11"/>
      <c r="M1916" s="261">
        <v>41</v>
      </c>
      <c r="N1916" s="11"/>
      <c r="P1916" s="211">
        <v>85.356986301369858</v>
      </c>
      <c r="Q1916" s="211"/>
      <c r="R1916" s="211">
        <v>37.799999999999997</v>
      </c>
      <c r="S1916" s="11"/>
      <c r="T1916" s="209">
        <v>75.159287671232903</v>
      </c>
      <c r="U1916" s="209"/>
      <c r="V1916" s="209">
        <v>3.0870000000000002</v>
      </c>
      <c r="W1916" s="11"/>
      <c r="Y1916" s="211">
        <v>6231.0599999999995</v>
      </c>
      <c r="Z1916" s="211">
        <v>6136.86</v>
      </c>
      <c r="AB1916" s="11"/>
      <c r="AC1916" s="11"/>
      <c r="AD1916" s="11"/>
      <c r="AE1916" s="4"/>
      <c r="AF1916" s="4"/>
    </row>
    <row r="1917" spans="1:32" x14ac:dyDescent="0.2">
      <c r="A1917" s="54"/>
      <c r="B1917" s="11"/>
      <c r="C1917" s="11" t="s">
        <v>175</v>
      </c>
      <c r="D1917" s="11"/>
      <c r="E1917" s="260">
        <v>8210</v>
      </c>
      <c r="F1917" s="11"/>
      <c r="G1917" s="11"/>
      <c r="H1917" s="11"/>
      <c r="I1917" s="11"/>
      <c r="J1917" s="11"/>
      <c r="K1917" s="11"/>
      <c r="M1917" s="261">
        <v>36</v>
      </c>
      <c r="N1917" s="11"/>
      <c r="P1917" s="211">
        <v>61.80749999999999</v>
      </c>
      <c r="Q1917" s="211"/>
      <c r="R1917" s="211">
        <v>42.36</v>
      </c>
      <c r="S1917" s="11"/>
      <c r="T1917" s="209">
        <v>41.571599999999997</v>
      </c>
      <c r="U1917" s="209"/>
      <c r="V1917" s="209">
        <v>4.1159999999999997</v>
      </c>
      <c r="W1917" s="11"/>
      <c r="Y1917" s="211">
        <v>3708.4499999999994</v>
      </c>
      <c r="Z1917" s="211">
        <v>3613.37</v>
      </c>
      <c r="AB1917" s="11"/>
      <c r="AC1917" s="11"/>
      <c r="AD1917" s="11"/>
      <c r="AE1917" s="4"/>
      <c r="AF1917" s="4"/>
    </row>
    <row r="1918" spans="1:32" x14ac:dyDescent="0.2">
      <c r="A1918" s="54"/>
      <c r="B1918" s="11"/>
      <c r="C1918" s="11" t="s">
        <v>175</v>
      </c>
      <c r="D1918" s="11"/>
      <c r="E1918" s="260">
        <v>8242</v>
      </c>
      <c r="F1918" s="11"/>
      <c r="G1918" s="11"/>
      <c r="H1918" s="11"/>
      <c r="I1918" s="11"/>
      <c r="J1918" s="11"/>
      <c r="K1918" s="11"/>
      <c r="M1918" s="261">
        <v>10</v>
      </c>
      <c r="N1918" s="11"/>
      <c r="P1918" s="211">
        <v>39.133749999999999</v>
      </c>
      <c r="Q1918" s="211"/>
      <c r="R1918" s="211">
        <v>44.55</v>
      </c>
      <c r="S1918" s="11"/>
      <c r="T1918" s="209">
        <v>15.306374999999999</v>
      </c>
      <c r="U1918" s="209"/>
      <c r="V1918" s="209">
        <v>11.318999999999999</v>
      </c>
      <c r="W1918" s="11"/>
      <c r="Y1918" s="211">
        <v>626.14</v>
      </c>
      <c r="Z1918" s="211">
        <v>626.14</v>
      </c>
      <c r="AB1918" s="11"/>
      <c r="AC1918" s="11"/>
      <c r="AD1918" s="11"/>
      <c r="AE1918" s="4"/>
      <c r="AF1918" s="4"/>
    </row>
    <row r="1919" spans="1:32" x14ac:dyDescent="0.2">
      <c r="A1919" s="54"/>
      <c r="B1919" s="11"/>
      <c r="C1919" s="11" t="s">
        <v>175</v>
      </c>
      <c r="D1919" s="11"/>
      <c r="E1919" s="260">
        <v>8251</v>
      </c>
      <c r="F1919" s="11"/>
      <c r="G1919" s="11"/>
      <c r="H1919" s="11"/>
      <c r="I1919" s="11"/>
      <c r="J1919" s="11"/>
      <c r="K1919" s="11"/>
      <c r="M1919" s="261">
        <v>2</v>
      </c>
      <c r="N1919" s="11"/>
      <c r="P1919" s="211">
        <v>46.97</v>
      </c>
      <c r="Q1919" s="211"/>
      <c r="R1919" s="211">
        <v>44.55</v>
      </c>
      <c r="S1919" s="11"/>
      <c r="T1919" s="209">
        <v>21.266000000000002</v>
      </c>
      <c r="U1919" s="209"/>
      <c r="V1919" s="209">
        <v>31.899000000000001</v>
      </c>
      <c r="W1919" s="11"/>
      <c r="Y1919" s="211">
        <v>140.91</v>
      </c>
      <c r="Z1919" s="211">
        <v>140.91</v>
      </c>
      <c r="AB1919" s="11"/>
      <c r="AC1919" s="11"/>
      <c r="AD1919" s="11"/>
      <c r="AE1919" s="4"/>
      <c r="AF1919" s="4"/>
    </row>
    <row r="1920" spans="1:32" x14ac:dyDescent="0.2">
      <c r="A1920" s="54"/>
      <c r="B1920" s="11"/>
      <c r="C1920" s="11" t="s">
        <v>175</v>
      </c>
      <c r="D1920" s="11"/>
      <c r="E1920" s="260">
        <v>8252</v>
      </c>
      <c r="F1920" s="11"/>
      <c r="G1920" s="11"/>
      <c r="H1920" s="11"/>
      <c r="I1920" s="11"/>
      <c r="J1920" s="11"/>
      <c r="K1920" s="11"/>
      <c r="M1920" s="261">
        <v>1</v>
      </c>
      <c r="N1920" s="11"/>
      <c r="P1920" s="211">
        <v>30.305</v>
      </c>
      <c r="Q1920" s="211"/>
      <c r="R1920" s="211">
        <v>30.305</v>
      </c>
      <c r="S1920" s="11"/>
      <c r="T1920" s="209">
        <v>8.2319999999999993</v>
      </c>
      <c r="U1920" s="209"/>
      <c r="V1920" s="209">
        <v>8.2319999999999993</v>
      </c>
      <c r="W1920" s="11"/>
      <c r="Y1920" s="211">
        <v>60.61</v>
      </c>
      <c r="Z1920" s="211">
        <v>60.61</v>
      </c>
      <c r="AB1920" s="11"/>
      <c r="AC1920" s="11"/>
      <c r="AD1920" s="11"/>
      <c r="AE1920" s="4"/>
      <c r="AF1920" s="4"/>
    </row>
    <row r="1921" spans="1:32" x14ac:dyDescent="0.2">
      <c r="A1921" s="54"/>
      <c r="B1921" s="11"/>
      <c r="C1921" s="11" t="s">
        <v>178</v>
      </c>
      <c r="D1921" s="11"/>
      <c r="E1921" s="260">
        <v>8221</v>
      </c>
      <c r="F1921" s="11"/>
      <c r="G1921" s="11"/>
      <c r="H1921" s="11"/>
      <c r="I1921" s="11"/>
      <c r="J1921" s="11"/>
      <c r="K1921" s="11"/>
      <c r="M1921" s="261">
        <v>1</v>
      </c>
      <c r="N1921" s="11"/>
      <c r="P1921" s="211">
        <v>28.350000000000005</v>
      </c>
      <c r="Q1921" s="211"/>
      <c r="R1921" s="211">
        <v>40.5</v>
      </c>
      <c r="S1921" s="11"/>
      <c r="T1921" s="209">
        <v>0</v>
      </c>
      <c r="U1921" s="209"/>
      <c r="V1921" s="209">
        <v>0</v>
      </c>
      <c r="W1921" s="11"/>
      <c r="Y1921" s="211">
        <v>85.050000000000011</v>
      </c>
      <c r="Z1921" s="211">
        <v>85.050000000000011</v>
      </c>
      <c r="AB1921" s="11"/>
      <c r="AC1921" s="11"/>
      <c r="AD1921" s="11"/>
      <c r="AE1921" s="4"/>
      <c r="AF1921" s="4"/>
    </row>
    <row r="1922" spans="1:32" x14ac:dyDescent="0.2">
      <c r="A1922" s="54"/>
      <c r="B1922" s="11"/>
      <c r="C1922" s="11" t="s">
        <v>177</v>
      </c>
      <c r="D1922" s="11"/>
      <c r="E1922" s="260">
        <v>8322</v>
      </c>
      <c r="F1922" s="11"/>
      <c r="G1922" s="11"/>
      <c r="H1922" s="11"/>
      <c r="I1922" s="11"/>
      <c r="J1922" s="11"/>
      <c r="K1922" s="11"/>
      <c r="M1922" s="261">
        <v>2</v>
      </c>
      <c r="N1922" s="11"/>
      <c r="P1922" s="211">
        <v>47.406666666666666</v>
      </c>
      <c r="Q1922" s="211"/>
      <c r="R1922" s="211">
        <v>43.19</v>
      </c>
      <c r="S1922" s="11"/>
      <c r="T1922" s="209">
        <v>27.439999999999998</v>
      </c>
      <c r="U1922" s="209"/>
      <c r="V1922" s="209">
        <v>41.16</v>
      </c>
      <c r="W1922" s="11"/>
      <c r="Y1922" s="211">
        <v>142.22</v>
      </c>
      <c r="Z1922" s="211">
        <v>142.22</v>
      </c>
      <c r="AB1922" s="11"/>
      <c r="AC1922" s="11"/>
      <c r="AD1922" s="11"/>
      <c r="AE1922" s="4"/>
      <c r="AF1922" s="4"/>
    </row>
    <row r="1923" spans="1:32" x14ac:dyDescent="0.2">
      <c r="A1923" s="54"/>
      <c r="B1923" s="11"/>
      <c r="C1923" s="11" t="s">
        <v>177</v>
      </c>
      <c r="D1923" s="11"/>
      <c r="E1923" s="260">
        <v>8332</v>
      </c>
      <c r="F1923" s="11"/>
      <c r="G1923" s="11"/>
      <c r="H1923" s="11"/>
      <c r="I1923" s="11"/>
      <c r="J1923" s="11"/>
      <c r="K1923" s="11"/>
      <c r="M1923" s="261">
        <v>551</v>
      </c>
      <c r="N1923" s="11"/>
      <c r="P1923" s="211">
        <v>326.82663231657062</v>
      </c>
      <c r="Q1923" s="211"/>
      <c r="R1923" s="211">
        <v>31.818333333333332</v>
      </c>
      <c r="S1923" s="11"/>
      <c r="T1923" s="209">
        <v>1468.410616378126</v>
      </c>
      <c r="U1923" s="209"/>
      <c r="V1923" s="209">
        <v>4.1126666666666667</v>
      </c>
      <c r="W1923" s="11"/>
      <c r="Y1923" s="211">
        <v>1125988.7000000004</v>
      </c>
      <c r="Z1923" s="211">
        <v>1124463.9400000006</v>
      </c>
      <c r="AB1923" s="11"/>
      <c r="AC1923" s="11"/>
      <c r="AD1923" s="11"/>
      <c r="AE1923" s="4"/>
      <c r="AF1923" s="4"/>
    </row>
    <row r="1924" spans="1:32" x14ac:dyDescent="0.2">
      <c r="A1924" s="54"/>
      <c r="B1924" s="11"/>
      <c r="C1924" s="11" t="s">
        <v>177</v>
      </c>
      <c r="D1924" s="11"/>
      <c r="E1924" s="260">
        <v>8352</v>
      </c>
      <c r="F1924" s="11"/>
      <c r="G1924" s="11"/>
      <c r="H1924" s="11"/>
      <c r="I1924" s="11"/>
      <c r="J1924" s="11"/>
      <c r="K1924" s="11"/>
      <c r="M1924" s="261">
        <v>2</v>
      </c>
      <c r="N1924" s="11"/>
      <c r="P1924" s="211">
        <v>25.768000000000001</v>
      </c>
      <c r="Q1924" s="211"/>
      <c r="R1924" s="211">
        <v>14.17</v>
      </c>
      <c r="S1924" s="11"/>
      <c r="T1924" s="209">
        <v>9.0551999999999992</v>
      </c>
      <c r="U1924" s="209"/>
      <c r="V1924" s="209">
        <v>3.0870000000000002</v>
      </c>
      <c r="W1924" s="11"/>
      <c r="Y1924" s="211">
        <v>128.84</v>
      </c>
      <c r="Z1924" s="211">
        <v>128.84</v>
      </c>
      <c r="AB1924" s="11"/>
      <c r="AC1924" s="11"/>
      <c r="AD1924" s="11"/>
      <c r="AE1924" s="4"/>
      <c r="AF1924" s="4"/>
    </row>
    <row r="1925" spans="1:32" x14ac:dyDescent="0.2">
      <c r="A1925" s="54"/>
      <c r="B1925" s="11"/>
      <c r="C1925" s="11" t="s">
        <v>179</v>
      </c>
      <c r="D1925" s="11"/>
      <c r="E1925" s="260">
        <v>8340</v>
      </c>
      <c r="F1925" s="11"/>
      <c r="G1925" s="11"/>
      <c r="H1925" s="11"/>
      <c r="I1925" s="11"/>
      <c r="J1925" s="11"/>
      <c r="K1925" s="11"/>
      <c r="M1925" s="261">
        <v>7</v>
      </c>
      <c r="N1925" s="11"/>
      <c r="P1925" s="211">
        <v>130.31090909090909</v>
      </c>
      <c r="Q1925" s="211"/>
      <c r="R1925" s="211">
        <v>55.5</v>
      </c>
      <c r="S1925" s="11"/>
      <c r="T1925" s="209">
        <v>115.06090909090909</v>
      </c>
      <c r="U1925" s="209"/>
      <c r="V1925" s="209">
        <v>33.957000000000001</v>
      </c>
      <c r="W1925" s="11"/>
      <c r="Y1925" s="211">
        <v>1433.42</v>
      </c>
      <c r="Z1925" s="211">
        <v>1433.42</v>
      </c>
      <c r="AB1925" s="11"/>
      <c r="AC1925" s="11"/>
      <c r="AD1925" s="11"/>
      <c r="AE1925" s="4"/>
      <c r="AF1925" s="4"/>
    </row>
    <row r="1926" spans="1:32" x14ac:dyDescent="0.2">
      <c r="A1926" s="54"/>
      <c r="B1926" s="11"/>
      <c r="C1926" s="11" t="s">
        <v>180</v>
      </c>
      <c r="D1926" s="11"/>
      <c r="E1926" s="260">
        <v>8341</v>
      </c>
      <c r="F1926" s="11"/>
      <c r="G1926" s="11"/>
      <c r="H1926" s="11"/>
      <c r="I1926" s="11"/>
      <c r="J1926" s="11"/>
      <c r="K1926" s="11"/>
      <c r="M1926" s="261">
        <v>24</v>
      </c>
      <c r="N1926" s="11"/>
      <c r="P1926" s="211">
        <v>82.614423076923075</v>
      </c>
      <c r="Q1926" s="211"/>
      <c r="R1926" s="211">
        <v>45.825000000000003</v>
      </c>
      <c r="S1926" s="11"/>
      <c r="T1926" s="209">
        <v>85.406999999999996</v>
      </c>
      <c r="U1926" s="209"/>
      <c r="V1926" s="209">
        <v>14.406000000000001</v>
      </c>
      <c r="W1926" s="11"/>
      <c r="Y1926" s="211">
        <v>4295.95</v>
      </c>
      <c r="Z1926" s="211">
        <v>4295.95</v>
      </c>
      <c r="AB1926" s="11"/>
      <c r="AC1926" s="11"/>
      <c r="AD1926" s="11"/>
      <c r="AE1926" s="4"/>
      <c r="AF1926" s="4"/>
    </row>
    <row r="1927" spans="1:32" x14ac:dyDescent="0.2">
      <c r="A1927" s="54"/>
      <c r="B1927" s="11"/>
      <c r="C1927" s="11" t="s">
        <v>181</v>
      </c>
      <c r="D1927" s="11"/>
      <c r="E1927" s="260">
        <v>8342</v>
      </c>
      <c r="F1927" s="11"/>
      <c r="G1927" s="11"/>
      <c r="H1927" s="11"/>
      <c r="I1927" s="11"/>
      <c r="J1927" s="11"/>
      <c r="K1927" s="11"/>
      <c r="M1927" s="261">
        <v>2</v>
      </c>
      <c r="N1927" s="11"/>
      <c r="P1927" s="211">
        <v>28.323333333333334</v>
      </c>
      <c r="Q1927" s="211"/>
      <c r="R1927" s="211">
        <v>39.14</v>
      </c>
      <c r="S1927" s="11"/>
      <c r="T1927" s="209">
        <v>2.7439999999999998</v>
      </c>
      <c r="U1927" s="209"/>
      <c r="V1927" s="209">
        <v>4.1159999999999997</v>
      </c>
      <c r="W1927" s="11"/>
      <c r="Y1927" s="211">
        <v>84.97</v>
      </c>
      <c r="Z1927" s="211">
        <v>84.97</v>
      </c>
      <c r="AB1927" s="11"/>
      <c r="AC1927" s="11"/>
      <c r="AD1927" s="11"/>
      <c r="AE1927" s="4"/>
      <c r="AF1927" s="4"/>
    </row>
    <row r="1928" spans="1:32" x14ac:dyDescent="0.2">
      <c r="A1928" s="54"/>
      <c r="B1928" s="11"/>
      <c r="C1928" s="11" t="s">
        <v>182</v>
      </c>
      <c r="D1928" s="11"/>
      <c r="E1928" s="260">
        <v>8009</v>
      </c>
      <c r="F1928" s="11"/>
      <c r="G1928" s="11"/>
      <c r="H1928" s="11"/>
      <c r="I1928" s="11"/>
      <c r="J1928" s="11"/>
      <c r="K1928" s="11"/>
      <c r="M1928" s="261">
        <v>1</v>
      </c>
      <c r="N1928" s="11"/>
      <c r="P1928" s="211">
        <v>26.14</v>
      </c>
      <c r="Q1928" s="211"/>
      <c r="R1928" s="211">
        <v>26.140000000000004</v>
      </c>
      <c r="S1928" s="11"/>
      <c r="T1928" s="209">
        <v>3.0870000000000002</v>
      </c>
      <c r="U1928" s="209"/>
      <c r="V1928" s="209">
        <v>3.0870000000000002</v>
      </c>
      <c r="W1928" s="11"/>
      <c r="Y1928" s="211">
        <v>52.28</v>
      </c>
      <c r="Z1928" s="211">
        <v>52.28</v>
      </c>
      <c r="AB1928" s="11"/>
      <c r="AC1928" s="11"/>
      <c r="AD1928" s="11"/>
      <c r="AE1928" s="4"/>
      <c r="AF1928" s="4"/>
    </row>
    <row r="1929" spans="1:32" x14ac:dyDescent="0.2">
      <c r="A1929" s="54"/>
      <c r="B1929" s="11"/>
      <c r="C1929" s="11" t="s">
        <v>182</v>
      </c>
      <c r="D1929" s="11"/>
      <c r="E1929" s="260">
        <v>8094</v>
      </c>
      <c r="F1929" s="11"/>
      <c r="G1929" s="11"/>
      <c r="H1929" s="11"/>
      <c r="I1929" s="11"/>
      <c r="J1929" s="11"/>
      <c r="K1929" s="11"/>
      <c r="M1929" s="261">
        <v>20</v>
      </c>
      <c r="N1929" s="11"/>
      <c r="P1929" s="211">
        <v>356.74100000000004</v>
      </c>
      <c r="Q1929" s="211"/>
      <c r="R1929" s="211">
        <v>44.21</v>
      </c>
      <c r="S1929" s="11"/>
      <c r="T1929" s="209">
        <v>481.21184999999997</v>
      </c>
      <c r="U1929" s="209"/>
      <c r="V1929" s="209">
        <v>6.6884999999999994</v>
      </c>
      <c r="W1929" s="11"/>
      <c r="Y1929" s="211">
        <v>14269.640000000001</v>
      </c>
      <c r="Z1929" s="211">
        <v>14269.640000000001</v>
      </c>
      <c r="AB1929" s="11"/>
      <c r="AC1929" s="11"/>
      <c r="AD1929" s="11"/>
      <c r="AE1929" s="4"/>
      <c r="AF1929" s="4"/>
    </row>
    <row r="1930" spans="1:32" x14ac:dyDescent="0.2">
      <c r="A1930" s="54"/>
      <c r="B1930" s="11"/>
      <c r="C1930" s="11" t="s">
        <v>183</v>
      </c>
      <c r="D1930" s="11"/>
      <c r="E1930" s="260">
        <v>8343</v>
      </c>
      <c r="F1930" s="11"/>
      <c r="G1930" s="11"/>
      <c r="H1930" s="11"/>
      <c r="I1930" s="11"/>
      <c r="J1930" s="11"/>
      <c r="K1930" s="11"/>
      <c r="M1930" s="261">
        <v>40</v>
      </c>
      <c r="N1930" s="11"/>
      <c r="P1930" s="211">
        <v>204.80015624999999</v>
      </c>
      <c r="Q1930" s="211"/>
      <c r="R1930" s="211">
        <v>39.14</v>
      </c>
      <c r="S1930" s="11"/>
      <c r="T1930" s="209">
        <v>22.348593749999996</v>
      </c>
      <c r="U1930" s="209"/>
      <c r="V1930" s="209">
        <v>0</v>
      </c>
      <c r="W1930" s="11"/>
      <c r="Y1930" s="211">
        <v>13107.21</v>
      </c>
      <c r="Z1930" s="211">
        <v>13023.410000000002</v>
      </c>
      <c r="AB1930" s="11"/>
      <c r="AC1930" s="11"/>
      <c r="AD1930" s="11"/>
      <c r="AE1930" s="4"/>
      <c r="AF1930" s="4"/>
    </row>
    <row r="1931" spans="1:32" x14ac:dyDescent="0.2">
      <c r="A1931" s="54"/>
      <c r="B1931" s="11"/>
      <c r="C1931" s="11" t="s">
        <v>184</v>
      </c>
      <c r="D1931" s="11"/>
      <c r="E1931" s="260">
        <v>8061</v>
      </c>
      <c r="F1931" s="11"/>
      <c r="G1931" s="11"/>
      <c r="H1931" s="11"/>
      <c r="I1931" s="11"/>
      <c r="J1931" s="11"/>
      <c r="K1931" s="11"/>
      <c r="M1931" s="261">
        <v>11</v>
      </c>
      <c r="N1931" s="11"/>
      <c r="P1931" s="211">
        <v>366.32888888888897</v>
      </c>
      <c r="Q1931" s="211"/>
      <c r="R1931" s="211">
        <v>20.66</v>
      </c>
      <c r="S1931" s="11"/>
      <c r="T1931" s="209">
        <v>448.01516666666674</v>
      </c>
      <c r="U1931" s="209"/>
      <c r="V1931" s="209">
        <v>3.0870000000000002</v>
      </c>
      <c r="W1931" s="11"/>
      <c r="Y1931" s="211">
        <v>13187.840000000002</v>
      </c>
      <c r="Z1931" s="211">
        <v>13187.840000000002</v>
      </c>
      <c r="AB1931" s="11"/>
      <c r="AC1931" s="11"/>
      <c r="AD1931" s="11"/>
      <c r="AE1931" s="4"/>
      <c r="AF1931" s="4"/>
    </row>
    <row r="1932" spans="1:32" x14ac:dyDescent="0.2">
      <c r="A1932" s="54"/>
      <c r="B1932" s="11"/>
      <c r="C1932" s="11" t="s">
        <v>187</v>
      </c>
      <c r="D1932" s="11"/>
      <c r="E1932" s="260">
        <v>8062</v>
      </c>
      <c r="F1932" s="11"/>
      <c r="G1932" s="11"/>
      <c r="H1932" s="11"/>
      <c r="I1932" s="11"/>
      <c r="J1932" s="11"/>
      <c r="K1932" s="11"/>
      <c r="M1932" s="261">
        <v>181</v>
      </c>
      <c r="N1932" s="11"/>
      <c r="P1932" s="211">
        <v>93.882935483870938</v>
      </c>
      <c r="Q1932" s="211"/>
      <c r="R1932" s="211">
        <v>38.864999999999995</v>
      </c>
      <c r="S1932" s="11"/>
      <c r="T1932" s="209">
        <v>100.93411532258067</v>
      </c>
      <c r="U1932" s="209"/>
      <c r="V1932" s="209">
        <v>10.54725</v>
      </c>
      <c r="W1932" s="11"/>
      <c r="Y1932" s="211">
        <v>80511.339999999967</v>
      </c>
      <c r="Z1932" s="211">
        <v>79862.969999999972</v>
      </c>
      <c r="AB1932" s="11"/>
      <c r="AC1932" s="11"/>
      <c r="AD1932" s="11"/>
      <c r="AE1932" s="4"/>
      <c r="AF1932" s="4"/>
    </row>
    <row r="1933" spans="1:32" x14ac:dyDescent="0.2">
      <c r="A1933" s="54"/>
      <c r="B1933" s="11"/>
      <c r="C1933" s="11" t="s">
        <v>189</v>
      </c>
      <c r="D1933" s="11"/>
      <c r="E1933" s="260">
        <v>8215</v>
      </c>
      <c r="F1933" s="11"/>
      <c r="G1933" s="11"/>
      <c r="H1933" s="11"/>
      <c r="I1933" s="11"/>
      <c r="J1933" s="11"/>
      <c r="K1933" s="11"/>
      <c r="M1933" s="261">
        <v>1</v>
      </c>
      <c r="N1933" s="11"/>
      <c r="P1933" s="211">
        <v>43.19</v>
      </c>
      <c r="Q1933" s="211"/>
      <c r="R1933" s="211">
        <v>43.19</v>
      </c>
      <c r="S1933" s="11"/>
      <c r="T1933" s="209">
        <v>0</v>
      </c>
      <c r="U1933" s="209"/>
      <c r="V1933" s="209">
        <v>0</v>
      </c>
      <c r="W1933" s="11"/>
      <c r="Y1933" s="211">
        <v>43.19</v>
      </c>
      <c r="Z1933" s="211">
        <v>43.19</v>
      </c>
      <c r="AB1933" s="11"/>
      <c r="AC1933" s="11"/>
      <c r="AD1933" s="11"/>
      <c r="AE1933" s="4"/>
      <c r="AF1933" s="4"/>
    </row>
    <row r="1934" spans="1:32" x14ac:dyDescent="0.2">
      <c r="A1934" s="54"/>
      <c r="B1934" s="11"/>
      <c r="C1934" s="11" t="s">
        <v>676</v>
      </c>
      <c r="D1934" s="11"/>
      <c r="E1934" s="260">
        <v>8244</v>
      </c>
      <c r="F1934" s="11"/>
      <c r="G1934" s="11"/>
      <c r="H1934" s="11"/>
      <c r="I1934" s="11"/>
      <c r="J1934" s="11"/>
      <c r="K1934" s="11"/>
      <c r="M1934" s="261">
        <v>1</v>
      </c>
      <c r="N1934" s="11"/>
      <c r="P1934" s="211">
        <v>40.5</v>
      </c>
      <c r="Q1934" s="211"/>
      <c r="R1934" s="211">
        <v>40.5</v>
      </c>
      <c r="S1934" s="11"/>
      <c r="T1934" s="209">
        <v>0</v>
      </c>
      <c r="U1934" s="209"/>
      <c r="V1934" s="209">
        <v>0</v>
      </c>
      <c r="W1934" s="11"/>
      <c r="Y1934" s="211">
        <v>40.5</v>
      </c>
      <c r="Z1934" s="211">
        <v>40.5</v>
      </c>
      <c r="AB1934" s="11"/>
      <c r="AC1934" s="11"/>
      <c r="AD1934" s="11"/>
      <c r="AE1934" s="4"/>
      <c r="AF1934" s="4"/>
    </row>
    <row r="1935" spans="1:32" x14ac:dyDescent="0.2">
      <c r="A1935" s="54"/>
      <c r="B1935" s="11"/>
      <c r="C1935" s="11" t="s">
        <v>190</v>
      </c>
      <c r="D1935" s="11"/>
      <c r="E1935" s="260">
        <v>8344</v>
      </c>
      <c r="F1935" s="11"/>
      <c r="G1935" s="11"/>
      <c r="H1935" s="11"/>
      <c r="I1935" s="11"/>
      <c r="J1935" s="11"/>
      <c r="K1935" s="11"/>
      <c r="M1935" s="261">
        <v>97</v>
      </c>
      <c r="N1935" s="11"/>
      <c r="P1935" s="211">
        <v>57.912885906040295</v>
      </c>
      <c r="Q1935" s="211"/>
      <c r="R1935" s="211">
        <v>40.5</v>
      </c>
      <c r="S1935" s="11"/>
      <c r="T1935" s="209">
        <v>23.659932885906034</v>
      </c>
      <c r="U1935" s="209"/>
      <c r="V1935" s="209">
        <v>4.1159999999999997</v>
      </c>
      <c r="W1935" s="11"/>
      <c r="Y1935" s="211">
        <v>8629.0200000000041</v>
      </c>
      <c r="Z1935" s="211">
        <v>7762.2800000000025</v>
      </c>
      <c r="AB1935" s="11"/>
      <c r="AC1935" s="11"/>
      <c r="AD1935" s="11"/>
      <c r="AE1935" s="4"/>
      <c r="AF1935" s="4"/>
    </row>
    <row r="1936" spans="1:32" x14ac:dyDescent="0.2">
      <c r="A1936" s="54"/>
      <c r="B1936" s="11"/>
      <c r="C1936" s="11" t="s">
        <v>191</v>
      </c>
      <c r="D1936" s="11"/>
      <c r="E1936" s="260">
        <v>8345</v>
      </c>
      <c r="F1936" s="11"/>
      <c r="G1936" s="11"/>
      <c r="H1936" s="11"/>
      <c r="I1936" s="11"/>
      <c r="J1936" s="11"/>
      <c r="K1936" s="11"/>
      <c r="M1936" s="261">
        <v>8</v>
      </c>
      <c r="N1936" s="11"/>
      <c r="P1936" s="211">
        <v>70.89200000000001</v>
      </c>
      <c r="Q1936" s="211"/>
      <c r="R1936" s="211">
        <v>43.19</v>
      </c>
      <c r="S1936" s="11"/>
      <c r="T1936" s="209">
        <v>12.965399999999999</v>
      </c>
      <c r="U1936" s="209"/>
      <c r="V1936" s="209">
        <v>0</v>
      </c>
      <c r="W1936" s="11"/>
      <c r="Y1936" s="211">
        <v>708.92000000000007</v>
      </c>
      <c r="Z1936" s="211">
        <v>450.8</v>
      </c>
      <c r="AB1936" s="11"/>
      <c r="AC1936" s="11"/>
      <c r="AD1936" s="11"/>
      <c r="AE1936" s="4"/>
      <c r="AF1936" s="4"/>
    </row>
    <row r="1937" spans="1:32" x14ac:dyDescent="0.2">
      <c r="A1937" s="54"/>
      <c r="B1937" s="11"/>
      <c r="C1937" s="11" t="s">
        <v>192</v>
      </c>
      <c r="D1937" s="11"/>
      <c r="E1937" s="260">
        <v>8346</v>
      </c>
      <c r="F1937" s="11"/>
      <c r="G1937" s="11"/>
      <c r="H1937" s="11"/>
      <c r="I1937" s="11"/>
      <c r="J1937" s="11"/>
      <c r="K1937" s="11"/>
      <c r="M1937" s="261">
        <v>8</v>
      </c>
      <c r="N1937" s="11"/>
      <c r="P1937" s="211">
        <v>109.51785714285714</v>
      </c>
      <c r="Q1937" s="211"/>
      <c r="R1937" s="211">
        <v>43.87</v>
      </c>
      <c r="S1937" s="11"/>
      <c r="T1937" s="209">
        <v>81.585000000000008</v>
      </c>
      <c r="U1937" s="209"/>
      <c r="V1937" s="209">
        <v>2.5724999999999998</v>
      </c>
      <c r="W1937" s="11"/>
      <c r="Y1937" s="211">
        <v>1533.25</v>
      </c>
      <c r="Z1937" s="211">
        <v>1533.25</v>
      </c>
      <c r="AB1937" s="11"/>
      <c r="AC1937" s="11"/>
      <c r="AD1937" s="11"/>
      <c r="AE1937" s="4"/>
      <c r="AF1937" s="4"/>
    </row>
    <row r="1938" spans="1:32" x14ac:dyDescent="0.2">
      <c r="A1938" s="54"/>
      <c r="B1938" s="11"/>
      <c r="C1938" s="11" t="s">
        <v>193</v>
      </c>
      <c r="D1938" s="11"/>
      <c r="E1938" s="260">
        <v>8347</v>
      </c>
      <c r="F1938" s="11"/>
      <c r="G1938" s="11"/>
      <c r="H1938" s="11"/>
      <c r="I1938" s="11"/>
      <c r="J1938" s="11"/>
      <c r="K1938" s="11"/>
      <c r="M1938" s="261">
        <v>4</v>
      </c>
      <c r="N1938" s="11"/>
      <c r="P1938" s="211">
        <v>31.502857142857149</v>
      </c>
      <c r="Q1938" s="211"/>
      <c r="R1938" s="211">
        <v>17.440000000000001</v>
      </c>
      <c r="S1938" s="11"/>
      <c r="T1938" s="209">
        <v>15.287999999999998</v>
      </c>
      <c r="U1938" s="209"/>
      <c r="V1938" s="209">
        <v>20.58</v>
      </c>
      <c r="W1938" s="11"/>
      <c r="Y1938" s="211">
        <v>220.52000000000004</v>
      </c>
      <c r="Z1938" s="211">
        <v>220.52000000000004</v>
      </c>
      <c r="AB1938" s="11"/>
      <c r="AC1938" s="11"/>
      <c r="AD1938" s="11"/>
      <c r="AE1938" s="4"/>
      <c r="AF1938" s="4"/>
    </row>
    <row r="1939" spans="1:32" x14ac:dyDescent="0.2">
      <c r="A1939" s="54"/>
      <c r="B1939" s="11"/>
      <c r="C1939" s="11" t="s">
        <v>194</v>
      </c>
      <c r="D1939" s="11"/>
      <c r="E1939" s="260">
        <v>8204</v>
      </c>
      <c r="F1939" s="11"/>
      <c r="G1939" s="11"/>
      <c r="H1939" s="11"/>
      <c r="I1939" s="11"/>
      <c r="J1939" s="11"/>
      <c r="K1939" s="11"/>
      <c r="M1939" s="261">
        <v>81</v>
      </c>
      <c r="N1939" s="11"/>
      <c r="P1939" s="211">
        <v>175.24435294117646</v>
      </c>
      <c r="Q1939" s="211"/>
      <c r="R1939" s="211">
        <v>43.234999999999999</v>
      </c>
      <c r="S1939" s="11"/>
      <c r="T1939" s="209">
        <v>195.42565294117645</v>
      </c>
      <c r="U1939" s="209"/>
      <c r="V1939" s="209">
        <v>11.319000000000001</v>
      </c>
      <c r="W1939" s="11"/>
      <c r="Y1939" s="211">
        <v>29791.539999999997</v>
      </c>
      <c r="Z1939" s="211">
        <v>29667.939999999995</v>
      </c>
      <c r="AB1939" s="11"/>
      <c r="AC1939" s="11"/>
      <c r="AD1939" s="11"/>
      <c r="AE1939" s="4"/>
      <c r="AF1939" s="4"/>
    </row>
    <row r="1940" spans="1:32" x14ac:dyDescent="0.2">
      <c r="A1940" s="54"/>
      <c r="B1940" s="11"/>
      <c r="C1940" s="11" t="s">
        <v>195</v>
      </c>
      <c r="D1940" s="11"/>
      <c r="E1940" s="260">
        <v>8260</v>
      </c>
      <c r="F1940" s="11"/>
      <c r="G1940" s="11"/>
      <c r="H1940" s="11"/>
      <c r="I1940" s="11"/>
      <c r="J1940" s="11"/>
      <c r="K1940" s="11"/>
      <c r="M1940" s="261">
        <v>34</v>
      </c>
      <c r="N1940" s="11"/>
      <c r="P1940" s="211">
        <v>179.89945652173913</v>
      </c>
      <c r="Q1940" s="211"/>
      <c r="R1940" s="211">
        <v>58.620000000000005</v>
      </c>
      <c r="S1940" s="11"/>
      <c r="T1940" s="209">
        <v>205.88947826086962</v>
      </c>
      <c r="U1940" s="209"/>
      <c r="V1940" s="209">
        <v>38.587500000000006</v>
      </c>
      <c r="W1940" s="11"/>
      <c r="Y1940" s="211">
        <v>16550.75</v>
      </c>
      <c r="Z1940" s="211">
        <v>16489.039999999997</v>
      </c>
      <c r="AB1940" s="11"/>
      <c r="AC1940" s="11"/>
      <c r="AD1940" s="11"/>
      <c r="AE1940" s="4"/>
      <c r="AF1940" s="4"/>
    </row>
    <row r="1941" spans="1:32" x14ac:dyDescent="0.2">
      <c r="A1941" s="54"/>
      <c r="B1941" s="11"/>
      <c r="C1941" s="11" t="s">
        <v>196</v>
      </c>
      <c r="D1941" s="11"/>
      <c r="E1941" s="260">
        <v>8225</v>
      </c>
      <c r="F1941" s="11"/>
      <c r="G1941" s="11"/>
      <c r="H1941" s="11"/>
      <c r="I1941" s="11"/>
      <c r="J1941" s="11"/>
      <c r="K1941" s="11"/>
      <c r="M1941" s="261">
        <v>372</v>
      </c>
      <c r="N1941" s="11"/>
      <c r="P1941" s="211">
        <v>110.9099689922478</v>
      </c>
      <c r="Q1941" s="211"/>
      <c r="R1941" s="211">
        <v>43.19</v>
      </c>
      <c r="S1941" s="11"/>
      <c r="T1941" s="209">
        <v>101.27550387596899</v>
      </c>
      <c r="U1941" s="209"/>
      <c r="V1941" s="209">
        <v>2.0579999999999998</v>
      </c>
      <c r="W1941" s="11"/>
      <c r="Y1941" s="211">
        <v>71536.929999999833</v>
      </c>
      <c r="Z1941" s="211">
        <v>69716.509999999835</v>
      </c>
      <c r="AB1941" s="11"/>
      <c r="AC1941" s="11"/>
      <c r="AD1941" s="11"/>
      <c r="AE1941" s="4"/>
      <c r="AF1941" s="4"/>
    </row>
    <row r="1942" spans="1:32" x14ac:dyDescent="0.2">
      <c r="A1942" s="54"/>
      <c r="B1942" s="11"/>
      <c r="C1942" s="11" t="s">
        <v>197</v>
      </c>
      <c r="D1942" s="11"/>
      <c r="E1942" s="260">
        <v>8226</v>
      </c>
      <c r="F1942" s="11"/>
      <c r="G1942" s="11"/>
      <c r="H1942" s="11"/>
      <c r="I1942" s="11"/>
      <c r="J1942" s="11"/>
      <c r="K1942" s="11"/>
      <c r="M1942" s="261">
        <v>535</v>
      </c>
      <c r="N1942" s="11"/>
      <c r="P1942" s="211">
        <v>144.89515895953764</v>
      </c>
      <c r="Q1942" s="211"/>
      <c r="R1942" s="211">
        <v>43.19</v>
      </c>
      <c r="S1942" s="11"/>
      <c r="T1942" s="209">
        <v>157.58295520231198</v>
      </c>
      <c r="U1942" s="209"/>
      <c r="V1942" s="209">
        <v>14.406000000000001</v>
      </c>
      <c r="W1942" s="11"/>
      <c r="Y1942" s="211">
        <v>200534.90000000008</v>
      </c>
      <c r="Z1942" s="211">
        <v>194867.27000000008</v>
      </c>
      <c r="AB1942" s="11"/>
      <c r="AC1942" s="11"/>
      <c r="AD1942" s="11"/>
      <c r="AE1942" s="4"/>
      <c r="AF1942" s="4"/>
    </row>
    <row r="1943" spans="1:32" x14ac:dyDescent="0.2">
      <c r="A1943" s="54"/>
      <c r="B1943" s="11"/>
      <c r="C1943" s="11" t="s">
        <v>198</v>
      </c>
      <c r="D1943" s="11"/>
      <c r="E1943" s="260">
        <v>8203</v>
      </c>
      <c r="F1943" s="11"/>
      <c r="G1943" s="11"/>
      <c r="H1943" s="11"/>
      <c r="I1943" s="11"/>
      <c r="J1943" s="11"/>
      <c r="K1943" s="11"/>
      <c r="M1943" s="261">
        <v>1</v>
      </c>
      <c r="N1943" s="11"/>
      <c r="P1943" s="211">
        <v>44.55</v>
      </c>
      <c r="Q1943" s="211"/>
      <c r="R1943" s="211">
        <v>44.55</v>
      </c>
      <c r="S1943" s="11"/>
      <c r="T1943" s="209">
        <v>0</v>
      </c>
      <c r="U1943" s="209"/>
      <c r="V1943" s="209">
        <v>0</v>
      </c>
      <c r="W1943" s="11"/>
      <c r="Y1943" s="211">
        <v>44.55</v>
      </c>
      <c r="Z1943" s="211">
        <v>44.55</v>
      </c>
      <c r="AB1943" s="11"/>
      <c r="AC1943" s="11"/>
      <c r="AD1943" s="11"/>
      <c r="AE1943" s="4"/>
      <c r="AF1943" s="4"/>
    </row>
    <row r="1944" spans="1:32" x14ac:dyDescent="0.2">
      <c r="A1944" s="54"/>
      <c r="B1944" s="11"/>
      <c r="C1944" s="11" t="s">
        <v>198</v>
      </c>
      <c r="D1944" s="11"/>
      <c r="E1944" s="260">
        <v>8230</v>
      </c>
      <c r="F1944" s="11"/>
      <c r="G1944" s="11"/>
      <c r="H1944" s="11"/>
      <c r="I1944" s="11"/>
      <c r="J1944" s="11"/>
      <c r="K1944" s="11"/>
      <c r="M1944" s="261">
        <v>174</v>
      </c>
      <c r="N1944" s="11"/>
      <c r="P1944" s="211">
        <v>102.33643598615917</v>
      </c>
      <c r="Q1944" s="211"/>
      <c r="R1944" s="211">
        <v>40.5</v>
      </c>
      <c r="S1944" s="11"/>
      <c r="T1944" s="209">
        <v>83.914712802768193</v>
      </c>
      <c r="U1944" s="209"/>
      <c r="V1944" s="209">
        <v>1.0289999999999999</v>
      </c>
      <c r="W1944" s="11"/>
      <c r="Y1944" s="211">
        <v>29575.23</v>
      </c>
      <c r="Z1944" s="211">
        <v>27678.189999999991</v>
      </c>
      <c r="AB1944" s="11"/>
      <c r="AC1944" s="11"/>
      <c r="AD1944" s="11"/>
      <c r="AE1944" s="4"/>
      <c r="AF1944" s="4"/>
    </row>
    <row r="1945" spans="1:32" x14ac:dyDescent="0.2">
      <c r="A1945" s="54"/>
      <c r="B1945" s="11"/>
      <c r="C1945" s="11" t="s">
        <v>199</v>
      </c>
      <c r="D1945" s="11"/>
      <c r="E1945" s="260">
        <v>8231</v>
      </c>
      <c r="F1945" s="11"/>
      <c r="G1945" s="11"/>
      <c r="H1945" s="11"/>
      <c r="I1945" s="11"/>
      <c r="J1945" s="11"/>
      <c r="K1945" s="11"/>
      <c r="M1945" s="261">
        <v>1</v>
      </c>
      <c r="N1945" s="11"/>
      <c r="P1945" s="211">
        <v>40.495000000000005</v>
      </c>
      <c r="Q1945" s="211"/>
      <c r="R1945" s="211">
        <v>40.495000000000005</v>
      </c>
      <c r="S1945" s="11"/>
      <c r="T1945" s="209">
        <v>0</v>
      </c>
      <c r="U1945" s="209"/>
      <c r="V1945" s="209">
        <v>0</v>
      </c>
      <c r="W1945" s="11"/>
      <c r="Y1945" s="211">
        <v>80.990000000000009</v>
      </c>
      <c r="Z1945" s="211">
        <v>80.990000000000009</v>
      </c>
      <c r="AB1945" s="11"/>
      <c r="AC1945" s="11"/>
      <c r="AD1945" s="11"/>
      <c r="AE1945" s="4"/>
      <c r="AF1945" s="4"/>
    </row>
    <row r="1946" spans="1:32" x14ac:dyDescent="0.2">
      <c r="A1946" s="54"/>
      <c r="B1946" s="11"/>
      <c r="C1946" s="11" t="s">
        <v>200</v>
      </c>
      <c r="D1946" s="11"/>
      <c r="E1946" s="260">
        <v>8067</v>
      </c>
      <c r="F1946" s="11"/>
      <c r="G1946" s="11"/>
      <c r="H1946" s="11"/>
      <c r="I1946" s="11"/>
      <c r="J1946" s="11"/>
      <c r="K1946" s="11"/>
      <c r="M1946" s="261">
        <v>2</v>
      </c>
      <c r="N1946" s="11"/>
      <c r="P1946" s="211">
        <v>41.844999999999999</v>
      </c>
      <c r="Q1946" s="211"/>
      <c r="R1946" s="211">
        <v>41.844999999999999</v>
      </c>
      <c r="S1946" s="11"/>
      <c r="T1946" s="209">
        <v>0</v>
      </c>
      <c r="U1946" s="209"/>
      <c r="V1946" s="209">
        <v>0</v>
      </c>
      <c r="W1946" s="11"/>
      <c r="Y1946" s="211">
        <v>83.69</v>
      </c>
      <c r="Z1946" s="211">
        <v>83.69</v>
      </c>
      <c r="AB1946" s="11"/>
      <c r="AC1946" s="11"/>
      <c r="AD1946" s="11"/>
      <c r="AE1946" s="4"/>
      <c r="AF1946" s="4"/>
    </row>
    <row r="1947" spans="1:32" x14ac:dyDescent="0.2">
      <c r="A1947" s="54"/>
      <c r="B1947" s="11"/>
      <c r="C1947" s="11" t="s">
        <v>203</v>
      </c>
      <c r="D1947" s="11"/>
      <c r="E1947" s="260">
        <v>8066</v>
      </c>
      <c r="F1947" s="11"/>
      <c r="G1947" s="11"/>
      <c r="H1947" s="11"/>
      <c r="I1947" s="11"/>
      <c r="J1947" s="11"/>
      <c r="K1947" s="11"/>
      <c r="M1947" s="261">
        <v>105</v>
      </c>
      <c r="N1947" s="11"/>
      <c r="P1947" s="211">
        <v>636.48887931034483</v>
      </c>
      <c r="Q1947" s="211"/>
      <c r="R1947" s="211">
        <v>49.307500000000005</v>
      </c>
      <c r="S1947" s="11"/>
      <c r="T1947" s="209">
        <v>2433.3109999999997</v>
      </c>
      <c r="U1947" s="209"/>
      <c r="V1947" s="209">
        <v>33.442500000000003</v>
      </c>
      <c r="W1947" s="11"/>
      <c r="Y1947" s="211">
        <v>246733.37000000002</v>
      </c>
      <c r="Z1947" s="211">
        <v>245894.63</v>
      </c>
      <c r="AB1947" s="11"/>
      <c r="AC1947" s="11"/>
      <c r="AD1947" s="11"/>
      <c r="AE1947" s="4"/>
      <c r="AF1947" s="4"/>
    </row>
    <row r="1948" spans="1:32" x14ac:dyDescent="0.2">
      <c r="A1948" s="54"/>
      <c r="B1948" s="11"/>
      <c r="C1948" s="11" t="s">
        <v>302</v>
      </c>
      <c r="D1948" s="11"/>
      <c r="E1948" s="260">
        <v>8086</v>
      </c>
      <c r="F1948" s="11"/>
      <c r="G1948" s="11"/>
      <c r="H1948" s="11"/>
      <c r="I1948" s="11"/>
      <c r="J1948" s="11"/>
      <c r="K1948" s="11"/>
      <c r="M1948" s="261">
        <v>1</v>
      </c>
      <c r="N1948" s="11"/>
      <c r="P1948" s="211">
        <v>4578.9750000000004</v>
      </c>
      <c r="Q1948" s="211"/>
      <c r="R1948" s="211">
        <v>4578.9750000000004</v>
      </c>
      <c r="S1948" s="11"/>
      <c r="T1948" s="209">
        <v>6750.24</v>
      </c>
      <c r="U1948" s="209"/>
      <c r="V1948" s="209">
        <v>6750.24</v>
      </c>
      <c r="W1948" s="11"/>
      <c r="Y1948" s="211">
        <v>9157.9500000000007</v>
      </c>
      <c r="Z1948" s="211">
        <v>9157.9500000000007</v>
      </c>
      <c r="AB1948" s="11"/>
      <c r="AC1948" s="11"/>
      <c r="AD1948" s="11"/>
      <c r="AE1948" s="4"/>
      <c r="AF1948" s="4"/>
    </row>
    <row r="1949" spans="1:32" x14ac:dyDescent="0.2">
      <c r="A1949" s="54"/>
      <c r="B1949" s="11"/>
      <c r="C1949" s="11" t="s">
        <v>203</v>
      </c>
      <c r="D1949" s="11"/>
      <c r="E1949" s="260">
        <v>8096</v>
      </c>
      <c r="F1949" s="11"/>
      <c r="G1949" s="11"/>
      <c r="H1949" s="11"/>
      <c r="I1949" s="11"/>
      <c r="J1949" s="11"/>
      <c r="K1949" s="11"/>
      <c r="M1949" s="261">
        <v>1</v>
      </c>
      <c r="N1949" s="11"/>
      <c r="P1949" s="211">
        <v>39.14</v>
      </c>
      <c r="Q1949" s="211"/>
      <c r="R1949" s="211">
        <v>39.14</v>
      </c>
      <c r="S1949" s="11"/>
      <c r="T1949" s="209">
        <v>0</v>
      </c>
      <c r="U1949" s="209"/>
      <c r="V1949" s="209">
        <v>0</v>
      </c>
      <c r="W1949" s="11"/>
      <c r="Y1949" s="211">
        <v>39.14</v>
      </c>
      <c r="Z1949" s="211">
        <v>39.14</v>
      </c>
      <c r="AB1949" s="11"/>
      <c r="AC1949" s="11"/>
      <c r="AD1949" s="11"/>
      <c r="AE1949" s="4"/>
      <c r="AF1949" s="4"/>
    </row>
    <row r="1950" spans="1:32" x14ac:dyDescent="0.2">
      <c r="A1950" s="54"/>
      <c r="B1950" s="11"/>
      <c r="C1950" s="11" t="s">
        <v>204</v>
      </c>
      <c r="D1950" s="11"/>
      <c r="E1950" s="260">
        <v>8067</v>
      </c>
      <c r="F1950" s="11"/>
      <c r="G1950" s="11"/>
      <c r="H1950" s="11"/>
      <c r="I1950" s="11"/>
      <c r="J1950" s="11"/>
      <c r="K1950" s="11"/>
      <c r="M1950" s="261">
        <v>33</v>
      </c>
      <c r="N1950" s="11"/>
      <c r="P1950" s="211">
        <v>2956.2889473684218</v>
      </c>
      <c r="Q1950" s="211"/>
      <c r="R1950" s="211">
        <v>41.85</v>
      </c>
      <c r="S1950" s="11"/>
      <c r="T1950" s="209">
        <v>8355.7161052631582</v>
      </c>
      <c r="U1950" s="209"/>
      <c r="V1950" s="209">
        <v>5.1449999999999996</v>
      </c>
      <c r="W1950" s="11"/>
      <c r="Y1950" s="211">
        <v>168508.47000000003</v>
      </c>
      <c r="Z1950" s="211">
        <v>168508.47000000003</v>
      </c>
      <c r="AB1950" s="11"/>
      <c r="AC1950" s="11"/>
      <c r="AD1950" s="11"/>
      <c r="AE1950" s="4"/>
      <c r="AF1950" s="4"/>
    </row>
    <row r="1951" spans="1:32" x14ac:dyDescent="0.2">
      <c r="A1951" s="54"/>
      <c r="B1951" s="11"/>
      <c r="C1951" s="11" t="s">
        <v>205</v>
      </c>
      <c r="D1951" s="11"/>
      <c r="E1951" s="260">
        <v>8069</v>
      </c>
      <c r="F1951" s="11"/>
      <c r="G1951" s="11"/>
      <c r="H1951" s="11"/>
      <c r="I1951" s="11"/>
      <c r="J1951" s="11"/>
      <c r="K1951" s="11"/>
      <c r="M1951" s="261">
        <v>133</v>
      </c>
      <c r="N1951" s="11"/>
      <c r="P1951" s="211">
        <v>148.11847582037998</v>
      </c>
      <c r="Q1951" s="211"/>
      <c r="R1951" s="211">
        <v>47.599166666666669</v>
      </c>
      <c r="S1951" s="11"/>
      <c r="T1951" s="209">
        <v>309.15314162348881</v>
      </c>
      <c r="U1951" s="209"/>
      <c r="V1951" s="209">
        <v>26.754000000000001</v>
      </c>
      <c r="W1951" s="11"/>
      <c r="Y1951" s="211">
        <v>248228.1</v>
      </c>
      <c r="Z1951" s="211">
        <v>248195.24</v>
      </c>
      <c r="AB1951" s="11"/>
      <c r="AC1951" s="11"/>
      <c r="AD1951" s="11"/>
      <c r="AE1951" s="4"/>
      <c r="AF1951" s="4"/>
    </row>
    <row r="1952" spans="1:32" x14ac:dyDescent="0.2">
      <c r="A1952" s="54"/>
      <c r="B1952" s="11"/>
      <c r="C1952" s="11" t="s">
        <v>208</v>
      </c>
      <c r="D1952" s="11"/>
      <c r="E1952" s="260">
        <v>8023</v>
      </c>
      <c r="F1952" s="11"/>
      <c r="G1952" s="11"/>
      <c r="H1952" s="11"/>
      <c r="I1952" s="11"/>
      <c r="J1952" s="11"/>
      <c r="K1952" s="11"/>
      <c r="M1952" s="261">
        <v>2</v>
      </c>
      <c r="N1952" s="11"/>
      <c r="P1952" s="211">
        <v>32.676666666666669</v>
      </c>
      <c r="Q1952" s="211"/>
      <c r="R1952" s="211">
        <v>43.19</v>
      </c>
      <c r="S1952" s="11"/>
      <c r="T1952" s="209">
        <v>4.7926666666666664</v>
      </c>
      <c r="U1952" s="209"/>
      <c r="V1952" s="209">
        <v>7.1890000000000001</v>
      </c>
      <c r="W1952" s="11"/>
      <c r="Y1952" s="211">
        <v>98.03</v>
      </c>
      <c r="Z1952" s="211">
        <v>98.03</v>
      </c>
      <c r="AB1952" s="11"/>
      <c r="AC1952" s="11"/>
      <c r="AD1952" s="11"/>
      <c r="AE1952" s="4"/>
      <c r="AF1952" s="4"/>
    </row>
    <row r="1953" spans="1:32" x14ac:dyDescent="0.2">
      <c r="A1953" s="54"/>
      <c r="B1953" s="11"/>
      <c r="C1953" s="11" t="s">
        <v>208</v>
      </c>
      <c r="D1953" s="11"/>
      <c r="E1953" s="260">
        <v>8070</v>
      </c>
      <c r="F1953" s="11"/>
      <c r="G1953" s="11"/>
      <c r="H1953" s="11"/>
      <c r="I1953" s="11"/>
      <c r="J1953" s="11"/>
      <c r="K1953" s="11"/>
      <c r="M1953" s="261">
        <v>225</v>
      </c>
      <c r="N1953" s="11"/>
      <c r="P1953" s="211">
        <v>167.31503282275705</v>
      </c>
      <c r="Q1953" s="211"/>
      <c r="R1953" s="211">
        <v>43.19</v>
      </c>
      <c r="S1953" s="11"/>
      <c r="T1953" s="209">
        <v>219.43511816192571</v>
      </c>
      <c r="U1953" s="209"/>
      <c r="V1953" s="209">
        <v>5.1449999999999996</v>
      </c>
      <c r="W1953" s="11"/>
      <c r="Y1953" s="211">
        <v>76462.969999999972</v>
      </c>
      <c r="Z1953" s="211">
        <v>74834.26999999999</v>
      </c>
      <c r="AB1953" s="11"/>
      <c r="AC1953" s="11"/>
      <c r="AD1953" s="11"/>
      <c r="AE1953" s="4"/>
      <c r="AF1953" s="4"/>
    </row>
    <row r="1954" spans="1:32" x14ac:dyDescent="0.2">
      <c r="A1954" s="54"/>
      <c r="B1954" s="11"/>
      <c r="C1954" s="11" t="s">
        <v>598</v>
      </c>
      <c r="D1954" s="11"/>
      <c r="E1954" s="260">
        <v>8098</v>
      </c>
      <c r="F1954" s="11"/>
      <c r="G1954" s="11"/>
      <c r="H1954" s="11"/>
      <c r="I1954" s="11"/>
      <c r="J1954" s="11"/>
      <c r="K1954" s="11"/>
      <c r="M1954" s="261">
        <v>13</v>
      </c>
      <c r="N1954" s="11"/>
      <c r="P1954" s="211">
        <v>96.868249999999989</v>
      </c>
      <c r="Q1954" s="211"/>
      <c r="R1954" s="211">
        <v>40.242500000000007</v>
      </c>
      <c r="S1954" s="11"/>
      <c r="T1954" s="209">
        <v>75.322800000000001</v>
      </c>
      <c r="U1954" s="209"/>
      <c r="V1954" s="209">
        <v>12.862500000000001</v>
      </c>
      <c r="W1954" s="11"/>
      <c r="Y1954" s="211">
        <v>3179.2999999999997</v>
      </c>
      <c r="Z1954" s="211">
        <v>3179.2999999999997</v>
      </c>
      <c r="AB1954" s="11"/>
      <c r="AC1954" s="11"/>
      <c r="AD1954" s="11"/>
      <c r="AE1954" s="4"/>
      <c r="AF1954" s="4"/>
    </row>
    <row r="1955" spans="1:32" x14ac:dyDescent="0.2">
      <c r="A1955" s="54"/>
      <c r="B1955" s="11"/>
      <c r="C1955" s="11" t="s">
        <v>211</v>
      </c>
      <c r="D1955" s="11"/>
      <c r="E1955" s="260">
        <v>8021</v>
      </c>
      <c r="F1955" s="11"/>
      <c r="G1955" s="11"/>
      <c r="H1955" s="11"/>
      <c r="I1955" s="11"/>
      <c r="J1955" s="11"/>
      <c r="K1955" s="11"/>
      <c r="M1955" s="261">
        <v>68</v>
      </c>
      <c r="N1955" s="11"/>
      <c r="P1955" s="211">
        <v>97.967107061503413</v>
      </c>
      <c r="Q1955" s="211"/>
      <c r="R1955" s="211">
        <v>28.43</v>
      </c>
      <c r="S1955" s="11"/>
      <c r="T1955" s="209">
        <v>95.477658314350819</v>
      </c>
      <c r="U1955" s="209"/>
      <c r="V1955" s="209">
        <v>13.351000000000001</v>
      </c>
      <c r="W1955" s="11"/>
      <c r="Y1955" s="211">
        <v>43007.56</v>
      </c>
      <c r="Z1955" s="211">
        <v>43007.56</v>
      </c>
      <c r="AB1955" s="11"/>
      <c r="AC1955" s="11"/>
      <c r="AD1955" s="11"/>
      <c r="AE1955" s="4"/>
      <c r="AF1955" s="4"/>
    </row>
    <row r="1956" spans="1:32" x14ac:dyDescent="0.2">
      <c r="A1956" s="54"/>
      <c r="B1956" s="11"/>
      <c r="C1956" s="11" t="s">
        <v>599</v>
      </c>
      <c r="D1956" s="11"/>
      <c r="E1956" s="260">
        <v>8021</v>
      </c>
      <c r="F1956" s="11"/>
      <c r="G1956" s="11"/>
      <c r="H1956" s="11"/>
      <c r="I1956" s="11"/>
      <c r="J1956" s="11"/>
      <c r="K1956" s="11"/>
      <c r="M1956" s="261">
        <v>1</v>
      </c>
      <c r="N1956" s="11"/>
      <c r="P1956" s="211">
        <v>33.697500000000005</v>
      </c>
      <c r="Q1956" s="211"/>
      <c r="R1956" s="211">
        <v>33.755000000000003</v>
      </c>
      <c r="S1956" s="11"/>
      <c r="T1956" s="209">
        <v>16.978499999999997</v>
      </c>
      <c r="U1956" s="209"/>
      <c r="V1956" s="209">
        <v>16.9785</v>
      </c>
      <c r="W1956" s="11"/>
      <c r="Y1956" s="211">
        <v>134.79000000000002</v>
      </c>
      <c r="Z1956" s="211">
        <v>134.79000000000002</v>
      </c>
      <c r="AB1956" s="11"/>
      <c r="AC1956" s="11"/>
      <c r="AD1956" s="11"/>
      <c r="AE1956" s="4"/>
      <c r="AF1956" s="4"/>
    </row>
    <row r="1957" spans="1:32" x14ac:dyDescent="0.2">
      <c r="A1957" s="54"/>
      <c r="B1957" s="11"/>
      <c r="C1957" s="11" t="s">
        <v>600</v>
      </c>
      <c r="D1957" s="11"/>
      <c r="E1957" s="260">
        <v>8021</v>
      </c>
      <c r="F1957" s="11"/>
      <c r="G1957" s="11"/>
      <c r="H1957" s="11"/>
      <c r="I1957" s="11"/>
      <c r="J1957" s="11"/>
      <c r="K1957" s="11"/>
      <c r="M1957" s="261">
        <v>1</v>
      </c>
      <c r="N1957" s="11"/>
      <c r="P1957" s="211">
        <v>40.43</v>
      </c>
      <c r="Q1957" s="211"/>
      <c r="R1957" s="211">
        <v>39.82</v>
      </c>
      <c r="S1957" s="11"/>
      <c r="T1957" s="209">
        <v>20.580000000000002</v>
      </c>
      <c r="U1957" s="209"/>
      <c r="V1957" s="209">
        <v>1.5435000000000001</v>
      </c>
      <c r="W1957" s="11"/>
      <c r="Y1957" s="211">
        <v>485.15999999999997</v>
      </c>
      <c r="Z1957" s="211">
        <v>485.15999999999997</v>
      </c>
      <c r="AB1957" s="11"/>
      <c r="AC1957" s="11"/>
      <c r="AD1957" s="11"/>
      <c r="AE1957" s="4"/>
      <c r="AF1957" s="4"/>
    </row>
    <row r="1958" spans="1:32" x14ac:dyDescent="0.2">
      <c r="A1958" s="54"/>
      <c r="B1958" s="11"/>
      <c r="C1958" s="11" t="s">
        <v>212</v>
      </c>
      <c r="D1958" s="11"/>
      <c r="E1958" s="260">
        <v>8071</v>
      </c>
      <c r="F1958" s="11"/>
      <c r="G1958" s="11"/>
      <c r="H1958" s="11"/>
      <c r="I1958" s="11"/>
      <c r="J1958" s="11"/>
      <c r="K1958" s="11"/>
      <c r="M1958" s="261">
        <v>146</v>
      </c>
      <c r="N1958" s="11"/>
      <c r="P1958" s="211">
        <v>329.78555555555556</v>
      </c>
      <c r="Q1958" s="211"/>
      <c r="R1958" s="211">
        <v>307.54000000000002</v>
      </c>
      <c r="S1958" s="11"/>
      <c r="T1958" s="209">
        <v>301.139247311828</v>
      </c>
      <c r="U1958" s="209"/>
      <c r="V1958" s="209">
        <v>270.62700000000001</v>
      </c>
      <c r="W1958" s="11"/>
      <c r="Y1958" s="211">
        <v>24861.679999999997</v>
      </c>
      <c r="Z1958" s="211">
        <v>23987.659999999993</v>
      </c>
      <c r="AB1958" s="11"/>
      <c r="AC1958" s="11"/>
      <c r="AD1958" s="11"/>
      <c r="AE1958" s="4"/>
      <c r="AF1958" s="4"/>
    </row>
    <row r="1959" spans="1:32" x14ac:dyDescent="0.2">
      <c r="A1959" s="54"/>
      <c r="B1959" s="11"/>
      <c r="C1959" s="11" t="s">
        <v>602</v>
      </c>
      <c r="D1959" s="11"/>
      <c r="E1959" s="260">
        <v>8318</v>
      </c>
      <c r="F1959" s="11"/>
      <c r="G1959" s="11"/>
      <c r="H1959" s="11"/>
      <c r="I1959" s="11"/>
      <c r="J1959" s="11"/>
      <c r="K1959" s="11"/>
      <c r="M1959" s="261">
        <v>4</v>
      </c>
      <c r="N1959" s="11"/>
      <c r="P1959" s="211">
        <v>27.308</v>
      </c>
      <c r="Q1959" s="211"/>
      <c r="R1959" s="211">
        <v>40.5</v>
      </c>
      <c r="S1959" s="11"/>
      <c r="T1959" s="209">
        <v>3.7043999999999997</v>
      </c>
      <c r="U1959" s="209"/>
      <c r="V1959" s="209">
        <v>4.1159999999999997</v>
      </c>
      <c r="W1959" s="11"/>
      <c r="Y1959" s="211">
        <v>136.54</v>
      </c>
      <c r="Z1959" s="211">
        <v>136.54</v>
      </c>
      <c r="AB1959" s="11"/>
      <c r="AC1959" s="11"/>
      <c r="AD1959" s="11"/>
      <c r="AE1959" s="4"/>
      <c r="AF1959" s="4"/>
    </row>
    <row r="1960" spans="1:32" x14ac:dyDescent="0.2">
      <c r="A1960" s="54"/>
      <c r="B1960" s="11"/>
      <c r="C1960" s="11" t="s">
        <v>213</v>
      </c>
      <c r="D1960" s="11"/>
      <c r="E1960" s="260">
        <v>8318</v>
      </c>
      <c r="F1960" s="11"/>
      <c r="G1960" s="11"/>
      <c r="H1960" s="11"/>
      <c r="I1960" s="11"/>
      <c r="J1960" s="11"/>
      <c r="K1960" s="11"/>
      <c r="M1960" s="261">
        <v>3</v>
      </c>
      <c r="N1960" s="11"/>
      <c r="P1960" s="211">
        <v>391.09000000000003</v>
      </c>
      <c r="Q1960" s="211"/>
      <c r="R1960" s="211">
        <v>48.55</v>
      </c>
      <c r="S1960" s="11"/>
      <c r="T1960" s="209">
        <v>365.80949999999996</v>
      </c>
      <c r="U1960" s="209"/>
      <c r="V1960" s="209">
        <v>21.609000000000002</v>
      </c>
      <c r="W1960" s="11"/>
      <c r="Y1960" s="211">
        <v>1564.3600000000001</v>
      </c>
      <c r="Z1960" s="211">
        <v>1564.3600000000001</v>
      </c>
      <c r="AB1960" s="11"/>
      <c r="AC1960" s="11"/>
      <c r="AD1960" s="11"/>
      <c r="AE1960" s="4"/>
      <c r="AF1960" s="4"/>
    </row>
    <row r="1961" spans="1:32" x14ac:dyDescent="0.2">
      <c r="A1961" s="54"/>
      <c r="B1961" s="11"/>
      <c r="C1961" s="11" t="s">
        <v>214</v>
      </c>
      <c r="D1961" s="11"/>
      <c r="E1961" s="260">
        <v>8318</v>
      </c>
      <c r="F1961" s="11"/>
      <c r="G1961" s="11"/>
      <c r="H1961" s="11"/>
      <c r="I1961" s="11"/>
      <c r="J1961" s="11"/>
      <c r="K1961" s="11"/>
      <c r="M1961" s="261">
        <v>19</v>
      </c>
      <c r="N1961" s="11"/>
      <c r="P1961" s="211">
        <v>225.29575000000006</v>
      </c>
      <c r="Q1961" s="211"/>
      <c r="R1961" s="211">
        <v>42.519999999999996</v>
      </c>
      <c r="S1961" s="11"/>
      <c r="T1961" s="209">
        <v>263.19197500000001</v>
      </c>
      <c r="U1961" s="209"/>
      <c r="V1961" s="209">
        <v>5.14</v>
      </c>
      <c r="W1961" s="11"/>
      <c r="Y1961" s="211">
        <v>9011.8300000000017</v>
      </c>
      <c r="Z1961" s="211">
        <v>9011.8300000000017</v>
      </c>
      <c r="AB1961" s="11"/>
      <c r="AC1961" s="11"/>
      <c r="AD1961" s="11"/>
      <c r="AE1961" s="4"/>
      <c r="AF1961" s="4"/>
    </row>
    <row r="1962" spans="1:32" x14ac:dyDescent="0.2">
      <c r="A1962" s="54"/>
      <c r="B1962" s="11"/>
      <c r="C1962" s="11" t="s">
        <v>215</v>
      </c>
      <c r="D1962" s="11"/>
      <c r="E1962" s="260">
        <v>8232</v>
      </c>
      <c r="F1962" s="11"/>
      <c r="G1962" s="11"/>
      <c r="H1962" s="11"/>
      <c r="I1962" s="11"/>
      <c r="J1962" s="11"/>
      <c r="K1962" s="11"/>
      <c r="M1962" s="261">
        <v>498</v>
      </c>
      <c r="N1962" s="11"/>
      <c r="P1962" s="211">
        <v>48.106283783783766</v>
      </c>
      <c r="Q1962" s="211"/>
      <c r="R1962" s="211">
        <v>29.808750000000003</v>
      </c>
      <c r="S1962" s="11"/>
      <c r="T1962" s="209">
        <v>37.507490904365923</v>
      </c>
      <c r="U1962" s="209"/>
      <c r="V1962" s="209">
        <v>11.57625</v>
      </c>
      <c r="W1962" s="11"/>
      <c r="Y1962" s="211">
        <v>109527.37999999995</v>
      </c>
      <c r="Z1962" s="211">
        <v>106854.34999999995</v>
      </c>
      <c r="AB1962" s="11"/>
      <c r="AC1962" s="11"/>
      <c r="AD1962" s="11"/>
      <c r="AE1962" s="4"/>
      <c r="AF1962" s="4"/>
    </row>
    <row r="1963" spans="1:32" x14ac:dyDescent="0.2">
      <c r="A1963" s="54"/>
      <c r="B1963" s="11"/>
      <c r="C1963" s="11" t="s">
        <v>215</v>
      </c>
      <c r="D1963" s="11"/>
      <c r="E1963" s="260">
        <v>8234</v>
      </c>
      <c r="F1963" s="11"/>
      <c r="G1963" s="11"/>
      <c r="H1963" s="11"/>
      <c r="I1963" s="11"/>
      <c r="J1963" s="11"/>
      <c r="K1963" s="11"/>
      <c r="M1963" s="261">
        <v>1</v>
      </c>
      <c r="N1963" s="11"/>
      <c r="P1963" s="211">
        <v>28.115000000000002</v>
      </c>
      <c r="Q1963" s="211"/>
      <c r="R1963" s="211">
        <v>28.114999999999998</v>
      </c>
      <c r="S1963" s="11"/>
      <c r="T1963" s="209">
        <v>7.2030000000000003</v>
      </c>
      <c r="U1963" s="209"/>
      <c r="V1963" s="209">
        <v>7.2030000000000003</v>
      </c>
      <c r="W1963" s="11"/>
      <c r="Y1963" s="211">
        <v>56.230000000000004</v>
      </c>
      <c r="Z1963" s="211">
        <v>56.230000000000004</v>
      </c>
      <c r="AB1963" s="11"/>
      <c r="AC1963" s="11"/>
      <c r="AD1963" s="11"/>
      <c r="AE1963" s="4"/>
      <c r="AF1963" s="4"/>
    </row>
    <row r="1964" spans="1:32" x14ac:dyDescent="0.2">
      <c r="A1964" s="54"/>
      <c r="B1964" s="11"/>
      <c r="C1964" s="11" t="s">
        <v>216</v>
      </c>
      <c r="D1964" s="11"/>
      <c r="E1964" s="260">
        <v>8240</v>
      </c>
      <c r="F1964" s="11"/>
      <c r="G1964" s="11"/>
      <c r="H1964" s="11"/>
      <c r="I1964" s="11"/>
      <c r="J1964" s="11"/>
      <c r="K1964" s="11"/>
      <c r="M1964" s="261">
        <v>23</v>
      </c>
      <c r="N1964" s="11"/>
      <c r="P1964" s="211">
        <v>698.57434782608709</v>
      </c>
      <c r="Q1964" s="211"/>
      <c r="R1964" s="211">
        <v>45.254999999999995</v>
      </c>
      <c r="S1964" s="11"/>
      <c r="T1964" s="209">
        <v>938.80591304347809</v>
      </c>
      <c r="U1964" s="209"/>
      <c r="V1964" s="209">
        <v>7.2030000000000003</v>
      </c>
      <c r="W1964" s="11"/>
      <c r="Y1964" s="211">
        <v>32134.420000000006</v>
      </c>
      <c r="Z1964" s="211">
        <v>31816.270000000004</v>
      </c>
      <c r="AB1964" s="11"/>
      <c r="AC1964" s="11"/>
      <c r="AD1964" s="11"/>
      <c r="AE1964" s="4"/>
      <c r="AF1964" s="4"/>
    </row>
    <row r="1965" spans="1:32" x14ac:dyDescent="0.2">
      <c r="A1965" s="54"/>
      <c r="B1965" s="11"/>
      <c r="C1965" s="11" t="s">
        <v>217</v>
      </c>
      <c r="D1965" s="11"/>
      <c r="E1965" s="260">
        <v>8348</v>
      </c>
      <c r="F1965" s="11"/>
      <c r="G1965" s="11"/>
      <c r="H1965" s="11"/>
      <c r="I1965" s="11"/>
      <c r="J1965" s="11"/>
      <c r="K1965" s="11"/>
      <c r="M1965" s="261">
        <v>9</v>
      </c>
      <c r="N1965" s="11"/>
      <c r="P1965" s="211">
        <v>246.40588235294115</v>
      </c>
      <c r="Q1965" s="211"/>
      <c r="R1965" s="211">
        <v>43.19</v>
      </c>
      <c r="S1965" s="11"/>
      <c r="T1965" s="209">
        <v>219.53729411764706</v>
      </c>
      <c r="U1965" s="209"/>
      <c r="V1965" s="209">
        <v>10.27</v>
      </c>
      <c r="W1965" s="11"/>
      <c r="Y1965" s="211">
        <v>4188.8999999999996</v>
      </c>
      <c r="Z1965" s="211">
        <v>3788.5</v>
      </c>
      <c r="AB1965" s="11"/>
      <c r="AC1965" s="11"/>
      <c r="AD1965" s="11"/>
      <c r="AE1965" s="4"/>
      <c r="AF1965" s="4"/>
    </row>
    <row r="1966" spans="1:32" x14ac:dyDescent="0.2">
      <c r="A1966" s="54"/>
      <c r="B1966" s="11"/>
      <c r="C1966" s="11" t="s">
        <v>218</v>
      </c>
      <c r="D1966" s="11"/>
      <c r="E1966" s="260">
        <v>8349</v>
      </c>
      <c r="F1966" s="11"/>
      <c r="G1966" s="11"/>
      <c r="H1966" s="11"/>
      <c r="I1966" s="11"/>
      <c r="J1966" s="11"/>
      <c r="K1966" s="11"/>
      <c r="M1966" s="261">
        <v>38</v>
      </c>
      <c r="N1966" s="11"/>
      <c r="P1966" s="211">
        <v>902.52389830508469</v>
      </c>
      <c r="Q1966" s="211"/>
      <c r="R1966" s="211">
        <v>43.19</v>
      </c>
      <c r="S1966" s="11"/>
      <c r="T1966" s="209">
        <v>1435.3238474576272</v>
      </c>
      <c r="U1966" s="209"/>
      <c r="V1966" s="209">
        <v>0</v>
      </c>
      <c r="W1966" s="11"/>
      <c r="Y1966" s="211">
        <v>53248.909999999996</v>
      </c>
      <c r="Z1966" s="211">
        <v>51808.95</v>
      </c>
      <c r="AB1966" s="11"/>
      <c r="AC1966" s="11"/>
      <c r="AD1966" s="11"/>
      <c r="AE1966" s="4"/>
      <c r="AF1966" s="4"/>
    </row>
    <row r="1967" spans="1:32" x14ac:dyDescent="0.2">
      <c r="A1967" s="54"/>
      <c r="B1967" s="11"/>
      <c r="C1967" s="11" t="s">
        <v>219</v>
      </c>
      <c r="D1967" s="11"/>
      <c r="E1967" s="260">
        <v>8350</v>
      </c>
      <c r="F1967" s="11"/>
      <c r="G1967" s="11"/>
      <c r="H1967" s="11"/>
      <c r="I1967" s="11"/>
      <c r="J1967" s="11"/>
      <c r="K1967" s="11"/>
      <c r="M1967" s="261">
        <v>22</v>
      </c>
      <c r="N1967" s="11"/>
      <c r="P1967" s="211">
        <v>33.247666666666667</v>
      </c>
      <c r="Q1967" s="211"/>
      <c r="R1967" s="211">
        <v>40.5</v>
      </c>
      <c r="S1967" s="11"/>
      <c r="T1967" s="209">
        <v>5.4194000000000004</v>
      </c>
      <c r="U1967" s="209"/>
      <c r="V1967" s="209">
        <v>3.0870000000000002</v>
      </c>
      <c r="W1967" s="11"/>
      <c r="Y1967" s="211">
        <v>997.43000000000006</v>
      </c>
      <c r="Z1967" s="211">
        <v>997.43000000000006</v>
      </c>
      <c r="AB1967" s="11"/>
      <c r="AC1967" s="11"/>
      <c r="AD1967" s="11"/>
      <c r="AE1967" s="4"/>
      <c r="AF1967" s="4"/>
    </row>
    <row r="1968" spans="1:32" x14ac:dyDescent="0.2">
      <c r="A1968" s="54"/>
      <c r="B1968" s="11"/>
      <c r="C1968" s="11" t="s">
        <v>220</v>
      </c>
      <c r="D1968" s="11"/>
      <c r="E1968" s="260">
        <v>8074</v>
      </c>
      <c r="F1968" s="11"/>
      <c r="G1968" s="11"/>
      <c r="H1968" s="11"/>
      <c r="I1968" s="11"/>
      <c r="J1968" s="11"/>
      <c r="K1968" s="11"/>
      <c r="M1968" s="261">
        <v>4</v>
      </c>
      <c r="N1968" s="11"/>
      <c r="P1968" s="211">
        <v>47.172222222222217</v>
      </c>
      <c r="Q1968" s="211"/>
      <c r="R1968" s="211">
        <v>37.799999999999997</v>
      </c>
      <c r="S1968" s="11"/>
      <c r="T1968" s="209">
        <v>26.296666666666667</v>
      </c>
      <c r="U1968" s="209"/>
      <c r="V1968" s="209">
        <v>3.0870000000000002</v>
      </c>
      <c r="W1968" s="11"/>
      <c r="Y1968" s="211">
        <v>424.54999999999995</v>
      </c>
      <c r="Z1968" s="211">
        <v>424.54999999999995</v>
      </c>
      <c r="AB1968" s="11"/>
      <c r="AC1968" s="11"/>
      <c r="AD1968" s="11"/>
      <c r="AE1968" s="4"/>
      <c r="AF1968" s="4"/>
    </row>
    <row r="1969" spans="1:32" x14ac:dyDescent="0.2">
      <c r="A1969" s="54"/>
      <c r="B1969" s="11"/>
      <c r="C1969" s="11" t="s">
        <v>297</v>
      </c>
      <c r="D1969" s="11"/>
      <c r="E1969" s="260">
        <v>8042</v>
      </c>
      <c r="F1969" s="11"/>
      <c r="G1969" s="11"/>
      <c r="H1969" s="11"/>
      <c r="I1969" s="11"/>
      <c r="J1969" s="11"/>
      <c r="K1969" s="11"/>
      <c r="M1969" s="261">
        <v>1</v>
      </c>
      <c r="N1969" s="11"/>
      <c r="P1969" s="211">
        <v>50.680000000000007</v>
      </c>
      <c r="Q1969" s="211"/>
      <c r="R1969" s="211">
        <v>50.680000000000007</v>
      </c>
      <c r="S1969" s="11"/>
      <c r="T1969" s="209">
        <v>34.985999999999997</v>
      </c>
      <c r="U1969" s="209"/>
      <c r="V1969" s="209">
        <v>34.985999999999997</v>
      </c>
      <c r="W1969" s="11"/>
      <c r="Y1969" s="211">
        <v>101.36000000000001</v>
      </c>
      <c r="Z1969" s="211">
        <v>101.36000000000001</v>
      </c>
      <c r="AB1969" s="11"/>
      <c r="AC1969" s="11"/>
      <c r="AD1969" s="11"/>
      <c r="AE1969" s="4"/>
      <c r="AF1969" s="4"/>
    </row>
    <row r="1970" spans="1:32" x14ac:dyDescent="0.2">
      <c r="A1970" s="54"/>
      <c r="B1970" s="11"/>
      <c r="C1970" s="11" t="s">
        <v>221</v>
      </c>
      <c r="D1970" s="11"/>
      <c r="E1970" s="260">
        <v>8242</v>
      </c>
      <c r="F1970" s="11"/>
      <c r="G1970" s="11"/>
      <c r="H1970" s="11"/>
      <c r="I1970" s="11"/>
      <c r="J1970" s="11"/>
      <c r="K1970" s="11"/>
      <c r="M1970" s="261">
        <v>198</v>
      </c>
      <c r="N1970" s="11"/>
      <c r="P1970" s="211">
        <v>81.79077669902901</v>
      </c>
      <c r="Q1970" s="211"/>
      <c r="R1970" s="211">
        <v>22.625</v>
      </c>
      <c r="S1970" s="11"/>
      <c r="T1970" s="209">
        <v>81.507000000000005</v>
      </c>
      <c r="U1970" s="209"/>
      <c r="V1970" s="209">
        <v>2.0579999999999998</v>
      </c>
      <c r="W1970" s="11"/>
      <c r="Y1970" s="211">
        <v>50331.099999999933</v>
      </c>
      <c r="Z1970" s="211">
        <v>50034.129999999932</v>
      </c>
      <c r="AB1970" s="11"/>
      <c r="AC1970" s="11"/>
      <c r="AD1970" s="11"/>
      <c r="AE1970" s="4"/>
      <c r="AF1970" s="4"/>
    </row>
    <row r="1971" spans="1:32" x14ac:dyDescent="0.2">
      <c r="A1971" s="54"/>
      <c r="B1971" s="11"/>
      <c r="C1971" s="11" t="s">
        <v>222</v>
      </c>
      <c r="D1971" s="11"/>
      <c r="E1971" s="260">
        <v>8352</v>
      </c>
      <c r="F1971" s="11"/>
      <c r="G1971" s="11"/>
      <c r="H1971" s="11"/>
      <c r="I1971" s="11"/>
      <c r="J1971" s="11"/>
      <c r="K1971" s="11"/>
      <c r="M1971" s="261">
        <v>23</v>
      </c>
      <c r="N1971" s="11"/>
      <c r="P1971" s="211">
        <v>237.38760869565212</v>
      </c>
      <c r="Q1971" s="211"/>
      <c r="R1971" s="211">
        <v>45.93</v>
      </c>
      <c r="S1971" s="11"/>
      <c r="T1971" s="209">
        <v>284.92115217391313</v>
      </c>
      <c r="U1971" s="209"/>
      <c r="V1971" s="209">
        <v>7.7174999999999994</v>
      </c>
      <c r="W1971" s="11"/>
      <c r="Y1971" s="211">
        <v>10919.829999999998</v>
      </c>
      <c r="Z1971" s="211">
        <v>10581.919999999996</v>
      </c>
      <c r="AB1971" s="11"/>
      <c r="AC1971" s="11"/>
      <c r="AD1971" s="11"/>
      <c r="AE1971" s="4"/>
      <c r="AF1971" s="4"/>
    </row>
    <row r="1972" spans="1:32" x14ac:dyDescent="0.2">
      <c r="A1972" s="54"/>
      <c r="B1972" s="11"/>
      <c r="C1972" s="11" t="s">
        <v>223</v>
      </c>
      <c r="D1972" s="11"/>
      <c r="E1972" s="260">
        <v>8078</v>
      </c>
      <c r="F1972" s="11"/>
      <c r="G1972" s="11"/>
      <c r="H1972" s="11"/>
      <c r="I1972" s="11"/>
      <c r="J1972" s="11"/>
      <c r="K1972" s="11"/>
      <c r="M1972" s="261">
        <v>180</v>
      </c>
      <c r="N1972" s="11"/>
      <c r="P1972" s="211">
        <v>296.75136942675158</v>
      </c>
      <c r="Q1972" s="211"/>
      <c r="R1972" s="211">
        <v>42.04</v>
      </c>
      <c r="S1972" s="11"/>
      <c r="T1972" s="209">
        <v>429.93185350318475</v>
      </c>
      <c r="U1972" s="209"/>
      <c r="V1972" s="209">
        <v>7.2030000000000003</v>
      </c>
      <c r="W1972" s="11"/>
      <c r="Y1972" s="211">
        <v>93179.93</v>
      </c>
      <c r="Z1972" s="211">
        <v>92228.83</v>
      </c>
      <c r="AB1972" s="11"/>
      <c r="AC1972" s="11"/>
      <c r="AD1972" s="11"/>
      <c r="AE1972" s="4"/>
      <c r="AF1972" s="4"/>
    </row>
    <row r="1973" spans="1:32" x14ac:dyDescent="0.2">
      <c r="A1973" s="54"/>
      <c r="B1973" s="11"/>
      <c r="C1973" s="11" t="s">
        <v>225</v>
      </c>
      <c r="D1973" s="11"/>
      <c r="E1973" s="260">
        <v>8079</v>
      </c>
      <c r="F1973" s="11"/>
      <c r="G1973" s="11"/>
      <c r="H1973" s="11"/>
      <c r="I1973" s="11"/>
      <c r="J1973" s="11"/>
      <c r="K1973" s="11"/>
      <c r="M1973" s="261">
        <v>142</v>
      </c>
      <c r="N1973" s="11"/>
      <c r="P1973" s="211">
        <v>218.84349809885938</v>
      </c>
      <c r="Q1973" s="211"/>
      <c r="R1973" s="211">
        <v>41.85</v>
      </c>
      <c r="S1973" s="11"/>
      <c r="T1973" s="209">
        <v>212.54027376425856</v>
      </c>
      <c r="U1973" s="209"/>
      <c r="V1973" s="209">
        <v>6.1740000000000004</v>
      </c>
      <c r="W1973" s="11"/>
      <c r="Y1973" s="211">
        <v>57555.840000000018</v>
      </c>
      <c r="Z1973" s="211">
        <v>57555.840000000018</v>
      </c>
      <c r="AB1973" s="11"/>
      <c r="AC1973" s="11"/>
      <c r="AD1973" s="11"/>
      <c r="AE1973" s="4"/>
      <c r="AF1973" s="4"/>
    </row>
    <row r="1974" spans="1:32" x14ac:dyDescent="0.2">
      <c r="A1974" s="54"/>
      <c r="B1974" s="11"/>
      <c r="C1974" s="11" t="s">
        <v>226</v>
      </c>
      <c r="D1974" s="11"/>
      <c r="E1974" s="260">
        <v>8243</v>
      </c>
      <c r="F1974" s="11"/>
      <c r="G1974" s="11"/>
      <c r="H1974" s="11"/>
      <c r="I1974" s="11"/>
      <c r="J1974" s="11"/>
      <c r="K1974" s="11"/>
      <c r="M1974" s="261">
        <v>144</v>
      </c>
      <c r="N1974" s="11"/>
      <c r="P1974" s="211">
        <v>166.00758112094394</v>
      </c>
      <c r="Q1974" s="211"/>
      <c r="R1974" s="211">
        <v>43.19</v>
      </c>
      <c r="S1974" s="11"/>
      <c r="T1974" s="209">
        <v>183.71745427728609</v>
      </c>
      <c r="U1974" s="209"/>
      <c r="V1974" s="209">
        <v>15.435</v>
      </c>
      <c r="W1974" s="11"/>
      <c r="Y1974" s="211">
        <v>56276.569999999992</v>
      </c>
      <c r="Z1974" s="211">
        <v>55733.719999999994</v>
      </c>
      <c r="AB1974" s="11"/>
      <c r="AC1974" s="11"/>
      <c r="AD1974" s="11"/>
      <c r="AE1974" s="4"/>
      <c r="AF1974" s="4"/>
    </row>
    <row r="1975" spans="1:32" x14ac:dyDescent="0.2">
      <c r="A1975" s="54"/>
      <c r="B1975" s="11"/>
      <c r="C1975" s="11" t="s">
        <v>612</v>
      </c>
      <c r="D1975" s="11"/>
      <c r="E1975" s="260">
        <v>8243</v>
      </c>
      <c r="F1975" s="11"/>
      <c r="G1975" s="11"/>
      <c r="H1975" s="11"/>
      <c r="I1975" s="11"/>
      <c r="J1975" s="11"/>
      <c r="K1975" s="11"/>
      <c r="M1975" s="261">
        <v>1</v>
      </c>
      <c r="N1975" s="11"/>
      <c r="P1975" s="211">
        <v>57.535000000000004</v>
      </c>
      <c r="Q1975" s="211"/>
      <c r="R1975" s="211">
        <v>57.535000000000004</v>
      </c>
      <c r="S1975" s="11"/>
      <c r="T1975" s="209">
        <v>44.247</v>
      </c>
      <c r="U1975" s="209"/>
      <c r="V1975" s="209">
        <v>44.247</v>
      </c>
      <c r="W1975" s="11"/>
      <c r="Y1975" s="211">
        <v>115.07000000000001</v>
      </c>
      <c r="Z1975" s="211">
        <v>115.07000000000001</v>
      </c>
      <c r="AB1975" s="11"/>
      <c r="AC1975" s="11"/>
      <c r="AD1975" s="11"/>
      <c r="AE1975" s="4"/>
      <c r="AF1975" s="4"/>
    </row>
    <row r="1976" spans="1:32" x14ac:dyDescent="0.2">
      <c r="A1976" s="54"/>
      <c r="B1976" s="11"/>
      <c r="C1976" s="11" t="s">
        <v>228</v>
      </c>
      <c r="D1976" s="11"/>
      <c r="E1976" s="260">
        <v>8230</v>
      </c>
      <c r="F1976" s="11"/>
      <c r="G1976" s="11"/>
      <c r="H1976" s="11"/>
      <c r="I1976" s="11"/>
      <c r="J1976" s="11"/>
      <c r="K1976" s="11"/>
      <c r="M1976" s="261">
        <v>1</v>
      </c>
      <c r="N1976" s="11"/>
      <c r="P1976" s="211">
        <v>40.5</v>
      </c>
      <c r="Q1976" s="211"/>
      <c r="R1976" s="211">
        <v>40.5</v>
      </c>
      <c r="S1976" s="11"/>
      <c r="T1976" s="209">
        <v>0</v>
      </c>
      <c r="U1976" s="209"/>
      <c r="V1976" s="209">
        <v>0</v>
      </c>
      <c r="W1976" s="11"/>
      <c r="Y1976" s="211">
        <v>40.5</v>
      </c>
      <c r="Z1976" s="211">
        <v>40.5</v>
      </c>
      <c r="AB1976" s="11"/>
      <c r="AC1976" s="11"/>
      <c r="AD1976" s="11"/>
      <c r="AE1976" s="4"/>
      <c r="AF1976" s="4"/>
    </row>
    <row r="1977" spans="1:32" x14ac:dyDescent="0.2">
      <c r="A1977" s="54"/>
      <c r="B1977" s="11"/>
      <c r="C1977" s="11" t="s">
        <v>613</v>
      </c>
      <c r="D1977" s="11"/>
      <c r="E1977" s="260">
        <v>8250</v>
      </c>
      <c r="F1977" s="11"/>
      <c r="G1977" s="11"/>
      <c r="H1977" s="11"/>
      <c r="I1977" s="11"/>
      <c r="J1977" s="11"/>
      <c r="K1977" s="11"/>
      <c r="M1977" s="261">
        <v>1</v>
      </c>
      <c r="N1977" s="11"/>
      <c r="P1977" s="211">
        <v>25.924999999999997</v>
      </c>
      <c r="Q1977" s="211"/>
      <c r="R1977" s="211">
        <v>25.925000000000001</v>
      </c>
      <c r="S1977" s="11"/>
      <c r="T1977" s="209">
        <v>6.1740000000000004</v>
      </c>
      <c r="U1977" s="209"/>
      <c r="V1977" s="209">
        <v>6.1740000000000004</v>
      </c>
      <c r="W1977" s="11"/>
      <c r="Y1977" s="211">
        <v>51.849999999999994</v>
      </c>
      <c r="Z1977" s="211">
        <v>51.849999999999994</v>
      </c>
      <c r="AB1977" s="11"/>
      <c r="AC1977" s="11"/>
      <c r="AD1977" s="11"/>
      <c r="AE1977" s="4"/>
      <c r="AF1977" s="4"/>
    </row>
    <row r="1978" spans="1:32" x14ac:dyDescent="0.2">
      <c r="A1978" s="54"/>
      <c r="B1978" s="11"/>
      <c r="C1978" s="11" t="s">
        <v>229</v>
      </c>
      <c r="D1978" s="11"/>
      <c r="E1978" s="260">
        <v>8012</v>
      </c>
      <c r="F1978" s="11"/>
      <c r="G1978" s="11"/>
      <c r="H1978" s="11"/>
      <c r="I1978" s="11"/>
      <c r="J1978" s="11"/>
      <c r="K1978" s="11"/>
      <c r="M1978" s="261">
        <v>4</v>
      </c>
      <c r="N1978" s="11"/>
      <c r="P1978" s="211">
        <v>196.91222222222225</v>
      </c>
      <c r="Q1978" s="211"/>
      <c r="R1978" s="211">
        <v>152.36000000000001</v>
      </c>
      <c r="S1978" s="11"/>
      <c r="T1978" s="209">
        <v>210.37333333333333</v>
      </c>
      <c r="U1978" s="209"/>
      <c r="V1978" s="209">
        <v>163.61099999999999</v>
      </c>
      <c r="W1978" s="11"/>
      <c r="Y1978" s="211">
        <v>1772.2100000000003</v>
      </c>
      <c r="Z1978" s="211">
        <v>1772.2100000000003</v>
      </c>
      <c r="AB1978" s="11"/>
      <c r="AC1978" s="11"/>
      <c r="AD1978" s="11"/>
      <c r="AE1978" s="4"/>
      <c r="AF1978" s="4"/>
    </row>
    <row r="1979" spans="1:32" x14ac:dyDescent="0.2">
      <c r="A1979" s="54"/>
      <c r="B1979" s="11"/>
      <c r="C1979" s="11" t="s">
        <v>229</v>
      </c>
      <c r="D1979" s="11"/>
      <c r="E1979" s="260">
        <v>8080</v>
      </c>
      <c r="F1979" s="11"/>
      <c r="G1979" s="11"/>
      <c r="H1979" s="11"/>
      <c r="I1979" s="11"/>
      <c r="J1979" s="11"/>
      <c r="K1979" s="11"/>
      <c r="M1979" s="261">
        <v>599</v>
      </c>
      <c r="N1979" s="11"/>
      <c r="P1979" s="211">
        <v>83.898598484848506</v>
      </c>
      <c r="Q1979" s="211"/>
      <c r="R1979" s="211">
        <v>45.666666666666664</v>
      </c>
      <c r="S1979" s="11"/>
      <c r="T1979" s="209">
        <v>52.709756410256432</v>
      </c>
      <c r="U1979" s="209"/>
      <c r="V1979" s="209">
        <v>5.4879999999999995</v>
      </c>
      <c r="W1979" s="11"/>
      <c r="Y1979" s="211">
        <v>179400.71000000005</v>
      </c>
      <c r="Z1979" s="211">
        <v>177915.8</v>
      </c>
      <c r="AB1979" s="11"/>
      <c r="AC1979" s="11"/>
      <c r="AD1979" s="11"/>
      <c r="AE1979" s="4"/>
      <c r="AF1979" s="4"/>
    </row>
    <row r="1980" spans="1:32" x14ac:dyDescent="0.2">
      <c r="A1980" s="54"/>
      <c r="B1980" s="11"/>
      <c r="C1980" s="11" t="s">
        <v>616</v>
      </c>
      <c r="D1980" s="11"/>
      <c r="E1980" s="260">
        <v>8088</v>
      </c>
      <c r="F1980" s="11"/>
      <c r="G1980" s="11"/>
      <c r="H1980" s="11"/>
      <c r="I1980" s="11"/>
      <c r="J1980" s="11"/>
      <c r="K1980" s="11"/>
      <c r="M1980" s="261">
        <v>1</v>
      </c>
      <c r="N1980" s="11"/>
      <c r="P1980" s="211">
        <v>41.85</v>
      </c>
      <c r="Q1980" s="211"/>
      <c r="R1980" s="211">
        <v>41.85</v>
      </c>
      <c r="S1980" s="11"/>
      <c r="T1980" s="209">
        <v>0</v>
      </c>
      <c r="U1980" s="209"/>
      <c r="V1980" s="209">
        <v>0</v>
      </c>
      <c r="W1980" s="11"/>
      <c r="Y1980" s="211">
        <v>41.85</v>
      </c>
      <c r="Z1980" s="211">
        <v>41.85</v>
      </c>
      <c r="AB1980" s="11"/>
      <c r="AC1980" s="11"/>
      <c r="AD1980" s="11"/>
      <c r="AE1980" s="4"/>
      <c r="AF1980" s="4"/>
    </row>
    <row r="1981" spans="1:32" x14ac:dyDescent="0.2">
      <c r="A1981" s="54"/>
      <c r="B1981" s="11"/>
      <c r="C1981" s="11" t="s">
        <v>230</v>
      </c>
      <c r="D1981" s="11"/>
      <c r="E1981" s="260">
        <v>8088</v>
      </c>
      <c r="F1981" s="11"/>
      <c r="G1981" s="11"/>
      <c r="H1981" s="11"/>
      <c r="I1981" s="11"/>
      <c r="J1981" s="11"/>
      <c r="K1981" s="11"/>
      <c r="M1981" s="261">
        <v>26</v>
      </c>
      <c r="N1981" s="11"/>
      <c r="P1981" s="211">
        <v>30.77954545454546</v>
      </c>
      <c r="Q1981" s="211"/>
      <c r="R1981" s="211">
        <v>36.44</v>
      </c>
      <c r="S1981" s="11"/>
      <c r="T1981" s="209">
        <v>4.5820909090909083</v>
      </c>
      <c r="U1981" s="209"/>
      <c r="V1981" s="209">
        <v>0.51449999999999996</v>
      </c>
      <c r="W1981" s="11"/>
      <c r="Y1981" s="211">
        <v>1354.3000000000002</v>
      </c>
      <c r="Z1981" s="211">
        <v>1354.3000000000002</v>
      </c>
      <c r="AB1981" s="11"/>
      <c r="AC1981" s="11"/>
      <c r="AD1981" s="11"/>
      <c r="AE1981" s="4"/>
      <c r="AF1981" s="4"/>
    </row>
    <row r="1982" spans="1:32" x14ac:dyDescent="0.2">
      <c r="A1982" s="54"/>
      <c r="B1982" s="11"/>
      <c r="C1982" s="11" t="s">
        <v>231</v>
      </c>
      <c r="D1982" s="11"/>
      <c r="E1982" s="260">
        <v>8353</v>
      </c>
      <c r="F1982" s="11"/>
      <c r="G1982" s="11"/>
      <c r="H1982" s="11"/>
      <c r="I1982" s="11"/>
      <c r="J1982" s="11"/>
      <c r="K1982" s="11"/>
      <c r="M1982" s="261">
        <v>8</v>
      </c>
      <c r="N1982" s="11"/>
      <c r="P1982" s="211">
        <v>67.046363636363637</v>
      </c>
      <c r="Q1982" s="211"/>
      <c r="R1982" s="211">
        <v>41.85</v>
      </c>
      <c r="S1982" s="11"/>
      <c r="T1982" s="209">
        <v>45.088909090909084</v>
      </c>
      <c r="U1982" s="209"/>
      <c r="V1982" s="209">
        <v>3.0870000000000002</v>
      </c>
      <c r="W1982" s="11"/>
      <c r="Y1982" s="211">
        <v>737.51</v>
      </c>
      <c r="Z1982" s="211">
        <v>737.51</v>
      </c>
      <c r="AB1982" s="11"/>
      <c r="AC1982" s="11"/>
      <c r="AD1982" s="11"/>
      <c r="AE1982" s="4"/>
      <c r="AF1982" s="4"/>
    </row>
    <row r="1983" spans="1:32" x14ac:dyDescent="0.2">
      <c r="A1983" s="54"/>
      <c r="B1983" s="11"/>
      <c r="C1983" s="11" t="s">
        <v>232</v>
      </c>
      <c r="D1983" s="11"/>
      <c r="E1983" s="260">
        <v>8081</v>
      </c>
      <c r="F1983" s="11"/>
      <c r="G1983" s="11"/>
      <c r="H1983" s="11"/>
      <c r="I1983" s="11"/>
      <c r="J1983" s="11"/>
      <c r="K1983" s="11"/>
      <c r="M1983" s="261">
        <v>418</v>
      </c>
      <c r="N1983" s="11"/>
      <c r="P1983" s="211">
        <v>63.937695312500097</v>
      </c>
      <c r="Q1983" s="211"/>
      <c r="R1983" s="211">
        <v>42.857500000000002</v>
      </c>
      <c r="S1983" s="11"/>
      <c r="T1983" s="209">
        <v>32.348233723958352</v>
      </c>
      <c r="U1983" s="209"/>
      <c r="V1983" s="209">
        <v>1.1576249999999999</v>
      </c>
      <c r="W1983" s="11"/>
      <c r="Y1983" s="211">
        <v>99186.020000000295</v>
      </c>
      <c r="Z1983" s="211">
        <v>98396.830000000293</v>
      </c>
      <c r="AB1983" s="11"/>
      <c r="AC1983" s="11"/>
      <c r="AD1983" s="11"/>
      <c r="AE1983" s="4"/>
      <c r="AF1983" s="4"/>
    </row>
    <row r="1984" spans="1:32" x14ac:dyDescent="0.2">
      <c r="A1984" s="54"/>
      <c r="B1984" s="11"/>
      <c r="C1984" s="11" t="s">
        <v>233</v>
      </c>
      <c r="D1984" s="11"/>
      <c r="E1984" s="260">
        <v>8083</v>
      </c>
      <c r="F1984" s="11"/>
      <c r="G1984" s="11"/>
      <c r="H1984" s="11"/>
      <c r="I1984" s="11"/>
      <c r="J1984" s="11"/>
      <c r="K1984" s="11"/>
      <c r="M1984" s="261">
        <v>158</v>
      </c>
      <c r="N1984" s="11"/>
      <c r="P1984" s="211">
        <v>177.99959627329187</v>
      </c>
      <c r="Q1984" s="211"/>
      <c r="R1984" s="211">
        <v>41.85</v>
      </c>
      <c r="S1984" s="11"/>
      <c r="T1984" s="209">
        <v>168.06290993788824</v>
      </c>
      <c r="U1984" s="209"/>
      <c r="V1984" s="209">
        <v>7.2030000000000003</v>
      </c>
      <c r="W1984" s="11"/>
      <c r="Y1984" s="211">
        <v>57315.869999999981</v>
      </c>
      <c r="Z1984" s="211">
        <v>56424.129999999976</v>
      </c>
      <c r="AB1984" s="11"/>
      <c r="AC1984" s="11"/>
      <c r="AD1984" s="11"/>
      <c r="AE1984" s="4"/>
      <c r="AF1984" s="4"/>
    </row>
    <row r="1985" spans="1:32" x14ac:dyDescent="0.2">
      <c r="A1985" s="54"/>
      <c r="B1985" s="11"/>
      <c r="C1985" s="11" t="s">
        <v>678</v>
      </c>
      <c r="D1985" s="11"/>
      <c r="E1985" s="260">
        <v>8244</v>
      </c>
      <c r="F1985" s="11"/>
      <c r="G1985" s="11"/>
      <c r="H1985" s="11"/>
      <c r="I1985" s="11"/>
      <c r="J1985" s="11"/>
      <c r="K1985" s="11"/>
      <c r="M1985" s="261">
        <v>1</v>
      </c>
      <c r="N1985" s="11"/>
      <c r="P1985" s="211">
        <v>0</v>
      </c>
      <c r="Q1985" s="211"/>
      <c r="R1985" s="211">
        <v>0</v>
      </c>
      <c r="S1985" s="11"/>
      <c r="T1985" s="209">
        <v>0</v>
      </c>
      <c r="U1985" s="209"/>
      <c r="V1985" s="209">
        <v>0</v>
      </c>
      <c r="W1985" s="11"/>
      <c r="Y1985" s="211">
        <v>0</v>
      </c>
      <c r="Z1985" s="211">
        <v>0</v>
      </c>
      <c r="AB1985" s="11"/>
      <c r="AC1985" s="11"/>
      <c r="AD1985" s="11"/>
      <c r="AE1985" s="4"/>
      <c r="AF1985" s="4"/>
    </row>
    <row r="1986" spans="1:32" x14ac:dyDescent="0.2">
      <c r="A1986" s="54"/>
      <c r="B1986" s="11"/>
      <c r="C1986" s="11" t="s">
        <v>234</v>
      </c>
      <c r="D1986" s="11"/>
      <c r="E1986" s="260">
        <v>8244</v>
      </c>
      <c r="F1986" s="11"/>
      <c r="G1986" s="11"/>
      <c r="H1986" s="11"/>
      <c r="I1986" s="11"/>
      <c r="J1986" s="11"/>
      <c r="K1986" s="11"/>
      <c r="M1986" s="261">
        <v>326</v>
      </c>
      <c r="N1986" s="11"/>
      <c r="P1986" s="211">
        <v>281.37452305246421</v>
      </c>
      <c r="Q1986" s="211"/>
      <c r="R1986" s="211">
        <v>222.67833333333331</v>
      </c>
      <c r="S1986" s="11"/>
      <c r="T1986" s="209">
        <v>244.19247959724433</v>
      </c>
      <c r="U1986" s="209"/>
      <c r="V1986" s="209">
        <v>161.89599999999999</v>
      </c>
      <c r="W1986" s="11"/>
      <c r="Y1986" s="211">
        <v>137489.28</v>
      </c>
      <c r="Z1986" s="211">
        <v>134619.70000000001</v>
      </c>
      <c r="AB1986" s="11"/>
      <c r="AC1986" s="11"/>
      <c r="AD1986" s="11"/>
      <c r="AE1986" s="4"/>
      <c r="AF1986" s="4"/>
    </row>
    <row r="1987" spans="1:32" x14ac:dyDescent="0.2">
      <c r="A1987" s="54"/>
      <c r="B1987" s="11"/>
      <c r="C1987" s="11" t="s">
        <v>679</v>
      </c>
      <c r="D1987" s="11"/>
      <c r="E1987" s="260">
        <v>8083</v>
      </c>
      <c r="F1987" s="11"/>
      <c r="G1987" s="11"/>
      <c r="H1987" s="11"/>
      <c r="I1987" s="11"/>
      <c r="J1987" s="11"/>
      <c r="K1987" s="11"/>
      <c r="M1987" s="261">
        <v>1</v>
      </c>
      <c r="N1987" s="11"/>
      <c r="P1987" s="211">
        <v>21.085000000000001</v>
      </c>
      <c r="Q1987" s="211"/>
      <c r="R1987" s="211">
        <v>21.085000000000001</v>
      </c>
      <c r="S1987" s="11"/>
      <c r="T1987" s="209">
        <v>1.0289999999999999</v>
      </c>
      <c r="U1987" s="209"/>
      <c r="V1987" s="209">
        <v>1.0289999999999999</v>
      </c>
      <c r="W1987" s="11"/>
      <c r="Y1987" s="211">
        <v>42.17</v>
      </c>
      <c r="Z1987" s="211">
        <v>42.17</v>
      </c>
      <c r="AB1987" s="11"/>
      <c r="AC1987" s="11"/>
      <c r="AD1987" s="11"/>
      <c r="AE1987" s="4"/>
      <c r="AF1987" s="4"/>
    </row>
    <row r="1988" spans="1:32" x14ac:dyDescent="0.2">
      <c r="A1988" s="54"/>
      <c r="B1988" s="11"/>
      <c r="C1988" s="11" t="s">
        <v>235</v>
      </c>
      <c r="D1988" s="11"/>
      <c r="E1988" s="260">
        <v>8062</v>
      </c>
      <c r="F1988" s="11"/>
      <c r="G1988" s="11"/>
      <c r="H1988" s="11"/>
      <c r="I1988" s="11"/>
      <c r="J1988" s="11"/>
      <c r="K1988" s="11"/>
      <c r="M1988" s="261">
        <v>1</v>
      </c>
      <c r="N1988" s="11"/>
      <c r="P1988" s="211">
        <v>26.47666666666667</v>
      </c>
      <c r="Q1988" s="211"/>
      <c r="R1988" s="211">
        <v>31.37</v>
      </c>
      <c r="S1988" s="11"/>
      <c r="T1988" s="209">
        <v>12.347999999999999</v>
      </c>
      <c r="U1988" s="209"/>
      <c r="V1988" s="209">
        <v>18.521999999999998</v>
      </c>
      <c r="W1988" s="11"/>
      <c r="Y1988" s="211">
        <v>79.430000000000007</v>
      </c>
      <c r="Z1988" s="211">
        <v>79.430000000000007</v>
      </c>
      <c r="AB1988" s="11"/>
      <c r="AC1988" s="11"/>
      <c r="AD1988" s="11"/>
      <c r="AE1988" s="4"/>
      <c r="AF1988" s="4"/>
    </row>
    <row r="1989" spans="1:32" x14ac:dyDescent="0.2">
      <c r="A1989" s="54"/>
      <c r="B1989" s="11"/>
      <c r="C1989" s="11" t="s">
        <v>236</v>
      </c>
      <c r="D1989" s="11"/>
      <c r="E1989" s="260">
        <v>8245</v>
      </c>
      <c r="F1989" s="11"/>
      <c r="G1989" s="11"/>
      <c r="H1989" s="11"/>
      <c r="I1989" s="11"/>
      <c r="J1989" s="11"/>
      <c r="K1989" s="11"/>
      <c r="M1989" s="261">
        <v>1</v>
      </c>
      <c r="N1989" s="11"/>
      <c r="P1989" s="211">
        <v>45.89</v>
      </c>
      <c r="Q1989" s="211"/>
      <c r="R1989" s="211">
        <v>45.89</v>
      </c>
      <c r="S1989" s="11"/>
      <c r="T1989" s="209">
        <v>0</v>
      </c>
      <c r="U1989" s="209"/>
      <c r="V1989" s="209">
        <v>0</v>
      </c>
      <c r="W1989" s="11"/>
      <c r="Y1989" s="211">
        <v>45.89</v>
      </c>
      <c r="Z1989" s="211">
        <v>45.89</v>
      </c>
      <c r="AB1989" s="11"/>
      <c r="AC1989" s="11"/>
      <c r="AD1989" s="11"/>
      <c r="AE1989" s="4"/>
      <c r="AF1989" s="4"/>
    </row>
    <row r="1990" spans="1:32" x14ac:dyDescent="0.2">
      <c r="A1990" s="54"/>
      <c r="B1990" s="11"/>
      <c r="C1990" s="11" t="s">
        <v>236</v>
      </c>
      <c r="D1990" s="11"/>
      <c r="E1990" s="260">
        <v>8246</v>
      </c>
      <c r="F1990" s="11"/>
      <c r="G1990" s="11"/>
      <c r="H1990" s="11"/>
      <c r="I1990" s="11"/>
      <c r="J1990" s="11"/>
      <c r="K1990" s="11"/>
      <c r="M1990" s="261">
        <v>7</v>
      </c>
      <c r="N1990" s="11"/>
      <c r="P1990" s="211">
        <v>204.48400000000001</v>
      </c>
      <c r="Q1990" s="211"/>
      <c r="R1990" s="211">
        <v>45.89</v>
      </c>
      <c r="S1990" s="11"/>
      <c r="T1990" s="209">
        <v>275.15459999999996</v>
      </c>
      <c r="U1990" s="209"/>
      <c r="V1990" s="209">
        <v>0</v>
      </c>
      <c r="W1990" s="11"/>
      <c r="Y1990" s="211">
        <v>2044.8400000000001</v>
      </c>
      <c r="Z1990" s="211">
        <v>2044.8400000000001</v>
      </c>
      <c r="AB1990" s="11"/>
      <c r="AC1990" s="11"/>
      <c r="AD1990" s="11"/>
      <c r="AE1990" s="4"/>
      <c r="AF1990" s="4"/>
    </row>
    <row r="1991" spans="1:32" x14ac:dyDescent="0.2">
      <c r="A1991" s="54"/>
      <c r="B1991" s="11"/>
      <c r="C1991" s="11" t="s">
        <v>627</v>
      </c>
      <c r="D1991" s="11"/>
      <c r="E1991" s="260">
        <v>8088</v>
      </c>
      <c r="F1991" s="11"/>
      <c r="G1991" s="11"/>
      <c r="H1991" s="11"/>
      <c r="I1991" s="11"/>
      <c r="J1991" s="11"/>
      <c r="K1991" s="11"/>
      <c r="M1991" s="261">
        <v>2</v>
      </c>
      <c r="N1991" s="11"/>
      <c r="P1991" s="211">
        <v>37.799999999999997</v>
      </c>
      <c r="Q1991" s="211"/>
      <c r="R1991" s="211">
        <v>37.799999999999997</v>
      </c>
      <c r="S1991" s="11"/>
      <c r="T1991" s="209">
        <v>0</v>
      </c>
      <c r="U1991" s="209"/>
      <c r="V1991" s="209">
        <v>0</v>
      </c>
      <c r="W1991" s="11"/>
      <c r="Y1991" s="211">
        <v>37.799999999999997</v>
      </c>
      <c r="Z1991" s="211">
        <v>37.799999999999997</v>
      </c>
      <c r="AB1991" s="11"/>
      <c r="AC1991" s="11"/>
      <c r="AD1991" s="11"/>
      <c r="AE1991" s="4"/>
      <c r="AF1991" s="4"/>
    </row>
    <row r="1992" spans="1:32" x14ac:dyDescent="0.2">
      <c r="A1992" s="54"/>
      <c r="B1992" s="11"/>
      <c r="C1992" s="11" t="s">
        <v>237</v>
      </c>
      <c r="D1992" s="11"/>
      <c r="E1992" s="260">
        <v>8247</v>
      </c>
      <c r="F1992" s="11"/>
      <c r="G1992" s="11"/>
      <c r="H1992" s="11"/>
      <c r="I1992" s="11"/>
      <c r="J1992" s="11"/>
      <c r="K1992" s="11"/>
      <c r="M1992" s="261">
        <v>112</v>
      </c>
      <c r="N1992" s="11"/>
      <c r="P1992" s="211">
        <v>174.49138181818171</v>
      </c>
      <c r="Q1992" s="211"/>
      <c r="R1992" s="211">
        <v>46.92</v>
      </c>
      <c r="S1992" s="11"/>
      <c r="T1992" s="209">
        <v>194.20784727272726</v>
      </c>
      <c r="U1992" s="209"/>
      <c r="V1992" s="209">
        <v>22.638000000000002</v>
      </c>
      <c r="W1992" s="11"/>
      <c r="Y1992" s="211">
        <v>47985.129999999968</v>
      </c>
      <c r="Z1992" s="211">
        <v>47966.059999999969</v>
      </c>
      <c r="AB1992" s="11"/>
      <c r="AC1992" s="11"/>
      <c r="AD1992" s="11"/>
      <c r="AE1992" s="4"/>
      <c r="AF1992" s="4"/>
    </row>
    <row r="1993" spans="1:32" x14ac:dyDescent="0.2">
      <c r="A1993" s="54"/>
      <c r="B1993" s="11"/>
      <c r="C1993" s="11" t="s">
        <v>680</v>
      </c>
      <c r="D1993" s="11"/>
      <c r="E1993" s="260">
        <v>8248</v>
      </c>
      <c r="F1993" s="11"/>
      <c r="G1993" s="11"/>
      <c r="H1993" s="11"/>
      <c r="I1993" s="11"/>
      <c r="J1993" s="11"/>
      <c r="K1993" s="11"/>
      <c r="M1993" s="261">
        <v>1</v>
      </c>
      <c r="N1993" s="11"/>
      <c r="P1993" s="211">
        <v>916.08500000000004</v>
      </c>
      <c r="Q1993" s="211"/>
      <c r="R1993" s="211">
        <v>916.08500000000004</v>
      </c>
      <c r="S1993" s="11"/>
      <c r="T1993" s="209">
        <v>1100.001</v>
      </c>
      <c r="U1993" s="209"/>
      <c r="V1993" s="209">
        <v>1100.001</v>
      </c>
      <c r="W1993" s="11"/>
      <c r="Y1993" s="211">
        <v>1832.17</v>
      </c>
      <c r="Z1993" s="211">
        <v>1832.17</v>
      </c>
      <c r="AB1993" s="11"/>
      <c r="AC1993" s="11"/>
      <c r="AD1993" s="11"/>
      <c r="AE1993" s="4"/>
      <c r="AF1993" s="4"/>
    </row>
    <row r="1994" spans="1:32" x14ac:dyDescent="0.2">
      <c r="A1994" s="54"/>
      <c r="B1994" s="11"/>
      <c r="C1994" s="11" t="s">
        <v>326</v>
      </c>
      <c r="D1994" s="11"/>
      <c r="E1994" s="260">
        <v>8084</v>
      </c>
      <c r="F1994" s="11"/>
      <c r="G1994" s="11"/>
      <c r="H1994" s="11"/>
      <c r="I1994" s="11"/>
      <c r="J1994" s="11"/>
      <c r="K1994" s="11"/>
      <c r="M1994" s="261">
        <v>92</v>
      </c>
      <c r="N1994" s="11"/>
      <c r="P1994" s="211">
        <v>286.51556097560967</v>
      </c>
      <c r="Q1994" s="211"/>
      <c r="R1994" s="211">
        <v>39.14</v>
      </c>
      <c r="S1994" s="11"/>
      <c r="T1994" s="209">
        <v>382.57044878048794</v>
      </c>
      <c r="U1994" s="209"/>
      <c r="V1994" s="209">
        <v>6.1740000000000004</v>
      </c>
      <c r="W1994" s="11"/>
      <c r="Y1994" s="211">
        <v>58735.689999999988</v>
      </c>
      <c r="Z1994" s="211">
        <v>58638.829999999987</v>
      </c>
      <c r="AB1994" s="11"/>
      <c r="AC1994" s="11"/>
      <c r="AD1994" s="11"/>
      <c r="AE1994" s="4"/>
      <c r="AF1994" s="4"/>
    </row>
    <row r="1995" spans="1:32" x14ac:dyDescent="0.2">
      <c r="A1995" s="54"/>
      <c r="B1995" s="11"/>
      <c r="C1995" s="11" t="s">
        <v>634</v>
      </c>
      <c r="D1995" s="11"/>
      <c r="E1995" s="260">
        <v>8248</v>
      </c>
      <c r="F1995" s="11"/>
      <c r="G1995" s="11"/>
      <c r="H1995" s="11"/>
      <c r="I1995" s="11"/>
      <c r="J1995" s="11"/>
      <c r="K1995" s="11"/>
      <c r="M1995" s="261">
        <v>6</v>
      </c>
      <c r="N1995" s="11"/>
      <c r="P1995" s="211">
        <v>383.49266666666665</v>
      </c>
      <c r="Q1995" s="211"/>
      <c r="R1995" s="211">
        <v>56.2</v>
      </c>
      <c r="S1995" s="11"/>
      <c r="T1995" s="209">
        <v>448.64400000000001</v>
      </c>
      <c r="U1995" s="209"/>
      <c r="V1995" s="209">
        <v>67.914000000000001</v>
      </c>
      <c r="W1995" s="11"/>
      <c r="Y1995" s="211">
        <v>5752.3899999999994</v>
      </c>
      <c r="Z1995" s="211">
        <v>5752.3899999999994</v>
      </c>
      <c r="AB1995" s="11"/>
      <c r="AC1995" s="11"/>
      <c r="AD1995" s="11"/>
      <c r="AE1995" s="4"/>
      <c r="AF1995" s="4"/>
    </row>
    <row r="1996" spans="1:32" x14ac:dyDescent="0.2">
      <c r="A1996" s="54"/>
      <c r="B1996" s="11"/>
      <c r="C1996" s="11" t="s">
        <v>238</v>
      </c>
      <c r="D1996" s="11"/>
      <c r="E1996" s="260">
        <v>8014</v>
      </c>
      <c r="F1996" s="11"/>
      <c r="G1996" s="11"/>
      <c r="H1996" s="11"/>
      <c r="I1996" s="11"/>
      <c r="J1996" s="11"/>
      <c r="K1996" s="11"/>
      <c r="M1996" s="261">
        <v>2</v>
      </c>
      <c r="N1996" s="11"/>
      <c r="P1996" s="211">
        <v>33.355000000000004</v>
      </c>
      <c r="Q1996" s="211"/>
      <c r="R1996" s="211">
        <v>30.6</v>
      </c>
      <c r="S1996" s="11"/>
      <c r="T1996" s="209">
        <v>16.9785</v>
      </c>
      <c r="U1996" s="209"/>
      <c r="V1996" s="209">
        <v>16.9785</v>
      </c>
      <c r="W1996" s="11"/>
      <c r="Y1996" s="211">
        <v>133.42000000000002</v>
      </c>
      <c r="Z1996" s="211">
        <v>133.42000000000002</v>
      </c>
      <c r="AB1996" s="11"/>
      <c r="AC1996" s="11"/>
      <c r="AD1996" s="11"/>
      <c r="AE1996" s="4"/>
      <c r="AF1996" s="4"/>
    </row>
    <row r="1997" spans="1:32" x14ac:dyDescent="0.2">
      <c r="A1997" s="54"/>
      <c r="B1997" s="11"/>
      <c r="C1997" s="11" t="s">
        <v>238</v>
      </c>
      <c r="D1997" s="11"/>
      <c r="E1997" s="260">
        <v>8085</v>
      </c>
      <c r="F1997" s="11"/>
      <c r="G1997" s="11"/>
      <c r="H1997" s="11"/>
      <c r="I1997" s="11"/>
      <c r="J1997" s="11"/>
      <c r="K1997" s="11"/>
      <c r="M1997" s="261">
        <v>319</v>
      </c>
      <c r="N1997" s="11"/>
      <c r="P1997" s="211">
        <v>265.5857235890017</v>
      </c>
      <c r="Q1997" s="211"/>
      <c r="R1997" s="211">
        <v>37.370000000000005</v>
      </c>
      <c r="S1997" s="11"/>
      <c r="T1997" s="209">
        <v>461.45271273516636</v>
      </c>
      <c r="U1997" s="209"/>
      <c r="V1997" s="209">
        <v>11.810499999999999</v>
      </c>
      <c r="W1997" s="11"/>
      <c r="Y1997" s="211">
        <v>342511.07000000036</v>
      </c>
      <c r="Z1997" s="211">
        <v>339439.98000000027</v>
      </c>
      <c r="AB1997" s="11"/>
      <c r="AC1997" s="11"/>
      <c r="AD1997" s="11"/>
      <c r="AE1997" s="4"/>
      <c r="AF1997" s="4"/>
    </row>
    <row r="1998" spans="1:32" x14ac:dyDescent="0.2">
      <c r="A1998" s="54"/>
      <c r="B1998" s="11"/>
      <c r="C1998" s="11" t="s">
        <v>238</v>
      </c>
      <c r="D1998" s="11"/>
      <c r="E1998" s="260">
        <v>80854</v>
      </c>
      <c r="F1998" s="11"/>
      <c r="G1998" s="11"/>
      <c r="H1998" s="11"/>
      <c r="I1998" s="11"/>
      <c r="J1998" s="11"/>
      <c r="K1998" s="11"/>
      <c r="M1998" s="261">
        <v>1</v>
      </c>
      <c r="N1998" s="11"/>
      <c r="P1998" s="211">
        <v>0</v>
      </c>
      <c r="Q1998" s="211"/>
      <c r="R1998" s="211">
        <v>0</v>
      </c>
      <c r="S1998" s="11"/>
      <c r="T1998" s="209">
        <v>0</v>
      </c>
      <c r="U1998" s="209"/>
      <c r="V1998" s="209">
        <v>0</v>
      </c>
      <c r="W1998" s="11"/>
      <c r="Y1998" s="211">
        <v>0</v>
      </c>
      <c r="Z1998" s="211">
        <v>0</v>
      </c>
      <c r="AB1998" s="11"/>
      <c r="AC1998" s="11"/>
      <c r="AD1998" s="11"/>
      <c r="AE1998" s="4"/>
      <c r="AF1998" s="4"/>
    </row>
    <row r="1999" spans="1:32" x14ac:dyDescent="0.2">
      <c r="A1999" s="54"/>
      <c r="B1999" s="11"/>
      <c r="C1999" s="11" t="s">
        <v>298</v>
      </c>
      <c r="D1999" s="11"/>
      <c r="E1999" s="260">
        <v>8360</v>
      </c>
      <c r="F1999" s="11"/>
      <c r="G1999" s="11"/>
      <c r="H1999" s="11"/>
      <c r="I1999" s="11"/>
      <c r="J1999" s="11"/>
      <c r="K1999" s="11"/>
      <c r="M1999" s="261">
        <v>1</v>
      </c>
      <c r="N1999" s="11"/>
      <c r="P1999" s="211">
        <v>43.19</v>
      </c>
      <c r="Q1999" s="211"/>
      <c r="R1999" s="211">
        <v>43.19</v>
      </c>
      <c r="S1999" s="11"/>
      <c r="T1999" s="209">
        <v>0</v>
      </c>
      <c r="U1999" s="209"/>
      <c r="V1999" s="209">
        <v>0</v>
      </c>
      <c r="W1999" s="11"/>
      <c r="Y1999" s="211">
        <v>43.19</v>
      </c>
      <c r="Z1999" s="211">
        <v>43.19</v>
      </c>
      <c r="AB1999" s="11"/>
      <c r="AC1999" s="11"/>
      <c r="AD1999" s="11"/>
      <c r="AE1999" s="4"/>
      <c r="AF1999" s="4"/>
    </row>
    <row r="2000" spans="1:32" x14ac:dyDescent="0.2">
      <c r="A2000" s="54"/>
      <c r="B2000" s="11"/>
      <c r="C2000" s="11" t="s">
        <v>239</v>
      </c>
      <c r="D2000" s="11"/>
      <c r="E2000" s="260">
        <v>8088</v>
      </c>
      <c r="F2000" s="11"/>
      <c r="G2000" s="11"/>
      <c r="H2000" s="11"/>
      <c r="I2000" s="11"/>
      <c r="J2000" s="11"/>
      <c r="K2000" s="11"/>
      <c r="M2000" s="261">
        <v>2</v>
      </c>
      <c r="N2000" s="11"/>
      <c r="P2000" s="211">
        <v>31.113333333333333</v>
      </c>
      <c r="Q2000" s="211"/>
      <c r="R2000" s="211">
        <v>40.5</v>
      </c>
      <c r="S2000" s="11"/>
      <c r="T2000" s="209">
        <v>6.1739999999999995</v>
      </c>
      <c r="U2000" s="209"/>
      <c r="V2000" s="209">
        <v>9.2609999999999992</v>
      </c>
      <c r="W2000" s="11"/>
      <c r="Y2000" s="211">
        <v>93.34</v>
      </c>
      <c r="Z2000" s="211">
        <v>93.34</v>
      </c>
      <c r="AB2000" s="11"/>
      <c r="AC2000" s="11"/>
      <c r="AD2000" s="11"/>
      <c r="AE2000" s="4"/>
      <c r="AF2000" s="4"/>
    </row>
    <row r="2001" spans="1:32" x14ac:dyDescent="0.2">
      <c r="A2001" s="54"/>
      <c r="B2001" s="11"/>
      <c r="C2001" s="11" t="s">
        <v>240</v>
      </c>
      <c r="D2001" s="11"/>
      <c r="E2001" s="260">
        <v>8088</v>
      </c>
      <c r="F2001" s="11"/>
      <c r="G2001" s="11"/>
      <c r="H2001" s="11"/>
      <c r="I2001" s="11"/>
      <c r="J2001" s="11"/>
      <c r="K2001" s="11"/>
      <c r="M2001" s="261">
        <v>31</v>
      </c>
      <c r="N2001" s="11"/>
      <c r="P2001" s="211">
        <v>99.910163934426222</v>
      </c>
      <c r="Q2001" s="211"/>
      <c r="R2001" s="211">
        <v>39.14</v>
      </c>
      <c r="S2001" s="11"/>
      <c r="T2001" s="209">
        <v>62.851377049180307</v>
      </c>
      <c r="U2001" s="209"/>
      <c r="V2001" s="209">
        <v>5.1349999999999998</v>
      </c>
      <c r="W2001" s="11"/>
      <c r="Y2001" s="211">
        <v>6094.5199999999995</v>
      </c>
      <c r="Z2001" s="211">
        <v>6094.5199999999995</v>
      </c>
      <c r="AB2001" s="11"/>
      <c r="AC2001" s="11"/>
      <c r="AD2001" s="11"/>
      <c r="AE2001" s="4"/>
      <c r="AF2001" s="4"/>
    </row>
    <row r="2002" spans="1:32" x14ac:dyDescent="0.2">
      <c r="A2002" s="54"/>
      <c r="B2002" s="11"/>
      <c r="C2002" s="11" t="s">
        <v>241</v>
      </c>
      <c r="D2002" s="11"/>
      <c r="E2002" s="260">
        <v>8086</v>
      </c>
      <c r="F2002" s="11"/>
      <c r="G2002" s="11"/>
      <c r="H2002" s="11"/>
      <c r="I2002" s="11"/>
      <c r="J2002" s="11"/>
      <c r="K2002" s="11"/>
      <c r="M2002" s="261">
        <v>1</v>
      </c>
      <c r="N2002" s="11"/>
      <c r="P2002" s="211">
        <v>30.305</v>
      </c>
      <c r="Q2002" s="211"/>
      <c r="R2002" s="211">
        <v>30.305</v>
      </c>
      <c r="S2002" s="11"/>
      <c r="T2002" s="209">
        <v>8.2319999999999993</v>
      </c>
      <c r="U2002" s="209"/>
      <c r="V2002" s="209">
        <v>8.2319999999999993</v>
      </c>
      <c r="W2002" s="11"/>
      <c r="Y2002" s="211">
        <v>60.61</v>
      </c>
      <c r="Z2002" s="211">
        <v>60.61</v>
      </c>
      <c r="AB2002" s="11"/>
      <c r="AC2002" s="11"/>
      <c r="AD2002" s="11"/>
      <c r="AE2002" s="4"/>
      <c r="AF2002" s="4"/>
    </row>
    <row r="2003" spans="1:32" x14ac:dyDescent="0.2">
      <c r="A2003" s="54"/>
      <c r="B2003" s="11"/>
      <c r="C2003" s="11" t="s">
        <v>242</v>
      </c>
      <c r="D2003" s="11"/>
      <c r="E2003" s="260">
        <v>8250</v>
      </c>
      <c r="F2003" s="11"/>
      <c r="G2003" s="11"/>
      <c r="H2003" s="11"/>
      <c r="I2003" s="11"/>
      <c r="J2003" s="11"/>
      <c r="K2003" s="11"/>
      <c r="M2003" s="261">
        <v>2</v>
      </c>
      <c r="N2003" s="11"/>
      <c r="P2003" s="211">
        <v>33.593333333333334</v>
      </c>
      <c r="Q2003" s="211"/>
      <c r="R2003" s="211">
        <v>44.55</v>
      </c>
      <c r="S2003" s="11"/>
      <c r="T2003" s="209">
        <v>4.8020000000000005</v>
      </c>
      <c r="U2003" s="209"/>
      <c r="V2003" s="209">
        <v>7.2030000000000003</v>
      </c>
      <c r="W2003" s="11"/>
      <c r="Y2003" s="211">
        <v>100.78</v>
      </c>
      <c r="Z2003" s="211">
        <v>100.78</v>
      </c>
      <c r="AB2003" s="11"/>
      <c r="AC2003" s="11"/>
      <c r="AD2003" s="11"/>
      <c r="AE2003" s="4"/>
      <c r="AF2003" s="4"/>
    </row>
    <row r="2004" spans="1:32" x14ac:dyDescent="0.2">
      <c r="A2004" s="54"/>
      <c r="B2004" s="11"/>
      <c r="C2004" s="11" t="s">
        <v>243</v>
      </c>
      <c r="D2004" s="11"/>
      <c r="E2004" s="260">
        <v>8012</v>
      </c>
      <c r="F2004" s="11"/>
      <c r="G2004" s="11"/>
      <c r="H2004" s="11"/>
      <c r="I2004" s="11"/>
      <c r="J2004" s="11"/>
      <c r="K2004" s="11"/>
      <c r="M2004" s="261">
        <v>76</v>
      </c>
      <c r="N2004" s="11"/>
      <c r="P2004" s="211">
        <v>294.18328467153276</v>
      </c>
      <c r="Q2004" s="211"/>
      <c r="R2004" s="211">
        <v>45.57</v>
      </c>
      <c r="S2004" s="11"/>
      <c r="T2004" s="209">
        <v>369.56132846715343</v>
      </c>
      <c r="U2004" s="209"/>
      <c r="V2004" s="209">
        <v>2.0579999999999998</v>
      </c>
      <c r="W2004" s="11"/>
      <c r="Y2004" s="211">
        <v>40303.109999999986</v>
      </c>
      <c r="Z2004" s="211">
        <v>40303.109999999986</v>
      </c>
      <c r="AB2004" s="11"/>
      <c r="AC2004" s="11"/>
      <c r="AD2004" s="11"/>
      <c r="AE2004" s="4"/>
      <c r="AF2004" s="4"/>
    </row>
    <row r="2005" spans="1:32" x14ac:dyDescent="0.2">
      <c r="A2005" s="54"/>
      <c r="B2005" s="11"/>
      <c r="C2005" s="11" t="s">
        <v>244</v>
      </c>
      <c r="D2005" s="11"/>
      <c r="E2005" s="260">
        <v>8302</v>
      </c>
      <c r="F2005" s="11"/>
      <c r="G2005" s="11"/>
      <c r="H2005" s="11"/>
      <c r="I2005" s="11"/>
      <c r="J2005" s="11"/>
      <c r="K2005" s="11"/>
      <c r="M2005" s="261">
        <v>2</v>
      </c>
      <c r="N2005" s="11"/>
      <c r="P2005" s="211">
        <v>35.202500000000001</v>
      </c>
      <c r="Q2005" s="211"/>
      <c r="R2005" s="211">
        <v>41.174999999999997</v>
      </c>
      <c r="S2005" s="11"/>
      <c r="T2005" s="209">
        <v>5.6595000000000004</v>
      </c>
      <c r="U2005" s="209"/>
      <c r="V2005" s="209">
        <v>5.6595000000000004</v>
      </c>
      <c r="W2005" s="11"/>
      <c r="Y2005" s="211">
        <v>140.81</v>
      </c>
      <c r="Z2005" s="211">
        <v>140.81</v>
      </c>
      <c r="AB2005" s="11"/>
      <c r="AC2005" s="11"/>
      <c r="AD2005" s="11"/>
      <c r="AE2005" s="4"/>
      <c r="AF2005" s="4"/>
    </row>
    <row r="2006" spans="1:32" x14ac:dyDescent="0.2">
      <c r="A2006" s="54"/>
      <c r="B2006" s="11"/>
      <c r="C2006" s="11" t="s">
        <v>245</v>
      </c>
      <c r="D2006" s="11"/>
      <c r="E2006" s="260">
        <v>8318</v>
      </c>
      <c r="F2006" s="11"/>
      <c r="G2006" s="11"/>
      <c r="H2006" s="11"/>
      <c r="I2006" s="11"/>
      <c r="J2006" s="11"/>
      <c r="K2006" s="11"/>
      <c r="M2006" s="261">
        <v>2</v>
      </c>
      <c r="N2006" s="11"/>
      <c r="P2006" s="211">
        <v>0</v>
      </c>
      <c r="Q2006" s="211"/>
      <c r="R2006" s="211">
        <v>0</v>
      </c>
      <c r="S2006" s="11"/>
      <c r="T2006" s="209">
        <v>0</v>
      </c>
      <c r="U2006" s="209"/>
      <c r="V2006" s="209">
        <v>0</v>
      </c>
      <c r="W2006" s="11"/>
      <c r="Y2006" s="211">
        <v>0</v>
      </c>
      <c r="Z2006" s="211">
        <v>0</v>
      </c>
      <c r="AB2006" s="11"/>
      <c r="AC2006" s="11"/>
      <c r="AD2006" s="11"/>
      <c r="AE2006" s="4"/>
      <c r="AF2006" s="4"/>
    </row>
    <row r="2007" spans="1:32" x14ac:dyDescent="0.2">
      <c r="A2007" s="54"/>
      <c r="B2007" s="11"/>
      <c r="C2007" s="11" t="s">
        <v>648</v>
      </c>
      <c r="D2007" s="11"/>
      <c r="E2007" s="260">
        <v>8270</v>
      </c>
      <c r="F2007" s="11"/>
      <c r="G2007" s="11"/>
      <c r="H2007" s="11"/>
      <c r="I2007" s="11"/>
      <c r="J2007" s="11"/>
      <c r="K2007" s="11"/>
      <c r="M2007" s="261">
        <v>1</v>
      </c>
      <c r="N2007" s="11"/>
      <c r="P2007" s="211">
        <v>39.14</v>
      </c>
      <c r="Q2007" s="211"/>
      <c r="R2007" s="211">
        <v>39.14</v>
      </c>
      <c r="S2007" s="11"/>
      <c r="T2007" s="209">
        <v>0</v>
      </c>
      <c r="U2007" s="209"/>
      <c r="V2007" s="209">
        <v>0</v>
      </c>
      <c r="W2007" s="11"/>
      <c r="Y2007" s="211">
        <v>39.14</v>
      </c>
      <c r="Z2007" s="211">
        <v>39.14</v>
      </c>
      <c r="AB2007" s="11"/>
      <c r="AC2007" s="11"/>
      <c r="AD2007" s="11"/>
      <c r="AE2007" s="4"/>
      <c r="AF2007" s="4"/>
    </row>
    <row r="2008" spans="1:32" x14ac:dyDescent="0.2">
      <c r="A2008" s="54"/>
      <c r="B2008" s="11"/>
      <c r="C2008" s="11" t="s">
        <v>247</v>
      </c>
      <c r="D2008" s="11"/>
      <c r="E2008" s="260">
        <v>8223</v>
      </c>
      <c r="F2008" s="11"/>
      <c r="G2008" s="11"/>
      <c r="H2008" s="11"/>
      <c r="I2008" s="11"/>
      <c r="J2008" s="11"/>
      <c r="K2008" s="11"/>
      <c r="M2008" s="261">
        <v>14</v>
      </c>
      <c r="N2008" s="11"/>
      <c r="P2008" s="211">
        <v>42.749200000000002</v>
      </c>
      <c r="Q2008" s="211"/>
      <c r="R2008" s="211">
        <v>43.19</v>
      </c>
      <c r="S2008" s="11"/>
      <c r="T2008" s="209">
        <v>13.746960000000001</v>
      </c>
      <c r="U2008" s="209"/>
      <c r="V2008" s="209">
        <v>2.0539999999999998</v>
      </c>
      <c r="W2008" s="11"/>
      <c r="Y2008" s="211">
        <v>1068.73</v>
      </c>
      <c r="Z2008" s="211">
        <v>1068.73</v>
      </c>
      <c r="AB2008" s="11"/>
      <c r="AC2008" s="11"/>
      <c r="AD2008" s="11"/>
      <c r="AE2008" s="4"/>
      <c r="AF2008" s="4"/>
    </row>
    <row r="2009" spans="1:32" x14ac:dyDescent="0.2">
      <c r="A2009" s="54"/>
      <c r="B2009" s="11"/>
      <c r="C2009" s="11" t="s">
        <v>247</v>
      </c>
      <c r="D2009" s="11"/>
      <c r="E2009" s="260">
        <v>8270</v>
      </c>
      <c r="F2009" s="11"/>
      <c r="G2009" s="11"/>
      <c r="H2009" s="11"/>
      <c r="I2009" s="11"/>
      <c r="J2009" s="11"/>
      <c r="K2009" s="11"/>
      <c r="M2009" s="261">
        <v>1</v>
      </c>
      <c r="N2009" s="11"/>
      <c r="P2009" s="211">
        <v>41.85</v>
      </c>
      <c r="Q2009" s="211"/>
      <c r="R2009" s="211">
        <v>41.85</v>
      </c>
      <c r="S2009" s="11"/>
      <c r="T2009" s="209">
        <v>0</v>
      </c>
      <c r="U2009" s="209"/>
      <c r="V2009" s="209">
        <v>0</v>
      </c>
      <c r="W2009" s="11"/>
      <c r="Y2009" s="211">
        <v>41.85</v>
      </c>
      <c r="Z2009" s="211">
        <v>41.85</v>
      </c>
      <c r="AB2009" s="11"/>
      <c r="AC2009" s="11"/>
      <c r="AD2009" s="11"/>
      <c r="AE2009" s="4"/>
      <c r="AF2009" s="4"/>
    </row>
    <row r="2010" spans="1:32" x14ac:dyDescent="0.2">
      <c r="A2010" s="54"/>
      <c r="B2010" s="11"/>
      <c r="C2010" s="11" t="s">
        <v>248</v>
      </c>
      <c r="D2010" s="11"/>
      <c r="E2010" s="260">
        <v>8406</v>
      </c>
      <c r="F2010" s="11"/>
      <c r="G2010" s="11"/>
      <c r="H2010" s="11"/>
      <c r="I2010" s="11"/>
      <c r="J2010" s="11"/>
      <c r="K2010" s="11"/>
      <c r="M2010" s="261">
        <v>206</v>
      </c>
      <c r="N2010" s="11"/>
      <c r="P2010" s="211">
        <v>106.20810218978099</v>
      </c>
      <c r="Q2010" s="211"/>
      <c r="R2010" s="211">
        <v>37.495000000000005</v>
      </c>
      <c r="S2010" s="11"/>
      <c r="T2010" s="209">
        <v>108.33374817518251</v>
      </c>
      <c r="U2010" s="209"/>
      <c r="V2010" s="209">
        <v>15.435</v>
      </c>
      <c r="W2010" s="11"/>
      <c r="Y2010" s="211">
        <v>58202.039999999979</v>
      </c>
      <c r="Z2010" s="211">
        <v>57425.059999999983</v>
      </c>
      <c r="AB2010" s="11"/>
      <c r="AC2010" s="11"/>
      <c r="AD2010" s="11"/>
      <c r="AE2010" s="4"/>
      <c r="AF2010" s="4"/>
    </row>
    <row r="2011" spans="1:32" x14ac:dyDescent="0.2">
      <c r="A2011" s="54"/>
      <c r="B2011" s="11"/>
      <c r="C2011" s="11" t="s">
        <v>250</v>
      </c>
      <c r="D2011" s="11"/>
      <c r="E2011" s="260">
        <v>8406</v>
      </c>
      <c r="F2011" s="11"/>
      <c r="G2011" s="11"/>
      <c r="H2011" s="11"/>
      <c r="I2011" s="11"/>
      <c r="J2011" s="11"/>
      <c r="K2011" s="11"/>
      <c r="M2011" s="261">
        <v>9</v>
      </c>
      <c r="N2011" s="11"/>
      <c r="P2011" s="211">
        <v>166.39444444444447</v>
      </c>
      <c r="Q2011" s="211"/>
      <c r="R2011" s="211">
        <v>43.084999999999994</v>
      </c>
      <c r="S2011" s="11"/>
      <c r="T2011" s="209">
        <v>204.65666666666667</v>
      </c>
      <c r="U2011" s="209"/>
      <c r="V2011" s="209">
        <v>46.305</v>
      </c>
      <c r="W2011" s="11"/>
      <c r="Y2011" s="211">
        <v>2995.1000000000004</v>
      </c>
      <c r="Z2011" s="211">
        <v>2995.1000000000004</v>
      </c>
      <c r="AB2011" s="11"/>
      <c r="AC2011" s="11"/>
      <c r="AD2011" s="11"/>
      <c r="AE2011" s="4"/>
      <c r="AF2011" s="4"/>
    </row>
    <row r="2012" spans="1:32" x14ac:dyDescent="0.2">
      <c r="A2012" s="54"/>
      <c r="B2012" s="11"/>
      <c r="C2012" s="11" t="s">
        <v>252</v>
      </c>
      <c r="D2012" s="11"/>
      <c r="E2012" s="260">
        <v>8251</v>
      </c>
      <c r="F2012" s="11"/>
      <c r="G2012" s="11"/>
      <c r="H2012" s="11"/>
      <c r="I2012" s="11"/>
      <c r="J2012" s="11"/>
      <c r="K2012" s="11"/>
      <c r="M2012" s="261">
        <v>61</v>
      </c>
      <c r="N2012" s="11"/>
      <c r="P2012" s="211">
        <v>72.211480000000009</v>
      </c>
      <c r="Q2012" s="211"/>
      <c r="R2012" s="211">
        <v>36.090000000000003</v>
      </c>
      <c r="S2012" s="11"/>
      <c r="T2012" s="209">
        <v>62.620824000000006</v>
      </c>
      <c r="U2012" s="209"/>
      <c r="V2012" s="209">
        <v>6.6884999999999994</v>
      </c>
      <c r="W2012" s="11"/>
      <c r="Y2012" s="211">
        <v>14819.200000000003</v>
      </c>
      <c r="Z2012" s="211">
        <v>14744.170000000002</v>
      </c>
      <c r="AB2012" s="11"/>
      <c r="AC2012" s="11"/>
      <c r="AD2012" s="11"/>
      <c r="AE2012" s="4"/>
      <c r="AF2012" s="4"/>
    </row>
    <row r="2013" spans="1:32" x14ac:dyDescent="0.2">
      <c r="A2013" s="54"/>
      <c r="B2013" s="11"/>
      <c r="C2013" s="11" t="s">
        <v>254</v>
      </c>
      <c r="D2013" s="11"/>
      <c r="E2013" s="260">
        <v>8088</v>
      </c>
      <c r="F2013" s="11"/>
      <c r="G2013" s="11"/>
      <c r="H2013" s="11"/>
      <c r="I2013" s="11"/>
      <c r="J2013" s="11"/>
      <c r="K2013" s="11"/>
      <c r="M2013" s="261">
        <v>72</v>
      </c>
      <c r="N2013" s="11"/>
      <c r="P2013" s="211">
        <v>163.6284684684685</v>
      </c>
      <c r="Q2013" s="211"/>
      <c r="R2013" s="211">
        <v>39.14</v>
      </c>
      <c r="S2013" s="11"/>
      <c r="T2013" s="209">
        <v>138.30316216216221</v>
      </c>
      <c r="U2013" s="209"/>
      <c r="V2013" s="209">
        <v>5.1449999999999996</v>
      </c>
      <c r="W2013" s="11"/>
      <c r="Y2013" s="211">
        <v>18162.760000000002</v>
      </c>
      <c r="Z2013" s="211">
        <v>18162.760000000002</v>
      </c>
      <c r="AB2013" s="11"/>
      <c r="AC2013" s="11"/>
      <c r="AD2013" s="11"/>
      <c r="AE2013" s="4"/>
      <c r="AF2013" s="4"/>
    </row>
    <row r="2014" spans="1:32" x14ac:dyDescent="0.2">
      <c r="A2014" s="54"/>
      <c r="B2014" s="11"/>
      <c r="C2014" s="11" t="s">
        <v>681</v>
      </c>
      <c r="D2014" s="11"/>
      <c r="E2014" s="260">
        <v>8630</v>
      </c>
      <c r="F2014" s="11"/>
      <c r="G2014" s="11"/>
      <c r="H2014" s="11"/>
      <c r="I2014" s="11"/>
      <c r="J2014" s="11"/>
      <c r="K2014" s="11"/>
      <c r="M2014" s="261">
        <v>1</v>
      </c>
      <c r="N2014" s="11"/>
      <c r="P2014" s="211">
        <v>43.19</v>
      </c>
      <c r="Q2014" s="211"/>
      <c r="R2014" s="211">
        <v>43.19</v>
      </c>
      <c r="S2014" s="11"/>
      <c r="T2014" s="209">
        <v>0</v>
      </c>
      <c r="U2014" s="209"/>
      <c r="V2014" s="209">
        <v>0</v>
      </c>
      <c r="W2014" s="11"/>
      <c r="Y2014" s="211">
        <v>43.19</v>
      </c>
      <c r="Z2014" s="211">
        <v>43.19</v>
      </c>
      <c r="AB2014" s="11"/>
      <c r="AC2014" s="11"/>
      <c r="AD2014" s="11"/>
      <c r="AE2014" s="4"/>
      <c r="AF2014" s="4"/>
    </row>
    <row r="2015" spans="1:32" x14ac:dyDescent="0.2">
      <c r="A2015" s="54"/>
      <c r="B2015" s="11"/>
      <c r="C2015" s="11" t="s">
        <v>255</v>
      </c>
      <c r="D2015" s="11"/>
      <c r="E2015" s="260">
        <v>8360</v>
      </c>
      <c r="F2015" s="11"/>
      <c r="G2015" s="11"/>
      <c r="H2015" s="11"/>
      <c r="I2015" s="11"/>
      <c r="J2015" s="11"/>
      <c r="K2015" s="11"/>
      <c r="M2015" s="261">
        <v>1</v>
      </c>
      <c r="N2015" s="11"/>
      <c r="P2015" s="211">
        <v>24.740000000000002</v>
      </c>
      <c r="Q2015" s="211"/>
      <c r="R2015" s="211">
        <v>24.74</v>
      </c>
      <c r="S2015" s="11"/>
      <c r="T2015" s="209">
        <v>7.2030000000000003</v>
      </c>
      <c r="U2015" s="209"/>
      <c r="V2015" s="209">
        <v>7.2030000000000003</v>
      </c>
      <c r="W2015" s="11"/>
      <c r="Y2015" s="211">
        <v>49.480000000000004</v>
      </c>
      <c r="Z2015" s="211">
        <v>49.480000000000004</v>
      </c>
      <c r="AB2015" s="11"/>
      <c r="AC2015" s="11"/>
      <c r="AD2015" s="11"/>
      <c r="AE2015" s="4"/>
      <c r="AF2015" s="4"/>
    </row>
    <row r="2016" spans="1:32" x14ac:dyDescent="0.2">
      <c r="A2016" s="54"/>
      <c r="B2016" s="11"/>
      <c r="C2016" s="11" t="s">
        <v>256</v>
      </c>
      <c r="D2016" s="11"/>
      <c r="E2016" s="260">
        <v>8332</v>
      </c>
      <c r="F2016" s="11"/>
      <c r="G2016" s="11"/>
      <c r="H2016" s="11"/>
      <c r="I2016" s="11"/>
      <c r="J2016" s="11"/>
      <c r="K2016" s="11"/>
      <c r="M2016" s="261">
        <v>2</v>
      </c>
      <c r="N2016" s="11"/>
      <c r="P2016" s="211">
        <v>40.5</v>
      </c>
      <c r="Q2016" s="211"/>
      <c r="R2016" s="211">
        <v>40.5</v>
      </c>
      <c r="S2016" s="11"/>
      <c r="T2016" s="209">
        <v>0</v>
      </c>
      <c r="U2016" s="209"/>
      <c r="V2016" s="209">
        <v>0</v>
      </c>
      <c r="W2016" s="11"/>
      <c r="Y2016" s="211">
        <v>81</v>
      </c>
      <c r="Z2016" s="211">
        <v>81</v>
      </c>
      <c r="AB2016" s="11"/>
      <c r="AC2016" s="11"/>
      <c r="AD2016" s="11"/>
      <c r="AE2016" s="4"/>
      <c r="AF2016" s="4"/>
    </row>
    <row r="2017" spans="1:32" x14ac:dyDescent="0.2">
      <c r="A2017" s="54"/>
      <c r="B2017" s="11"/>
      <c r="C2017" s="11" t="s">
        <v>256</v>
      </c>
      <c r="D2017" s="11"/>
      <c r="E2017" s="260">
        <v>8344</v>
      </c>
      <c r="F2017" s="11"/>
      <c r="G2017" s="11"/>
      <c r="H2017" s="11"/>
      <c r="I2017" s="11"/>
      <c r="J2017" s="11"/>
      <c r="K2017" s="11"/>
      <c r="M2017" s="261">
        <v>1</v>
      </c>
      <c r="N2017" s="11"/>
      <c r="P2017" s="211">
        <v>40.5</v>
      </c>
      <c r="Q2017" s="211"/>
      <c r="R2017" s="211">
        <v>40.5</v>
      </c>
      <c r="S2017" s="11"/>
      <c r="T2017" s="209">
        <v>0</v>
      </c>
      <c r="U2017" s="209"/>
      <c r="V2017" s="209">
        <v>0</v>
      </c>
      <c r="W2017" s="11"/>
      <c r="Y2017" s="211">
        <v>40.5</v>
      </c>
      <c r="Z2017" s="211">
        <v>40.5</v>
      </c>
      <c r="AB2017" s="11"/>
      <c r="AC2017" s="11"/>
      <c r="AD2017" s="11"/>
      <c r="AE2017" s="4"/>
      <c r="AF2017" s="4"/>
    </row>
    <row r="2018" spans="1:32" x14ac:dyDescent="0.2">
      <c r="A2018" s="54"/>
      <c r="B2018" s="11"/>
      <c r="C2018" s="11" t="s">
        <v>256</v>
      </c>
      <c r="D2018" s="11"/>
      <c r="E2018" s="260">
        <v>8350</v>
      </c>
      <c r="F2018" s="11"/>
      <c r="G2018" s="11"/>
      <c r="H2018" s="11"/>
      <c r="I2018" s="11"/>
      <c r="J2018" s="11"/>
      <c r="K2018" s="11"/>
      <c r="M2018" s="261">
        <v>1</v>
      </c>
      <c r="N2018" s="11"/>
      <c r="P2018" s="211">
        <v>43.19</v>
      </c>
      <c r="Q2018" s="211"/>
      <c r="R2018" s="211">
        <v>43.19</v>
      </c>
      <c r="S2018" s="11"/>
      <c r="T2018" s="209">
        <v>0</v>
      </c>
      <c r="U2018" s="209"/>
      <c r="V2018" s="209">
        <v>0</v>
      </c>
      <c r="W2018" s="11"/>
      <c r="Y2018" s="211">
        <v>43.19</v>
      </c>
      <c r="Z2018" s="211">
        <v>43.19</v>
      </c>
      <c r="AB2018" s="11"/>
      <c r="AC2018" s="11"/>
      <c r="AD2018" s="11"/>
      <c r="AE2018" s="4"/>
      <c r="AF2018" s="4"/>
    </row>
    <row r="2019" spans="1:32" x14ac:dyDescent="0.2">
      <c r="A2019" s="54"/>
      <c r="B2019" s="11"/>
      <c r="C2019" s="11" t="s">
        <v>257</v>
      </c>
      <c r="D2019" s="11"/>
      <c r="E2019" s="260">
        <v>8352</v>
      </c>
      <c r="F2019" s="11"/>
      <c r="G2019" s="11"/>
      <c r="H2019" s="11"/>
      <c r="I2019" s="11"/>
      <c r="J2019" s="11"/>
      <c r="K2019" s="11"/>
      <c r="M2019" s="261">
        <v>1</v>
      </c>
      <c r="N2019" s="11"/>
      <c r="P2019" s="211">
        <v>40.5</v>
      </c>
      <c r="Q2019" s="211"/>
      <c r="R2019" s="211">
        <v>40.5</v>
      </c>
      <c r="S2019" s="11"/>
      <c r="T2019" s="209">
        <v>0</v>
      </c>
      <c r="U2019" s="209"/>
      <c r="V2019" s="209">
        <v>0</v>
      </c>
      <c r="W2019" s="11"/>
      <c r="Y2019" s="211">
        <v>40.5</v>
      </c>
      <c r="Z2019" s="211">
        <v>40.5</v>
      </c>
      <c r="AB2019" s="11"/>
      <c r="AC2019" s="11"/>
      <c r="AD2019" s="11"/>
      <c r="AE2019" s="4"/>
      <c r="AF2019" s="4"/>
    </row>
    <row r="2020" spans="1:32" x14ac:dyDescent="0.2">
      <c r="A2020" s="54"/>
      <c r="B2020" s="11"/>
      <c r="C2020" s="11" t="s">
        <v>256</v>
      </c>
      <c r="D2020" s="11"/>
      <c r="E2020" s="260">
        <v>8360</v>
      </c>
      <c r="F2020" s="11"/>
      <c r="G2020" s="11"/>
      <c r="H2020" s="11"/>
      <c r="I2020" s="11"/>
      <c r="J2020" s="11"/>
      <c r="K2020" s="11"/>
      <c r="M2020" s="261">
        <v>1352</v>
      </c>
      <c r="N2020" s="11"/>
      <c r="P2020" s="211">
        <v>172.46461243334662</v>
      </c>
      <c r="Q2020" s="211"/>
      <c r="R2020" s="211">
        <v>56.116666666666667</v>
      </c>
      <c r="S2020" s="11"/>
      <c r="T2020" s="209">
        <v>434.46581909220976</v>
      </c>
      <c r="U2020" s="209"/>
      <c r="V2020" s="209">
        <v>80.605000000000004</v>
      </c>
      <c r="W2020" s="11"/>
      <c r="Y2020" s="211">
        <v>834158.19000000227</v>
      </c>
      <c r="Z2020" s="211">
        <v>830435.27000000211</v>
      </c>
      <c r="AB2020" s="11"/>
      <c r="AC2020" s="11"/>
      <c r="AD2020" s="11"/>
      <c r="AE2020" s="4"/>
      <c r="AF2020" s="4"/>
    </row>
    <row r="2021" spans="1:32" x14ac:dyDescent="0.2">
      <c r="A2021" s="54"/>
      <c r="B2021" s="11"/>
      <c r="C2021" s="11" t="s">
        <v>256</v>
      </c>
      <c r="D2021" s="11"/>
      <c r="E2021" s="260">
        <v>8361</v>
      </c>
      <c r="F2021" s="11"/>
      <c r="G2021" s="11"/>
      <c r="H2021" s="11"/>
      <c r="I2021" s="11"/>
      <c r="J2021" s="11"/>
      <c r="K2021" s="11"/>
      <c r="M2021" s="261">
        <v>150</v>
      </c>
      <c r="N2021" s="11"/>
      <c r="P2021" s="211">
        <v>176.01037900874636</v>
      </c>
      <c r="Q2021" s="211"/>
      <c r="R2021" s="211">
        <v>40.5</v>
      </c>
      <c r="S2021" s="11"/>
      <c r="T2021" s="209">
        <v>3940.9769562682213</v>
      </c>
      <c r="U2021" s="209"/>
      <c r="V2021" s="209">
        <v>6.1740000000000004</v>
      </c>
      <c r="W2021" s="11"/>
      <c r="Y2021" s="211">
        <v>60371.56</v>
      </c>
      <c r="Z2021" s="211">
        <v>60010.839999999989</v>
      </c>
      <c r="AB2021" s="11"/>
      <c r="AC2021" s="11"/>
      <c r="AD2021" s="11"/>
      <c r="AE2021" s="4"/>
      <c r="AF2021" s="4"/>
    </row>
    <row r="2022" spans="1:32" x14ac:dyDescent="0.2">
      <c r="A2022" s="54"/>
      <c r="B2022" s="11"/>
      <c r="C2022" s="11" t="s">
        <v>256</v>
      </c>
      <c r="D2022" s="11"/>
      <c r="E2022" s="260">
        <v>8362</v>
      </c>
      <c r="F2022" s="11"/>
      <c r="G2022" s="11"/>
      <c r="H2022" s="11"/>
      <c r="I2022" s="11"/>
      <c r="J2022" s="11"/>
      <c r="K2022" s="11"/>
      <c r="M2022" s="261">
        <v>1</v>
      </c>
      <c r="N2022" s="11"/>
      <c r="P2022" s="211">
        <v>41.85</v>
      </c>
      <c r="Q2022" s="211"/>
      <c r="R2022" s="211">
        <v>41.85</v>
      </c>
      <c r="S2022" s="11"/>
      <c r="T2022" s="209">
        <v>0</v>
      </c>
      <c r="U2022" s="209"/>
      <c r="V2022" s="209">
        <v>0</v>
      </c>
      <c r="W2022" s="11"/>
      <c r="Y2022" s="211">
        <v>41.85</v>
      </c>
      <c r="Z2022" s="211">
        <v>41.85</v>
      </c>
      <c r="AB2022" s="11"/>
      <c r="AC2022" s="11"/>
      <c r="AD2022" s="11"/>
      <c r="AE2022" s="4"/>
      <c r="AF2022" s="4"/>
    </row>
    <row r="2023" spans="1:32" x14ac:dyDescent="0.2">
      <c r="A2023" s="54"/>
      <c r="B2023" s="11"/>
      <c r="C2023" s="11" t="s">
        <v>256</v>
      </c>
      <c r="D2023" s="11"/>
      <c r="E2023" s="260">
        <v>8369</v>
      </c>
      <c r="F2023" s="11"/>
      <c r="G2023" s="11"/>
      <c r="H2023" s="11"/>
      <c r="I2023" s="11"/>
      <c r="J2023" s="11"/>
      <c r="K2023" s="11"/>
      <c r="M2023" s="261">
        <v>1</v>
      </c>
      <c r="N2023" s="11"/>
      <c r="P2023" s="211">
        <v>36.96</v>
      </c>
      <c r="Q2023" s="211"/>
      <c r="R2023" s="211">
        <v>36.96</v>
      </c>
      <c r="S2023" s="11"/>
      <c r="T2023" s="209">
        <v>20.58</v>
      </c>
      <c r="U2023" s="209"/>
      <c r="V2023" s="209">
        <v>20.58</v>
      </c>
      <c r="W2023" s="11"/>
      <c r="Y2023" s="211">
        <v>73.92</v>
      </c>
      <c r="Z2023" s="211">
        <v>73.92</v>
      </c>
      <c r="AB2023" s="11"/>
      <c r="AC2023" s="11"/>
      <c r="AD2023" s="11"/>
      <c r="AE2023" s="4"/>
      <c r="AF2023" s="4"/>
    </row>
    <row r="2024" spans="1:32" x14ac:dyDescent="0.2">
      <c r="A2024" s="54"/>
      <c r="B2024" s="11"/>
      <c r="C2024" s="11" t="s">
        <v>682</v>
      </c>
      <c r="D2024" s="11"/>
      <c r="E2024" s="260">
        <v>8043</v>
      </c>
      <c r="F2024" s="11"/>
      <c r="G2024" s="11"/>
      <c r="H2024" s="11"/>
      <c r="I2024" s="11"/>
      <c r="J2024" s="11"/>
      <c r="K2024" s="11"/>
      <c r="M2024" s="261">
        <v>1</v>
      </c>
      <c r="N2024" s="11"/>
      <c r="P2024" s="211">
        <v>292.5</v>
      </c>
      <c r="Q2024" s="211"/>
      <c r="R2024" s="211">
        <v>292.5</v>
      </c>
      <c r="S2024" s="11"/>
      <c r="T2024" s="209">
        <v>34.985999999999997</v>
      </c>
      <c r="U2024" s="209"/>
      <c r="V2024" s="209">
        <v>34.985999999999997</v>
      </c>
      <c r="W2024" s="11"/>
      <c r="Y2024" s="211">
        <v>585</v>
      </c>
      <c r="Z2024" s="211">
        <v>93.25</v>
      </c>
      <c r="AB2024" s="11"/>
      <c r="AC2024" s="11"/>
      <c r="AD2024" s="11"/>
      <c r="AE2024" s="4"/>
      <c r="AF2024" s="4"/>
    </row>
    <row r="2025" spans="1:32" x14ac:dyDescent="0.2">
      <c r="A2025" s="54"/>
      <c r="B2025" s="11"/>
      <c r="C2025" s="11" t="s">
        <v>654</v>
      </c>
      <c r="D2025" s="11"/>
      <c r="E2025" s="260">
        <v>8043</v>
      </c>
      <c r="F2025" s="11"/>
      <c r="G2025" s="11"/>
      <c r="H2025" s="11"/>
      <c r="I2025" s="11"/>
      <c r="J2025" s="11"/>
      <c r="K2025" s="11"/>
      <c r="M2025" s="261">
        <v>1</v>
      </c>
      <c r="N2025" s="11"/>
      <c r="P2025" s="211">
        <v>0</v>
      </c>
      <c r="Q2025" s="211"/>
      <c r="R2025" s="211">
        <v>0</v>
      </c>
      <c r="S2025" s="11"/>
      <c r="T2025" s="209">
        <v>0</v>
      </c>
      <c r="U2025" s="209"/>
      <c r="V2025" s="209">
        <v>0</v>
      </c>
      <c r="W2025" s="11"/>
      <c r="Y2025" s="211">
        <v>0</v>
      </c>
      <c r="Z2025" s="211">
        <v>0</v>
      </c>
      <c r="AB2025" s="11"/>
      <c r="AC2025" s="11"/>
      <c r="AD2025" s="11"/>
      <c r="AE2025" s="4"/>
      <c r="AF2025" s="4"/>
    </row>
    <row r="2026" spans="1:32" x14ac:dyDescent="0.2">
      <c r="A2026" s="54"/>
      <c r="B2026" s="11"/>
      <c r="C2026" s="11" t="s">
        <v>299</v>
      </c>
      <c r="D2026" s="11"/>
      <c r="E2026" s="260">
        <v>8042</v>
      </c>
      <c r="F2026" s="11"/>
      <c r="G2026" s="11"/>
      <c r="H2026" s="11"/>
      <c r="I2026" s="11"/>
      <c r="J2026" s="11"/>
      <c r="K2026" s="11"/>
      <c r="M2026" s="261">
        <v>1</v>
      </c>
      <c r="N2026" s="11"/>
      <c r="P2026" s="211">
        <v>226.935</v>
      </c>
      <c r="Q2026" s="211"/>
      <c r="R2026" s="211">
        <v>226.935</v>
      </c>
      <c r="S2026" s="11"/>
      <c r="T2026" s="209">
        <v>256.221</v>
      </c>
      <c r="U2026" s="209"/>
      <c r="V2026" s="209">
        <v>256.221</v>
      </c>
      <c r="W2026" s="11"/>
      <c r="Y2026" s="211">
        <v>453.87</v>
      </c>
      <c r="Z2026" s="211">
        <v>453.87</v>
      </c>
      <c r="AB2026" s="11"/>
      <c r="AC2026" s="11"/>
      <c r="AD2026" s="11"/>
      <c r="AE2026" s="4"/>
      <c r="AF2026" s="4"/>
    </row>
    <row r="2027" spans="1:32" x14ac:dyDescent="0.2">
      <c r="A2027" s="54"/>
      <c r="B2027" s="11"/>
      <c r="C2027" s="11" t="s">
        <v>258</v>
      </c>
      <c r="D2027" s="11"/>
      <c r="E2027" s="260">
        <v>8043</v>
      </c>
      <c r="F2027" s="11"/>
      <c r="G2027" s="11"/>
      <c r="H2027" s="11"/>
      <c r="I2027" s="11"/>
      <c r="J2027" s="11"/>
      <c r="K2027" s="11"/>
      <c r="M2027" s="261">
        <v>628</v>
      </c>
      <c r="N2027" s="11"/>
      <c r="P2027" s="211">
        <v>153.05453396524481</v>
      </c>
      <c r="Q2027" s="211"/>
      <c r="R2027" s="211">
        <v>39.14</v>
      </c>
      <c r="S2027" s="11"/>
      <c r="T2027" s="209">
        <v>161.19633491311225</v>
      </c>
      <c r="U2027" s="209"/>
      <c r="V2027" s="209">
        <v>3.0870000000000002</v>
      </c>
      <c r="W2027" s="11"/>
      <c r="Y2027" s="211">
        <v>193767.03999999992</v>
      </c>
      <c r="Z2027" s="211">
        <v>192926.95999999988</v>
      </c>
      <c r="AB2027" s="11"/>
      <c r="AC2027" s="11"/>
      <c r="AD2027" s="11"/>
      <c r="AE2027" s="4"/>
      <c r="AF2027" s="4"/>
    </row>
    <row r="2028" spans="1:32" x14ac:dyDescent="0.2">
      <c r="A2028" s="54"/>
      <c r="B2028" s="11"/>
      <c r="C2028" s="11" t="s">
        <v>258</v>
      </c>
      <c r="D2028" s="11"/>
      <c r="E2028" s="260">
        <v>8053</v>
      </c>
      <c r="F2028" s="11"/>
      <c r="G2028" s="11"/>
      <c r="H2028" s="11"/>
      <c r="I2028" s="11"/>
      <c r="J2028" s="11"/>
      <c r="K2028" s="11"/>
      <c r="M2028" s="261">
        <v>6</v>
      </c>
      <c r="N2028" s="11"/>
      <c r="P2028" s="211">
        <v>55.3253846153846</v>
      </c>
      <c r="Q2028" s="211"/>
      <c r="R2028" s="211">
        <v>39.65</v>
      </c>
      <c r="S2028" s="11"/>
      <c r="T2028" s="209">
        <v>38.041230769230758</v>
      </c>
      <c r="U2028" s="209"/>
      <c r="V2028" s="209">
        <v>1.03</v>
      </c>
      <c r="W2028" s="11"/>
      <c r="Y2028" s="211">
        <v>1438.4599999999996</v>
      </c>
      <c r="Z2028" s="211">
        <v>1438.4599999999996</v>
      </c>
      <c r="AB2028" s="11"/>
      <c r="AC2028" s="11"/>
      <c r="AD2028" s="11"/>
      <c r="AE2028" s="4"/>
      <c r="AF2028" s="4"/>
    </row>
    <row r="2029" spans="1:32" x14ac:dyDescent="0.2">
      <c r="A2029" s="54"/>
      <c r="B2029" s="11"/>
      <c r="C2029" s="11" t="s">
        <v>683</v>
      </c>
      <c r="D2029" s="11"/>
      <c r="E2029" s="260">
        <v>8091</v>
      </c>
      <c r="F2029" s="11"/>
      <c r="G2029" s="11"/>
      <c r="H2029" s="11"/>
      <c r="I2029" s="11"/>
      <c r="J2029" s="11"/>
      <c r="K2029" s="11"/>
      <c r="M2029" s="261">
        <v>1</v>
      </c>
      <c r="N2029" s="11"/>
      <c r="P2029" s="211">
        <v>40.5</v>
      </c>
      <c r="Q2029" s="211"/>
      <c r="R2029" s="211">
        <v>40.5</v>
      </c>
      <c r="S2029" s="11"/>
      <c r="T2029" s="209">
        <v>0</v>
      </c>
      <c r="U2029" s="209"/>
      <c r="V2029" s="209">
        <v>0</v>
      </c>
      <c r="W2029" s="11"/>
      <c r="Y2029" s="211">
        <v>40.5</v>
      </c>
      <c r="Z2029" s="211">
        <v>40.5</v>
      </c>
      <c r="AB2029" s="11"/>
      <c r="AC2029" s="11"/>
      <c r="AD2029" s="11"/>
      <c r="AE2029" s="4"/>
      <c r="AF2029" s="4"/>
    </row>
    <row r="2030" spans="1:32" x14ac:dyDescent="0.2">
      <c r="A2030" s="54"/>
      <c r="B2030" s="11"/>
      <c r="C2030" s="11" t="s">
        <v>259</v>
      </c>
      <c r="D2030" s="11"/>
      <c r="E2030" s="260">
        <v>8080</v>
      </c>
      <c r="F2030" s="11"/>
      <c r="G2030" s="11"/>
      <c r="H2030" s="11"/>
      <c r="I2030" s="11"/>
      <c r="J2030" s="11"/>
      <c r="K2030" s="11"/>
      <c r="M2030" s="261">
        <v>1</v>
      </c>
      <c r="N2030" s="11"/>
      <c r="P2030" s="211">
        <v>43.19</v>
      </c>
      <c r="Q2030" s="211"/>
      <c r="R2030" s="211">
        <v>43.19</v>
      </c>
      <c r="S2030" s="11"/>
      <c r="T2030" s="209">
        <v>0</v>
      </c>
      <c r="U2030" s="209"/>
      <c r="V2030" s="209">
        <v>0</v>
      </c>
      <c r="W2030" s="11"/>
      <c r="Y2030" s="211">
        <v>43.19</v>
      </c>
      <c r="Z2030" s="211">
        <v>43.19</v>
      </c>
      <c r="AB2030" s="11"/>
      <c r="AC2030" s="11"/>
      <c r="AD2030" s="11"/>
      <c r="AE2030" s="4"/>
      <c r="AF2030" s="4"/>
    </row>
    <row r="2031" spans="1:32" x14ac:dyDescent="0.2">
      <c r="A2031" s="54"/>
      <c r="B2031" s="11"/>
      <c r="C2031" s="11" t="s">
        <v>260</v>
      </c>
      <c r="D2031" s="11"/>
      <c r="E2031" s="260">
        <v>8012</v>
      </c>
      <c r="F2031" s="11"/>
      <c r="G2031" s="11"/>
      <c r="H2031" s="11"/>
      <c r="I2031" s="11"/>
      <c r="J2031" s="11"/>
      <c r="K2031" s="11"/>
      <c r="M2031" s="261">
        <v>27</v>
      </c>
      <c r="N2031" s="11"/>
      <c r="P2031" s="211">
        <v>80.027647058823518</v>
      </c>
      <c r="Q2031" s="211"/>
      <c r="R2031" s="211">
        <v>41.85</v>
      </c>
      <c r="S2031" s="11"/>
      <c r="T2031" s="209">
        <v>59.11674509803921</v>
      </c>
      <c r="U2031" s="209"/>
      <c r="V2031" s="209">
        <v>1.0289999999999999</v>
      </c>
      <c r="W2031" s="11"/>
      <c r="Y2031" s="211">
        <v>4081.4099999999994</v>
      </c>
      <c r="Z2031" s="211">
        <v>3973.7399999999989</v>
      </c>
      <c r="AB2031" s="11"/>
      <c r="AC2031" s="11"/>
      <c r="AD2031" s="11"/>
      <c r="AE2031" s="4"/>
      <c r="AF2031" s="4"/>
    </row>
    <row r="2032" spans="1:32" x14ac:dyDescent="0.2">
      <c r="A2032" s="54"/>
      <c r="B2032" s="11"/>
      <c r="C2032" s="11" t="s">
        <v>260</v>
      </c>
      <c r="D2032" s="11"/>
      <c r="E2032" s="260">
        <v>8080</v>
      </c>
      <c r="F2032" s="11"/>
      <c r="G2032" s="11"/>
      <c r="H2032" s="11"/>
      <c r="I2032" s="11"/>
      <c r="J2032" s="11"/>
      <c r="K2032" s="11"/>
      <c r="M2032" s="261">
        <v>25</v>
      </c>
      <c r="N2032" s="11"/>
      <c r="P2032" s="211">
        <v>90.568372093023271</v>
      </c>
      <c r="Q2032" s="211"/>
      <c r="R2032" s="211">
        <v>43.19</v>
      </c>
      <c r="S2032" s="11"/>
      <c r="T2032" s="209">
        <v>53.460139534883702</v>
      </c>
      <c r="U2032" s="209"/>
      <c r="V2032" s="209">
        <v>1.0289999999999999</v>
      </c>
      <c r="W2032" s="11"/>
      <c r="Y2032" s="211">
        <v>3894.4400000000005</v>
      </c>
      <c r="Z2032" s="211">
        <v>3685.8</v>
      </c>
      <c r="AB2032" s="11"/>
      <c r="AC2032" s="11"/>
      <c r="AD2032" s="11"/>
      <c r="AE2032" s="4"/>
      <c r="AF2032" s="4"/>
    </row>
    <row r="2033" spans="1:32" x14ac:dyDescent="0.2">
      <c r="A2033" s="54"/>
      <c r="B2033" s="11"/>
      <c r="C2033" s="11" t="s">
        <v>260</v>
      </c>
      <c r="D2033" s="11"/>
      <c r="E2033" s="260">
        <v>8081</v>
      </c>
      <c r="F2033" s="11"/>
      <c r="G2033" s="11"/>
      <c r="H2033" s="11"/>
      <c r="I2033" s="11"/>
      <c r="J2033" s="11"/>
      <c r="K2033" s="11"/>
      <c r="M2033" s="261">
        <v>2</v>
      </c>
      <c r="N2033" s="11"/>
      <c r="P2033" s="211">
        <v>23.967499999999998</v>
      </c>
      <c r="Q2033" s="211"/>
      <c r="R2033" s="211">
        <v>23.905000000000001</v>
      </c>
      <c r="S2033" s="11"/>
      <c r="T2033" s="209">
        <v>3.0869999999999997</v>
      </c>
      <c r="U2033" s="209"/>
      <c r="V2033" s="209">
        <v>3.0869999999999997</v>
      </c>
      <c r="W2033" s="11"/>
      <c r="Y2033" s="211">
        <v>95.86999999999999</v>
      </c>
      <c r="Z2033" s="211">
        <v>95.86999999999999</v>
      </c>
      <c r="AB2033" s="11"/>
      <c r="AC2033" s="11"/>
      <c r="AD2033" s="11"/>
      <c r="AE2033" s="4"/>
      <c r="AF2033" s="4"/>
    </row>
    <row r="2034" spans="1:32" x14ac:dyDescent="0.2">
      <c r="A2034" s="54"/>
      <c r="B2034" s="11"/>
      <c r="C2034" s="11" t="s">
        <v>657</v>
      </c>
      <c r="D2034" s="11"/>
      <c r="E2034" s="260">
        <v>8089</v>
      </c>
      <c r="F2034" s="11"/>
      <c r="G2034" s="11"/>
      <c r="H2034" s="11"/>
      <c r="I2034" s="11"/>
      <c r="J2034" s="11"/>
      <c r="K2034" s="11"/>
      <c r="M2034" s="261">
        <v>1</v>
      </c>
      <c r="N2034" s="11"/>
      <c r="P2034" s="211">
        <v>21.759999999999998</v>
      </c>
      <c r="Q2034" s="211"/>
      <c r="R2034" s="211">
        <v>21.759999999999998</v>
      </c>
      <c r="S2034" s="11"/>
      <c r="T2034" s="209">
        <v>1.0289999999999999</v>
      </c>
      <c r="U2034" s="209"/>
      <c r="V2034" s="209">
        <v>1.0289999999999999</v>
      </c>
      <c r="W2034" s="11"/>
      <c r="Y2034" s="211">
        <v>43.519999999999996</v>
      </c>
      <c r="Z2034" s="211">
        <v>43.519999999999996</v>
      </c>
      <c r="AB2034" s="11"/>
      <c r="AC2034" s="11"/>
      <c r="AD2034" s="11"/>
      <c r="AE2034" s="4"/>
      <c r="AF2034" s="4"/>
    </row>
    <row r="2035" spans="1:32" x14ac:dyDescent="0.2">
      <c r="A2035" s="54"/>
      <c r="B2035" s="11"/>
      <c r="C2035" s="11" t="s">
        <v>261</v>
      </c>
      <c r="D2035" s="11"/>
      <c r="E2035" s="260">
        <v>8089</v>
      </c>
      <c r="F2035" s="11"/>
      <c r="G2035" s="11"/>
      <c r="H2035" s="11"/>
      <c r="I2035" s="11"/>
      <c r="J2035" s="11"/>
      <c r="K2035" s="11"/>
      <c r="M2035" s="261">
        <v>15</v>
      </c>
      <c r="N2035" s="11"/>
      <c r="P2035" s="211">
        <v>397.70710526315793</v>
      </c>
      <c r="Q2035" s="211"/>
      <c r="R2035" s="211">
        <v>41.85</v>
      </c>
      <c r="S2035" s="11"/>
      <c r="T2035" s="209">
        <v>85.298684210526304</v>
      </c>
      <c r="U2035" s="209"/>
      <c r="V2035" s="209">
        <v>11.833500000000001</v>
      </c>
      <c r="W2035" s="11"/>
      <c r="Y2035" s="211">
        <v>15112.87</v>
      </c>
      <c r="Z2035" s="211">
        <v>15112.87</v>
      </c>
      <c r="AB2035" s="11"/>
      <c r="AC2035" s="11"/>
      <c r="AD2035" s="11"/>
      <c r="AE2035" s="4"/>
      <c r="AF2035" s="4"/>
    </row>
    <row r="2036" spans="1:32" x14ac:dyDescent="0.2">
      <c r="A2036" s="54"/>
      <c r="B2036" s="11"/>
      <c r="C2036" s="11" t="s">
        <v>262</v>
      </c>
      <c r="D2036" s="11"/>
      <c r="E2036" s="260">
        <v>8004</v>
      </c>
      <c r="F2036" s="11"/>
      <c r="G2036" s="11"/>
      <c r="H2036" s="11"/>
      <c r="I2036" s="11"/>
      <c r="J2036" s="11"/>
      <c r="K2036" s="11"/>
      <c r="M2036" s="261">
        <v>9</v>
      </c>
      <c r="N2036" s="11"/>
      <c r="P2036" s="211">
        <v>217.71000000000004</v>
      </c>
      <c r="Q2036" s="211"/>
      <c r="R2036" s="211">
        <v>45.9</v>
      </c>
      <c r="S2036" s="11"/>
      <c r="T2036" s="209">
        <v>232.03950000000006</v>
      </c>
      <c r="U2036" s="209"/>
      <c r="V2036" s="209">
        <v>5.6595000000000004</v>
      </c>
      <c r="W2036" s="11"/>
      <c r="Y2036" s="211">
        <v>2612.5200000000004</v>
      </c>
      <c r="Z2036" s="211">
        <v>2612.5200000000004</v>
      </c>
      <c r="AB2036" s="11"/>
      <c r="AC2036" s="11"/>
      <c r="AD2036" s="11"/>
      <c r="AE2036" s="4"/>
      <c r="AF2036" s="4"/>
    </row>
    <row r="2037" spans="1:32" x14ac:dyDescent="0.2">
      <c r="A2037" s="54"/>
      <c r="B2037" s="11"/>
      <c r="C2037" s="11" t="s">
        <v>262</v>
      </c>
      <c r="D2037" s="11"/>
      <c r="E2037" s="260">
        <v>8089</v>
      </c>
      <c r="F2037" s="11"/>
      <c r="G2037" s="11"/>
      <c r="H2037" s="11"/>
      <c r="I2037" s="11"/>
      <c r="J2037" s="11"/>
      <c r="K2037" s="11"/>
      <c r="M2037" s="261">
        <v>4</v>
      </c>
      <c r="N2037" s="11"/>
      <c r="P2037" s="211">
        <v>34.360000000000007</v>
      </c>
      <c r="Q2037" s="211"/>
      <c r="R2037" s="211">
        <v>41.174999999999997</v>
      </c>
      <c r="S2037" s="11"/>
      <c r="T2037" s="209">
        <v>8.2319999999999993</v>
      </c>
      <c r="U2037" s="209"/>
      <c r="V2037" s="209">
        <v>4.1159999999999997</v>
      </c>
      <c r="W2037" s="11"/>
      <c r="Y2037" s="211">
        <v>206.16000000000003</v>
      </c>
      <c r="Z2037" s="211">
        <v>206.16000000000003</v>
      </c>
      <c r="AB2037" s="11"/>
      <c r="AC2037" s="11"/>
      <c r="AD2037" s="11"/>
      <c r="AE2037" s="4"/>
      <c r="AF2037" s="4"/>
    </row>
    <row r="2038" spans="1:32" x14ac:dyDescent="0.2">
      <c r="A2038" s="54"/>
      <c r="B2038" s="11"/>
      <c r="C2038" s="11" t="s">
        <v>263</v>
      </c>
      <c r="D2038" s="11"/>
      <c r="E2038" s="260">
        <v>8090</v>
      </c>
      <c r="F2038" s="11"/>
      <c r="G2038" s="11"/>
      <c r="H2038" s="11"/>
      <c r="I2038" s="11"/>
      <c r="J2038" s="11"/>
      <c r="K2038" s="11"/>
      <c r="M2038" s="261">
        <v>59</v>
      </c>
      <c r="N2038" s="11"/>
      <c r="P2038" s="211">
        <v>50.760582524271847</v>
      </c>
      <c r="Q2038" s="211"/>
      <c r="R2038" s="211">
        <v>39.14</v>
      </c>
      <c r="S2038" s="11"/>
      <c r="T2038" s="209">
        <v>33.887067961165044</v>
      </c>
      <c r="U2038" s="209"/>
      <c r="V2038" s="209">
        <v>5.1449999999999996</v>
      </c>
      <c r="W2038" s="11"/>
      <c r="Y2038" s="211">
        <v>5228.34</v>
      </c>
      <c r="Z2038" s="211">
        <v>4991.09</v>
      </c>
      <c r="AB2038" s="11"/>
      <c r="AC2038" s="11"/>
      <c r="AD2038" s="11"/>
      <c r="AE2038" s="4"/>
      <c r="AF2038" s="4"/>
    </row>
    <row r="2039" spans="1:32" x14ac:dyDescent="0.2">
      <c r="A2039" s="54"/>
      <c r="B2039" s="11"/>
      <c r="C2039" s="11" t="s">
        <v>264</v>
      </c>
      <c r="D2039" s="11"/>
      <c r="E2039" s="260">
        <v>8091</v>
      </c>
      <c r="F2039" s="11"/>
      <c r="G2039" s="11"/>
      <c r="H2039" s="11"/>
      <c r="I2039" s="11"/>
      <c r="J2039" s="11"/>
      <c r="K2039" s="11"/>
      <c r="M2039" s="261">
        <v>417</v>
      </c>
      <c r="N2039" s="11"/>
      <c r="P2039" s="211">
        <v>46.826359382537369</v>
      </c>
      <c r="Q2039" s="211"/>
      <c r="R2039" s="211">
        <v>33.348333333333336</v>
      </c>
      <c r="S2039" s="11"/>
      <c r="T2039" s="209">
        <v>27.512564302942607</v>
      </c>
      <c r="U2039" s="209"/>
      <c r="V2039" s="209">
        <v>1.0289999999999999</v>
      </c>
      <c r="W2039" s="11"/>
      <c r="Y2039" s="211">
        <v>61294.609999999964</v>
      </c>
      <c r="Z2039" s="211">
        <v>59920.569999999971</v>
      </c>
      <c r="AB2039" s="11"/>
      <c r="AC2039" s="11"/>
      <c r="AD2039" s="11"/>
      <c r="AE2039" s="4"/>
      <c r="AF2039" s="4"/>
    </row>
    <row r="2040" spans="1:32" x14ac:dyDescent="0.2">
      <c r="A2040" s="54"/>
      <c r="B2040" s="11"/>
      <c r="C2040" s="11" t="s">
        <v>265</v>
      </c>
      <c r="D2040" s="11"/>
      <c r="E2040" s="260">
        <v>8204</v>
      </c>
      <c r="F2040" s="11"/>
      <c r="G2040" s="11"/>
      <c r="H2040" s="11"/>
      <c r="I2040" s="11"/>
      <c r="J2040" s="11"/>
      <c r="K2040" s="11"/>
      <c r="M2040" s="261">
        <v>12</v>
      </c>
      <c r="N2040" s="11"/>
      <c r="P2040" s="211">
        <v>63.711562499999999</v>
      </c>
      <c r="Q2040" s="211"/>
      <c r="R2040" s="211">
        <v>37.980000000000004</v>
      </c>
      <c r="S2040" s="11"/>
      <c r="T2040" s="209">
        <v>62.190187499999993</v>
      </c>
      <c r="U2040" s="209"/>
      <c r="V2040" s="209">
        <v>2.0579999999999998</v>
      </c>
      <c r="W2040" s="11"/>
      <c r="Y2040" s="211">
        <v>2038.77</v>
      </c>
      <c r="Z2040" s="211">
        <v>2038.77</v>
      </c>
      <c r="AB2040" s="11"/>
      <c r="AC2040" s="11"/>
      <c r="AD2040" s="11"/>
      <c r="AE2040" s="4"/>
      <c r="AF2040" s="4"/>
    </row>
    <row r="2041" spans="1:32" x14ac:dyDescent="0.2">
      <c r="A2041" s="54"/>
      <c r="B2041" s="11"/>
      <c r="C2041" s="11" t="s">
        <v>684</v>
      </c>
      <c r="D2041" s="11"/>
      <c r="E2041" s="260">
        <v>8066</v>
      </c>
      <c r="F2041" s="11"/>
      <c r="G2041" s="11"/>
      <c r="H2041" s="11"/>
      <c r="I2041" s="11"/>
      <c r="J2041" s="11"/>
      <c r="K2041" s="11"/>
      <c r="M2041" s="261">
        <v>1</v>
      </c>
      <c r="N2041" s="11"/>
      <c r="P2041" s="211">
        <v>0</v>
      </c>
      <c r="Q2041" s="211"/>
      <c r="R2041" s="211">
        <v>0</v>
      </c>
      <c r="S2041" s="11"/>
      <c r="T2041" s="209">
        <v>0</v>
      </c>
      <c r="U2041" s="209"/>
      <c r="V2041" s="209">
        <v>0</v>
      </c>
      <c r="W2041" s="11"/>
      <c r="Y2041" s="211">
        <v>0</v>
      </c>
      <c r="Z2041" s="211">
        <v>0</v>
      </c>
      <c r="AB2041" s="11"/>
      <c r="AC2041" s="11"/>
      <c r="AD2041" s="11"/>
      <c r="AE2041" s="4"/>
      <c r="AF2041" s="4"/>
    </row>
    <row r="2042" spans="1:32" x14ac:dyDescent="0.2">
      <c r="A2042" s="54"/>
      <c r="B2042" s="11"/>
      <c r="C2042" s="11" t="s">
        <v>266</v>
      </c>
      <c r="D2042" s="11"/>
      <c r="E2042" s="260">
        <v>8096</v>
      </c>
      <c r="F2042" s="11"/>
      <c r="G2042" s="11"/>
      <c r="H2042" s="11"/>
      <c r="I2042" s="11"/>
      <c r="J2042" s="11"/>
      <c r="K2042" s="11"/>
      <c r="M2042" s="261">
        <v>1</v>
      </c>
      <c r="N2042" s="11"/>
      <c r="P2042" s="211">
        <v>25.580000000000002</v>
      </c>
      <c r="Q2042" s="211"/>
      <c r="R2042" s="211">
        <v>25.58</v>
      </c>
      <c r="S2042" s="11"/>
      <c r="T2042" s="209">
        <v>8.2319999999999993</v>
      </c>
      <c r="U2042" s="209"/>
      <c r="V2042" s="209">
        <v>8.2319999999999993</v>
      </c>
      <c r="W2042" s="11"/>
      <c r="Y2042" s="211">
        <v>51.160000000000004</v>
      </c>
      <c r="Z2042" s="211">
        <v>51.160000000000004</v>
      </c>
      <c r="AB2042" s="11"/>
      <c r="AC2042" s="11"/>
      <c r="AD2042" s="11"/>
      <c r="AE2042" s="4"/>
      <c r="AF2042" s="4"/>
    </row>
    <row r="2043" spans="1:32" x14ac:dyDescent="0.2">
      <c r="A2043" s="54"/>
      <c r="B2043" s="11"/>
      <c r="C2043" s="11" t="s">
        <v>267</v>
      </c>
      <c r="D2043" s="11"/>
      <c r="E2043" s="260">
        <v>8051</v>
      </c>
      <c r="F2043" s="11"/>
      <c r="G2043" s="11"/>
      <c r="H2043" s="11"/>
      <c r="I2043" s="11"/>
      <c r="J2043" s="11"/>
      <c r="K2043" s="11"/>
      <c r="M2043" s="261">
        <v>2</v>
      </c>
      <c r="N2043" s="11"/>
      <c r="P2043" s="211">
        <v>66.433333333333323</v>
      </c>
      <c r="Q2043" s="211"/>
      <c r="R2043" s="211">
        <v>45.22</v>
      </c>
      <c r="S2043" s="11"/>
      <c r="T2043" s="209">
        <v>48.02</v>
      </c>
      <c r="U2043" s="209"/>
      <c r="V2043" s="209">
        <v>72.03</v>
      </c>
      <c r="W2043" s="11"/>
      <c r="Y2043" s="211">
        <v>199.29999999999998</v>
      </c>
      <c r="Z2043" s="211">
        <v>199.29999999999998</v>
      </c>
      <c r="AB2043" s="11"/>
      <c r="AC2043" s="11"/>
      <c r="AD2043" s="11"/>
      <c r="AE2043" s="4"/>
      <c r="AF2043" s="4"/>
    </row>
    <row r="2044" spans="1:32" x14ac:dyDescent="0.2">
      <c r="A2044" s="54"/>
      <c r="B2044" s="11"/>
      <c r="C2044" s="11" t="s">
        <v>267</v>
      </c>
      <c r="D2044" s="11"/>
      <c r="E2044" s="260">
        <v>8066</v>
      </c>
      <c r="F2044" s="11"/>
      <c r="G2044" s="11"/>
      <c r="H2044" s="11"/>
      <c r="I2044" s="11"/>
      <c r="J2044" s="11"/>
      <c r="K2044" s="11"/>
      <c r="M2044" s="261">
        <v>1</v>
      </c>
      <c r="N2044" s="11"/>
      <c r="P2044" s="211">
        <v>26982.044999999998</v>
      </c>
      <c r="Q2044" s="211"/>
      <c r="R2044" s="211">
        <v>26982.044999999998</v>
      </c>
      <c r="S2044" s="11"/>
      <c r="T2044" s="209">
        <v>96792.884999999995</v>
      </c>
      <c r="U2044" s="209"/>
      <c r="V2044" s="209">
        <v>96792.884999999995</v>
      </c>
      <c r="W2044" s="11"/>
      <c r="Y2044" s="211">
        <v>53964.09</v>
      </c>
      <c r="Z2044" s="211">
        <v>53964.09</v>
      </c>
      <c r="AB2044" s="11"/>
      <c r="AC2044" s="11"/>
      <c r="AD2044" s="11"/>
      <c r="AE2044" s="4"/>
      <c r="AF2044" s="4"/>
    </row>
    <row r="2045" spans="1:32" x14ac:dyDescent="0.2">
      <c r="A2045" s="54"/>
      <c r="B2045" s="11"/>
      <c r="C2045" s="11" t="s">
        <v>267</v>
      </c>
      <c r="D2045" s="11"/>
      <c r="E2045" s="260">
        <v>8086</v>
      </c>
      <c r="F2045" s="11"/>
      <c r="G2045" s="11"/>
      <c r="H2045" s="11"/>
      <c r="I2045" s="11"/>
      <c r="J2045" s="11"/>
      <c r="K2045" s="11"/>
      <c r="M2045" s="261">
        <v>3</v>
      </c>
      <c r="N2045" s="11"/>
      <c r="P2045" s="211">
        <v>74.929999999999993</v>
      </c>
      <c r="Q2045" s="211"/>
      <c r="R2045" s="211">
        <v>56.244999999999997</v>
      </c>
      <c r="S2045" s="11"/>
      <c r="T2045" s="209">
        <v>51.964500000000001</v>
      </c>
      <c r="U2045" s="209"/>
      <c r="V2045" s="209">
        <v>51.964500000000001</v>
      </c>
      <c r="W2045" s="11"/>
      <c r="Y2045" s="211">
        <v>299.71999999999997</v>
      </c>
      <c r="Z2045" s="211">
        <v>299.71999999999997</v>
      </c>
      <c r="AB2045" s="11"/>
      <c r="AC2045" s="11"/>
      <c r="AD2045" s="11"/>
      <c r="AE2045" s="4"/>
      <c r="AF2045" s="4"/>
    </row>
    <row r="2046" spans="1:32" x14ac:dyDescent="0.2">
      <c r="A2046" s="54"/>
      <c r="B2046" s="11"/>
      <c r="C2046" s="11" t="s">
        <v>267</v>
      </c>
      <c r="D2046" s="11"/>
      <c r="E2046" s="260">
        <v>8096</v>
      </c>
      <c r="F2046" s="11"/>
      <c r="G2046" s="11"/>
      <c r="H2046" s="11"/>
      <c r="I2046" s="11"/>
      <c r="J2046" s="11"/>
      <c r="K2046" s="11"/>
      <c r="M2046" s="261">
        <v>14</v>
      </c>
      <c r="N2046" s="11"/>
      <c r="P2046" s="211">
        <v>75.638387096774196</v>
      </c>
      <c r="Q2046" s="211"/>
      <c r="R2046" s="211">
        <v>40.5</v>
      </c>
      <c r="S2046" s="11"/>
      <c r="T2046" s="209">
        <v>42.819677419354832</v>
      </c>
      <c r="U2046" s="209"/>
      <c r="V2046" s="209">
        <v>2.0579999999999998</v>
      </c>
      <c r="W2046" s="11"/>
      <c r="Y2046" s="211">
        <v>2344.79</v>
      </c>
      <c r="Z2046" s="211">
        <v>2000.5</v>
      </c>
      <c r="AB2046" s="11"/>
      <c r="AC2046" s="11"/>
      <c r="AD2046" s="11"/>
      <c r="AE2046" s="4"/>
      <c r="AF2046" s="4"/>
    </row>
    <row r="2047" spans="1:32" x14ac:dyDescent="0.2">
      <c r="A2047" s="54"/>
      <c r="B2047" s="11"/>
      <c r="C2047" s="11" t="s">
        <v>268</v>
      </c>
      <c r="D2047" s="11"/>
      <c r="E2047" s="260">
        <v>8260</v>
      </c>
      <c r="F2047" s="11"/>
      <c r="G2047" s="11"/>
      <c r="H2047" s="11"/>
      <c r="I2047" s="11"/>
      <c r="J2047" s="11"/>
      <c r="K2047" s="11"/>
      <c r="M2047" s="261">
        <v>2</v>
      </c>
      <c r="N2047" s="11"/>
      <c r="P2047" s="211">
        <v>136.54750000000001</v>
      </c>
      <c r="Q2047" s="211"/>
      <c r="R2047" s="211">
        <v>106.02499999999999</v>
      </c>
      <c r="S2047" s="11"/>
      <c r="T2047" s="209">
        <v>150.23400000000001</v>
      </c>
      <c r="U2047" s="209"/>
      <c r="V2047" s="209">
        <v>150.23399999999998</v>
      </c>
      <c r="W2047" s="11"/>
      <c r="Y2047" s="211">
        <v>546.19000000000005</v>
      </c>
      <c r="Z2047" s="211">
        <v>546.19000000000005</v>
      </c>
      <c r="AB2047" s="11"/>
      <c r="AC2047" s="11"/>
      <c r="AD2047" s="11"/>
      <c r="AE2047" s="4"/>
      <c r="AF2047" s="4"/>
    </row>
    <row r="2048" spans="1:32" x14ac:dyDescent="0.2">
      <c r="A2048" s="54"/>
      <c r="B2048" s="11"/>
      <c r="C2048" s="11" t="s">
        <v>269</v>
      </c>
      <c r="D2048" s="11"/>
      <c r="E2048" s="260">
        <v>8330</v>
      </c>
      <c r="F2048" s="11"/>
      <c r="G2048" s="11"/>
      <c r="H2048" s="11"/>
      <c r="I2048" s="11"/>
      <c r="J2048" s="11"/>
      <c r="K2048" s="11"/>
      <c r="M2048" s="261">
        <v>2</v>
      </c>
      <c r="N2048" s="11"/>
      <c r="P2048" s="211">
        <v>37.799999999999997</v>
      </c>
      <c r="Q2048" s="211"/>
      <c r="R2048" s="211">
        <v>37.799999999999997</v>
      </c>
      <c r="S2048" s="11"/>
      <c r="T2048" s="209">
        <v>0</v>
      </c>
      <c r="U2048" s="209"/>
      <c r="V2048" s="209">
        <v>0</v>
      </c>
      <c r="W2048" s="11"/>
      <c r="Y2048" s="211">
        <v>75.599999999999994</v>
      </c>
      <c r="Z2048" s="211">
        <v>75.599999999999994</v>
      </c>
      <c r="AB2048" s="11"/>
      <c r="AC2048" s="11"/>
      <c r="AD2048" s="11"/>
      <c r="AE2048" s="4"/>
      <c r="AF2048" s="4"/>
    </row>
    <row r="2049" spans="1:32" x14ac:dyDescent="0.2">
      <c r="A2049" s="54"/>
      <c r="B2049" s="11"/>
      <c r="C2049" s="11" t="s">
        <v>270</v>
      </c>
      <c r="D2049" s="11"/>
      <c r="E2049" s="260">
        <v>8252</v>
      </c>
      <c r="F2049" s="11"/>
      <c r="G2049" s="11"/>
      <c r="H2049" s="11"/>
      <c r="I2049" s="11"/>
      <c r="J2049" s="11"/>
      <c r="K2049" s="11"/>
      <c r="M2049" s="261">
        <v>4</v>
      </c>
      <c r="N2049" s="11"/>
      <c r="P2049" s="211">
        <v>65.466999999999999</v>
      </c>
      <c r="Q2049" s="211"/>
      <c r="R2049" s="211">
        <v>45.495000000000005</v>
      </c>
      <c r="S2049" s="11"/>
      <c r="T2049" s="209">
        <v>52.993499999999997</v>
      </c>
      <c r="U2049" s="209"/>
      <c r="V2049" s="209">
        <v>44.761499999999998</v>
      </c>
      <c r="W2049" s="11"/>
      <c r="Y2049" s="211">
        <v>654.66999999999996</v>
      </c>
      <c r="Z2049" s="211">
        <v>654.66999999999996</v>
      </c>
      <c r="AB2049" s="11"/>
      <c r="AC2049" s="11"/>
      <c r="AD2049" s="11"/>
      <c r="AE2049" s="4"/>
      <c r="AF2049" s="4"/>
    </row>
    <row r="2050" spans="1:32" x14ac:dyDescent="0.2">
      <c r="A2050" s="54"/>
      <c r="B2050" s="11"/>
      <c r="C2050" s="11" t="s">
        <v>272</v>
      </c>
      <c r="D2050" s="11"/>
      <c r="E2050" s="260">
        <v>8260</v>
      </c>
      <c r="F2050" s="11"/>
      <c r="G2050" s="11"/>
      <c r="H2050" s="11"/>
      <c r="I2050" s="11"/>
      <c r="J2050" s="11"/>
      <c r="K2050" s="11"/>
      <c r="M2050" s="261">
        <v>38</v>
      </c>
      <c r="N2050" s="11"/>
      <c r="P2050" s="211">
        <v>326.60481481481486</v>
      </c>
      <c r="Q2050" s="211"/>
      <c r="R2050" s="211">
        <v>135.345</v>
      </c>
      <c r="S2050" s="11"/>
      <c r="T2050" s="209">
        <v>399.49972222222237</v>
      </c>
      <c r="U2050" s="209"/>
      <c r="V2050" s="209">
        <v>157.95150000000001</v>
      </c>
      <c r="W2050" s="11"/>
      <c r="Y2050" s="211">
        <v>35273.320000000007</v>
      </c>
      <c r="Z2050" s="211">
        <v>35162.880000000005</v>
      </c>
      <c r="AB2050" s="11"/>
      <c r="AC2050" s="11"/>
      <c r="AD2050" s="11"/>
      <c r="AE2050" s="4"/>
      <c r="AF2050" s="4"/>
    </row>
    <row r="2051" spans="1:32" x14ac:dyDescent="0.2">
      <c r="A2051" s="54"/>
      <c r="B2051" s="11"/>
      <c r="C2051" s="11" t="s">
        <v>273</v>
      </c>
      <c r="D2051" s="11"/>
      <c r="E2051" s="260">
        <v>8204</v>
      </c>
      <c r="F2051" s="11"/>
      <c r="G2051" s="11"/>
      <c r="H2051" s="11"/>
      <c r="I2051" s="11"/>
      <c r="J2051" s="11"/>
      <c r="K2051" s="11"/>
      <c r="M2051" s="261">
        <v>1</v>
      </c>
      <c r="N2051" s="11"/>
      <c r="P2051" s="211">
        <v>3797.125</v>
      </c>
      <c r="Q2051" s="211"/>
      <c r="R2051" s="211">
        <v>3797.125</v>
      </c>
      <c r="S2051" s="11"/>
      <c r="T2051" s="209">
        <v>5566.89</v>
      </c>
      <c r="U2051" s="209"/>
      <c r="V2051" s="209">
        <v>5566.89</v>
      </c>
      <c r="W2051" s="11"/>
      <c r="Y2051" s="211">
        <v>7594.25</v>
      </c>
      <c r="Z2051" s="211">
        <v>7594.25</v>
      </c>
      <c r="AB2051" s="11"/>
      <c r="AC2051" s="11"/>
      <c r="AD2051" s="11"/>
      <c r="AE2051" s="4"/>
      <c r="AF2051" s="4"/>
    </row>
    <row r="2052" spans="1:32" x14ac:dyDescent="0.2">
      <c r="A2052" s="54"/>
      <c r="B2052" s="11"/>
      <c r="C2052" s="11" t="s">
        <v>273</v>
      </c>
      <c r="D2052" s="11"/>
      <c r="E2052" s="260">
        <v>8260</v>
      </c>
      <c r="F2052" s="11"/>
      <c r="G2052" s="11"/>
      <c r="H2052" s="11"/>
      <c r="I2052" s="11"/>
      <c r="J2052" s="11"/>
      <c r="K2052" s="11"/>
      <c r="M2052" s="261">
        <v>940</v>
      </c>
      <c r="N2052" s="11"/>
      <c r="P2052" s="211">
        <v>215.8678843441472</v>
      </c>
      <c r="Q2052" s="211"/>
      <c r="R2052" s="211">
        <v>67.48</v>
      </c>
      <c r="S2052" s="11"/>
      <c r="T2052" s="209">
        <v>254.24108039492228</v>
      </c>
      <c r="U2052" s="209"/>
      <c r="V2052" s="209">
        <v>57.624000000000002</v>
      </c>
      <c r="W2052" s="11"/>
      <c r="Y2052" s="211">
        <v>459150.9900000011</v>
      </c>
      <c r="Z2052" s="211">
        <v>456106.25000000105</v>
      </c>
      <c r="AB2052" s="11"/>
      <c r="AC2052" s="11"/>
      <c r="AD2052" s="11"/>
      <c r="AE2052" s="4"/>
      <c r="AF2052" s="4"/>
    </row>
    <row r="2053" spans="1:32" x14ac:dyDescent="0.2">
      <c r="A2053" s="54"/>
      <c r="B2053" s="11"/>
      <c r="C2053" s="11" t="s">
        <v>685</v>
      </c>
      <c r="D2053" s="11"/>
      <c r="E2053" s="260">
        <v>8094</v>
      </c>
      <c r="F2053" s="11"/>
      <c r="G2053" s="11"/>
      <c r="H2053" s="11"/>
      <c r="I2053" s="11"/>
      <c r="J2053" s="11"/>
      <c r="K2053" s="11"/>
      <c r="M2053" s="261">
        <v>1</v>
      </c>
      <c r="N2053" s="11"/>
      <c r="P2053" s="211">
        <v>22.084999999999997</v>
      </c>
      <c r="Q2053" s="211"/>
      <c r="R2053" s="211">
        <v>22.085000000000001</v>
      </c>
      <c r="S2053" s="11"/>
      <c r="T2053" s="209">
        <v>3.0870000000000002</v>
      </c>
      <c r="U2053" s="209"/>
      <c r="V2053" s="209">
        <v>3.0870000000000002</v>
      </c>
      <c r="W2053" s="11"/>
      <c r="Y2053" s="211">
        <v>44.169999999999995</v>
      </c>
      <c r="Z2053" s="211">
        <v>44.169999999999995</v>
      </c>
      <c r="AB2053" s="11"/>
      <c r="AC2053" s="11"/>
      <c r="AD2053" s="11"/>
      <c r="AE2053" s="4"/>
      <c r="AF2053" s="4"/>
    </row>
    <row r="2054" spans="1:32" x14ac:dyDescent="0.2">
      <c r="A2054" s="54"/>
      <c r="B2054" s="11"/>
      <c r="C2054" s="11" t="s">
        <v>274</v>
      </c>
      <c r="D2054" s="11"/>
      <c r="E2054" s="260">
        <v>8094</v>
      </c>
      <c r="F2054" s="11"/>
      <c r="G2054" s="11"/>
      <c r="H2054" s="11"/>
      <c r="I2054" s="11"/>
      <c r="J2054" s="11"/>
      <c r="K2054" s="11"/>
      <c r="M2054" s="261">
        <v>461</v>
      </c>
      <c r="N2054" s="11"/>
      <c r="P2054" s="211">
        <v>63.629842005076135</v>
      </c>
      <c r="Q2054" s="211"/>
      <c r="R2054" s="211">
        <v>30.91</v>
      </c>
      <c r="S2054" s="11"/>
      <c r="T2054" s="209">
        <v>76.489381472081234</v>
      </c>
      <c r="U2054" s="209"/>
      <c r="V2054" s="209">
        <v>2.8289999999999997</v>
      </c>
      <c r="W2054" s="11"/>
      <c r="Y2054" s="211">
        <v>168648.9</v>
      </c>
      <c r="Z2054" s="211">
        <v>167193.47999999998</v>
      </c>
      <c r="AB2054" s="11"/>
      <c r="AC2054" s="11"/>
      <c r="AD2054" s="11"/>
      <c r="AE2054" s="4"/>
      <c r="AF2054" s="4"/>
    </row>
    <row r="2055" spans="1:32" x14ac:dyDescent="0.2">
      <c r="A2055" s="54"/>
      <c r="B2055" s="11"/>
      <c r="C2055" s="11" t="s">
        <v>668</v>
      </c>
      <c r="D2055" s="11"/>
      <c r="E2055" s="260">
        <v>8009</v>
      </c>
      <c r="F2055" s="11"/>
      <c r="G2055" s="11"/>
      <c r="H2055" s="11"/>
      <c r="I2055" s="11"/>
      <c r="J2055" s="11"/>
      <c r="K2055" s="11"/>
      <c r="M2055" s="261">
        <v>1</v>
      </c>
      <c r="N2055" s="11"/>
      <c r="P2055" s="211">
        <v>41.85</v>
      </c>
      <c r="Q2055" s="211"/>
      <c r="R2055" s="211">
        <v>41.85</v>
      </c>
      <c r="S2055" s="11"/>
      <c r="T2055" s="209">
        <v>0</v>
      </c>
      <c r="U2055" s="209"/>
      <c r="V2055" s="209">
        <v>0</v>
      </c>
      <c r="W2055" s="11"/>
      <c r="Y2055" s="211">
        <v>41.85</v>
      </c>
      <c r="Z2055" s="211">
        <v>41.85</v>
      </c>
      <c r="AB2055" s="11"/>
      <c r="AC2055" s="11"/>
      <c r="AD2055" s="11"/>
      <c r="AE2055" s="4"/>
      <c r="AF2055" s="4"/>
    </row>
    <row r="2056" spans="1:32" x14ac:dyDescent="0.2">
      <c r="A2056" s="54"/>
      <c r="B2056" s="11"/>
      <c r="C2056" s="11" t="s">
        <v>668</v>
      </c>
      <c r="D2056" s="11"/>
      <c r="E2056" s="260">
        <v>8081</v>
      </c>
      <c r="F2056" s="11"/>
      <c r="G2056" s="11"/>
      <c r="H2056" s="11"/>
      <c r="I2056" s="11"/>
      <c r="J2056" s="11"/>
      <c r="K2056" s="11"/>
      <c r="M2056" s="261">
        <v>1</v>
      </c>
      <c r="N2056" s="11"/>
      <c r="P2056" s="211">
        <v>360.79833333333335</v>
      </c>
      <c r="Q2056" s="211"/>
      <c r="R2056" s="211">
        <v>361.41499999999996</v>
      </c>
      <c r="S2056" s="11"/>
      <c r="T2056" s="209">
        <v>489.87266666666665</v>
      </c>
      <c r="U2056" s="209"/>
      <c r="V2056" s="209">
        <v>432.90550000000002</v>
      </c>
      <c r="W2056" s="11"/>
      <c r="Y2056" s="211">
        <v>4329.58</v>
      </c>
      <c r="Z2056" s="211">
        <v>4329.58</v>
      </c>
      <c r="AB2056" s="11"/>
      <c r="AC2056" s="11"/>
      <c r="AD2056" s="11"/>
      <c r="AE2056" s="4"/>
      <c r="AF2056" s="4"/>
    </row>
    <row r="2057" spans="1:32" x14ac:dyDescent="0.2">
      <c r="A2057" s="54"/>
      <c r="B2057" s="11"/>
      <c r="C2057" s="11" t="s">
        <v>668</v>
      </c>
      <c r="D2057" s="11"/>
      <c r="E2057" s="260">
        <v>8089</v>
      </c>
      <c r="F2057" s="11"/>
      <c r="G2057" s="11"/>
      <c r="H2057" s="11"/>
      <c r="I2057" s="11"/>
      <c r="J2057" s="11"/>
      <c r="K2057" s="11"/>
      <c r="M2057" s="261">
        <v>1</v>
      </c>
      <c r="N2057" s="11"/>
      <c r="P2057" s="211">
        <v>41.85</v>
      </c>
      <c r="Q2057" s="211"/>
      <c r="R2057" s="211">
        <v>41.85</v>
      </c>
      <c r="S2057" s="11"/>
      <c r="T2057" s="209">
        <v>0</v>
      </c>
      <c r="U2057" s="209"/>
      <c r="V2057" s="209">
        <v>0</v>
      </c>
      <c r="W2057" s="11"/>
      <c r="Y2057" s="211">
        <v>41.85</v>
      </c>
      <c r="Z2057" s="211">
        <v>41.85</v>
      </c>
      <c r="AB2057" s="11"/>
      <c r="AC2057" s="11"/>
      <c r="AD2057" s="11"/>
      <c r="AE2057" s="4"/>
      <c r="AF2057" s="4"/>
    </row>
    <row r="2058" spans="1:32" x14ac:dyDescent="0.2">
      <c r="A2058" s="54"/>
      <c r="B2058" s="11"/>
      <c r="C2058" s="11" t="s">
        <v>275</v>
      </c>
      <c r="D2058" s="11"/>
      <c r="E2058" s="260">
        <v>8004</v>
      </c>
      <c r="F2058" s="11"/>
      <c r="G2058" s="11"/>
      <c r="H2058" s="11"/>
      <c r="I2058" s="11"/>
      <c r="J2058" s="11"/>
      <c r="K2058" s="11"/>
      <c r="M2058" s="261">
        <v>1</v>
      </c>
      <c r="N2058" s="11"/>
      <c r="P2058" s="211">
        <v>41.85</v>
      </c>
      <c r="Q2058" s="211"/>
      <c r="R2058" s="211">
        <v>41.85</v>
      </c>
      <c r="S2058" s="11"/>
      <c r="T2058" s="209">
        <v>0</v>
      </c>
      <c r="U2058" s="209"/>
      <c r="V2058" s="209">
        <v>0</v>
      </c>
      <c r="W2058" s="11"/>
      <c r="Y2058" s="211">
        <v>41.85</v>
      </c>
      <c r="Z2058" s="211">
        <v>41.85</v>
      </c>
      <c r="AB2058" s="11"/>
      <c r="AC2058" s="11"/>
      <c r="AD2058" s="11"/>
      <c r="AE2058" s="4"/>
      <c r="AF2058" s="4"/>
    </row>
    <row r="2059" spans="1:32" x14ac:dyDescent="0.2">
      <c r="A2059" s="54"/>
      <c r="B2059" s="11"/>
      <c r="C2059" s="11" t="s">
        <v>275</v>
      </c>
      <c r="D2059" s="11"/>
      <c r="E2059" s="260">
        <v>8009</v>
      </c>
      <c r="F2059" s="11"/>
      <c r="G2059" s="11"/>
      <c r="H2059" s="11"/>
      <c r="I2059" s="11"/>
      <c r="J2059" s="11"/>
      <c r="K2059" s="11"/>
      <c r="M2059" s="261">
        <v>3</v>
      </c>
      <c r="N2059" s="11"/>
      <c r="P2059" s="211">
        <v>177.33846153846156</v>
      </c>
      <c r="Q2059" s="211"/>
      <c r="R2059" s="211">
        <v>47.25</v>
      </c>
      <c r="S2059" s="11"/>
      <c r="T2059" s="209">
        <v>183.63661538461537</v>
      </c>
      <c r="U2059" s="209"/>
      <c r="V2059" s="209">
        <v>20.58</v>
      </c>
      <c r="W2059" s="11"/>
      <c r="Y2059" s="211">
        <v>2305.4</v>
      </c>
      <c r="Z2059" s="211">
        <v>2305.4</v>
      </c>
      <c r="AB2059" s="11"/>
      <c r="AC2059" s="11"/>
      <c r="AD2059" s="11"/>
      <c r="AE2059" s="4"/>
      <c r="AF2059" s="4"/>
    </row>
    <row r="2060" spans="1:32" x14ac:dyDescent="0.2">
      <c r="A2060" s="54"/>
      <c r="B2060" s="11"/>
      <c r="C2060" s="11" t="s">
        <v>275</v>
      </c>
      <c r="D2060" s="11"/>
      <c r="E2060" s="260">
        <v>8018</v>
      </c>
      <c r="F2060" s="11"/>
      <c r="G2060" s="11"/>
      <c r="H2060" s="11"/>
      <c r="I2060" s="11"/>
      <c r="J2060" s="11"/>
      <c r="K2060" s="11"/>
      <c r="M2060" s="261">
        <v>3</v>
      </c>
      <c r="N2060" s="11"/>
      <c r="P2060" s="211">
        <v>40.496666666666663</v>
      </c>
      <c r="Q2060" s="211"/>
      <c r="R2060" s="211">
        <v>40.5</v>
      </c>
      <c r="S2060" s="11"/>
      <c r="T2060" s="209">
        <v>0</v>
      </c>
      <c r="U2060" s="209"/>
      <c r="V2060" s="209">
        <v>0</v>
      </c>
      <c r="W2060" s="11"/>
      <c r="Y2060" s="211">
        <v>121.49</v>
      </c>
      <c r="Z2060" s="211">
        <v>121.49</v>
      </c>
      <c r="AB2060" s="11"/>
      <c r="AC2060" s="11"/>
      <c r="AD2060" s="11"/>
      <c r="AE2060" s="4"/>
      <c r="AF2060" s="4"/>
    </row>
    <row r="2061" spans="1:32" x14ac:dyDescent="0.2">
      <c r="A2061" s="54"/>
      <c r="B2061" s="11"/>
      <c r="C2061" s="11" t="s">
        <v>275</v>
      </c>
      <c r="D2061" s="11"/>
      <c r="E2061" s="260">
        <v>8037</v>
      </c>
      <c r="F2061" s="11"/>
      <c r="G2061" s="11"/>
      <c r="H2061" s="11"/>
      <c r="I2061" s="11"/>
      <c r="J2061" s="11"/>
      <c r="K2061" s="11"/>
      <c r="M2061" s="261">
        <v>5</v>
      </c>
      <c r="N2061" s="11"/>
      <c r="P2061" s="211">
        <v>95.725454545454554</v>
      </c>
      <c r="Q2061" s="211"/>
      <c r="R2061" s="211">
        <v>58.3</v>
      </c>
      <c r="S2061" s="11"/>
      <c r="T2061" s="209">
        <v>92.797090909090912</v>
      </c>
      <c r="U2061" s="209"/>
      <c r="V2061" s="209">
        <v>59.682000000000002</v>
      </c>
      <c r="W2061" s="11"/>
      <c r="Y2061" s="211">
        <v>1052.98</v>
      </c>
      <c r="Z2061" s="211">
        <v>1052.98</v>
      </c>
      <c r="AB2061" s="11"/>
      <c r="AC2061" s="11"/>
      <c r="AD2061" s="11"/>
      <c r="AE2061" s="4"/>
      <c r="AF2061" s="4"/>
    </row>
    <row r="2062" spans="1:32" x14ac:dyDescent="0.2">
      <c r="A2062" s="54"/>
      <c r="B2062" s="11"/>
      <c r="C2062" s="11" t="s">
        <v>275</v>
      </c>
      <c r="D2062" s="11"/>
      <c r="E2062" s="260">
        <v>8081</v>
      </c>
      <c r="F2062" s="11"/>
      <c r="G2062" s="11"/>
      <c r="H2062" s="11"/>
      <c r="I2062" s="11"/>
      <c r="J2062" s="11"/>
      <c r="K2062" s="11"/>
      <c r="M2062" s="261">
        <v>8</v>
      </c>
      <c r="N2062" s="11"/>
      <c r="P2062" s="211">
        <v>176.43842105263158</v>
      </c>
      <c r="Q2062" s="211"/>
      <c r="R2062" s="211">
        <v>91.62</v>
      </c>
      <c r="S2062" s="11"/>
      <c r="T2062" s="209">
        <v>214.46526315789475</v>
      </c>
      <c r="U2062" s="209"/>
      <c r="V2062" s="209">
        <v>135.828</v>
      </c>
      <c r="W2062" s="11"/>
      <c r="Y2062" s="211">
        <v>3352.33</v>
      </c>
      <c r="Z2062" s="211">
        <v>3352.33</v>
      </c>
      <c r="AB2062" s="11"/>
      <c r="AC2062" s="11"/>
      <c r="AD2062" s="11"/>
      <c r="AE2062" s="4"/>
      <c r="AF2062" s="4"/>
    </row>
    <row r="2063" spans="1:32" x14ac:dyDescent="0.2">
      <c r="A2063" s="54"/>
      <c r="B2063" s="11"/>
      <c r="C2063" s="11" t="s">
        <v>275</v>
      </c>
      <c r="D2063" s="11"/>
      <c r="E2063" s="260">
        <v>8089</v>
      </c>
      <c r="F2063" s="11"/>
      <c r="G2063" s="11"/>
      <c r="H2063" s="11"/>
      <c r="I2063" s="11"/>
      <c r="J2063" s="11"/>
      <c r="K2063" s="11"/>
      <c r="M2063" s="261">
        <v>2</v>
      </c>
      <c r="N2063" s="11"/>
      <c r="P2063" s="211">
        <v>86</v>
      </c>
      <c r="Q2063" s="211"/>
      <c r="R2063" s="211">
        <v>86</v>
      </c>
      <c r="S2063" s="11"/>
      <c r="T2063" s="209">
        <v>0</v>
      </c>
      <c r="U2063" s="209"/>
      <c r="V2063" s="209">
        <v>0</v>
      </c>
      <c r="W2063" s="11"/>
      <c r="Y2063" s="211">
        <v>86</v>
      </c>
      <c r="Z2063" s="211">
        <v>41.85</v>
      </c>
      <c r="AB2063" s="11"/>
      <c r="AC2063" s="11"/>
      <c r="AD2063" s="11"/>
      <c r="AE2063" s="4"/>
      <c r="AF2063" s="4"/>
    </row>
    <row r="2064" spans="1:32" x14ac:dyDescent="0.2">
      <c r="A2064" s="54"/>
      <c r="B2064" s="11"/>
      <c r="C2064" s="11" t="s">
        <v>275</v>
      </c>
      <c r="D2064" s="11"/>
      <c r="E2064" s="260">
        <v>8095</v>
      </c>
      <c r="F2064" s="11"/>
      <c r="G2064" s="11"/>
      <c r="H2064" s="11"/>
      <c r="I2064" s="11"/>
      <c r="J2064" s="11"/>
      <c r="K2064" s="11"/>
      <c r="M2064" s="261">
        <v>3</v>
      </c>
      <c r="N2064" s="11"/>
      <c r="P2064" s="211">
        <v>23.923749999999998</v>
      </c>
      <c r="Q2064" s="211"/>
      <c r="R2064" s="211">
        <v>25.844999999999999</v>
      </c>
      <c r="S2064" s="11"/>
      <c r="T2064" s="209">
        <v>2.3122500000000001</v>
      </c>
      <c r="U2064" s="209"/>
      <c r="V2064" s="209">
        <v>3.081</v>
      </c>
      <c r="W2064" s="11"/>
      <c r="Y2064" s="211">
        <v>191.39</v>
      </c>
      <c r="Z2064" s="211">
        <v>191.39</v>
      </c>
      <c r="AB2064" s="11"/>
      <c r="AC2064" s="11"/>
      <c r="AD2064" s="11"/>
      <c r="AE2064" s="4"/>
      <c r="AF2064" s="4"/>
    </row>
    <row r="2065" spans="1:37" x14ac:dyDescent="0.2">
      <c r="A2065" s="54"/>
      <c r="B2065" s="11"/>
      <c r="C2065" s="11" t="s">
        <v>276</v>
      </c>
      <c r="D2065" s="11"/>
      <c r="E2065" s="260">
        <v>8095</v>
      </c>
      <c r="F2065" s="11"/>
      <c r="G2065" s="11"/>
      <c r="H2065" s="11"/>
      <c r="I2065" s="11"/>
      <c r="J2065" s="11"/>
      <c r="K2065" s="11"/>
      <c r="M2065" s="261">
        <v>14</v>
      </c>
      <c r="N2065" s="11"/>
      <c r="P2065" s="211">
        <v>1308.5907999999999</v>
      </c>
      <c r="Q2065" s="211"/>
      <c r="R2065" s="211">
        <v>44.55</v>
      </c>
      <c r="S2065" s="11"/>
      <c r="T2065" s="209">
        <v>3485.7580799999996</v>
      </c>
      <c r="U2065" s="209"/>
      <c r="V2065" s="209">
        <v>4.1159999999999997</v>
      </c>
      <c r="W2065" s="11"/>
      <c r="Y2065" s="211">
        <v>32714.769999999997</v>
      </c>
      <c r="Z2065" s="211">
        <v>32714.769999999997</v>
      </c>
      <c r="AB2065" s="11"/>
      <c r="AC2065" s="11"/>
      <c r="AD2065" s="11"/>
      <c r="AE2065" s="4"/>
      <c r="AF2065" s="4"/>
    </row>
    <row r="2066" spans="1:37" x14ac:dyDescent="0.2">
      <c r="A2066" s="54"/>
      <c r="B2066" s="11"/>
      <c r="C2066" s="11" t="s">
        <v>277</v>
      </c>
      <c r="D2066" s="11"/>
      <c r="E2066" s="260">
        <v>8250</v>
      </c>
      <c r="F2066" s="11"/>
      <c r="G2066" s="11"/>
      <c r="H2066" s="11"/>
      <c r="I2066" s="11"/>
      <c r="J2066" s="11"/>
      <c r="K2066" s="11"/>
      <c r="M2066" s="261">
        <v>1</v>
      </c>
      <c r="N2066" s="11"/>
      <c r="P2066" s="211">
        <v>39.14</v>
      </c>
      <c r="Q2066" s="211"/>
      <c r="R2066" s="211">
        <v>39.14</v>
      </c>
      <c r="S2066" s="11"/>
      <c r="T2066" s="209">
        <v>0</v>
      </c>
      <c r="U2066" s="209"/>
      <c r="V2066" s="209">
        <v>0</v>
      </c>
      <c r="W2066" s="11"/>
      <c r="Y2066" s="211">
        <v>39.14</v>
      </c>
      <c r="Z2066" s="211">
        <v>39.14</v>
      </c>
      <c r="AB2066" s="11"/>
      <c r="AC2066" s="11"/>
      <c r="AD2066" s="11"/>
      <c r="AE2066" s="4"/>
      <c r="AF2066" s="4"/>
    </row>
    <row r="2067" spans="1:37" x14ac:dyDescent="0.2">
      <c r="A2067" s="54"/>
      <c r="B2067" s="11"/>
      <c r="C2067" s="11" t="s">
        <v>277</v>
      </c>
      <c r="D2067" s="11"/>
      <c r="E2067" s="260">
        <v>8270</v>
      </c>
      <c r="F2067" s="11"/>
      <c r="G2067" s="11"/>
      <c r="H2067" s="11"/>
      <c r="I2067" s="11"/>
      <c r="J2067" s="11"/>
      <c r="K2067" s="11"/>
      <c r="M2067" s="261">
        <v>95</v>
      </c>
      <c r="N2067" s="11"/>
      <c r="P2067" s="211">
        <v>225.21363636363634</v>
      </c>
      <c r="Q2067" s="211"/>
      <c r="R2067" s="211">
        <v>43.19</v>
      </c>
      <c r="S2067" s="11"/>
      <c r="T2067" s="209">
        <v>445.73927272727281</v>
      </c>
      <c r="U2067" s="209"/>
      <c r="V2067" s="209">
        <v>2.0579999999999998</v>
      </c>
      <c r="W2067" s="11"/>
      <c r="Y2067" s="211">
        <v>32205.549999999996</v>
      </c>
      <c r="Z2067" s="211">
        <v>32092.689999999995</v>
      </c>
      <c r="AB2067" s="11"/>
      <c r="AC2067" s="11"/>
      <c r="AD2067" s="11"/>
      <c r="AE2067" s="4"/>
      <c r="AF2067" s="4"/>
    </row>
    <row r="2068" spans="1:37" x14ac:dyDescent="0.2">
      <c r="A2068" s="54"/>
      <c r="B2068" s="11"/>
      <c r="C2068" s="11" t="s">
        <v>279</v>
      </c>
      <c r="D2068" s="11"/>
      <c r="E2068" s="260">
        <v>8090</v>
      </c>
      <c r="F2068" s="11"/>
      <c r="G2068" s="11"/>
      <c r="H2068" s="11"/>
      <c r="I2068" s="11"/>
      <c r="J2068" s="11"/>
      <c r="K2068" s="11"/>
      <c r="M2068" s="261">
        <v>2</v>
      </c>
      <c r="N2068" s="11"/>
      <c r="P2068" s="211">
        <v>41.85</v>
      </c>
      <c r="Q2068" s="211"/>
      <c r="R2068" s="211">
        <v>41.85</v>
      </c>
      <c r="S2068" s="11"/>
      <c r="T2068" s="209">
        <v>0</v>
      </c>
      <c r="U2068" s="209"/>
      <c r="V2068" s="209">
        <v>0</v>
      </c>
      <c r="W2068" s="11"/>
      <c r="Y2068" s="211">
        <v>83.7</v>
      </c>
      <c r="Z2068" s="211">
        <v>83.7</v>
      </c>
      <c r="AB2068" s="11"/>
      <c r="AC2068" s="11"/>
      <c r="AD2068" s="11"/>
      <c r="AE2068" s="4"/>
      <c r="AF2068" s="4"/>
    </row>
    <row r="2069" spans="1:37" x14ac:dyDescent="0.2">
      <c r="A2069" s="54"/>
      <c r="B2069" s="11"/>
      <c r="C2069" s="11" t="s">
        <v>279</v>
      </c>
      <c r="D2069" s="11"/>
      <c r="E2069" s="260">
        <v>8096</v>
      </c>
      <c r="F2069" s="11"/>
      <c r="G2069" s="11"/>
      <c r="H2069" s="11"/>
      <c r="I2069" s="11"/>
      <c r="J2069" s="11"/>
      <c r="K2069" s="11"/>
      <c r="M2069" s="261">
        <v>2</v>
      </c>
      <c r="N2069" s="11"/>
      <c r="P2069" s="211">
        <v>107.80500000000001</v>
      </c>
      <c r="Q2069" s="211"/>
      <c r="R2069" s="211">
        <v>107.80500000000001</v>
      </c>
      <c r="S2069" s="11"/>
      <c r="T2069" s="209">
        <v>66.885000000000005</v>
      </c>
      <c r="U2069" s="209"/>
      <c r="V2069" s="209">
        <v>66.885000000000005</v>
      </c>
      <c r="W2069" s="11"/>
      <c r="Y2069" s="211">
        <v>215.61</v>
      </c>
      <c r="Z2069" s="211">
        <v>215.61</v>
      </c>
      <c r="AB2069" s="11"/>
      <c r="AC2069" s="11"/>
      <c r="AD2069" s="11"/>
      <c r="AE2069" s="4"/>
      <c r="AF2069" s="4"/>
    </row>
    <row r="2070" spans="1:37" x14ac:dyDescent="0.2">
      <c r="A2070" s="54"/>
      <c r="B2070" s="11"/>
      <c r="C2070" s="11" t="s">
        <v>279</v>
      </c>
      <c r="D2070" s="11"/>
      <c r="E2070" s="260">
        <v>8097</v>
      </c>
      <c r="F2070" s="11"/>
      <c r="G2070" s="11"/>
      <c r="H2070" s="11"/>
      <c r="I2070" s="11"/>
      <c r="J2070" s="11"/>
      <c r="K2070" s="11"/>
      <c r="M2070" s="261">
        <v>99</v>
      </c>
      <c r="N2070" s="11"/>
      <c r="P2070" s="211">
        <v>78.716610169491531</v>
      </c>
      <c r="Q2070" s="211"/>
      <c r="R2070" s="211">
        <v>41.85</v>
      </c>
      <c r="S2070" s="11"/>
      <c r="T2070" s="209">
        <v>62.121271186440687</v>
      </c>
      <c r="U2070" s="209"/>
      <c r="V2070" s="209">
        <v>4.1159999999999997</v>
      </c>
      <c r="W2070" s="11"/>
      <c r="Y2070" s="211">
        <v>18577.120000000003</v>
      </c>
      <c r="Z2070" s="211">
        <v>18399.7</v>
      </c>
      <c r="AB2070" s="11"/>
      <c r="AC2070" s="11"/>
      <c r="AD2070" s="11"/>
      <c r="AE2070" s="4"/>
      <c r="AF2070" s="4"/>
    </row>
    <row r="2071" spans="1:37" x14ac:dyDescent="0.2">
      <c r="A2071" s="54"/>
      <c r="B2071" s="11"/>
      <c r="C2071" s="11" t="s">
        <v>280</v>
      </c>
      <c r="D2071" s="11"/>
      <c r="E2071" s="260">
        <v>8096</v>
      </c>
      <c r="F2071" s="11"/>
      <c r="G2071" s="11"/>
      <c r="H2071" s="11"/>
      <c r="I2071" s="11"/>
      <c r="J2071" s="11"/>
      <c r="K2071" s="11"/>
      <c r="M2071" s="261">
        <v>33</v>
      </c>
      <c r="N2071" s="11"/>
      <c r="P2071" s="211">
        <v>80.777777777777771</v>
      </c>
      <c r="Q2071" s="211"/>
      <c r="R2071" s="211">
        <v>43.19</v>
      </c>
      <c r="S2071" s="11"/>
      <c r="T2071" s="209">
        <v>68.561888888888888</v>
      </c>
      <c r="U2071" s="209"/>
      <c r="V2071" s="209">
        <v>4.1159999999999997</v>
      </c>
      <c r="W2071" s="11"/>
      <c r="Y2071" s="211">
        <v>4362</v>
      </c>
      <c r="Z2071" s="211">
        <v>4362</v>
      </c>
      <c r="AB2071" s="11"/>
      <c r="AC2071" s="11"/>
      <c r="AD2071" s="11"/>
      <c r="AE2071" s="4"/>
      <c r="AF2071" s="4"/>
    </row>
    <row r="2072" spans="1:37" x14ac:dyDescent="0.2">
      <c r="A2072" s="54"/>
      <c r="B2072" s="11"/>
      <c r="C2072" s="11" t="s">
        <v>291</v>
      </c>
      <c r="D2072" s="11"/>
      <c r="E2072" s="260">
        <v>8098</v>
      </c>
      <c r="F2072" s="11"/>
      <c r="G2072" s="11"/>
      <c r="H2072" s="11"/>
      <c r="I2072" s="11"/>
      <c r="J2072" s="11"/>
      <c r="K2072" s="11"/>
      <c r="M2072" s="261">
        <v>150</v>
      </c>
      <c r="N2072" s="11"/>
      <c r="P2072" s="211">
        <v>90.522217898832608</v>
      </c>
      <c r="Q2072" s="211"/>
      <c r="R2072" s="211">
        <v>43.19</v>
      </c>
      <c r="S2072" s="11"/>
      <c r="T2072" s="209">
        <v>79.92059533073936</v>
      </c>
      <c r="U2072" s="209"/>
      <c r="V2072" s="209">
        <v>6.1740000000000004</v>
      </c>
      <c r="W2072" s="11"/>
      <c r="Y2072" s="211">
        <v>23264.209999999981</v>
      </c>
      <c r="Z2072" s="211">
        <v>22779.129999999983</v>
      </c>
      <c r="AB2072" s="11"/>
      <c r="AC2072" s="11"/>
      <c r="AD2072" s="11"/>
      <c r="AE2072" s="4"/>
      <c r="AF2072" s="4"/>
    </row>
    <row r="2073" spans="1:37" x14ac:dyDescent="0.2">
      <c r="A2073" s="54"/>
      <c r="B2073" s="11"/>
      <c r="C2073" s="11" t="s">
        <v>282</v>
      </c>
      <c r="D2073" s="11"/>
      <c r="E2073" s="260">
        <v>8085</v>
      </c>
      <c r="F2073" s="11"/>
      <c r="G2073" s="11"/>
      <c r="H2073" s="11"/>
      <c r="I2073" s="11"/>
      <c r="J2073" s="11"/>
      <c r="K2073" s="11"/>
      <c r="M2073" s="261">
        <v>4</v>
      </c>
      <c r="N2073" s="11"/>
      <c r="P2073" s="211">
        <v>160.16749999999999</v>
      </c>
      <c r="Q2073" s="211"/>
      <c r="R2073" s="211">
        <v>121.02000000000001</v>
      </c>
      <c r="S2073" s="11"/>
      <c r="T2073" s="209">
        <v>206.82900000000001</v>
      </c>
      <c r="U2073" s="209"/>
      <c r="V2073" s="209">
        <v>206.82900000000001</v>
      </c>
      <c r="W2073" s="11"/>
      <c r="Y2073" s="211">
        <v>640.66999999999996</v>
      </c>
      <c r="Z2073" s="211">
        <v>640.66999999999996</v>
      </c>
      <c r="AB2073" s="11"/>
      <c r="AC2073" s="11"/>
      <c r="AD2073" s="11"/>
      <c r="AE2073" s="4"/>
      <c r="AF2073" s="4"/>
    </row>
    <row r="2074" spans="1:37" x14ac:dyDescent="0.2">
      <c r="A2074" s="54"/>
      <c r="B2074" s="11"/>
      <c r="C2074" s="11" t="s">
        <v>283</v>
      </c>
      <c r="D2074" s="11"/>
      <c r="E2074" s="260">
        <v>8085</v>
      </c>
      <c r="F2074" s="11"/>
      <c r="G2074" s="11"/>
      <c r="H2074" s="11"/>
      <c r="I2074" s="11"/>
      <c r="J2074" s="11"/>
      <c r="K2074" s="11"/>
      <c r="M2074" s="261">
        <v>8</v>
      </c>
      <c r="N2074" s="11"/>
      <c r="P2074" s="211">
        <v>204.22085714285714</v>
      </c>
      <c r="Q2074" s="211"/>
      <c r="R2074" s="211">
        <v>40.159999999999997</v>
      </c>
      <c r="S2074" s="11"/>
      <c r="T2074" s="209">
        <v>262.74731428571431</v>
      </c>
      <c r="U2074" s="209"/>
      <c r="V2074" s="209">
        <v>5.1349999999999998</v>
      </c>
      <c r="W2074" s="11"/>
      <c r="Y2074" s="211">
        <v>7147.73</v>
      </c>
      <c r="Z2074" s="211">
        <v>7147.73</v>
      </c>
      <c r="AB2074" s="11"/>
      <c r="AC2074" s="11"/>
      <c r="AD2074" s="11"/>
      <c r="AE2074" s="4"/>
      <c r="AF2074" s="4"/>
    </row>
    <row r="2075" spans="1:37" x14ac:dyDescent="0.2">
      <c r="A2075" s="54"/>
      <c r="B2075" s="11"/>
      <c r="C2075" s="11" t="s">
        <v>284</v>
      </c>
      <c r="D2075" s="11"/>
      <c r="E2075" s="260">
        <v>8085</v>
      </c>
      <c r="F2075" s="11"/>
      <c r="G2075" s="11"/>
      <c r="H2075" s="11"/>
      <c r="I2075" s="11"/>
      <c r="J2075" s="11"/>
      <c r="K2075" s="11"/>
      <c r="M2075" s="261">
        <v>1</v>
      </c>
      <c r="N2075" s="11"/>
      <c r="P2075" s="211">
        <v>27</v>
      </c>
      <c r="Q2075" s="211"/>
      <c r="R2075" s="211">
        <v>27</v>
      </c>
      <c r="S2075" s="11"/>
      <c r="T2075" s="209">
        <v>0</v>
      </c>
      <c r="U2075" s="209"/>
      <c r="V2075" s="209">
        <v>0</v>
      </c>
      <c r="W2075" s="11"/>
      <c r="Y2075" s="211">
        <v>27</v>
      </c>
      <c r="Z2075" s="211">
        <v>27</v>
      </c>
      <c r="AB2075" s="11"/>
      <c r="AC2075" s="11"/>
      <c r="AD2075" s="11"/>
      <c r="AE2075" s="4"/>
      <c r="AF2075" s="4"/>
    </row>
    <row r="2076" spans="1:37" ht="13.5" thickBot="1" x14ac:dyDescent="0.25">
      <c r="A2076" s="54"/>
      <c r="B2076" s="11"/>
      <c r="C2076" s="11" t="s">
        <v>301</v>
      </c>
      <c r="D2076" s="11"/>
      <c r="E2076" s="260">
        <v>8085</v>
      </c>
      <c r="F2076" s="11"/>
      <c r="G2076" s="11"/>
      <c r="H2076" s="11"/>
      <c r="I2076" s="11"/>
      <c r="J2076" s="11"/>
      <c r="K2076" s="11"/>
      <c r="M2076" s="261">
        <v>1</v>
      </c>
      <c r="N2076" s="11"/>
      <c r="P2076" s="211">
        <v>32.477499999999999</v>
      </c>
      <c r="Q2076" s="211"/>
      <c r="R2076" s="211">
        <v>41.85</v>
      </c>
      <c r="S2076" s="11"/>
      <c r="T2076" s="209">
        <v>0.51349999999999996</v>
      </c>
      <c r="U2076" s="209"/>
      <c r="V2076" s="209">
        <v>0.51349999999999996</v>
      </c>
      <c r="W2076" s="11"/>
      <c r="Y2076" s="211">
        <v>129.91</v>
      </c>
      <c r="Z2076" s="211">
        <v>129.91</v>
      </c>
      <c r="AB2076" s="11"/>
      <c r="AC2076" s="11"/>
      <c r="AD2076" s="11"/>
      <c r="AE2076" s="4"/>
      <c r="AF2076" s="4"/>
    </row>
    <row r="2077" spans="1:37" ht="15.75" thickBot="1" x14ac:dyDescent="0.3">
      <c r="A2077" s="54"/>
      <c r="B2077" s="87" t="s">
        <v>286</v>
      </c>
      <c r="C2077" s="87"/>
      <c r="D2077" s="87"/>
      <c r="E2077" s="87"/>
      <c r="F2077" s="370">
        <v>12532289.659999998</v>
      </c>
      <c r="G2077" s="370"/>
      <c r="H2077" s="370">
        <v>12262420.879999999</v>
      </c>
      <c r="I2077" s="370"/>
      <c r="J2077" s="369">
        <v>15169902.08</v>
      </c>
      <c r="K2077" s="90" t="s">
        <v>757</v>
      </c>
      <c r="M2077" s="262">
        <f>SUM(M1766:M2076)</f>
        <v>21978</v>
      </c>
      <c r="N2077" s="136"/>
      <c r="P2077" s="215">
        <v>313.04948490888893</v>
      </c>
      <c r="Q2077" s="216"/>
      <c r="R2077" s="216">
        <v>224.25576167076181</v>
      </c>
      <c r="S2077" s="93"/>
      <c r="T2077" s="212">
        <v>644.43000987632797</v>
      </c>
      <c r="U2077" s="212"/>
      <c r="V2077" s="212">
        <v>462.34544226044221</v>
      </c>
      <c r="W2077" s="96"/>
      <c r="Y2077" s="213">
        <f t="shared" ref="Y2077:Z2077" si="1">SUM(Y1766:Y2076)</f>
        <v>11267127.789999995</v>
      </c>
      <c r="Z2077" s="214">
        <f t="shared" si="1"/>
        <v>11174529.43</v>
      </c>
      <c r="AB2077" s="319">
        <f>J2077</f>
        <v>15169902.08</v>
      </c>
      <c r="AC2077" s="319">
        <f>J2077</f>
        <v>15169902.08</v>
      </c>
      <c r="AD2077" s="368">
        <f>J2077</f>
        <v>15169902.08</v>
      </c>
      <c r="AE2077" s="4"/>
      <c r="AF2077" s="4"/>
    </row>
    <row r="2078" spans="1:37" s="4" customFormat="1" hidden="1" x14ac:dyDescent="0.2">
      <c r="M2078" s="49"/>
      <c r="P2078" s="49"/>
      <c r="Y2078" s="49"/>
      <c r="AB2078" s="49"/>
      <c r="AH2078" s="70"/>
      <c r="AI2078" s="70"/>
      <c r="AJ2078" s="70"/>
      <c r="AK2078" s="70"/>
    </row>
    <row r="2079" spans="1:37" x14ac:dyDescent="0.2">
      <c r="Y2079" s="346"/>
      <c r="Z2079" s="243"/>
    </row>
    <row r="2080" spans="1:37" ht="63.75" x14ac:dyDescent="0.2">
      <c r="A2080" s="169">
        <f>A1450</f>
        <v>43678</v>
      </c>
      <c r="B2080" s="55" t="s">
        <v>292</v>
      </c>
      <c r="C2080" s="55" t="s">
        <v>36</v>
      </c>
      <c r="D2080" s="55" t="s">
        <v>37</v>
      </c>
      <c r="E2080" s="251" t="s">
        <v>38</v>
      </c>
      <c r="F2080" s="157" t="s">
        <v>39</v>
      </c>
      <c r="G2080" s="157" t="s">
        <v>39</v>
      </c>
      <c r="H2080" s="157" t="s">
        <v>40</v>
      </c>
      <c r="I2080" s="157" t="s">
        <v>40</v>
      </c>
      <c r="J2080" s="157" t="s">
        <v>41</v>
      </c>
      <c r="K2080" s="157" t="s">
        <v>42</v>
      </c>
      <c r="L2080" s="84"/>
      <c r="M2080" s="56" t="s">
        <v>43</v>
      </c>
      <c r="N2080" s="56" t="s">
        <v>43</v>
      </c>
      <c r="O2080" s="68"/>
      <c r="P2080" s="56" t="s">
        <v>44</v>
      </c>
      <c r="Q2080" s="56" t="s">
        <v>44</v>
      </c>
      <c r="R2080" s="56" t="s">
        <v>45</v>
      </c>
      <c r="S2080" s="56" t="s">
        <v>45</v>
      </c>
      <c r="T2080" s="56" t="s">
        <v>46</v>
      </c>
      <c r="U2080" s="56" t="s">
        <v>46</v>
      </c>
      <c r="V2080" s="56" t="s">
        <v>47</v>
      </c>
      <c r="W2080" s="56" t="s">
        <v>47</v>
      </c>
      <c r="X2080" s="68"/>
      <c r="Y2080" s="56" t="s">
        <v>48</v>
      </c>
      <c r="Z2080" s="56" t="s">
        <v>49</v>
      </c>
      <c r="AB2080" s="157" t="s">
        <v>50</v>
      </c>
      <c r="AC2080" s="157" t="s">
        <v>51</v>
      </c>
      <c r="AD2080" s="157" t="s">
        <v>52</v>
      </c>
      <c r="AE2080" s="4"/>
      <c r="AF2080" s="4"/>
    </row>
    <row r="2081" spans="1:32" x14ac:dyDescent="0.2">
      <c r="A2081" s="54"/>
      <c r="B2081" s="11"/>
      <c r="C2081" s="11"/>
      <c r="D2081" s="11"/>
      <c r="E2081" s="11"/>
      <c r="F2081" s="11"/>
      <c r="G2081" s="11"/>
      <c r="H2081" s="11"/>
      <c r="I2081" s="11"/>
      <c r="J2081" s="11"/>
      <c r="K2081" s="11"/>
      <c r="M2081" s="11"/>
      <c r="N2081" s="11"/>
      <c r="P2081" s="11"/>
      <c r="Q2081" s="11"/>
      <c r="R2081" s="11"/>
      <c r="S2081" s="11"/>
      <c r="T2081" s="11"/>
      <c r="U2081" s="11"/>
      <c r="V2081" s="11"/>
      <c r="W2081" s="11"/>
      <c r="Y2081" s="11"/>
      <c r="Z2081" s="11"/>
      <c r="AB2081" s="11"/>
      <c r="AC2081" s="11"/>
      <c r="AD2081" s="11"/>
      <c r="AE2081" s="4"/>
      <c r="AF2081" s="4"/>
    </row>
    <row r="2082" spans="1:32" ht="13.5" thickBot="1" x14ac:dyDescent="0.25">
      <c r="A2082" s="54"/>
      <c r="B2082" s="11"/>
      <c r="C2082" s="11"/>
      <c r="D2082" s="11"/>
      <c r="E2082" s="11"/>
      <c r="F2082" s="11"/>
      <c r="G2082" s="11"/>
      <c r="H2082" s="11"/>
      <c r="I2082" s="11"/>
      <c r="J2082" s="11"/>
      <c r="K2082" s="11"/>
      <c r="M2082" s="11"/>
      <c r="N2082" s="11"/>
      <c r="P2082" s="11"/>
      <c r="Q2082" s="11"/>
      <c r="R2082" s="11"/>
      <c r="S2082" s="11"/>
      <c r="T2082" s="11"/>
      <c r="U2082" s="11"/>
      <c r="V2082" s="11"/>
      <c r="W2082" s="11"/>
      <c r="Y2082" s="11"/>
      <c r="Z2082" s="11"/>
      <c r="AB2082" s="11"/>
      <c r="AC2082" s="11"/>
      <c r="AD2082" s="11"/>
      <c r="AE2082" s="4"/>
      <c r="AF2082" s="4"/>
    </row>
    <row r="2083" spans="1:32" ht="15.75" thickBot="1" x14ac:dyDescent="0.3">
      <c r="A2083" s="54"/>
      <c r="B2083" s="87" t="s">
        <v>286</v>
      </c>
      <c r="C2083" s="87"/>
      <c r="D2083" s="87"/>
      <c r="E2083" s="87"/>
      <c r="F2083" s="370">
        <v>13208366.199999999</v>
      </c>
      <c r="G2083" s="370"/>
      <c r="H2083" s="370">
        <v>12943408.1</v>
      </c>
      <c r="I2083" s="370"/>
      <c r="J2083" s="369">
        <v>9704439.7600000016</v>
      </c>
      <c r="K2083" s="90" t="s">
        <v>757</v>
      </c>
      <c r="M2083" s="226"/>
      <c r="N2083" s="89"/>
      <c r="P2083" s="95"/>
      <c r="Q2083" s="95"/>
      <c r="R2083" s="95"/>
      <c r="S2083" s="95"/>
      <c r="T2083" s="95"/>
      <c r="U2083" s="95"/>
      <c r="V2083" s="95"/>
      <c r="W2083" s="95"/>
      <c r="Y2083" s="125"/>
      <c r="Z2083" s="135"/>
      <c r="AB2083" s="371">
        <f>J2083</f>
        <v>9704439.7600000016</v>
      </c>
      <c r="AC2083" s="372">
        <f>J2083</f>
        <v>9704439.7600000016</v>
      </c>
      <c r="AD2083" s="368">
        <f>J2083</f>
        <v>9704439.7600000016</v>
      </c>
      <c r="AE2083" s="4"/>
      <c r="AF2083" s="4"/>
    </row>
    <row r="2084" spans="1:32" x14ac:dyDescent="0.2"/>
    <row r="2085" spans="1:32" ht="15" x14ac:dyDescent="0.25">
      <c r="J2085" s="375" t="s">
        <v>758</v>
      </c>
      <c r="K2085" s="373">
        <v>8264026.6699999999</v>
      </c>
    </row>
    <row r="2086" spans="1:32" ht="15" x14ac:dyDescent="0.25">
      <c r="J2086" s="375" t="s">
        <v>759</v>
      </c>
      <c r="K2086" s="374">
        <v>8086953.4500000002</v>
      </c>
    </row>
    <row r="2087" spans="1:32" ht="15" x14ac:dyDescent="0.25">
      <c r="J2087" s="375" t="s">
        <v>760</v>
      </c>
      <c r="K2087" s="374">
        <v>6502872.1500000004</v>
      </c>
    </row>
    <row r="2088" spans="1:32" x14ac:dyDescent="0.2"/>
    <row r="2089" spans="1:32" x14ac:dyDescent="0.2"/>
    <row r="2090" spans="1:32" x14ac:dyDescent="0.2"/>
    <row r="2091" spans="1:32" x14ac:dyDescent="0.2"/>
    <row r="2092" spans="1:32" x14ac:dyDescent="0.2"/>
    <row r="2093" spans="1:32" x14ac:dyDescent="0.2"/>
    <row r="2094" spans="1:32" x14ac:dyDescent="0.2"/>
    <row r="2095" spans="1:32" x14ac:dyDescent="0.2"/>
    <row r="2096" spans="1:32"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sheetData>
  <mergeCells count="10">
    <mergeCell ref="M7:N13"/>
    <mergeCell ref="P7:R13"/>
    <mergeCell ref="Y8:Z17"/>
    <mergeCell ref="A7:J8"/>
    <mergeCell ref="AB7:AE10"/>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14"/>
  <sheetViews>
    <sheetView zoomScale="90" zoomScaleNormal="90" zoomScalePageLayoutView="40" workbookViewId="0">
      <selection activeCell="G1" sqref="G1"/>
    </sheetView>
  </sheetViews>
  <sheetFormatPr defaultColWidth="0" defaultRowHeight="15" zeroHeight="1" x14ac:dyDescent="0.25"/>
  <cols>
    <col min="1" max="1" width="18" style="167" customWidth="1"/>
    <col min="2" max="2" width="22.42578125" style="5" customWidth="1"/>
    <col min="3" max="3" width="30.28515625" style="5" customWidth="1"/>
    <col min="4" max="4" width="24.5703125" style="5" customWidth="1"/>
    <col min="5" max="5" width="22.42578125" style="278"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303</v>
      </c>
      <c r="B1" s="50"/>
      <c r="C1" s="50"/>
      <c r="D1" s="50"/>
      <c r="E1" s="271"/>
      <c r="F1" s="4"/>
      <c r="G1" s="4"/>
      <c r="H1" s="4"/>
      <c r="I1" s="4"/>
      <c r="K1" s="58" t="s">
        <v>304</v>
      </c>
      <c r="L1" s="4"/>
      <c r="M1" s="4"/>
      <c r="O1" s="137" t="s">
        <v>305</v>
      </c>
    </row>
    <row r="2" spans="1:20" ht="12.95" customHeight="1" x14ac:dyDescent="0.25">
      <c r="A2" s="112" t="s">
        <v>306</v>
      </c>
      <c r="B2" s="113"/>
      <c r="C2" s="113"/>
      <c r="D2" s="114"/>
      <c r="E2" s="271"/>
      <c r="F2" s="4"/>
      <c r="G2" s="4"/>
      <c r="H2" s="4"/>
      <c r="I2" s="4"/>
      <c r="K2" s="405" t="s">
        <v>307</v>
      </c>
      <c r="L2" s="406"/>
      <c r="M2" s="9"/>
      <c r="N2" s="9"/>
      <c r="O2" s="405" t="s">
        <v>308</v>
      </c>
      <c r="P2" s="414"/>
      <c r="Q2" s="406"/>
      <c r="R2" s="9"/>
      <c r="S2" s="9"/>
      <c r="T2" s="9"/>
    </row>
    <row r="3" spans="1:20" x14ac:dyDescent="0.25">
      <c r="A3" s="115" t="s">
        <v>309</v>
      </c>
      <c r="B3" s="51"/>
      <c r="C3" s="51"/>
      <c r="D3" s="116"/>
      <c r="E3" s="271"/>
      <c r="F3" s="4"/>
      <c r="G3" s="4"/>
      <c r="H3" s="9"/>
      <c r="I3" s="4"/>
      <c r="K3" s="407"/>
      <c r="L3" s="408"/>
      <c r="M3" s="9"/>
      <c r="N3" s="9"/>
      <c r="O3" s="407"/>
      <c r="P3" s="415"/>
      <c r="Q3" s="408"/>
      <c r="R3" s="9"/>
      <c r="S3" s="9"/>
      <c r="T3" s="9"/>
    </row>
    <row r="4" spans="1:20" x14ac:dyDescent="0.25">
      <c r="A4" s="117" t="s">
        <v>310</v>
      </c>
      <c r="B4" s="52"/>
      <c r="C4" s="52"/>
      <c r="D4" s="118"/>
      <c r="E4" s="271"/>
      <c r="F4" s="4"/>
      <c r="G4" s="4"/>
      <c r="H4" s="9"/>
      <c r="I4" s="4"/>
      <c r="K4" s="407"/>
      <c r="L4" s="408"/>
      <c r="M4" s="9"/>
      <c r="N4" s="9"/>
      <c r="O4" s="407"/>
      <c r="P4" s="415"/>
      <c r="Q4" s="408"/>
      <c r="R4" s="9"/>
      <c r="S4" s="9"/>
      <c r="T4" s="9"/>
    </row>
    <row r="5" spans="1:20" ht="15.75" thickBot="1" x14ac:dyDescent="0.3">
      <c r="A5" s="117" t="s">
        <v>311</v>
      </c>
      <c r="B5" s="52"/>
      <c r="C5" s="52"/>
      <c r="D5" s="118"/>
      <c r="E5" s="271"/>
      <c r="F5" s="52"/>
      <c r="G5" s="4"/>
      <c r="H5" s="9"/>
      <c r="I5" s="4"/>
      <c r="K5" s="409"/>
      <c r="L5" s="410"/>
      <c r="M5" s="9"/>
      <c r="N5" s="9"/>
      <c r="O5" s="407"/>
      <c r="P5" s="415"/>
      <c r="Q5" s="408"/>
      <c r="R5" s="9"/>
      <c r="S5" s="9"/>
      <c r="T5" s="9"/>
    </row>
    <row r="6" spans="1:20" ht="15.75" thickBot="1" x14ac:dyDescent="0.3">
      <c r="A6" s="117" t="s">
        <v>312</v>
      </c>
      <c r="B6" s="52"/>
      <c r="C6" s="52"/>
      <c r="D6" s="118"/>
      <c r="E6" s="271"/>
      <c r="F6" s="52"/>
      <c r="G6" s="4"/>
      <c r="H6" s="9"/>
      <c r="I6" s="9"/>
      <c r="J6" s="9"/>
      <c r="L6" s="9"/>
      <c r="M6" s="9"/>
      <c r="N6" s="9"/>
      <c r="O6" s="409"/>
      <c r="P6" s="416"/>
      <c r="Q6" s="410"/>
      <c r="R6" s="9"/>
    </row>
    <row r="7" spans="1:20" ht="15.75" thickBot="1" x14ac:dyDescent="0.3">
      <c r="A7" s="119" t="s">
        <v>313</v>
      </c>
      <c r="B7" s="120"/>
      <c r="C7" s="120"/>
      <c r="D7" s="121"/>
      <c r="E7" s="271"/>
      <c r="F7" s="52"/>
      <c r="G7" s="4"/>
      <c r="H7" s="4"/>
      <c r="I7" s="4"/>
      <c r="K7" s="49"/>
      <c r="L7" s="4"/>
      <c r="M7" s="4"/>
      <c r="O7" s="139"/>
      <c r="P7" s="9"/>
      <c r="Q7" s="9"/>
      <c r="R7" s="9"/>
    </row>
    <row r="8" spans="1:20" ht="15" customHeight="1" x14ac:dyDescent="0.25">
      <c r="A8" s="52"/>
      <c r="B8" s="52"/>
      <c r="C8" s="52"/>
      <c r="D8" s="52"/>
      <c r="E8" s="271"/>
      <c r="F8" s="52"/>
      <c r="G8" s="4"/>
      <c r="H8" s="4"/>
      <c r="I8" s="4"/>
      <c r="K8" s="402" t="s">
        <v>314</v>
      </c>
      <c r="L8" s="403"/>
      <c r="M8" s="403"/>
      <c r="N8" s="425"/>
      <c r="O8" s="402" t="s">
        <v>315</v>
      </c>
      <c r="P8" s="403"/>
      <c r="Q8" s="403"/>
      <c r="R8" s="403"/>
      <c r="S8" s="403"/>
    </row>
    <row r="9" spans="1:20" x14ac:dyDescent="0.25">
      <c r="A9" s="168" t="s">
        <v>15</v>
      </c>
      <c r="B9" s="53"/>
      <c r="C9" s="53"/>
      <c r="D9" s="53"/>
      <c r="E9" s="272"/>
      <c r="F9" s="53"/>
      <c r="G9" s="6"/>
      <c r="H9" s="6"/>
      <c r="I9" s="4"/>
      <c r="K9" s="402"/>
      <c r="L9" s="403"/>
      <c r="M9" s="403"/>
      <c r="N9" s="425"/>
      <c r="O9" s="402"/>
      <c r="P9" s="403"/>
      <c r="Q9" s="403"/>
      <c r="R9" s="403"/>
      <c r="S9" s="403"/>
    </row>
    <row r="10" spans="1:20" x14ac:dyDescent="0.25">
      <c r="B10" s="52"/>
      <c r="C10" s="52"/>
      <c r="D10" s="52"/>
      <c r="E10" s="271"/>
      <c r="F10" s="52"/>
      <c r="G10" s="4"/>
      <c r="H10" s="4"/>
      <c r="I10" s="4"/>
      <c r="K10" s="402"/>
      <c r="L10" s="403"/>
      <c r="M10" s="403"/>
      <c r="N10" s="425"/>
      <c r="O10" s="402"/>
      <c r="P10" s="403"/>
      <c r="Q10" s="403"/>
      <c r="R10" s="403"/>
      <c r="S10" s="403"/>
    </row>
    <row r="11" spans="1:20" ht="15" customHeight="1" x14ac:dyDescent="0.25">
      <c r="A11" s="403" t="s">
        <v>316</v>
      </c>
      <c r="B11" s="403"/>
      <c r="C11" s="403"/>
      <c r="D11" s="403"/>
      <c r="E11" s="403"/>
      <c r="F11" s="403"/>
      <c r="G11" s="403"/>
      <c r="H11" s="403"/>
      <c r="I11" s="403"/>
      <c r="K11" s="402"/>
      <c r="L11" s="403"/>
      <c r="M11" s="403"/>
      <c r="N11" s="425"/>
      <c r="O11" s="402"/>
      <c r="P11" s="403"/>
      <c r="Q11" s="403"/>
      <c r="R11" s="403"/>
      <c r="S11" s="403"/>
    </row>
    <row r="12" spans="1:20" x14ac:dyDescent="0.25">
      <c r="A12" s="403"/>
      <c r="B12" s="403"/>
      <c r="C12" s="403"/>
      <c r="D12" s="403"/>
      <c r="E12" s="403"/>
      <c r="F12" s="403"/>
      <c r="G12" s="403"/>
      <c r="H12" s="403"/>
      <c r="I12" s="403"/>
      <c r="K12" s="49"/>
      <c r="M12" s="4"/>
      <c r="O12" s="49"/>
    </row>
    <row r="13" spans="1:20" x14ac:dyDescent="0.25">
      <c r="A13" s="403"/>
      <c r="B13" s="403"/>
      <c r="C13" s="403"/>
      <c r="D13" s="403"/>
      <c r="E13" s="403"/>
      <c r="F13" s="403"/>
      <c r="G13" s="403"/>
      <c r="H13" s="403"/>
      <c r="I13" s="403"/>
      <c r="K13" s="49"/>
      <c r="L13" s="4"/>
      <c r="M13" s="4"/>
      <c r="O13" s="49"/>
    </row>
    <row r="14" spans="1:20" x14ac:dyDescent="0.25">
      <c r="B14" s="52"/>
      <c r="C14" s="52"/>
      <c r="D14" s="52"/>
      <c r="E14" s="273"/>
      <c r="F14" s="52"/>
      <c r="G14" s="4"/>
      <c r="H14" s="4"/>
      <c r="I14" s="111" t="s">
        <v>29</v>
      </c>
      <c r="K14" s="49"/>
      <c r="L14" s="4"/>
      <c r="M14" s="111"/>
    </row>
    <row r="15" spans="1:20" x14ac:dyDescent="0.25">
      <c r="A15" s="140" t="str">
        <f>'Customers Financials, Usages'!A18</f>
        <v>SOUTH JERSEY GAS COMPANY</v>
      </c>
      <c r="B15" s="4"/>
      <c r="C15" s="4"/>
      <c r="D15" s="4"/>
      <c r="E15" s="271"/>
      <c r="F15" s="4"/>
      <c r="G15" s="4"/>
      <c r="H15" s="4"/>
      <c r="I15" s="4"/>
      <c r="K15" s="49"/>
      <c r="L15" s="4"/>
      <c r="M15" s="4"/>
      <c r="O15" s="49"/>
    </row>
    <row r="16" spans="1:20" ht="63.75" x14ac:dyDescent="0.25">
      <c r="A16" s="169">
        <v>45505</v>
      </c>
      <c r="B16" s="3" t="s">
        <v>35</v>
      </c>
      <c r="C16" s="3" t="s">
        <v>36</v>
      </c>
      <c r="D16" s="3" t="s">
        <v>37</v>
      </c>
      <c r="E16" s="270" t="s">
        <v>38</v>
      </c>
      <c r="F16" s="2" t="s">
        <v>317</v>
      </c>
      <c r="G16" s="2" t="s">
        <v>318</v>
      </c>
      <c r="H16" s="2" t="s">
        <v>319</v>
      </c>
      <c r="I16" s="2" t="s">
        <v>320</v>
      </c>
      <c r="J16" s="67"/>
      <c r="K16" s="48" t="s">
        <v>321</v>
      </c>
      <c r="L16" s="85" t="s">
        <v>322</v>
      </c>
      <c r="M16" s="92" t="s">
        <v>323</v>
      </c>
      <c r="N16" s="67"/>
      <c r="O16" s="411" t="s">
        <v>324</v>
      </c>
      <c r="P16" s="412"/>
      <c r="Q16" s="412"/>
      <c r="R16" s="413"/>
    </row>
    <row r="17" spans="1:22" s="5" customFormat="1" ht="12.75" x14ac:dyDescent="0.2">
      <c r="A17" s="149"/>
      <c r="B17" s="11"/>
      <c r="C17" s="11" t="s">
        <v>55</v>
      </c>
      <c r="D17" s="11"/>
      <c r="E17" s="274">
        <v>8201</v>
      </c>
      <c r="F17" s="185">
        <v>42</v>
      </c>
      <c r="G17" s="185">
        <v>10</v>
      </c>
      <c r="H17" s="185">
        <v>7</v>
      </c>
      <c r="I17" s="185"/>
      <c r="J17" s="4"/>
      <c r="K17" s="11"/>
      <c r="L17" s="11"/>
      <c r="M17" s="11"/>
      <c r="N17" s="4"/>
      <c r="O17" s="165"/>
      <c r="P17" s="166"/>
      <c r="Q17" s="166"/>
      <c r="R17" s="163"/>
      <c r="S17" s="4"/>
      <c r="T17" s="4"/>
      <c r="U17" s="4"/>
      <c r="V17" s="4"/>
    </row>
    <row r="18" spans="1:22" s="5" customFormat="1" ht="12.75" x14ac:dyDescent="0.2">
      <c r="A18" s="149"/>
      <c r="B18" s="11"/>
      <c r="C18" s="11" t="s">
        <v>55</v>
      </c>
      <c r="D18" s="11"/>
      <c r="E18" s="274">
        <v>8205</v>
      </c>
      <c r="F18" s="185">
        <v>1</v>
      </c>
      <c r="G18" s="185">
        <v>0</v>
      </c>
      <c r="H18" s="185">
        <v>0</v>
      </c>
      <c r="I18" s="185"/>
      <c r="J18" s="4"/>
      <c r="K18" s="11"/>
      <c r="L18" s="11"/>
      <c r="M18" s="11"/>
      <c r="N18" s="4"/>
      <c r="O18" s="165"/>
      <c r="P18" s="166"/>
      <c r="Q18" s="166"/>
      <c r="R18" s="163"/>
      <c r="S18" s="4"/>
      <c r="T18" s="4"/>
      <c r="U18" s="4"/>
      <c r="V18" s="4"/>
    </row>
    <row r="19" spans="1:22" s="5" customFormat="1" ht="12.75" x14ac:dyDescent="0.2">
      <c r="A19" s="149"/>
      <c r="B19" s="11"/>
      <c r="C19" s="11" t="s">
        <v>56</v>
      </c>
      <c r="D19" s="11"/>
      <c r="E19" s="274">
        <v>8004</v>
      </c>
      <c r="F19" s="185">
        <v>32</v>
      </c>
      <c r="G19" s="185">
        <v>9</v>
      </c>
      <c r="H19" s="185">
        <v>8</v>
      </c>
      <c r="I19" s="185"/>
      <c r="J19" s="4"/>
      <c r="K19" s="11"/>
      <c r="L19" s="11"/>
      <c r="M19" s="11"/>
      <c r="N19" s="4"/>
      <c r="O19" s="165"/>
      <c r="P19" s="166"/>
      <c r="Q19" s="166"/>
      <c r="R19" s="163"/>
      <c r="S19" s="4"/>
      <c r="T19" s="4"/>
      <c r="U19" s="4"/>
      <c r="V19" s="4"/>
    </row>
    <row r="20" spans="1:22" s="5" customFormat="1" ht="12.75" x14ac:dyDescent="0.2">
      <c r="A20" s="149"/>
      <c r="B20" s="11"/>
      <c r="C20" s="11" t="s">
        <v>58</v>
      </c>
      <c r="D20" s="11"/>
      <c r="E20" s="274">
        <v>8401</v>
      </c>
      <c r="F20" s="185">
        <v>134</v>
      </c>
      <c r="G20" s="185">
        <v>50</v>
      </c>
      <c r="H20" s="185">
        <v>32</v>
      </c>
      <c r="I20" s="185"/>
      <c r="J20" s="4"/>
      <c r="K20" s="11"/>
      <c r="L20" s="11"/>
      <c r="M20" s="11"/>
      <c r="N20" s="4"/>
      <c r="O20" s="165"/>
      <c r="P20" s="166"/>
      <c r="Q20" s="166"/>
      <c r="R20" s="163"/>
      <c r="S20" s="4"/>
      <c r="T20" s="4"/>
      <c r="U20" s="4"/>
      <c r="V20" s="4"/>
    </row>
    <row r="21" spans="1:22" s="5" customFormat="1" ht="12.75" x14ac:dyDescent="0.2">
      <c r="A21" s="149"/>
      <c r="B21" s="11"/>
      <c r="C21" s="11" t="s">
        <v>59</v>
      </c>
      <c r="D21" s="11"/>
      <c r="E21" s="274">
        <v>8202</v>
      </c>
      <c r="F21" s="185">
        <v>3</v>
      </c>
      <c r="G21" s="185">
        <v>3</v>
      </c>
      <c r="H21" s="185">
        <v>2</v>
      </c>
      <c r="I21" s="185"/>
      <c r="J21" s="4"/>
      <c r="K21" s="11"/>
      <c r="L21" s="11"/>
      <c r="M21" s="11"/>
      <c r="N21" s="4"/>
      <c r="O21" s="165"/>
      <c r="P21" s="166"/>
      <c r="Q21" s="166"/>
      <c r="R21" s="163"/>
      <c r="S21" s="4"/>
      <c r="T21" s="4"/>
      <c r="U21" s="4"/>
      <c r="V21" s="4"/>
    </row>
    <row r="22" spans="1:22" s="5" customFormat="1" ht="12.75" x14ac:dyDescent="0.2">
      <c r="A22" s="149"/>
      <c r="B22" s="11"/>
      <c r="C22" s="11" t="s">
        <v>60</v>
      </c>
      <c r="D22" s="11"/>
      <c r="E22" s="274">
        <v>8007</v>
      </c>
      <c r="F22" s="185">
        <v>0</v>
      </c>
      <c r="G22" s="185">
        <v>0</v>
      </c>
      <c r="H22" s="185">
        <v>1</v>
      </c>
      <c r="I22" s="185"/>
      <c r="J22" s="4"/>
      <c r="K22" s="11"/>
      <c r="L22" s="11"/>
      <c r="M22" s="11"/>
      <c r="N22" s="4"/>
      <c r="O22" s="165"/>
      <c r="P22" s="166"/>
      <c r="Q22" s="166"/>
      <c r="R22" s="163"/>
      <c r="S22" s="4"/>
      <c r="T22" s="4"/>
      <c r="U22" s="4"/>
      <c r="V22" s="4"/>
    </row>
    <row r="23" spans="1:22" s="5" customFormat="1" ht="12.75" x14ac:dyDescent="0.2">
      <c r="A23" s="149"/>
      <c r="B23" s="11"/>
      <c r="C23" s="11" t="s">
        <v>61</v>
      </c>
      <c r="D23" s="11"/>
      <c r="E23" s="274">
        <v>8091</v>
      </c>
      <c r="F23" s="185">
        <v>2</v>
      </c>
      <c r="G23" s="185">
        <v>0</v>
      </c>
      <c r="H23" s="185">
        <v>0</v>
      </c>
      <c r="I23" s="185"/>
      <c r="J23" s="4"/>
      <c r="K23" s="11"/>
      <c r="L23" s="11"/>
      <c r="M23" s="11"/>
      <c r="N23" s="4"/>
      <c r="O23" s="165"/>
      <c r="P23" s="166"/>
      <c r="Q23" s="166"/>
      <c r="R23" s="163"/>
      <c r="S23" s="4"/>
      <c r="T23" s="4"/>
      <c r="U23" s="4"/>
      <c r="V23" s="4"/>
    </row>
    <row r="24" spans="1:22" s="5" customFormat="1" ht="12.75" x14ac:dyDescent="0.2">
      <c r="A24" s="149"/>
      <c r="B24" s="11"/>
      <c r="C24" s="11" t="s">
        <v>62</v>
      </c>
      <c r="D24" s="11"/>
      <c r="E24" s="274">
        <v>8009</v>
      </c>
      <c r="F24" s="185">
        <v>22</v>
      </c>
      <c r="G24" s="185">
        <v>6</v>
      </c>
      <c r="H24" s="185">
        <v>3</v>
      </c>
      <c r="I24" s="185"/>
      <c r="J24" s="4"/>
      <c r="K24" s="11"/>
      <c r="L24" s="11"/>
      <c r="M24" s="11"/>
      <c r="N24" s="4"/>
      <c r="O24" s="165"/>
      <c r="P24" s="166"/>
      <c r="Q24" s="166"/>
      <c r="R24" s="163"/>
      <c r="S24" s="4"/>
      <c r="T24" s="4"/>
      <c r="U24" s="4"/>
      <c r="V24" s="4"/>
    </row>
    <row r="25" spans="1:22" s="5" customFormat="1" ht="12.75" x14ac:dyDescent="0.2">
      <c r="A25" s="149"/>
      <c r="B25" s="11"/>
      <c r="C25" s="11" t="s">
        <v>63</v>
      </c>
      <c r="D25" s="11"/>
      <c r="E25" s="274">
        <v>8012</v>
      </c>
      <c r="F25" s="185">
        <v>97</v>
      </c>
      <c r="G25" s="185">
        <v>30</v>
      </c>
      <c r="H25" s="185">
        <v>25</v>
      </c>
      <c r="I25" s="185"/>
      <c r="J25" s="4"/>
      <c r="K25" s="11"/>
      <c r="L25" s="11"/>
      <c r="M25" s="11"/>
      <c r="N25" s="4"/>
      <c r="O25" s="165"/>
      <c r="P25" s="166"/>
      <c r="Q25" s="166"/>
      <c r="R25" s="163"/>
      <c r="S25" s="4"/>
      <c r="T25" s="4"/>
      <c r="U25" s="4"/>
      <c r="V25" s="4"/>
    </row>
    <row r="26" spans="1:22" s="5" customFormat="1" ht="12.75" x14ac:dyDescent="0.2">
      <c r="A26" s="149"/>
      <c r="B26" s="11"/>
      <c r="C26" s="11" t="s">
        <v>65</v>
      </c>
      <c r="D26" s="11"/>
      <c r="E26" s="274">
        <v>8014</v>
      </c>
      <c r="F26" s="185">
        <v>2</v>
      </c>
      <c r="G26" s="185">
        <v>0</v>
      </c>
      <c r="H26" s="185">
        <v>0</v>
      </c>
      <c r="I26" s="185"/>
      <c r="J26" s="4"/>
      <c r="K26" s="11"/>
      <c r="L26" s="11"/>
      <c r="M26" s="11"/>
      <c r="N26" s="4"/>
      <c r="O26" s="165"/>
      <c r="P26" s="166"/>
      <c r="Q26" s="166"/>
      <c r="R26" s="163"/>
      <c r="S26" s="4"/>
      <c r="T26" s="4"/>
      <c r="U26" s="4"/>
      <c r="V26" s="4"/>
    </row>
    <row r="27" spans="1:22" s="5" customFormat="1" ht="12.75" x14ac:dyDescent="0.2">
      <c r="A27" s="149"/>
      <c r="B27" s="11"/>
      <c r="C27" s="11" t="s">
        <v>67</v>
      </c>
      <c r="D27" s="11"/>
      <c r="E27" s="274">
        <v>8302</v>
      </c>
      <c r="F27" s="185">
        <v>82</v>
      </c>
      <c r="G27" s="185">
        <v>18</v>
      </c>
      <c r="H27" s="185">
        <v>9</v>
      </c>
      <c r="I27" s="185"/>
      <c r="J27" s="4"/>
      <c r="K27" s="11"/>
      <c r="L27" s="11"/>
      <c r="M27" s="11"/>
      <c r="N27" s="4"/>
      <c r="O27" s="165"/>
      <c r="P27" s="166"/>
      <c r="Q27" s="166"/>
      <c r="R27" s="163"/>
      <c r="S27" s="4"/>
      <c r="T27" s="4"/>
      <c r="U27" s="4"/>
      <c r="V27" s="4"/>
    </row>
    <row r="28" spans="1:22" s="5" customFormat="1" ht="12.75" x14ac:dyDescent="0.2">
      <c r="A28" s="149"/>
      <c r="B28" s="11"/>
      <c r="C28" s="11" t="s">
        <v>68</v>
      </c>
      <c r="D28" s="11"/>
      <c r="E28" s="274">
        <v>8203</v>
      </c>
      <c r="F28" s="185">
        <v>7</v>
      </c>
      <c r="G28" s="185">
        <v>1</v>
      </c>
      <c r="H28" s="185">
        <v>3</v>
      </c>
      <c r="I28" s="185"/>
      <c r="J28" s="4"/>
      <c r="K28" s="11"/>
      <c r="L28" s="11"/>
      <c r="M28" s="11"/>
      <c r="N28" s="4"/>
      <c r="O28" s="165"/>
      <c r="P28" s="166"/>
      <c r="Q28" s="166"/>
      <c r="R28" s="163"/>
      <c r="S28" s="4"/>
      <c r="T28" s="4"/>
      <c r="U28" s="4"/>
      <c r="V28" s="4"/>
    </row>
    <row r="29" spans="1:22" s="5" customFormat="1" ht="12.75" x14ac:dyDescent="0.2">
      <c r="A29" s="149"/>
      <c r="B29" s="11"/>
      <c r="C29" s="11" t="s">
        <v>71</v>
      </c>
      <c r="D29" s="11"/>
      <c r="E29" s="274">
        <v>8310</v>
      </c>
      <c r="F29" s="185">
        <v>2</v>
      </c>
      <c r="G29" s="185">
        <v>0</v>
      </c>
      <c r="H29" s="185">
        <v>0</v>
      </c>
      <c r="I29" s="185"/>
      <c r="J29" s="4"/>
      <c r="K29" s="11"/>
      <c r="L29" s="11"/>
      <c r="M29" s="11"/>
      <c r="N29" s="4"/>
      <c r="O29" s="165"/>
      <c r="P29" s="166"/>
      <c r="Q29" s="166"/>
      <c r="R29" s="163"/>
      <c r="S29" s="4"/>
      <c r="T29" s="4"/>
      <c r="U29" s="4"/>
      <c r="V29" s="4"/>
    </row>
    <row r="30" spans="1:22" s="5" customFormat="1" ht="12.75" x14ac:dyDescent="0.2">
      <c r="A30" s="149"/>
      <c r="B30" s="11"/>
      <c r="C30" s="11" t="s">
        <v>73</v>
      </c>
      <c r="D30" s="11"/>
      <c r="E30" s="274">
        <v>8210</v>
      </c>
      <c r="F30" s="185">
        <v>15</v>
      </c>
      <c r="G30" s="185">
        <v>21</v>
      </c>
      <c r="H30" s="185">
        <v>15</v>
      </c>
      <c r="I30" s="185"/>
      <c r="J30" s="4"/>
      <c r="K30" s="11"/>
      <c r="L30" s="11"/>
      <c r="M30" s="11"/>
      <c r="N30" s="4"/>
      <c r="O30" s="165"/>
      <c r="P30" s="166"/>
      <c r="Q30" s="166"/>
      <c r="R30" s="163"/>
      <c r="S30" s="4"/>
      <c r="T30" s="4"/>
      <c r="U30" s="4"/>
      <c r="V30" s="4"/>
    </row>
    <row r="31" spans="1:22" s="5" customFormat="1" ht="12.75" x14ac:dyDescent="0.2">
      <c r="A31" s="149"/>
      <c r="B31" s="11"/>
      <c r="C31" s="11" t="s">
        <v>75</v>
      </c>
      <c r="D31" s="11"/>
      <c r="E31" s="274">
        <v>8204</v>
      </c>
      <c r="F31" s="185">
        <v>14</v>
      </c>
      <c r="G31" s="185">
        <v>17</v>
      </c>
      <c r="H31" s="185">
        <v>13</v>
      </c>
      <c r="I31" s="185"/>
      <c r="J31" s="4"/>
      <c r="K31" s="11"/>
      <c r="L31" s="11"/>
      <c r="M31" s="11"/>
      <c r="N31" s="4"/>
      <c r="O31" s="165"/>
      <c r="P31" s="166"/>
      <c r="Q31" s="166"/>
      <c r="R31" s="163"/>
      <c r="S31" s="4"/>
      <c r="T31" s="4"/>
      <c r="U31" s="4"/>
      <c r="V31" s="4"/>
    </row>
    <row r="32" spans="1:22" s="5" customFormat="1" ht="12.75" x14ac:dyDescent="0.2">
      <c r="A32" s="149"/>
      <c r="B32" s="11"/>
      <c r="C32" s="11" t="s">
        <v>78</v>
      </c>
      <c r="D32" s="11"/>
      <c r="E32" s="274">
        <v>8069</v>
      </c>
      <c r="F32" s="185">
        <v>26</v>
      </c>
      <c r="G32" s="185">
        <v>2</v>
      </c>
      <c r="H32" s="185">
        <v>1</v>
      </c>
      <c r="I32" s="185"/>
      <c r="J32" s="4"/>
      <c r="K32" s="11"/>
      <c r="L32" s="11"/>
      <c r="M32" s="11"/>
      <c r="N32" s="4"/>
      <c r="O32" s="165"/>
      <c r="P32" s="166"/>
      <c r="Q32" s="166"/>
      <c r="R32" s="163"/>
      <c r="S32" s="4"/>
      <c r="T32" s="4"/>
      <c r="U32" s="4"/>
      <c r="V32" s="4"/>
    </row>
    <row r="33" spans="1:22" s="5" customFormat="1" ht="12.75" x14ac:dyDescent="0.2">
      <c r="A33" s="149"/>
      <c r="B33" s="11"/>
      <c r="C33" s="11" t="s">
        <v>79</v>
      </c>
      <c r="D33" s="11"/>
      <c r="E33" s="274">
        <v>8018</v>
      </c>
      <c r="F33" s="185">
        <v>2</v>
      </c>
      <c r="G33" s="185">
        <v>0</v>
      </c>
      <c r="H33" s="185">
        <v>0</v>
      </c>
      <c r="I33" s="185"/>
      <c r="J33" s="4"/>
      <c r="K33" s="11"/>
      <c r="L33" s="11"/>
      <c r="M33" s="11"/>
      <c r="N33" s="4"/>
      <c r="O33" s="165"/>
      <c r="P33" s="166"/>
      <c r="Q33" s="166"/>
      <c r="R33" s="163"/>
      <c r="S33" s="4"/>
      <c r="T33" s="4"/>
      <c r="U33" s="4"/>
      <c r="V33" s="4"/>
    </row>
    <row r="34" spans="1:22" s="5" customFormat="1" ht="12.75" x14ac:dyDescent="0.2">
      <c r="A34" s="149"/>
      <c r="B34" s="11"/>
      <c r="C34" s="11" t="s">
        <v>81</v>
      </c>
      <c r="D34" s="11"/>
      <c r="E34" s="274">
        <v>8311</v>
      </c>
      <c r="F34" s="185">
        <v>10</v>
      </c>
      <c r="G34" s="185">
        <v>1</v>
      </c>
      <c r="H34" s="185">
        <v>0</v>
      </c>
      <c r="I34" s="185"/>
      <c r="J34" s="4"/>
      <c r="K34" s="11"/>
      <c r="L34" s="11"/>
      <c r="M34" s="11"/>
      <c r="N34" s="4"/>
      <c r="O34" s="165"/>
      <c r="P34" s="166"/>
      <c r="Q34" s="166"/>
      <c r="R34" s="163"/>
      <c r="S34" s="4"/>
      <c r="T34" s="4"/>
      <c r="U34" s="4"/>
      <c r="V34" s="4"/>
    </row>
    <row r="35" spans="1:22" s="5" customFormat="1" ht="12.75" x14ac:dyDescent="0.2">
      <c r="A35" s="149"/>
      <c r="B35" s="11"/>
      <c r="C35" s="11" t="s">
        <v>82</v>
      </c>
      <c r="D35" s="11"/>
      <c r="E35" s="274">
        <v>8003</v>
      </c>
      <c r="F35" s="185">
        <v>11</v>
      </c>
      <c r="G35" s="185">
        <v>1</v>
      </c>
      <c r="H35" s="185">
        <v>1</v>
      </c>
      <c r="I35" s="185"/>
      <c r="J35" s="4"/>
      <c r="K35" s="11"/>
      <c r="L35" s="11"/>
      <c r="M35" s="11"/>
      <c r="N35" s="4"/>
      <c r="O35" s="165"/>
      <c r="P35" s="166"/>
      <c r="Q35" s="166"/>
      <c r="R35" s="163"/>
      <c r="S35" s="4"/>
      <c r="T35" s="4"/>
      <c r="U35" s="4"/>
      <c r="V35" s="4"/>
    </row>
    <row r="36" spans="1:22" s="5" customFormat="1" ht="12.75" x14ac:dyDescent="0.2">
      <c r="A36" s="149"/>
      <c r="B36" s="11"/>
      <c r="C36" s="11" t="s">
        <v>83</v>
      </c>
      <c r="D36" s="11"/>
      <c r="E36" s="274">
        <v>8089</v>
      </c>
      <c r="F36" s="185">
        <v>1</v>
      </c>
      <c r="G36" s="185">
        <v>0</v>
      </c>
      <c r="H36" s="185">
        <v>0</v>
      </c>
      <c r="I36" s="185"/>
      <c r="J36" s="4"/>
      <c r="K36" s="11"/>
      <c r="L36" s="11"/>
      <c r="M36" s="11"/>
      <c r="N36" s="4"/>
      <c r="O36" s="165"/>
      <c r="P36" s="166"/>
      <c r="Q36" s="166"/>
      <c r="R36" s="163"/>
      <c r="S36" s="4"/>
      <c r="T36" s="4"/>
      <c r="U36" s="4"/>
      <c r="V36" s="4"/>
    </row>
    <row r="37" spans="1:22" s="5" customFormat="1" ht="12.75" x14ac:dyDescent="0.2">
      <c r="A37" s="149"/>
      <c r="B37" s="11"/>
      <c r="C37" s="11" t="s">
        <v>85</v>
      </c>
      <c r="D37" s="11"/>
      <c r="E37" s="274">
        <v>8020</v>
      </c>
      <c r="F37" s="185">
        <v>4</v>
      </c>
      <c r="G37" s="185">
        <v>1</v>
      </c>
      <c r="H37" s="185">
        <v>0</v>
      </c>
      <c r="I37" s="185"/>
      <c r="J37" s="4"/>
      <c r="K37" s="11"/>
      <c r="L37" s="11"/>
      <c r="M37" s="11"/>
      <c r="N37" s="4"/>
      <c r="O37" s="165"/>
      <c r="P37" s="166"/>
      <c r="Q37" s="166"/>
      <c r="R37" s="163"/>
      <c r="S37" s="4"/>
      <c r="T37" s="4"/>
      <c r="U37" s="4"/>
      <c r="V37" s="4"/>
    </row>
    <row r="38" spans="1:22" s="5" customFormat="1" ht="12.75" x14ac:dyDescent="0.2">
      <c r="A38" s="149"/>
      <c r="B38" s="11"/>
      <c r="C38" s="11" t="s">
        <v>287</v>
      </c>
      <c r="D38" s="11"/>
      <c r="E38" s="274">
        <v>8312</v>
      </c>
      <c r="F38" s="185">
        <v>20</v>
      </c>
      <c r="G38" s="185">
        <v>3</v>
      </c>
      <c r="H38" s="185">
        <v>5</v>
      </c>
      <c r="I38" s="185"/>
      <c r="J38" s="4"/>
      <c r="K38" s="11"/>
      <c r="L38" s="11"/>
      <c r="M38" s="11"/>
      <c r="N38" s="4"/>
      <c r="O38" s="165"/>
      <c r="P38" s="166"/>
      <c r="Q38" s="166"/>
      <c r="R38" s="163"/>
      <c r="S38" s="4"/>
      <c r="T38" s="4"/>
      <c r="U38" s="4"/>
      <c r="V38" s="4"/>
    </row>
    <row r="39" spans="1:22" s="5" customFormat="1" ht="12.75" x14ac:dyDescent="0.2">
      <c r="A39" s="149"/>
      <c r="B39" s="11"/>
      <c r="C39" s="11" t="s">
        <v>87</v>
      </c>
      <c r="D39" s="11"/>
      <c r="E39" s="274">
        <v>8021</v>
      </c>
      <c r="F39" s="185">
        <v>40</v>
      </c>
      <c r="G39" s="185">
        <v>16</v>
      </c>
      <c r="H39" s="185">
        <v>8</v>
      </c>
      <c r="I39" s="185"/>
      <c r="J39" s="4"/>
      <c r="K39" s="11"/>
      <c r="L39" s="11"/>
      <c r="M39" s="11"/>
      <c r="N39" s="4"/>
      <c r="O39" s="165"/>
      <c r="P39" s="166"/>
      <c r="Q39" s="166"/>
      <c r="R39" s="163"/>
      <c r="S39" s="4"/>
      <c r="T39" s="4"/>
      <c r="U39" s="4"/>
      <c r="V39" s="4"/>
    </row>
    <row r="40" spans="1:22" s="5" customFormat="1" ht="12.75" x14ac:dyDescent="0.2">
      <c r="A40" s="149"/>
      <c r="B40" s="11"/>
      <c r="C40" s="11" t="s">
        <v>93</v>
      </c>
      <c r="D40" s="11"/>
      <c r="E40" s="274">
        <v>8023</v>
      </c>
      <c r="F40" s="185">
        <v>1</v>
      </c>
      <c r="G40" s="185">
        <v>0</v>
      </c>
      <c r="H40" s="185">
        <v>1</v>
      </c>
      <c r="I40" s="185"/>
      <c r="J40" s="4"/>
      <c r="K40" s="11"/>
      <c r="L40" s="11"/>
      <c r="M40" s="11"/>
      <c r="N40" s="4"/>
      <c r="O40" s="165"/>
      <c r="P40" s="166"/>
      <c r="Q40" s="166"/>
      <c r="R40" s="163"/>
      <c r="S40" s="4"/>
      <c r="T40" s="4"/>
      <c r="U40" s="4"/>
      <c r="V40" s="4"/>
    </row>
    <row r="41" spans="1:22" s="5" customFormat="1" ht="12.75" x14ac:dyDescent="0.2">
      <c r="A41" s="149"/>
      <c r="B41" s="11"/>
      <c r="C41" s="11" t="s">
        <v>94</v>
      </c>
      <c r="D41" s="11"/>
      <c r="E41" s="274">
        <v>8352</v>
      </c>
      <c r="F41" s="185">
        <v>3</v>
      </c>
      <c r="G41" s="185">
        <v>0</v>
      </c>
      <c r="H41" s="185">
        <v>0</v>
      </c>
      <c r="I41" s="185"/>
      <c r="J41" s="4"/>
      <c r="K41" s="11"/>
      <c r="L41" s="11"/>
      <c r="M41" s="11"/>
      <c r="N41" s="4"/>
      <c r="O41" s="165"/>
      <c r="P41" s="166"/>
      <c r="Q41" s="166"/>
      <c r="R41" s="163"/>
      <c r="S41" s="4"/>
      <c r="T41" s="4"/>
      <c r="U41" s="4"/>
      <c r="V41" s="4"/>
    </row>
    <row r="42" spans="1:22" s="5" customFormat="1" ht="12.75" x14ac:dyDescent="0.2">
      <c r="A42" s="149"/>
      <c r="B42" s="11"/>
      <c r="C42" s="11" t="s">
        <v>95</v>
      </c>
      <c r="D42" s="11"/>
      <c r="E42" s="274">
        <v>8251</v>
      </c>
      <c r="F42" s="185">
        <v>2</v>
      </c>
      <c r="G42" s="185">
        <v>1</v>
      </c>
      <c r="H42" s="185">
        <v>2</v>
      </c>
      <c r="I42" s="185"/>
      <c r="J42" s="4"/>
      <c r="K42" s="11"/>
      <c r="L42" s="11"/>
      <c r="M42" s="11"/>
      <c r="N42" s="4"/>
      <c r="O42" s="165"/>
      <c r="P42" s="166"/>
      <c r="Q42" s="166"/>
      <c r="R42" s="163"/>
      <c r="S42" s="4"/>
      <c r="T42" s="4"/>
      <c r="U42" s="4"/>
      <c r="V42" s="4"/>
    </row>
    <row r="43" spans="1:22" s="5" customFormat="1" ht="12.75" x14ac:dyDescent="0.2">
      <c r="A43" s="149"/>
      <c r="B43" s="11"/>
      <c r="C43" s="11" t="s">
        <v>100</v>
      </c>
      <c r="D43" s="11"/>
      <c r="E43" s="274">
        <v>8096</v>
      </c>
      <c r="F43" s="185">
        <v>14</v>
      </c>
      <c r="G43" s="185">
        <v>0</v>
      </c>
      <c r="H43" s="185">
        <v>3</v>
      </c>
      <c r="I43" s="185"/>
      <c r="J43" s="4"/>
      <c r="K43" s="11"/>
      <c r="L43" s="11"/>
      <c r="M43" s="11"/>
      <c r="N43" s="4"/>
      <c r="O43" s="165"/>
      <c r="P43" s="166"/>
      <c r="Q43" s="166"/>
      <c r="R43" s="163"/>
      <c r="S43" s="4"/>
      <c r="T43" s="4"/>
      <c r="U43" s="4"/>
      <c r="V43" s="4"/>
    </row>
    <row r="44" spans="1:22" s="5" customFormat="1" ht="12.75" x14ac:dyDescent="0.2">
      <c r="A44" s="149"/>
      <c r="B44" s="11"/>
      <c r="C44" s="11" t="s">
        <v>101</v>
      </c>
      <c r="D44" s="11"/>
      <c r="E44" s="274">
        <v>8315</v>
      </c>
      <c r="F44" s="185">
        <v>2</v>
      </c>
      <c r="G44" s="185">
        <v>0</v>
      </c>
      <c r="H44" s="185">
        <v>0</v>
      </c>
      <c r="I44" s="185"/>
      <c r="J44" s="4"/>
      <c r="K44" s="11"/>
      <c r="L44" s="11"/>
      <c r="M44" s="11"/>
      <c r="N44" s="4"/>
      <c r="O44" s="165"/>
      <c r="P44" s="166"/>
      <c r="Q44" s="166"/>
      <c r="R44" s="163"/>
      <c r="S44" s="4"/>
      <c r="T44" s="4"/>
      <c r="U44" s="4"/>
      <c r="V44" s="4"/>
    </row>
    <row r="45" spans="1:22" s="5" customFormat="1" ht="12.75" x14ac:dyDescent="0.2">
      <c r="A45" s="149"/>
      <c r="B45" s="11"/>
      <c r="C45" s="11" t="s">
        <v>102</v>
      </c>
      <c r="D45" s="11"/>
      <c r="E45" s="274">
        <v>8316</v>
      </c>
      <c r="F45" s="185">
        <v>2</v>
      </c>
      <c r="G45" s="185">
        <v>0</v>
      </c>
      <c r="H45" s="185">
        <v>1</v>
      </c>
      <c r="I45" s="185"/>
      <c r="J45" s="4"/>
      <c r="K45" s="11"/>
      <c r="L45" s="11"/>
      <c r="M45" s="11"/>
      <c r="N45" s="4"/>
      <c r="O45" s="165"/>
      <c r="P45" s="166"/>
      <c r="Q45" s="166"/>
      <c r="R45" s="163"/>
      <c r="S45" s="4"/>
      <c r="T45" s="4"/>
      <c r="U45" s="4"/>
      <c r="V45" s="4"/>
    </row>
    <row r="46" spans="1:22" s="5" customFormat="1" ht="12.75" x14ac:dyDescent="0.2">
      <c r="A46" s="149"/>
      <c r="B46" s="11"/>
      <c r="C46" s="11" t="s">
        <v>105</v>
      </c>
      <c r="D46" s="11"/>
      <c r="E46" s="274">
        <v>8020</v>
      </c>
      <c r="F46" s="185">
        <v>3</v>
      </c>
      <c r="G46" s="185">
        <v>0</v>
      </c>
      <c r="H46" s="185">
        <v>0</v>
      </c>
      <c r="I46" s="185"/>
      <c r="J46" s="4"/>
      <c r="K46" s="11"/>
      <c r="L46" s="11"/>
      <c r="M46" s="11"/>
      <c r="N46" s="4"/>
      <c r="O46" s="165"/>
      <c r="P46" s="166"/>
      <c r="Q46" s="166"/>
      <c r="R46" s="163"/>
      <c r="S46" s="4"/>
      <c r="T46" s="4"/>
      <c r="U46" s="4"/>
      <c r="V46" s="4"/>
    </row>
    <row r="47" spans="1:22" s="5" customFormat="1" ht="12.75" x14ac:dyDescent="0.2">
      <c r="A47" s="149"/>
      <c r="B47" s="11"/>
      <c r="C47" s="11" t="s">
        <v>105</v>
      </c>
      <c r="D47" s="11"/>
      <c r="E47" s="274">
        <v>8056</v>
      </c>
      <c r="F47" s="185">
        <v>2</v>
      </c>
      <c r="G47" s="185">
        <v>0</v>
      </c>
      <c r="H47" s="185">
        <v>0</v>
      </c>
      <c r="I47" s="185"/>
      <c r="J47" s="4"/>
      <c r="K47" s="11"/>
      <c r="L47" s="11"/>
      <c r="M47" s="11"/>
      <c r="N47" s="4"/>
      <c r="O47" s="165"/>
      <c r="P47" s="166"/>
      <c r="Q47" s="166"/>
      <c r="R47" s="163"/>
      <c r="S47" s="4"/>
      <c r="T47" s="4"/>
      <c r="U47" s="4"/>
      <c r="V47" s="4"/>
    </row>
    <row r="48" spans="1:22" s="5" customFormat="1" ht="12.75" x14ac:dyDescent="0.2">
      <c r="A48" s="149"/>
      <c r="B48" s="11"/>
      <c r="C48" s="11" t="s">
        <v>105</v>
      </c>
      <c r="D48" s="11"/>
      <c r="E48" s="274">
        <v>8061</v>
      </c>
      <c r="F48" s="185">
        <v>3</v>
      </c>
      <c r="G48" s="185">
        <v>0</v>
      </c>
      <c r="H48" s="185">
        <v>0</v>
      </c>
      <c r="I48" s="185"/>
      <c r="J48" s="4"/>
      <c r="K48" s="11"/>
      <c r="L48" s="11"/>
      <c r="M48" s="11"/>
      <c r="N48" s="4"/>
      <c r="O48" s="165"/>
      <c r="P48" s="166"/>
      <c r="Q48" s="166"/>
      <c r="R48" s="163"/>
      <c r="S48" s="4"/>
      <c r="T48" s="4"/>
      <c r="U48" s="4"/>
      <c r="V48" s="4"/>
    </row>
    <row r="49" spans="1:22" s="5" customFormat="1" ht="12.75" x14ac:dyDescent="0.2">
      <c r="A49" s="149"/>
      <c r="B49" s="11"/>
      <c r="C49" s="11" t="s">
        <v>108</v>
      </c>
      <c r="D49" s="11"/>
      <c r="E49" s="274">
        <v>8215</v>
      </c>
      <c r="F49" s="185">
        <v>20</v>
      </c>
      <c r="G49" s="185">
        <v>8</v>
      </c>
      <c r="H49" s="185">
        <v>4</v>
      </c>
      <c r="I49" s="185"/>
      <c r="J49" s="4"/>
      <c r="K49" s="11"/>
      <c r="L49" s="11"/>
      <c r="M49" s="11"/>
      <c r="N49" s="4"/>
      <c r="O49" s="165"/>
      <c r="P49" s="166"/>
      <c r="Q49" s="166"/>
      <c r="R49" s="163"/>
      <c r="S49" s="4"/>
      <c r="T49" s="4"/>
      <c r="U49" s="4"/>
      <c r="V49" s="4"/>
    </row>
    <row r="50" spans="1:22" s="5" customFormat="1" ht="12.75" x14ac:dyDescent="0.2">
      <c r="A50" s="149"/>
      <c r="B50" s="11"/>
      <c r="C50" s="11" t="s">
        <v>110</v>
      </c>
      <c r="D50" s="11"/>
      <c r="E50" s="274">
        <v>8234</v>
      </c>
      <c r="F50" s="185">
        <v>89</v>
      </c>
      <c r="G50" s="185">
        <v>31</v>
      </c>
      <c r="H50" s="185">
        <v>26</v>
      </c>
      <c r="I50" s="185"/>
      <c r="J50" s="4"/>
      <c r="K50" s="11"/>
      <c r="L50" s="11"/>
      <c r="M50" s="11"/>
      <c r="N50" s="4"/>
      <c r="O50" s="165"/>
      <c r="P50" s="166"/>
      <c r="Q50" s="166"/>
      <c r="R50" s="163"/>
      <c r="S50" s="4"/>
      <c r="T50" s="4"/>
      <c r="U50" s="4"/>
      <c r="V50" s="4"/>
    </row>
    <row r="51" spans="1:22" s="5" customFormat="1" ht="12.75" x14ac:dyDescent="0.2">
      <c r="A51" s="149"/>
      <c r="B51" s="11"/>
      <c r="C51" s="11" t="s">
        <v>111</v>
      </c>
      <c r="D51" s="11"/>
      <c r="E51" s="274">
        <v>8234</v>
      </c>
      <c r="F51" s="185">
        <v>12</v>
      </c>
      <c r="G51" s="185">
        <v>1</v>
      </c>
      <c r="H51" s="185">
        <v>1</v>
      </c>
      <c r="I51" s="185"/>
      <c r="J51" s="4"/>
      <c r="K51" s="11"/>
      <c r="L51" s="11"/>
      <c r="M51" s="11"/>
      <c r="N51" s="4"/>
      <c r="O51" s="165"/>
      <c r="P51" s="166"/>
      <c r="Q51" s="166"/>
      <c r="R51" s="163"/>
      <c r="S51" s="4"/>
      <c r="T51" s="4"/>
      <c r="U51" s="4"/>
      <c r="V51" s="4"/>
    </row>
    <row r="52" spans="1:22" s="5" customFormat="1" ht="12.75" x14ac:dyDescent="0.2">
      <c r="A52" s="149"/>
      <c r="B52" s="11"/>
      <c r="C52" s="11" t="s">
        <v>113</v>
      </c>
      <c r="D52" s="11"/>
      <c r="E52" s="274">
        <v>8343</v>
      </c>
      <c r="F52" s="185">
        <v>1</v>
      </c>
      <c r="G52" s="185">
        <v>0</v>
      </c>
      <c r="H52" s="185">
        <v>0</v>
      </c>
      <c r="I52" s="185"/>
      <c r="J52" s="4"/>
      <c r="K52" s="11"/>
      <c r="L52" s="11"/>
      <c r="M52" s="11"/>
      <c r="N52" s="4"/>
      <c r="O52" s="165"/>
      <c r="P52" s="166"/>
      <c r="Q52" s="166"/>
      <c r="R52" s="163"/>
      <c r="S52" s="4"/>
      <c r="T52" s="4"/>
      <c r="U52" s="4"/>
      <c r="V52" s="4"/>
    </row>
    <row r="53" spans="1:22" s="5" customFormat="1" ht="12.75" x14ac:dyDescent="0.2">
      <c r="A53" s="149"/>
      <c r="B53" s="11"/>
      <c r="C53" s="11" t="s">
        <v>114</v>
      </c>
      <c r="D53" s="11"/>
      <c r="E53" s="274">
        <v>8318</v>
      </c>
      <c r="F53" s="185">
        <v>19</v>
      </c>
      <c r="G53" s="185">
        <v>3</v>
      </c>
      <c r="H53" s="185">
        <v>1</v>
      </c>
      <c r="I53" s="185"/>
      <c r="J53" s="4"/>
      <c r="K53" s="11"/>
      <c r="L53" s="11"/>
      <c r="M53" s="11"/>
      <c r="N53" s="4"/>
      <c r="O53" s="165"/>
      <c r="P53" s="166"/>
      <c r="Q53" s="166"/>
      <c r="R53" s="163"/>
      <c r="S53" s="4"/>
      <c r="T53" s="4"/>
      <c r="U53" s="4"/>
      <c r="V53" s="4"/>
    </row>
    <row r="54" spans="1:22" s="5" customFormat="1" ht="12.75" x14ac:dyDescent="0.2">
      <c r="A54" s="149"/>
      <c r="B54" s="11"/>
      <c r="C54" s="11" t="s">
        <v>117</v>
      </c>
      <c r="D54" s="11"/>
      <c r="E54" s="274">
        <v>8081</v>
      </c>
      <c r="F54" s="185">
        <v>1</v>
      </c>
      <c r="G54" s="185">
        <v>0</v>
      </c>
      <c r="H54" s="185">
        <v>0</v>
      </c>
      <c r="I54" s="185"/>
      <c r="J54" s="4"/>
      <c r="K54" s="11"/>
      <c r="L54" s="11"/>
      <c r="M54" s="11"/>
      <c r="N54" s="4"/>
      <c r="O54" s="165"/>
      <c r="P54" s="166"/>
      <c r="Q54" s="166"/>
      <c r="R54" s="163"/>
      <c r="S54" s="4"/>
      <c r="T54" s="4"/>
      <c r="U54" s="4"/>
      <c r="V54" s="4"/>
    </row>
    <row r="55" spans="1:22" s="5" customFormat="1" ht="12.75" x14ac:dyDescent="0.2">
      <c r="A55" s="149"/>
      <c r="B55" s="11"/>
      <c r="C55" s="11" t="s">
        <v>119</v>
      </c>
      <c r="D55" s="11"/>
      <c r="E55" s="274">
        <v>8053</v>
      </c>
      <c r="F55" s="185">
        <v>1</v>
      </c>
      <c r="G55" s="185">
        <v>0</v>
      </c>
      <c r="H55" s="185">
        <v>0</v>
      </c>
      <c r="I55" s="185"/>
      <c r="J55" s="4"/>
      <c r="K55" s="11"/>
      <c r="L55" s="11"/>
      <c r="M55" s="11"/>
      <c r="N55" s="4"/>
      <c r="O55" s="165"/>
      <c r="P55" s="166"/>
      <c r="Q55" s="166"/>
      <c r="R55" s="163"/>
      <c r="S55" s="4"/>
      <c r="T55" s="4"/>
      <c r="U55" s="4"/>
      <c r="V55" s="4"/>
    </row>
    <row r="56" spans="1:22" s="5" customFormat="1" ht="12.75" x14ac:dyDescent="0.2">
      <c r="A56" s="149"/>
      <c r="B56" s="11"/>
      <c r="C56" s="11" t="s">
        <v>124</v>
      </c>
      <c r="D56" s="11"/>
      <c r="E56" s="274">
        <v>8322</v>
      </c>
      <c r="F56" s="185">
        <v>2</v>
      </c>
      <c r="G56" s="185">
        <v>0</v>
      </c>
      <c r="H56" s="185">
        <v>0</v>
      </c>
      <c r="I56" s="185"/>
      <c r="J56" s="4"/>
      <c r="K56" s="11"/>
      <c r="L56" s="11"/>
      <c r="M56" s="11"/>
      <c r="N56" s="4"/>
      <c r="O56" s="165"/>
      <c r="P56" s="166"/>
      <c r="Q56" s="166"/>
      <c r="R56" s="163"/>
      <c r="S56" s="4"/>
      <c r="T56" s="4"/>
      <c r="U56" s="4"/>
      <c r="V56" s="4"/>
    </row>
    <row r="57" spans="1:22" s="5" customFormat="1" ht="12.75" x14ac:dyDescent="0.2">
      <c r="A57" s="149"/>
      <c r="B57" s="11"/>
      <c r="C57" s="11" t="s">
        <v>124</v>
      </c>
      <c r="D57" s="11"/>
      <c r="E57" s="274">
        <v>8328</v>
      </c>
      <c r="F57" s="185">
        <v>1</v>
      </c>
      <c r="G57" s="185">
        <v>0</v>
      </c>
      <c r="H57" s="185">
        <v>0</v>
      </c>
      <c r="I57" s="185"/>
      <c r="J57" s="4"/>
      <c r="K57" s="11"/>
      <c r="L57" s="11"/>
      <c r="M57" s="11"/>
      <c r="N57" s="4"/>
      <c r="O57" s="165"/>
      <c r="P57" s="166"/>
      <c r="Q57" s="166"/>
      <c r="R57" s="163"/>
      <c r="S57" s="4"/>
      <c r="T57" s="4"/>
      <c r="U57" s="4"/>
      <c r="V57" s="4"/>
    </row>
    <row r="58" spans="1:22" s="5" customFormat="1" ht="12.75" x14ac:dyDescent="0.2">
      <c r="A58" s="149"/>
      <c r="B58" s="11"/>
      <c r="C58" s="11" t="s">
        <v>125</v>
      </c>
      <c r="D58" s="11"/>
      <c r="E58" s="274">
        <v>8094</v>
      </c>
      <c r="F58" s="185">
        <v>1</v>
      </c>
      <c r="G58" s="185">
        <v>0</v>
      </c>
      <c r="H58" s="185">
        <v>0</v>
      </c>
      <c r="I58" s="185"/>
      <c r="J58" s="4"/>
      <c r="K58" s="11"/>
      <c r="L58" s="11"/>
      <c r="M58" s="11"/>
      <c r="N58" s="4"/>
      <c r="O58" s="165"/>
      <c r="P58" s="166"/>
      <c r="Q58" s="166"/>
      <c r="R58" s="163"/>
      <c r="S58" s="4"/>
      <c r="T58" s="4"/>
      <c r="U58" s="4"/>
      <c r="V58" s="4"/>
    </row>
    <row r="59" spans="1:22" s="5" customFormat="1" ht="12.75" x14ac:dyDescent="0.2">
      <c r="A59" s="149"/>
      <c r="B59" s="11"/>
      <c r="C59" s="11" t="s">
        <v>125</v>
      </c>
      <c r="D59" s="11"/>
      <c r="E59" s="274">
        <v>8322</v>
      </c>
      <c r="F59" s="185">
        <v>25</v>
      </c>
      <c r="G59" s="185">
        <v>4</v>
      </c>
      <c r="H59" s="185">
        <v>7</v>
      </c>
      <c r="I59" s="185"/>
      <c r="J59" s="4"/>
      <c r="K59" s="11"/>
      <c r="L59" s="11"/>
      <c r="M59" s="11"/>
      <c r="N59" s="4"/>
      <c r="O59" s="165"/>
      <c r="P59" s="166"/>
      <c r="Q59" s="166"/>
      <c r="R59" s="163"/>
      <c r="S59" s="4"/>
      <c r="T59" s="4"/>
      <c r="U59" s="4"/>
      <c r="V59" s="4"/>
    </row>
    <row r="60" spans="1:22" s="5" customFormat="1" ht="12.75" x14ac:dyDescent="0.2">
      <c r="A60" s="149"/>
      <c r="B60" s="11"/>
      <c r="C60" s="11" t="s">
        <v>127</v>
      </c>
      <c r="D60" s="11"/>
      <c r="E60" s="274">
        <v>8205</v>
      </c>
      <c r="F60" s="185">
        <v>69</v>
      </c>
      <c r="G60" s="185">
        <v>30</v>
      </c>
      <c r="H60" s="185">
        <v>20</v>
      </c>
      <c r="I60" s="185"/>
      <c r="J60" s="4"/>
      <c r="K60" s="11"/>
      <c r="L60" s="11"/>
      <c r="M60" s="11"/>
      <c r="N60" s="4"/>
      <c r="O60" s="165"/>
      <c r="P60" s="166"/>
      <c r="Q60" s="166"/>
      <c r="R60" s="163"/>
      <c r="S60" s="4"/>
      <c r="T60" s="4"/>
      <c r="U60" s="4"/>
      <c r="V60" s="4"/>
    </row>
    <row r="61" spans="1:22" s="5" customFormat="1" ht="12.75" x14ac:dyDescent="0.2">
      <c r="A61" s="149"/>
      <c r="B61" s="11"/>
      <c r="C61" s="11" t="s">
        <v>129</v>
      </c>
      <c r="D61" s="11"/>
      <c r="E61" s="274">
        <v>8026</v>
      </c>
      <c r="F61" s="185">
        <v>7</v>
      </c>
      <c r="G61" s="185">
        <v>2</v>
      </c>
      <c r="H61" s="185">
        <v>0</v>
      </c>
      <c r="I61" s="185"/>
      <c r="J61" s="4"/>
      <c r="K61" s="11"/>
      <c r="L61" s="11"/>
      <c r="M61" s="11"/>
      <c r="N61" s="4"/>
      <c r="O61" s="165"/>
      <c r="P61" s="166"/>
      <c r="Q61" s="166"/>
      <c r="R61" s="163"/>
      <c r="S61" s="4"/>
      <c r="T61" s="4"/>
      <c r="U61" s="4"/>
      <c r="V61" s="4"/>
    </row>
    <row r="62" spans="1:22" s="5" customFormat="1" ht="12.75" x14ac:dyDescent="0.2">
      <c r="A62" s="149"/>
      <c r="B62" s="11"/>
      <c r="C62" s="11" t="s">
        <v>130</v>
      </c>
      <c r="D62" s="11"/>
      <c r="E62" s="274">
        <v>8027</v>
      </c>
      <c r="F62" s="185">
        <v>9</v>
      </c>
      <c r="G62" s="185">
        <v>1</v>
      </c>
      <c r="H62" s="185">
        <v>0</v>
      </c>
      <c r="I62" s="185"/>
      <c r="J62" s="4"/>
      <c r="K62" s="11"/>
      <c r="L62" s="11"/>
      <c r="M62" s="11"/>
      <c r="N62" s="4"/>
      <c r="O62" s="165"/>
      <c r="P62" s="166"/>
      <c r="Q62" s="166"/>
      <c r="R62" s="163"/>
      <c r="S62" s="4"/>
      <c r="T62" s="4"/>
      <c r="U62" s="4"/>
      <c r="V62" s="4"/>
    </row>
    <row r="63" spans="1:22" s="5" customFormat="1" ht="12.75" x14ac:dyDescent="0.2">
      <c r="A63" s="149"/>
      <c r="B63" s="11"/>
      <c r="C63" s="11" t="s">
        <v>131</v>
      </c>
      <c r="D63" s="11"/>
      <c r="E63" s="274">
        <v>8028</v>
      </c>
      <c r="F63" s="185">
        <v>52</v>
      </c>
      <c r="G63" s="185">
        <v>7</v>
      </c>
      <c r="H63" s="185">
        <v>4</v>
      </c>
      <c r="I63" s="185"/>
      <c r="J63" s="4"/>
      <c r="K63" s="11"/>
      <c r="L63" s="11"/>
      <c r="M63" s="11"/>
      <c r="N63" s="4"/>
      <c r="O63" s="165"/>
      <c r="P63" s="166"/>
      <c r="Q63" s="166"/>
      <c r="R63" s="163"/>
      <c r="S63" s="4"/>
      <c r="T63" s="4"/>
      <c r="U63" s="4"/>
      <c r="V63" s="4"/>
    </row>
    <row r="64" spans="1:22" s="5" customFormat="1" ht="12.75" x14ac:dyDescent="0.2">
      <c r="A64" s="149"/>
      <c r="B64" s="11"/>
      <c r="C64" s="11" t="s">
        <v>132</v>
      </c>
      <c r="D64" s="11"/>
      <c r="E64" s="274">
        <v>8029</v>
      </c>
      <c r="F64" s="185">
        <v>27</v>
      </c>
      <c r="G64" s="185">
        <v>1</v>
      </c>
      <c r="H64" s="185">
        <v>1</v>
      </c>
      <c r="I64" s="185"/>
      <c r="J64" s="4"/>
      <c r="K64" s="11"/>
      <c r="L64" s="11"/>
      <c r="M64" s="11"/>
      <c r="N64" s="4"/>
      <c r="O64" s="165"/>
      <c r="P64" s="166"/>
      <c r="Q64" s="166"/>
      <c r="R64" s="163"/>
      <c r="S64" s="4"/>
      <c r="T64" s="4"/>
      <c r="U64" s="4"/>
      <c r="V64" s="4"/>
    </row>
    <row r="65" spans="1:22" s="5" customFormat="1" ht="12.75" x14ac:dyDescent="0.2">
      <c r="A65" s="149"/>
      <c r="B65" s="11"/>
      <c r="C65" s="11" t="s">
        <v>133</v>
      </c>
      <c r="D65" s="11"/>
      <c r="E65" s="274">
        <v>8012</v>
      </c>
      <c r="F65" s="185">
        <v>4</v>
      </c>
      <c r="G65" s="185">
        <v>0</v>
      </c>
      <c r="H65" s="185">
        <v>0</v>
      </c>
      <c r="I65" s="185"/>
      <c r="J65" s="4"/>
      <c r="K65" s="11"/>
      <c r="L65" s="11"/>
      <c r="M65" s="11"/>
      <c r="N65" s="4"/>
      <c r="O65" s="165"/>
      <c r="P65" s="166"/>
      <c r="Q65" s="166"/>
      <c r="R65" s="163"/>
      <c r="S65" s="4"/>
      <c r="T65" s="4"/>
      <c r="U65" s="4"/>
      <c r="V65" s="4"/>
    </row>
    <row r="66" spans="1:22" s="5" customFormat="1" ht="12.75" x14ac:dyDescent="0.2">
      <c r="A66" s="149"/>
      <c r="B66" s="11"/>
      <c r="C66" s="11" t="s">
        <v>133</v>
      </c>
      <c r="D66" s="11"/>
      <c r="E66" s="274">
        <v>8021</v>
      </c>
      <c r="F66" s="185">
        <v>5</v>
      </c>
      <c r="G66" s="185">
        <v>0</v>
      </c>
      <c r="H66" s="185">
        <v>0</v>
      </c>
      <c r="I66" s="185"/>
      <c r="J66" s="4"/>
      <c r="K66" s="11"/>
      <c r="L66" s="11"/>
      <c r="M66" s="11"/>
      <c r="N66" s="4"/>
      <c r="O66" s="165"/>
      <c r="P66" s="166"/>
      <c r="Q66" s="166"/>
      <c r="R66" s="163"/>
      <c r="S66" s="4"/>
      <c r="T66" s="4"/>
      <c r="U66" s="4"/>
      <c r="V66" s="4"/>
    </row>
    <row r="67" spans="1:22" s="5" customFormat="1" ht="12.75" x14ac:dyDescent="0.2">
      <c r="A67" s="149"/>
      <c r="B67" s="11"/>
      <c r="C67" s="11" t="s">
        <v>133</v>
      </c>
      <c r="D67" s="11"/>
      <c r="E67" s="274">
        <v>8081</v>
      </c>
      <c r="F67" s="185">
        <v>4</v>
      </c>
      <c r="G67" s="185">
        <v>0</v>
      </c>
      <c r="H67" s="185">
        <v>0</v>
      </c>
      <c r="I67" s="185"/>
      <c r="J67" s="4"/>
      <c r="K67" s="11"/>
      <c r="L67" s="11"/>
      <c r="M67" s="11"/>
      <c r="N67" s="4"/>
      <c r="O67" s="165"/>
      <c r="P67" s="166"/>
      <c r="Q67" s="166"/>
      <c r="R67" s="163"/>
      <c r="S67" s="4"/>
      <c r="T67" s="4"/>
      <c r="U67" s="4"/>
      <c r="V67" s="4"/>
    </row>
    <row r="68" spans="1:22" s="5" customFormat="1" ht="12.75" x14ac:dyDescent="0.2">
      <c r="A68" s="149"/>
      <c r="B68" s="11"/>
      <c r="C68" s="11" t="s">
        <v>134</v>
      </c>
      <c r="D68" s="11"/>
      <c r="E68" s="274">
        <v>8219</v>
      </c>
      <c r="F68" s="185">
        <v>1</v>
      </c>
      <c r="G68" s="185">
        <v>0</v>
      </c>
      <c r="H68" s="185">
        <v>0</v>
      </c>
      <c r="I68" s="185"/>
      <c r="J68" s="4"/>
      <c r="K68" s="11"/>
      <c r="L68" s="11"/>
      <c r="M68" s="11"/>
      <c r="N68" s="4"/>
      <c r="O68" s="165"/>
      <c r="P68" s="166"/>
      <c r="Q68" s="166"/>
      <c r="R68" s="163"/>
      <c r="S68" s="4"/>
      <c r="T68" s="4"/>
      <c r="U68" s="4"/>
      <c r="V68" s="4"/>
    </row>
    <row r="69" spans="1:22" s="5" customFormat="1" ht="12.75" x14ac:dyDescent="0.2">
      <c r="A69" s="149"/>
      <c r="B69" s="11"/>
      <c r="C69" s="11" t="s">
        <v>136</v>
      </c>
      <c r="D69" s="11"/>
      <c r="E69" s="274">
        <v>8032</v>
      </c>
      <c r="F69" s="185">
        <v>2</v>
      </c>
      <c r="G69" s="185">
        <v>0</v>
      </c>
      <c r="H69" s="185">
        <v>0</v>
      </c>
      <c r="I69" s="185"/>
      <c r="J69" s="4"/>
      <c r="K69" s="11"/>
      <c r="L69" s="11"/>
      <c r="M69" s="11"/>
      <c r="N69" s="4"/>
      <c r="O69" s="165"/>
      <c r="P69" s="166"/>
      <c r="Q69" s="166"/>
      <c r="R69" s="163"/>
      <c r="S69" s="4"/>
      <c r="T69" s="4"/>
      <c r="U69" s="4"/>
      <c r="V69" s="4"/>
    </row>
    <row r="70" spans="1:22" s="5" customFormat="1" ht="12.75" x14ac:dyDescent="0.2">
      <c r="A70" s="149"/>
      <c r="B70" s="11"/>
      <c r="C70" s="11" t="s">
        <v>137</v>
      </c>
      <c r="D70" s="11"/>
      <c r="E70" s="274">
        <v>8330</v>
      </c>
      <c r="F70" s="185">
        <v>5</v>
      </c>
      <c r="G70" s="185">
        <v>0</v>
      </c>
      <c r="H70" s="185">
        <v>0</v>
      </c>
      <c r="I70" s="185"/>
      <c r="J70" s="4"/>
      <c r="K70" s="11"/>
      <c r="L70" s="11"/>
      <c r="M70" s="11"/>
      <c r="N70" s="4"/>
      <c r="O70" s="165"/>
      <c r="P70" s="166"/>
      <c r="Q70" s="166"/>
      <c r="R70" s="163"/>
      <c r="S70" s="4"/>
      <c r="T70" s="4"/>
      <c r="U70" s="4"/>
      <c r="V70" s="4"/>
    </row>
    <row r="71" spans="1:22" s="5" customFormat="1" ht="12.75" x14ac:dyDescent="0.2">
      <c r="A71" s="149"/>
      <c r="B71" s="11"/>
      <c r="C71" s="11" t="s">
        <v>138</v>
      </c>
      <c r="D71" s="11"/>
      <c r="E71" s="274">
        <v>8037</v>
      </c>
      <c r="F71" s="185">
        <v>35</v>
      </c>
      <c r="G71" s="185">
        <v>12</v>
      </c>
      <c r="H71" s="185">
        <v>7</v>
      </c>
      <c r="I71" s="185"/>
      <c r="J71" s="4"/>
      <c r="K71" s="11"/>
      <c r="L71" s="11"/>
      <c r="M71" s="11"/>
      <c r="N71" s="4"/>
      <c r="O71" s="165"/>
      <c r="P71" s="166"/>
      <c r="Q71" s="166"/>
      <c r="R71" s="163"/>
      <c r="S71" s="4"/>
      <c r="T71" s="4"/>
      <c r="U71" s="4"/>
      <c r="V71" s="4"/>
    </row>
    <row r="72" spans="1:22" s="5" customFormat="1" ht="12.75" x14ac:dyDescent="0.2">
      <c r="A72" s="149"/>
      <c r="B72" s="11"/>
      <c r="C72" s="11" t="s">
        <v>140</v>
      </c>
      <c r="D72" s="11"/>
      <c r="E72" s="274">
        <v>8062</v>
      </c>
      <c r="F72" s="185">
        <v>2</v>
      </c>
      <c r="G72" s="185">
        <v>0</v>
      </c>
      <c r="H72" s="185">
        <v>0</v>
      </c>
      <c r="I72" s="185"/>
      <c r="J72" s="4"/>
      <c r="K72" s="11"/>
      <c r="L72" s="11"/>
      <c r="M72" s="11"/>
      <c r="N72" s="4"/>
      <c r="O72" s="165"/>
      <c r="P72" s="166"/>
      <c r="Q72" s="166"/>
      <c r="R72" s="163"/>
      <c r="S72" s="4"/>
      <c r="T72" s="4"/>
      <c r="U72" s="4"/>
      <c r="V72" s="4"/>
    </row>
    <row r="73" spans="1:22" s="5" customFormat="1" ht="12.75" x14ac:dyDescent="0.2">
      <c r="A73" s="149"/>
      <c r="B73" s="11"/>
      <c r="C73" s="11" t="s">
        <v>143</v>
      </c>
      <c r="D73" s="11"/>
      <c r="E73" s="274">
        <v>8302</v>
      </c>
      <c r="F73" s="185">
        <v>1</v>
      </c>
      <c r="G73" s="185">
        <v>0</v>
      </c>
      <c r="H73" s="185">
        <v>0</v>
      </c>
      <c r="I73" s="185"/>
      <c r="J73" s="4"/>
      <c r="K73" s="11"/>
      <c r="L73" s="11"/>
      <c r="M73" s="11"/>
      <c r="N73" s="4"/>
      <c r="O73" s="165"/>
      <c r="P73" s="166"/>
      <c r="Q73" s="166"/>
      <c r="R73" s="163"/>
      <c r="S73" s="4"/>
      <c r="T73" s="4"/>
      <c r="U73" s="4"/>
      <c r="V73" s="4"/>
    </row>
    <row r="74" spans="1:22" s="5" customFormat="1" ht="12.75" x14ac:dyDescent="0.2">
      <c r="A74" s="149"/>
      <c r="B74" s="11"/>
      <c r="C74" s="11" t="s">
        <v>145</v>
      </c>
      <c r="D74" s="11"/>
      <c r="E74" s="274">
        <v>8326</v>
      </c>
      <c r="F74" s="185">
        <v>4</v>
      </c>
      <c r="G74" s="185">
        <v>2</v>
      </c>
      <c r="H74" s="185">
        <v>1</v>
      </c>
      <c r="I74" s="185"/>
      <c r="J74" s="4"/>
      <c r="K74" s="11"/>
      <c r="L74" s="11"/>
      <c r="M74" s="11"/>
      <c r="N74" s="4"/>
      <c r="O74" s="165"/>
      <c r="P74" s="166"/>
      <c r="Q74" s="166"/>
      <c r="R74" s="163"/>
      <c r="S74" s="4"/>
      <c r="T74" s="4"/>
      <c r="U74" s="4"/>
      <c r="V74" s="4"/>
    </row>
    <row r="75" spans="1:22" s="5" customFormat="1" ht="12.75" x14ac:dyDescent="0.2">
      <c r="A75" s="149"/>
      <c r="B75" s="11"/>
      <c r="C75" s="11" t="s">
        <v>147</v>
      </c>
      <c r="D75" s="11"/>
      <c r="E75" s="274">
        <v>8021</v>
      </c>
      <c r="F75" s="185">
        <v>9</v>
      </c>
      <c r="G75" s="185">
        <v>4</v>
      </c>
      <c r="H75" s="185">
        <v>2</v>
      </c>
      <c r="I75" s="185"/>
      <c r="J75" s="4"/>
      <c r="K75" s="11"/>
      <c r="L75" s="11"/>
      <c r="M75" s="11"/>
      <c r="N75" s="4"/>
      <c r="O75" s="165"/>
      <c r="P75" s="166"/>
      <c r="Q75" s="166"/>
      <c r="R75" s="163"/>
      <c r="S75" s="4"/>
      <c r="T75" s="4"/>
      <c r="U75" s="4"/>
      <c r="V75" s="4"/>
    </row>
    <row r="76" spans="1:22" s="5" customFormat="1" ht="12.75" x14ac:dyDescent="0.2">
      <c r="A76" s="149"/>
      <c r="B76" s="11"/>
      <c r="C76" s="11" t="s">
        <v>148</v>
      </c>
      <c r="D76" s="11"/>
      <c r="E76" s="274">
        <v>8045</v>
      </c>
      <c r="F76" s="185">
        <v>16</v>
      </c>
      <c r="G76" s="185">
        <v>2</v>
      </c>
      <c r="H76" s="185">
        <v>4</v>
      </c>
      <c r="I76" s="185"/>
      <c r="J76" s="4"/>
      <c r="K76" s="11"/>
      <c r="L76" s="11"/>
      <c r="M76" s="11"/>
      <c r="N76" s="4"/>
      <c r="O76" s="165"/>
      <c r="P76" s="166"/>
      <c r="Q76" s="166"/>
      <c r="R76" s="163"/>
      <c r="S76" s="4"/>
      <c r="T76" s="4"/>
      <c r="U76" s="4"/>
      <c r="V76" s="4"/>
    </row>
    <row r="77" spans="1:22" s="5" customFormat="1" ht="12.75" x14ac:dyDescent="0.2">
      <c r="A77" s="149"/>
      <c r="B77" s="11"/>
      <c r="C77" s="11" t="s">
        <v>149</v>
      </c>
      <c r="D77" s="11"/>
      <c r="E77" s="274">
        <v>8311</v>
      </c>
      <c r="F77" s="185">
        <v>1</v>
      </c>
      <c r="G77" s="185">
        <v>0</v>
      </c>
      <c r="H77" s="185">
        <v>0</v>
      </c>
      <c r="I77" s="185"/>
      <c r="J77" s="4"/>
      <c r="K77" s="11"/>
      <c r="L77" s="11"/>
      <c r="M77" s="11"/>
      <c r="N77" s="4"/>
      <c r="O77" s="165"/>
      <c r="P77" s="166"/>
      <c r="Q77" s="166"/>
      <c r="R77" s="163"/>
      <c r="S77" s="4"/>
      <c r="T77" s="4"/>
      <c r="U77" s="4"/>
      <c r="V77" s="4"/>
    </row>
    <row r="78" spans="1:22" s="5" customFormat="1" ht="12.75" x14ac:dyDescent="0.2">
      <c r="A78" s="149"/>
      <c r="B78" s="11"/>
      <c r="C78" s="11" t="s">
        <v>150</v>
      </c>
      <c r="D78" s="11"/>
      <c r="E78" s="274">
        <v>8327</v>
      </c>
      <c r="F78" s="185">
        <v>2</v>
      </c>
      <c r="G78" s="185">
        <v>1</v>
      </c>
      <c r="H78" s="185">
        <v>0</v>
      </c>
      <c r="I78" s="185"/>
      <c r="J78" s="4"/>
      <c r="K78" s="11"/>
      <c r="L78" s="11"/>
      <c r="M78" s="11"/>
      <c r="N78" s="4"/>
      <c r="O78" s="165"/>
      <c r="P78" s="166"/>
      <c r="Q78" s="166"/>
      <c r="R78" s="163"/>
      <c r="S78" s="4"/>
      <c r="T78" s="4"/>
      <c r="U78" s="4"/>
      <c r="V78" s="4"/>
    </row>
    <row r="79" spans="1:22" s="5" customFormat="1" ht="12.75" x14ac:dyDescent="0.2">
      <c r="A79" s="149"/>
      <c r="B79" s="11"/>
      <c r="C79" s="11" t="s">
        <v>151</v>
      </c>
      <c r="D79" s="11"/>
      <c r="E79" s="274">
        <v>8021</v>
      </c>
      <c r="F79" s="185">
        <v>60</v>
      </c>
      <c r="G79" s="185">
        <v>21</v>
      </c>
      <c r="H79" s="185">
        <v>13</v>
      </c>
      <c r="I79" s="185"/>
      <c r="J79" s="4"/>
      <c r="K79" s="11"/>
      <c r="L79" s="11"/>
      <c r="M79" s="11"/>
      <c r="N79" s="4"/>
      <c r="O79" s="165"/>
      <c r="P79" s="166"/>
      <c r="Q79" s="166"/>
      <c r="R79" s="163"/>
      <c r="S79" s="4"/>
      <c r="T79" s="4"/>
      <c r="U79" s="4"/>
      <c r="V79" s="4"/>
    </row>
    <row r="80" spans="1:22" s="5" customFormat="1" ht="12.75" x14ac:dyDescent="0.2">
      <c r="A80" s="149"/>
      <c r="B80" s="11"/>
      <c r="C80" s="11" t="s">
        <v>152</v>
      </c>
      <c r="D80" s="11"/>
      <c r="E80" s="274">
        <v>8221</v>
      </c>
      <c r="F80" s="185">
        <v>8</v>
      </c>
      <c r="G80" s="185">
        <v>2</v>
      </c>
      <c r="H80" s="185">
        <v>1</v>
      </c>
      <c r="I80" s="185"/>
      <c r="J80" s="4"/>
      <c r="K80" s="11"/>
      <c r="L80" s="11"/>
      <c r="M80" s="11"/>
      <c r="N80" s="4"/>
      <c r="O80" s="165"/>
      <c r="P80" s="166"/>
      <c r="Q80" s="166"/>
      <c r="R80" s="163"/>
      <c r="S80" s="4"/>
      <c r="T80" s="4"/>
      <c r="U80" s="4"/>
      <c r="V80" s="4"/>
    </row>
    <row r="81" spans="1:22" s="5" customFormat="1" ht="12.75" x14ac:dyDescent="0.2">
      <c r="A81" s="149"/>
      <c r="B81" s="11"/>
      <c r="C81" s="11" t="s">
        <v>155</v>
      </c>
      <c r="D81" s="11"/>
      <c r="E81" s="274">
        <v>8403</v>
      </c>
      <c r="F81" s="185">
        <v>1</v>
      </c>
      <c r="G81" s="185">
        <v>0</v>
      </c>
      <c r="H81" s="185">
        <v>0</v>
      </c>
      <c r="I81" s="185"/>
      <c r="J81" s="4"/>
      <c r="K81" s="11"/>
      <c r="L81" s="11"/>
      <c r="M81" s="11"/>
      <c r="N81" s="4"/>
      <c r="O81" s="165"/>
      <c r="P81" s="166"/>
      <c r="Q81" s="166"/>
      <c r="R81" s="163"/>
      <c r="S81" s="4"/>
      <c r="T81" s="4"/>
      <c r="U81" s="4"/>
      <c r="V81" s="4"/>
    </row>
    <row r="82" spans="1:22" s="5" customFormat="1" ht="12.75" x14ac:dyDescent="0.2">
      <c r="A82" s="149"/>
      <c r="B82" s="11"/>
      <c r="C82" s="11" t="s">
        <v>156</v>
      </c>
      <c r="D82" s="11"/>
      <c r="E82" s="274">
        <v>8204</v>
      </c>
      <c r="F82" s="185">
        <v>3</v>
      </c>
      <c r="G82" s="185">
        <v>0</v>
      </c>
      <c r="H82" s="185">
        <v>0</v>
      </c>
      <c r="I82" s="185"/>
      <c r="J82" s="4"/>
      <c r="K82" s="11"/>
      <c r="L82" s="11"/>
      <c r="M82" s="11"/>
      <c r="N82" s="4"/>
      <c r="O82" s="165"/>
      <c r="P82" s="166"/>
      <c r="Q82" s="166"/>
      <c r="R82" s="163"/>
      <c r="S82" s="4"/>
      <c r="T82" s="4"/>
      <c r="U82" s="4"/>
      <c r="V82" s="4"/>
    </row>
    <row r="83" spans="1:22" s="5" customFormat="1" ht="12.75" x14ac:dyDescent="0.2">
      <c r="A83" s="149"/>
      <c r="B83" s="11"/>
      <c r="C83" s="11" t="s">
        <v>156</v>
      </c>
      <c r="D83" s="11"/>
      <c r="E83" s="274">
        <v>8251</v>
      </c>
      <c r="F83" s="185">
        <v>2</v>
      </c>
      <c r="G83" s="185">
        <v>1</v>
      </c>
      <c r="H83" s="185">
        <v>1</v>
      </c>
      <c r="I83" s="185"/>
      <c r="J83" s="4"/>
      <c r="K83" s="11"/>
      <c r="L83" s="11"/>
      <c r="M83" s="11"/>
      <c r="N83" s="4"/>
      <c r="O83" s="165"/>
      <c r="P83" s="166"/>
      <c r="Q83" s="166"/>
      <c r="R83" s="163"/>
      <c r="S83" s="4"/>
      <c r="T83" s="4"/>
      <c r="U83" s="4"/>
      <c r="V83" s="4"/>
    </row>
    <row r="84" spans="1:22" s="5" customFormat="1" ht="12.75" x14ac:dyDescent="0.2">
      <c r="A84" s="149"/>
      <c r="B84" s="11"/>
      <c r="C84" s="11" t="s">
        <v>157</v>
      </c>
      <c r="D84" s="11"/>
      <c r="E84" s="274">
        <v>8049</v>
      </c>
      <c r="F84" s="185">
        <v>9</v>
      </c>
      <c r="G84" s="185">
        <v>3</v>
      </c>
      <c r="H84" s="185">
        <v>3</v>
      </c>
      <c r="I84" s="185"/>
      <c r="J84" s="4"/>
      <c r="K84" s="11"/>
      <c r="L84" s="11"/>
      <c r="M84" s="11"/>
      <c r="N84" s="4"/>
      <c r="O84" s="165"/>
      <c r="P84" s="166"/>
      <c r="Q84" s="166"/>
      <c r="R84" s="163"/>
      <c r="S84" s="4"/>
      <c r="T84" s="4"/>
      <c r="U84" s="4"/>
      <c r="V84" s="4"/>
    </row>
    <row r="85" spans="1:22" s="5" customFormat="1" ht="12.75" x14ac:dyDescent="0.2">
      <c r="A85" s="149"/>
      <c r="B85" s="11"/>
      <c r="C85" s="11" t="s">
        <v>158</v>
      </c>
      <c r="D85" s="11"/>
      <c r="E85" s="274">
        <v>8328</v>
      </c>
      <c r="F85" s="185">
        <v>6</v>
      </c>
      <c r="G85" s="185">
        <v>1</v>
      </c>
      <c r="H85" s="185">
        <v>1</v>
      </c>
      <c r="I85" s="185"/>
      <c r="J85" s="4"/>
      <c r="K85" s="11"/>
      <c r="L85" s="11"/>
      <c r="M85" s="11"/>
      <c r="N85" s="4"/>
      <c r="O85" s="165"/>
      <c r="P85" s="166"/>
      <c r="Q85" s="166"/>
      <c r="R85" s="163"/>
      <c r="S85" s="4"/>
      <c r="T85" s="4"/>
      <c r="U85" s="4"/>
      <c r="V85" s="4"/>
    </row>
    <row r="86" spans="1:22" s="5" customFormat="1" ht="12.75" x14ac:dyDescent="0.2">
      <c r="A86" s="149"/>
      <c r="B86" s="11"/>
      <c r="C86" s="11" t="s">
        <v>161</v>
      </c>
      <c r="D86" s="11"/>
      <c r="E86" s="274">
        <v>8051</v>
      </c>
      <c r="F86" s="185">
        <v>16</v>
      </c>
      <c r="G86" s="185">
        <v>1</v>
      </c>
      <c r="H86" s="185">
        <v>2</v>
      </c>
      <c r="I86" s="185"/>
      <c r="J86" s="4"/>
      <c r="K86" s="11"/>
      <c r="L86" s="11"/>
      <c r="M86" s="11"/>
      <c r="N86" s="4"/>
      <c r="O86" s="165"/>
      <c r="P86" s="166"/>
      <c r="Q86" s="166"/>
      <c r="R86" s="163"/>
      <c r="S86" s="4"/>
      <c r="T86" s="4"/>
      <c r="U86" s="4"/>
      <c r="V86" s="4"/>
    </row>
    <row r="87" spans="1:22" s="5" customFormat="1" ht="12.75" x14ac:dyDescent="0.2">
      <c r="A87" s="149"/>
      <c r="B87" s="11"/>
      <c r="C87" s="11" t="s">
        <v>161</v>
      </c>
      <c r="D87" s="11"/>
      <c r="E87" s="274">
        <v>8080</v>
      </c>
      <c r="F87" s="185">
        <v>6</v>
      </c>
      <c r="G87" s="185">
        <v>0</v>
      </c>
      <c r="H87" s="185">
        <v>0</v>
      </c>
      <c r="I87" s="185"/>
      <c r="J87" s="4"/>
      <c r="K87" s="11"/>
      <c r="L87" s="11"/>
      <c r="M87" s="11"/>
      <c r="N87" s="4"/>
      <c r="O87" s="165"/>
      <c r="P87" s="166"/>
      <c r="Q87" s="166"/>
      <c r="R87" s="163"/>
      <c r="S87" s="4"/>
      <c r="T87" s="4"/>
      <c r="U87" s="4"/>
      <c r="V87" s="4"/>
    </row>
    <row r="88" spans="1:22" s="5" customFormat="1" ht="12.75" x14ac:dyDescent="0.2">
      <c r="A88" s="149"/>
      <c r="B88" s="11"/>
      <c r="C88" s="11" t="s">
        <v>162</v>
      </c>
      <c r="D88" s="11"/>
      <c r="E88" s="274">
        <v>8402</v>
      </c>
      <c r="F88" s="185">
        <v>11</v>
      </c>
      <c r="G88" s="185">
        <v>3</v>
      </c>
      <c r="H88" s="185">
        <v>2</v>
      </c>
      <c r="I88" s="185"/>
      <c r="J88" s="4"/>
      <c r="K88" s="11"/>
      <c r="L88" s="11"/>
      <c r="M88" s="11"/>
      <c r="N88" s="4"/>
      <c r="O88" s="165"/>
      <c r="P88" s="166"/>
      <c r="Q88" s="166"/>
      <c r="R88" s="163"/>
      <c r="S88" s="4"/>
      <c r="T88" s="4"/>
      <c r="U88" s="4"/>
      <c r="V88" s="4"/>
    </row>
    <row r="89" spans="1:22" s="5" customFormat="1" ht="12.75" x14ac:dyDescent="0.2">
      <c r="A89" s="149"/>
      <c r="B89" s="11"/>
      <c r="C89" s="11" t="s">
        <v>164</v>
      </c>
      <c r="D89" s="11"/>
      <c r="E89" s="274">
        <v>8053</v>
      </c>
      <c r="F89" s="185">
        <v>31</v>
      </c>
      <c r="G89" s="185">
        <v>4</v>
      </c>
      <c r="H89" s="185">
        <v>3</v>
      </c>
      <c r="I89" s="185"/>
      <c r="J89" s="4"/>
      <c r="K89" s="11"/>
      <c r="L89" s="11"/>
      <c r="M89" s="11"/>
      <c r="N89" s="4"/>
      <c r="O89" s="165"/>
      <c r="P89" s="166"/>
      <c r="Q89" s="166"/>
      <c r="R89" s="163"/>
      <c r="S89" s="4"/>
      <c r="T89" s="4"/>
      <c r="U89" s="4"/>
      <c r="V89" s="4"/>
    </row>
    <row r="90" spans="1:22" s="5" customFormat="1" ht="12.75" x14ac:dyDescent="0.2">
      <c r="A90" s="149"/>
      <c r="B90" s="11"/>
      <c r="C90" s="11" t="s">
        <v>165</v>
      </c>
      <c r="D90" s="11"/>
      <c r="E90" s="274">
        <v>8223</v>
      </c>
      <c r="F90" s="185">
        <v>7</v>
      </c>
      <c r="G90" s="185">
        <v>3</v>
      </c>
      <c r="H90" s="185">
        <v>1</v>
      </c>
      <c r="I90" s="185"/>
      <c r="J90" s="4"/>
      <c r="K90" s="11"/>
      <c r="L90" s="11"/>
      <c r="M90" s="11"/>
      <c r="N90" s="4"/>
      <c r="O90" s="165"/>
      <c r="P90" s="166"/>
      <c r="Q90" s="166"/>
      <c r="R90" s="163"/>
      <c r="S90" s="4"/>
      <c r="T90" s="4"/>
      <c r="U90" s="4"/>
      <c r="V90" s="4"/>
    </row>
    <row r="91" spans="1:22" s="5" customFormat="1" ht="12.75" x14ac:dyDescent="0.2">
      <c r="A91" s="149"/>
      <c r="B91" s="11"/>
      <c r="C91" s="11" t="s">
        <v>167</v>
      </c>
      <c r="D91" s="11"/>
      <c r="E91" s="274">
        <v>8329</v>
      </c>
      <c r="F91" s="185">
        <v>1</v>
      </c>
      <c r="G91" s="185">
        <v>0</v>
      </c>
      <c r="H91" s="185">
        <v>0</v>
      </c>
      <c r="I91" s="185"/>
      <c r="J91" s="4"/>
      <c r="K91" s="11"/>
      <c r="L91" s="11"/>
      <c r="M91" s="11"/>
      <c r="N91" s="4"/>
      <c r="O91" s="165"/>
      <c r="P91" s="166"/>
      <c r="Q91" s="166"/>
      <c r="R91" s="163"/>
      <c r="S91" s="4"/>
      <c r="T91" s="4"/>
      <c r="U91" s="4"/>
      <c r="V91" s="4"/>
    </row>
    <row r="92" spans="1:22" s="5" customFormat="1" ht="12.75" x14ac:dyDescent="0.2">
      <c r="A92" s="149"/>
      <c r="B92" s="11"/>
      <c r="C92" s="11" t="s">
        <v>168</v>
      </c>
      <c r="D92" s="11"/>
      <c r="E92" s="274">
        <v>8330</v>
      </c>
      <c r="F92" s="185">
        <v>90</v>
      </c>
      <c r="G92" s="185">
        <v>20</v>
      </c>
      <c r="H92" s="185">
        <v>10</v>
      </c>
      <c r="I92" s="185"/>
      <c r="J92" s="4"/>
      <c r="K92" s="11"/>
      <c r="L92" s="11"/>
      <c r="M92" s="11"/>
      <c r="N92" s="4"/>
      <c r="O92" s="165"/>
      <c r="P92" s="166"/>
      <c r="Q92" s="166"/>
      <c r="R92" s="163"/>
      <c r="S92" s="4"/>
      <c r="T92" s="4"/>
      <c r="U92" s="4"/>
      <c r="V92" s="4"/>
    </row>
    <row r="93" spans="1:22" s="5" customFormat="1" ht="12.75" x14ac:dyDescent="0.2">
      <c r="A93" s="149"/>
      <c r="B93" s="11"/>
      <c r="C93" s="11" t="s">
        <v>170</v>
      </c>
      <c r="D93" s="11"/>
      <c r="E93" s="274">
        <v>8330</v>
      </c>
      <c r="F93" s="185">
        <v>0</v>
      </c>
      <c r="G93" s="185">
        <v>0</v>
      </c>
      <c r="H93" s="185">
        <v>1</v>
      </c>
      <c r="I93" s="185"/>
      <c r="J93" s="4"/>
      <c r="K93" s="11"/>
      <c r="L93" s="11"/>
      <c r="M93" s="11"/>
      <c r="N93" s="4"/>
      <c r="O93" s="165"/>
      <c r="P93" s="166"/>
      <c r="Q93" s="166"/>
      <c r="R93" s="163"/>
      <c r="S93" s="4"/>
      <c r="T93" s="4"/>
      <c r="U93" s="4"/>
      <c r="V93" s="4"/>
    </row>
    <row r="94" spans="1:22" s="5" customFormat="1" ht="12.75" x14ac:dyDescent="0.2">
      <c r="A94" s="149"/>
      <c r="B94" s="11"/>
      <c r="C94" s="11" t="s">
        <v>171</v>
      </c>
      <c r="D94" s="11"/>
      <c r="E94" s="274">
        <v>8055</v>
      </c>
      <c r="F94" s="185">
        <v>2</v>
      </c>
      <c r="G94" s="185">
        <v>0</v>
      </c>
      <c r="H94" s="185">
        <v>0</v>
      </c>
      <c r="I94" s="185"/>
      <c r="J94" s="4"/>
      <c r="K94" s="11"/>
      <c r="L94" s="11"/>
      <c r="M94" s="11"/>
      <c r="N94" s="4"/>
      <c r="O94" s="165"/>
      <c r="P94" s="166"/>
      <c r="Q94" s="166"/>
      <c r="R94" s="163"/>
      <c r="S94" s="4"/>
      <c r="T94" s="4"/>
      <c r="U94" s="4"/>
      <c r="V94" s="4"/>
    </row>
    <row r="95" spans="1:22" s="5" customFormat="1" ht="12.75" x14ac:dyDescent="0.2">
      <c r="A95" s="149"/>
      <c r="B95" s="11"/>
      <c r="C95" s="11" t="s">
        <v>172</v>
      </c>
      <c r="D95" s="11"/>
      <c r="E95" s="274">
        <v>8055</v>
      </c>
      <c r="F95" s="185">
        <v>36</v>
      </c>
      <c r="G95" s="185">
        <v>1</v>
      </c>
      <c r="H95" s="185">
        <v>2</v>
      </c>
      <c r="I95" s="185"/>
      <c r="J95" s="4"/>
      <c r="K95" s="11"/>
      <c r="L95" s="11"/>
      <c r="M95" s="11"/>
      <c r="N95" s="4"/>
      <c r="O95" s="165"/>
      <c r="P95" s="166"/>
      <c r="Q95" s="166"/>
      <c r="R95" s="163"/>
      <c r="S95" s="4"/>
      <c r="T95" s="4"/>
      <c r="U95" s="4"/>
      <c r="V95" s="4"/>
    </row>
    <row r="96" spans="1:22" s="5" customFormat="1" ht="12.75" x14ac:dyDescent="0.2">
      <c r="A96" s="149"/>
      <c r="B96" s="11"/>
      <c r="C96" s="11" t="s">
        <v>174</v>
      </c>
      <c r="D96" s="11"/>
      <c r="E96" s="274">
        <v>8056</v>
      </c>
      <c r="F96" s="185">
        <v>4</v>
      </c>
      <c r="G96" s="185">
        <v>1</v>
      </c>
      <c r="H96" s="185">
        <v>1</v>
      </c>
      <c r="I96" s="185"/>
      <c r="J96" s="4"/>
      <c r="K96" s="11"/>
      <c r="L96" s="11"/>
      <c r="M96" s="11"/>
      <c r="N96" s="4"/>
      <c r="O96" s="165"/>
      <c r="P96" s="166"/>
      <c r="Q96" s="166"/>
      <c r="R96" s="163"/>
      <c r="S96" s="4"/>
      <c r="T96" s="4"/>
      <c r="U96" s="4"/>
      <c r="V96" s="4"/>
    </row>
    <row r="97" spans="1:22" s="5" customFormat="1" ht="12.75" x14ac:dyDescent="0.2">
      <c r="A97" s="149"/>
      <c r="B97" s="11"/>
      <c r="C97" s="11" t="s">
        <v>175</v>
      </c>
      <c r="D97" s="11"/>
      <c r="E97" s="274">
        <v>8210</v>
      </c>
      <c r="F97" s="185">
        <v>1</v>
      </c>
      <c r="G97" s="185">
        <v>0</v>
      </c>
      <c r="H97" s="185">
        <v>0</v>
      </c>
      <c r="I97" s="185"/>
      <c r="J97" s="4"/>
      <c r="K97" s="11"/>
      <c r="L97" s="11"/>
      <c r="M97" s="11"/>
      <c r="N97" s="4"/>
      <c r="O97" s="165"/>
      <c r="P97" s="166"/>
      <c r="Q97" s="166"/>
      <c r="R97" s="163"/>
      <c r="S97" s="4"/>
      <c r="T97" s="4"/>
      <c r="U97" s="4"/>
      <c r="V97" s="4"/>
    </row>
    <row r="98" spans="1:22" s="5" customFormat="1" ht="12.75" x14ac:dyDescent="0.2">
      <c r="A98" s="149"/>
      <c r="B98" s="11"/>
      <c r="C98" s="11" t="s">
        <v>175</v>
      </c>
      <c r="D98" s="11"/>
      <c r="E98" s="274">
        <v>8242</v>
      </c>
      <c r="F98" s="185">
        <v>2</v>
      </c>
      <c r="G98" s="185">
        <v>0</v>
      </c>
      <c r="H98" s="185">
        <v>0</v>
      </c>
      <c r="I98" s="185"/>
      <c r="J98" s="4"/>
      <c r="K98" s="11"/>
      <c r="L98" s="11"/>
      <c r="M98" s="11"/>
      <c r="N98" s="4"/>
      <c r="O98" s="165"/>
      <c r="P98" s="166"/>
      <c r="Q98" s="166"/>
      <c r="R98" s="163"/>
      <c r="S98" s="4"/>
      <c r="T98" s="4"/>
      <c r="U98" s="4"/>
      <c r="V98" s="4"/>
    </row>
    <row r="99" spans="1:22" s="5" customFormat="1" ht="12.75" x14ac:dyDescent="0.2">
      <c r="A99" s="149"/>
      <c r="B99" s="11"/>
      <c r="C99" s="11" t="s">
        <v>175</v>
      </c>
      <c r="D99" s="11"/>
      <c r="E99" s="274">
        <v>8251</v>
      </c>
      <c r="F99" s="185">
        <v>2</v>
      </c>
      <c r="G99" s="185">
        <v>0</v>
      </c>
      <c r="H99" s="185">
        <v>0</v>
      </c>
      <c r="I99" s="185"/>
      <c r="J99" s="4"/>
      <c r="K99" s="11"/>
      <c r="L99" s="11"/>
      <c r="M99" s="11"/>
      <c r="N99" s="4"/>
      <c r="O99" s="165"/>
      <c r="P99" s="166"/>
      <c r="Q99" s="166"/>
      <c r="R99" s="163"/>
      <c r="S99" s="4"/>
      <c r="T99" s="4"/>
      <c r="U99" s="4"/>
      <c r="V99" s="4"/>
    </row>
    <row r="100" spans="1:22" s="5" customFormat="1" ht="12.75" x14ac:dyDescent="0.2">
      <c r="A100" s="149"/>
      <c r="B100" s="11"/>
      <c r="C100" s="11" t="s">
        <v>178</v>
      </c>
      <c r="D100" s="11"/>
      <c r="E100" s="274">
        <v>8332</v>
      </c>
      <c r="F100" s="185">
        <v>109</v>
      </c>
      <c r="G100" s="185">
        <v>25</v>
      </c>
      <c r="H100" s="185">
        <v>10</v>
      </c>
      <c r="I100" s="185"/>
      <c r="J100" s="4"/>
      <c r="K100" s="11"/>
      <c r="L100" s="11"/>
      <c r="M100" s="11"/>
      <c r="N100" s="4"/>
      <c r="O100" s="165"/>
      <c r="P100" s="166"/>
      <c r="Q100" s="166"/>
      <c r="R100" s="163"/>
      <c r="S100" s="4"/>
      <c r="T100" s="4"/>
      <c r="U100" s="4"/>
      <c r="V100" s="4"/>
    </row>
    <row r="101" spans="1:22" s="5" customFormat="1" ht="12.75" x14ac:dyDescent="0.2">
      <c r="A101" s="149"/>
      <c r="B101" s="11"/>
      <c r="C101" s="11" t="s">
        <v>179</v>
      </c>
      <c r="D101" s="11"/>
      <c r="E101" s="274">
        <v>8340</v>
      </c>
      <c r="F101" s="185">
        <v>2</v>
      </c>
      <c r="G101" s="185">
        <v>0</v>
      </c>
      <c r="H101" s="185">
        <v>0</v>
      </c>
      <c r="I101" s="185"/>
      <c r="J101" s="4"/>
      <c r="K101" s="11"/>
      <c r="L101" s="11"/>
      <c r="M101" s="11"/>
      <c r="N101" s="4"/>
      <c r="O101" s="165"/>
      <c r="P101" s="166"/>
      <c r="Q101" s="166"/>
      <c r="R101" s="163"/>
      <c r="S101" s="4"/>
      <c r="T101" s="4"/>
      <c r="U101" s="4"/>
      <c r="V101" s="4"/>
    </row>
    <row r="102" spans="1:22" s="5" customFormat="1" ht="12.75" x14ac:dyDescent="0.2">
      <c r="A102" s="149"/>
      <c r="B102" s="11"/>
      <c r="C102" s="11" t="s">
        <v>180</v>
      </c>
      <c r="D102" s="11"/>
      <c r="E102" s="274">
        <v>8341</v>
      </c>
      <c r="F102" s="185">
        <v>2</v>
      </c>
      <c r="G102" s="185">
        <v>2</v>
      </c>
      <c r="H102" s="185">
        <v>0</v>
      </c>
      <c r="I102" s="185"/>
      <c r="J102" s="4"/>
      <c r="K102" s="11"/>
      <c r="L102" s="11"/>
      <c r="M102" s="11"/>
      <c r="N102" s="4"/>
      <c r="O102" s="165"/>
      <c r="P102" s="166"/>
      <c r="Q102" s="166"/>
      <c r="R102" s="163"/>
      <c r="S102" s="4"/>
      <c r="T102" s="4"/>
      <c r="U102" s="4"/>
      <c r="V102" s="4"/>
    </row>
    <row r="103" spans="1:22" s="5" customFormat="1" ht="12.75" x14ac:dyDescent="0.2">
      <c r="A103" s="149"/>
      <c r="B103" s="11"/>
      <c r="C103" s="11" t="s">
        <v>182</v>
      </c>
      <c r="D103" s="11"/>
      <c r="E103" s="274">
        <v>8094</v>
      </c>
      <c r="F103" s="185">
        <v>4</v>
      </c>
      <c r="G103" s="185">
        <v>0</v>
      </c>
      <c r="H103" s="185">
        <v>0</v>
      </c>
      <c r="I103" s="185"/>
      <c r="J103" s="4"/>
      <c r="K103" s="11"/>
      <c r="L103" s="11"/>
      <c r="M103" s="11"/>
      <c r="N103" s="4"/>
      <c r="O103" s="165"/>
      <c r="P103" s="166"/>
      <c r="Q103" s="166"/>
      <c r="R103" s="163"/>
      <c r="S103" s="4"/>
      <c r="T103" s="4"/>
      <c r="U103" s="4"/>
      <c r="V103" s="4"/>
    </row>
    <row r="104" spans="1:22" s="5" customFormat="1" ht="12.75" x14ac:dyDescent="0.2">
      <c r="A104" s="149"/>
      <c r="B104" s="11"/>
      <c r="C104" s="11" t="s">
        <v>183</v>
      </c>
      <c r="D104" s="11"/>
      <c r="E104" s="274">
        <v>8343</v>
      </c>
      <c r="F104" s="185">
        <v>5</v>
      </c>
      <c r="G104" s="185">
        <v>1</v>
      </c>
      <c r="H104" s="185">
        <v>1</v>
      </c>
      <c r="I104" s="185"/>
      <c r="J104" s="4"/>
      <c r="K104" s="11"/>
      <c r="L104" s="11"/>
      <c r="M104" s="11"/>
      <c r="N104" s="4"/>
      <c r="O104" s="165"/>
      <c r="P104" s="166"/>
      <c r="Q104" s="166"/>
      <c r="R104" s="163"/>
      <c r="S104" s="4"/>
      <c r="T104" s="4"/>
      <c r="U104" s="4"/>
      <c r="V104" s="4"/>
    </row>
    <row r="105" spans="1:22" s="5" customFormat="1" ht="12.75" x14ac:dyDescent="0.2">
      <c r="A105" s="149"/>
      <c r="B105" s="11"/>
      <c r="C105" s="11" t="s">
        <v>184</v>
      </c>
      <c r="D105" s="11"/>
      <c r="E105" s="274">
        <v>8061</v>
      </c>
      <c r="F105" s="185">
        <v>2</v>
      </c>
      <c r="G105" s="185">
        <v>1</v>
      </c>
      <c r="H105" s="185">
        <v>1</v>
      </c>
      <c r="I105" s="185"/>
      <c r="J105" s="4"/>
      <c r="K105" s="11"/>
      <c r="L105" s="11"/>
      <c r="M105" s="11"/>
      <c r="N105" s="4"/>
      <c r="O105" s="165"/>
      <c r="P105" s="166"/>
      <c r="Q105" s="166"/>
      <c r="R105" s="163"/>
      <c r="S105" s="4"/>
      <c r="T105" s="4"/>
      <c r="U105" s="4"/>
      <c r="V105" s="4"/>
    </row>
    <row r="106" spans="1:22" s="5" customFormat="1" ht="12.75" x14ac:dyDescent="0.2">
      <c r="A106" s="149"/>
      <c r="B106" s="11"/>
      <c r="C106" s="11" t="s">
        <v>185</v>
      </c>
      <c r="D106" s="11"/>
      <c r="E106" s="274">
        <v>8056</v>
      </c>
      <c r="F106" s="185">
        <v>0</v>
      </c>
      <c r="G106" s="185">
        <v>1</v>
      </c>
      <c r="H106" s="185">
        <v>0</v>
      </c>
      <c r="I106" s="185"/>
      <c r="J106" s="4"/>
      <c r="K106" s="11"/>
      <c r="L106" s="11"/>
      <c r="M106" s="11"/>
      <c r="N106" s="4"/>
      <c r="O106" s="165"/>
      <c r="P106" s="166"/>
      <c r="Q106" s="166"/>
      <c r="R106" s="163"/>
      <c r="S106" s="4"/>
      <c r="T106" s="4"/>
      <c r="U106" s="4"/>
      <c r="V106" s="4"/>
    </row>
    <row r="107" spans="1:22" s="5" customFormat="1" ht="12.75" x14ac:dyDescent="0.2">
      <c r="A107" s="149"/>
      <c r="B107" s="11"/>
      <c r="C107" s="11" t="s">
        <v>187</v>
      </c>
      <c r="D107" s="11"/>
      <c r="E107" s="274">
        <v>8062</v>
      </c>
      <c r="F107" s="185">
        <v>14</v>
      </c>
      <c r="G107" s="185">
        <v>5</v>
      </c>
      <c r="H107" s="185">
        <v>2</v>
      </c>
      <c r="I107" s="185"/>
      <c r="J107" s="4"/>
      <c r="K107" s="11"/>
      <c r="L107" s="11"/>
      <c r="M107" s="11"/>
      <c r="N107" s="4"/>
      <c r="O107" s="165"/>
      <c r="P107" s="166"/>
      <c r="Q107" s="166"/>
      <c r="R107" s="163"/>
      <c r="S107" s="4"/>
      <c r="T107" s="4"/>
      <c r="U107" s="4"/>
      <c r="V107" s="4"/>
    </row>
    <row r="108" spans="1:22" s="5" customFormat="1" ht="12.75" x14ac:dyDescent="0.2">
      <c r="A108" s="149"/>
      <c r="B108" s="11"/>
      <c r="C108" s="11" t="s">
        <v>190</v>
      </c>
      <c r="D108" s="11"/>
      <c r="E108" s="274">
        <v>8344</v>
      </c>
      <c r="F108" s="185">
        <v>9</v>
      </c>
      <c r="G108" s="185">
        <v>4</v>
      </c>
      <c r="H108" s="185">
        <v>3</v>
      </c>
      <c r="I108" s="185"/>
      <c r="J108" s="4"/>
      <c r="K108" s="11"/>
      <c r="L108" s="11"/>
      <c r="M108" s="11"/>
      <c r="N108" s="4"/>
      <c r="O108" s="165"/>
      <c r="P108" s="166"/>
      <c r="Q108" s="166"/>
      <c r="R108" s="163"/>
      <c r="S108" s="4"/>
      <c r="T108" s="4"/>
      <c r="U108" s="4"/>
      <c r="V108" s="4"/>
    </row>
    <row r="109" spans="1:22" s="5" customFormat="1" ht="12.75" x14ac:dyDescent="0.2">
      <c r="A109" s="149"/>
      <c r="B109" s="11"/>
      <c r="C109" s="11" t="s">
        <v>191</v>
      </c>
      <c r="D109" s="11"/>
      <c r="E109" s="274">
        <v>8345</v>
      </c>
      <c r="F109" s="185">
        <v>1</v>
      </c>
      <c r="G109" s="185">
        <v>1</v>
      </c>
      <c r="H109" s="185">
        <v>0</v>
      </c>
      <c r="I109" s="185"/>
      <c r="J109" s="4"/>
      <c r="K109" s="11"/>
      <c r="L109" s="11"/>
      <c r="M109" s="11"/>
      <c r="N109" s="4"/>
      <c r="O109" s="165"/>
      <c r="P109" s="166"/>
      <c r="Q109" s="166"/>
      <c r="R109" s="163"/>
      <c r="S109" s="4"/>
      <c r="T109" s="4"/>
      <c r="U109" s="4"/>
      <c r="V109" s="4"/>
    </row>
    <row r="110" spans="1:22" s="5" customFormat="1" ht="12.75" x14ac:dyDescent="0.2">
      <c r="A110" s="149"/>
      <c r="B110" s="11"/>
      <c r="C110" s="11" t="s">
        <v>192</v>
      </c>
      <c r="D110" s="11"/>
      <c r="E110" s="274">
        <v>8346</v>
      </c>
      <c r="F110" s="185">
        <v>6</v>
      </c>
      <c r="G110" s="185">
        <v>0</v>
      </c>
      <c r="H110" s="185">
        <v>0</v>
      </c>
      <c r="I110" s="185"/>
      <c r="J110" s="4"/>
      <c r="K110" s="11"/>
      <c r="L110" s="11"/>
      <c r="M110" s="11"/>
      <c r="N110" s="4"/>
      <c r="O110" s="165"/>
      <c r="P110" s="166"/>
      <c r="Q110" s="166"/>
      <c r="R110" s="163"/>
      <c r="S110" s="4"/>
      <c r="T110" s="4"/>
      <c r="U110" s="4"/>
      <c r="V110" s="4"/>
    </row>
    <row r="111" spans="1:22" s="5" customFormat="1" ht="12.75" x14ac:dyDescent="0.2">
      <c r="A111" s="149"/>
      <c r="B111" s="11"/>
      <c r="C111" s="11" t="s">
        <v>194</v>
      </c>
      <c r="D111" s="11"/>
      <c r="E111" s="274">
        <v>8204</v>
      </c>
      <c r="F111" s="185">
        <v>4</v>
      </c>
      <c r="G111" s="185">
        <v>3</v>
      </c>
      <c r="H111" s="185">
        <v>4</v>
      </c>
      <c r="I111" s="185"/>
      <c r="J111" s="4"/>
      <c r="K111" s="11"/>
      <c r="L111" s="11"/>
      <c r="M111" s="11"/>
      <c r="N111" s="4"/>
      <c r="O111" s="165"/>
      <c r="P111" s="166"/>
      <c r="Q111" s="166"/>
      <c r="R111" s="163"/>
      <c r="S111" s="4"/>
      <c r="T111" s="4"/>
      <c r="U111" s="4"/>
      <c r="V111" s="4"/>
    </row>
    <row r="112" spans="1:22" s="5" customFormat="1" ht="12.75" x14ac:dyDescent="0.2">
      <c r="A112" s="149"/>
      <c r="B112" s="11"/>
      <c r="C112" s="11" t="s">
        <v>195</v>
      </c>
      <c r="D112" s="11"/>
      <c r="E112" s="274">
        <v>8260</v>
      </c>
      <c r="F112" s="185">
        <v>2</v>
      </c>
      <c r="G112" s="185">
        <v>0</v>
      </c>
      <c r="H112" s="185">
        <v>0</v>
      </c>
      <c r="I112" s="185"/>
      <c r="J112" s="4"/>
      <c r="K112" s="11"/>
      <c r="L112" s="11"/>
      <c r="M112" s="11"/>
      <c r="N112" s="4"/>
      <c r="O112" s="165"/>
      <c r="P112" s="166"/>
      <c r="Q112" s="166"/>
      <c r="R112" s="163"/>
      <c r="S112" s="4"/>
      <c r="T112" s="4"/>
      <c r="U112" s="4"/>
      <c r="V112" s="4"/>
    </row>
    <row r="113" spans="1:22" s="5" customFormat="1" ht="12.75" x14ac:dyDescent="0.2">
      <c r="A113" s="149"/>
      <c r="B113" s="11"/>
      <c r="C113" s="11" t="s">
        <v>329</v>
      </c>
      <c r="D113" s="11"/>
      <c r="E113" s="274">
        <v>8225</v>
      </c>
      <c r="F113" s="185">
        <v>18</v>
      </c>
      <c r="G113" s="185">
        <v>7</v>
      </c>
      <c r="H113" s="185">
        <v>4</v>
      </c>
      <c r="I113" s="185"/>
      <c r="J113" s="4"/>
      <c r="K113" s="11"/>
      <c r="L113" s="11"/>
      <c r="M113" s="11"/>
      <c r="N113" s="4"/>
      <c r="O113" s="165"/>
      <c r="P113" s="166"/>
      <c r="Q113" s="166"/>
      <c r="R113" s="163"/>
      <c r="S113" s="4"/>
      <c r="T113" s="4"/>
      <c r="U113" s="4"/>
      <c r="V113" s="4"/>
    </row>
    <row r="114" spans="1:22" s="5" customFormat="1" ht="12.75" x14ac:dyDescent="0.2">
      <c r="A114" s="149"/>
      <c r="B114" s="11"/>
      <c r="C114" s="11" t="s">
        <v>197</v>
      </c>
      <c r="D114" s="11"/>
      <c r="E114" s="274">
        <v>8226</v>
      </c>
      <c r="F114" s="185">
        <v>9</v>
      </c>
      <c r="G114" s="185">
        <v>13</v>
      </c>
      <c r="H114" s="185">
        <v>9</v>
      </c>
      <c r="I114" s="185"/>
      <c r="J114" s="4"/>
      <c r="K114" s="11"/>
      <c r="L114" s="11"/>
      <c r="M114" s="11"/>
      <c r="N114" s="4"/>
      <c r="O114" s="165"/>
      <c r="P114" s="166"/>
      <c r="Q114" s="166"/>
      <c r="R114" s="163"/>
      <c r="S114" s="4"/>
      <c r="T114" s="4"/>
      <c r="U114" s="4"/>
      <c r="V114" s="4"/>
    </row>
    <row r="115" spans="1:22" s="5" customFormat="1" ht="12.75" x14ac:dyDescent="0.2">
      <c r="A115" s="149"/>
      <c r="B115" s="11"/>
      <c r="C115" s="11" t="s">
        <v>198</v>
      </c>
      <c r="D115" s="11"/>
      <c r="E115" s="274">
        <v>8230</v>
      </c>
      <c r="F115" s="185">
        <v>11</v>
      </c>
      <c r="G115" s="185">
        <v>6</v>
      </c>
      <c r="H115" s="185">
        <v>5</v>
      </c>
      <c r="I115" s="185"/>
      <c r="J115" s="4"/>
      <c r="K115" s="11"/>
      <c r="L115" s="11"/>
      <c r="M115" s="11"/>
      <c r="N115" s="4"/>
      <c r="O115" s="165"/>
      <c r="P115" s="166"/>
      <c r="Q115" s="166"/>
      <c r="R115" s="163"/>
      <c r="S115" s="4"/>
      <c r="T115" s="4"/>
      <c r="U115" s="4"/>
      <c r="V115" s="4"/>
    </row>
    <row r="116" spans="1:22" s="5" customFormat="1" ht="12.75" x14ac:dyDescent="0.2">
      <c r="A116" s="149"/>
      <c r="B116" s="11"/>
      <c r="C116" s="11" t="s">
        <v>203</v>
      </c>
      <c r="D116" s="11"/>
      <c r="E116" s="274">
        <v>8066</v>
      </c>
      <c r="F116" s="185">
        <v>35</v>
      </c>
      <c r="G116" s="185">
        <v>7</v>
      </c>
      <c r="H116" s="185">
        <v>3</v>
      </c>
      <c r="I116" s="185"/>
      <c r="J116" s="4"/>
      <c r="K116" s="11"/>
      <c r="L116" s="11"/>
      <c r="M116" s="11"/>
      <c r="N116" s="4"/>
      <c r="O116" s="165"/>
      <c r="P116" s="166"/>
      <c r="Q116" s="166"/>
      <c r="R116" s="163"/>
      <c r="S116" s="4"/>
      <c r="T116" s="4"/>
      <c r="U116" s="4"/>
      <c r="V116" s="4"/>
    </row>
    <row r="117" spans="1:22" s="5" customFormat="1" ht="12.75" x14ac:dyDescent="0.2">
      <c r="A117" s="149"/>
      <c r="B117" s="11"/>
      <c r="C117" s="11" t="s">
        <v>204</v>
      </c>
      <c r="D117" s="11"/>
      <c r="E117" s="274">
        <v>8067</v>
      </c>
      <c r="F117" s="185">
        <v>6</v>
      </c>
      <c r="G117" s="185">
        <v>1</v>
      </c>
      <c r="H117" s="185">
        <v>0</v>
      </c>
      <c r="I117" s="185"/>
      <c r="J117" s="4"/>
      <c r="K117" s="11"/>
      <c r="L117" s="11"/>
      <c r="M117" s="11"/>
      <c r="N117" s="4"/>
      <c r="O117" s="165"/>
      <c r="P117" s="166"/>
      <c r="Q117" s="166"/>
      <c r="R117" s="163"/>
      <c r="S117" s="4"/>
      <c r="T117" s="4"/>
      <c r="U117" s="4"/>
      <c r="V117" s="4"/>
    </row>
    <row r="118" spans="1:22" s="5" customFormat="1" ht="12.75" x14ac:dyDescent="0.2">
      <c r="A118" s="149"/>
      <c r="B118" s="11"/>
      <c r="C118" s="11" t="s">
        <v>206</v>
      </c>
      <c r="D118" s="11"/>
      <c r="E118" s="274">
        <v>8069</v>
      </c>
      <c r="F118" s="185">
        <v>51</v>
      </c>
      <c r="G118" s="185">
        <v>2</v>
      </c>
      <c r="H118" s="185">
        <v>3</v>
      </c>
      <c r="I118" s="185"/>
      <c r="J118" s="4"/>
      <c r="K118" s="11"/>
      <c r="L118" s="11"/>
      <c r="M118" s="11"/>
      <c r="N118" s="4"/>
      <c r="O118" s="165"/>
      <c r="P118" s="166"/>
      <c r="Q118" s="166"/>
      <c r="R118" s="163"/>
      <c r="S118" s="4"/>
      <c r="T118" s="4"/>
      <c r="U118" s="4"/>
      <c r="V118" s="4"/>
    </row>
    <row r="119" spans="1:22" s="5" customFormat="1" ht="12.75" x14ac:dyDescent="0.2">
      <c r="A119" s="149"/>
      <c r="B119" s="11"/>
      <c r="C119" s="11" t="s">
        <v>208</v>
      </c>
      <c r="D119" s="11"/>
      <c r="E119" s="274">
        <v>8023</v>
      </c>
      <c r="F119" s="185">
        <v>1</v>
      </c>
      <c r="G119" s="185">
        <v>0</v>
      </c>
      <c r="H119" s="185">
        <v>0</v>
      </c>
      <c r="I119" s="185"/>
      <c r="J119" s="4"/>
      <c r="K119" s="11"/>
      <c r="L119" s="11"/>
      <c r="M119" s="11"/>
      <c r="N119" s="4"/>
      <c r="O119" s="165"/>
      <c r="P119" s="166"/>
      <c r="Q119" s="166"/>
      <c r="R119" s="163"/>
      <c r="S119" s="4"/>
      <c r="T119" s="4"/>
      <c r="U119" s="4"/>
      <c r="V119" s="4"/>
    </row>
    <row r="120" spans="1:22" s="5" customFormat="1" ht="12.75" x14ac:dyDescent="0.2">
      <c r="A120" s="149"/>
      <c r="B120" s="11"/>
      <c r="C120" s="11" t="s">
        <v>208</v>
      </c>
      <c r="D120" s="11"/>
      <c r="E120" s="274">
        <v>8070</v>
      </c>
      <c r="F120" s="185">
        <v>25</v>
      </c>
      <c r="G120" s="185">
        <v>7</v>
      </c>
      <c r="H120" s="185">
        <v>4</v>
      </c>
      <c r="I120" s="185"/>
      <c r="J120" s="4"/>
      <c r="K120" s="11"/>
      <c r="L120" s="11"/>
      <c r="M120" s="11"/>
      <c r="N120" s="4"/>
      <c r="O120" s="165"/>
      <c r="P120" s="166"/>
      <c r="Q120" s="166"/>
      <c r="R120" s="163"/>
      <c r="S120" s="4"/>
      <c r="T120" s="4"/>
      <c r="U120" s="4"/>
      <c r="V120" s="4"/>
    </row>
    <row r="121" spans="1:22" s="5" customFormat="1" ht="12.75" x14ac:dyDescent="0.2">
      <c r="A121" s="149"/>
      <c r="B121" s="11"/>
      <c r="C121" s="11" t="s">
        <v>210</v>
      </c>
      <c r="D121" s="11"/>
      <c r="E121" s="274">
        <v>8098</v>
      </c>
      <c r="F121" s="185">
        <v>2</v>
      </c>
      <c r="G121" s="185">
        <v>0</v>
      </c>
      <c r="H121" s="185">
        <v>0</v>
      </c>
      <c r="I121" s="185"/>
      <c r="J121" s="4"/>
      <c r="K121" s="11"/>
      <c r="L121" s="11"/>
      <c r="M121" s="11"/>
      <c r="N121" s="4"/>
      <c r="O121" s="165"/>
      <c r="P121" s="166"/>
      <c r="Q121" s="166"/>
      <c r="R121" s="163"/>
      <c r="S121" s="4"/>
      <c r="T121" s="4"/>
      <c r="U121" s="4"/>
      <c r="V121" s="4"/>
    </row>
    <row r="122" spans="1:22" s="5" customFormat="1" ht="12.75" x14ac:dyDescent="0.2">
      <c r="A122" s="149"/>
      <c r="B122" s="11"/>
      <c r="C122" s="11" t="s">
        <v>211</v>
      </c>
      <c r="D122" s="11"/>
      <c r="E122" s="274">
        <v>8021</v>
      </c>
      <c r="F122" s="185">
        <v>35</v>
      </c>
      <c r="G122" s="185">
        <v>15</v>
      </c>
      <c r="H122" s="185">
        <v>3</v>
      </c>
      <c r="I122" s="185"/>
      <c r="J122" s="4"/>
      <c r="K122" s="11"/>
      <c r="L122" s="11"/>
      <c r="M122" s="11"/>
      <c r="N122" s="4"/>
      <c r="O122" s="165"/>
      <c r="P122" s="166"/>
      <c r="Q122" s="166"/>
      <c r="R122" s="163"/>
      <c r="S122" s="4"/>
      <c r="T122" s="4"/>
      <c r="U122" s="4"/>
      <c r="V122" s="4"/>
    </row>
    <row r="123" spans="1:22" s="5" customFormat="1" ht="12.75" x14ac:dyDescent="0.2">
      <c r="A123" s="149"/>
      <c r="B123" s="11"/>
      <c r="C123" s="11" t="s">
        <v>212</v>
      </c>
      <c r="D123" s="11"/>
      <c r="E123" s="274">
        <v>8071</v>
      </c>
      <c r="F123" s="185">
        <v>14</v>
      </c>
      <c r="G123" s="185">
        <v>1</v>
      </c>
      <c r="H123" s="185">
        <v>1</v>
      </c>
      <c r="I123" s="185"/>
      <c r="J123" s="4"/>
      <c r="K123" s="11"/>
      <c r="L123" s="11"/>
      <c r="M123" s="11"/>
      <c r="N123" s="4"/>
      <c r="O123" s="165"/>
      <c r="P123" s="166"/>
      <c r="Q123" s="166"/>
      <c r="R123" s="163"/>
      <c r="S123" s="4"/>
      <c r="T123" s="4"/>
      <c r="U123" s="4"/>
      <c r="V123" s="4"/>
    </row>
    <row r="124" spans="1:22" s="5" customFormat="1" ht="12.75" x14ac:dyDescent="0.2">
      <c r="A124" s="149"/>
      <c r="B124" s="11"/>
      <c r="C124" s="11" t="s">
        <v>213</v>
      </c>
      <c r="D124" s="11"/>
      <c r="E124" s="274">
        <v>8318</v>
      </c>
      <c r="F124" s="185">
        <v>1</v>
      </c>
      <c r="G124" s="185">
        <v>0</v>
      </c>
      <c r="H124" s="185">
        <v>0</v>
      </c>
      <c r="I124" s="185"/>
      <c r="J124" s="4"/>
      <c r="K124" s="11"/>
      <c r="L124" s="11"/>
      <c r="M124" s="11"/>
      <c r="N124" s="4"/>
      <c r="O124" s="165"/>
      <c r="P124" s="166"/>
      <c r="Q124" s="166"/>
      <c r="R124" s="163"/>
      <c r="S124" s="4"/>
      <c r="T124" s="4"/>
      <c r="U124" s="4"/>
      <c r="V124" s="4"/>
    </row>
    <row r="125" spans="1:22" s="5" customFormat="1" ht="12.75" x14ac:dyDescent="0.2">
      <c r="A125" s="149"/>
      <c r="B125" s="11"/>
      <c r="C125" s="11" t="s">
        <v>214</v>
      </c>
      <c r="D125" s="11"/>
      <c r="E125" s="274">
        <v>8318</v>
      </c>
      <c r="F125" s="185">
        <v>5</v>
      </c>
      <c r="G125" s="185">
        <v>0</v>
      </c>
      <c r="H125" s="185">
        <v>0</v>
      </c>
      <c r="I125" s="185"/>
      <c r="J125" s="4"/>
      <c r="K125" s="11"/>
      <c r="L125" s="11"/>
      <c r="M125" s="11"/>
      <c r="N125" s="4"/>
      <c r="O125" s="165"/>
      <c r="P125" s="166"/>
      <c r="Q125" s="166"/>
      <c r="R125" s="163"/>
      <c r="S125" s="4"/>
      <c r="T125" s="4"/>
      <c r="U125" s="4"/>
      <c r="V125" s="4"/>
    </row>
    <row r="126" spans="1:22" s="5" customFormat="1" ht="12.75" x14ac:dyDescent="0.2">
      <c r="A126" s="149"/>
      <c r="B126" s="11"/>
      <c r="C126" s="11" t="s">
        <v>215</v>
      </c>
      <c r="D126" s="11"/>
      <c r="E126" s="274">
        <v>8232</v>
      </c>
      <c r="F126" s="185">
        <v>171</v>
      </c>
      <c r="G126" s="185">
        <v>15</v>
      </c>
      <c r="H126" s="185">
        <v>22</v>
      </c>
      <c r="I126" s="185"/>
      <c r="J126" s="4"/>
      <c r="K126" s="11"/>
      <c r="L126" s="11"/>
      <c r="M126" s="11"/>
      <c r="N126" s="4"/>
      <c r="O126" s="165"/>
      <c r="P126" s="166"/>
      <c r="Q126" s="166"/>
      <c r="R126" s="163"/>
      <c r="S126" s="4"/>
      <c r="T126" s="4"/>
      <c r="U126" s="4"/>
      <c r="V126" s="4"/>
    </row>
    <row r="127" spans="1:22" s="5" customFormat="1" ht="12.75" x14ac:dyDescent="0.2">
      <c r="A127" s="149"/>
      <c r="B127" s="11"/>
      <c r="C127" s="11" t="s">
        <v>216</v>
      </c>
      <c r="D127" s="11"/>
      <c r="E127" s="274">
        <v>8240</v>
      </c>
      <c r="F127" s="185">
        <v>1</v>
      </c>
      <c r="G127" s="185">
        <v>1</v>
      </c>
      <c r="H127" s="185">
        <v>0</v>
      </c>
      <c r="I127" s="185"/>
      <c r="J127" s="4"/>
      <c r="K127" s="11"/>
      <c r="L127" s="11"/>
      <c r="M127" s="11"/>
      <c r="N127" s="4"/>
      <c r="O127" s="165"/>
      <c r="P127" s="166"/>
      <c r="Q127" s="166"/>
      <c r="R127" s="163"/>
      <c r="S127" s="4"/>
      <c r="T127" s="4"/>
      <c r="U127" s="4"/>
      <c r="V127" s="4"/>
    </row>
    <row r="128" spans="1:22" s="5" customFormat="1" ht="12.75" x14ac:dyDescent="0.2">
      <c r="A128" s="149"/>
      <c r="B128" s="11"/>
      <c r="C128" s="11" t="s">
        <v>218</v>
      </c>
      <c r="D128" s="11"/>
      <c r="E128" s="274">
        <v>8349</v>
      </c>
      <c r="F128" s="185">
        <v>4</v>
      </c>
      <c r="G128" s="185">
        <v>0</v>
      </c>
      <c r="H128" s="185">
        <v>0</v>
      </c>
      <c r="I128" s="185"/>
      <c r="J128" s="4"/>
      <c r="K128" s="11"/>
      <c r="L128" s="11"/>
      <c r="M128" s="11"/>
      <c r="N128" s="4"/>
      <c r="O128" s="165"/>
      <c r="P128" s="166"/>
      <c r="Q128" s="166"/>
      <c r="R128" s="163"/>
      <c r="S128" s="4"/>
      <c r="T128" s="4"/>
      <c r="U128" s="4"/>
      <c r="V128" s="4"/>
    </row>
    <row r="129" spans="1:22" s="5" customFormat="1" ht="12.75" x14ac:dyDescent="0.2">
      <c r="A129" s="149"/>
      <c r="B129" s="11"/>
      <c r="C129" s="11" t="s">
        <v>219</v>
      </c>
      <c r="D129" s="11"/>
      <c r="E129" s="274">
        <v>8350</v>
      </c>
      <c r="F129" s="185">
        <v>2</v>
      </c>
      <c r="G129" s="185">
        <v>1</v>
      </c>
      <c r="H129" s="185">
        <v>0</v>
      </c>
      <c r="I129" s="185"/>
      <c r="J129" s="4"/>
      <c r="K129" s="11"/>
      <c r="L129" s="11"/>
      <c r="M129" s="11"/>
      <c r="N129" s="4"/>
      <c r="O129" s="165"/>
      <c r="P129" s="166"/>
      <c r="Q129" s="166"/>
      <c r="R129" s="163"/>
      <c r="S129" s="4"/>
      <c r="T129" s="4"/>
      <c r="U129" s="4"/>
      <c r="V129" s="4"/>
    </row>
    <row r="130" spans="1:22" s="5" customFormat="1" ht="12.75" x14ac:dyDescent="0.2">
      <c r="A130" s="149"/>
      <c r="B130" s="11"/>
      <c r="C130" s="11" t="s">
        <v>221</v>
      </c>
      <c r="D130" s="11"/>
      <c r="E130" s="274">
        <v>8242</v>
      </c>
      <c r="F130" s="185">
        <v>11</v>
      </c>
      <c r="G130" s="185">
        <v>5</v>
      </c>
      <c r="H130" s="185">
        <v>5</v>
      </c>
      <c r="I130" s="185"/>
      <c r="J130" s="4"/>
      <c r="K130" s="11"/>
      <c r="L130" s="11"/>
      <c r="M130" s="11"/>
      <c r="N130" s="4"/>
      <c r="O130" s="165"/>
      <c r="P130" s="166"/>
      <c r="Q130" s="166"/>
      <c r="R130" s="163"/>
      <c r="S130" s="4"/>
      <c r="T130" s="4"/>
      <c r="U130" s="4"/>
      <c r="V130" s="4"/>
    </row>
    <row r="131" spans="1:22" s="5" customFormat="1" ht="12.75" x14ac:dyDescent="0.2">
      <c r="A131" s="149"/>
      <c r="B131" s="11"/>
      <c r="C131" s="11" t="s">
        <v>222</v>
      </c>
      <c r="D131" s="11"/>
      <c r="E131" s="274">
        <v>8352</v>
      </c>
      <c r="F131" s="185">
        <v>5</v>
      </c>
      <c r="G131" s="185">
        <v>0</v>
      </c>
      <c r="H131" s="185">
        <v>0</v>
      </c>
      <c r="I131" s="185"/>
      <c r="J131" s="4"/>
      <c r="K131" s="11"/>
      <c r="L131" s="11"/>
      <c r="M131" s="11"/>
      <c r="N131" s="4"/>
      <c r="O131" s="165"/>
      <c r="P131" s="166"/>
      <c r="Q131" s="166"/>
      <c r="R131" s="163"/>
      <c r="S131" s="4"/>
      <c r="T131" s="4"/>
      <c r="U131" s="4"/>
      <c r="V131" s="4"/>
    </row>
    <row r="132" spans="1:22" s="5" customFormat="1" ht="12.75" x14ac:dyDescent="0.2">
      <c r="A132" s="149"/>
      <c r="B132" s="11"/>
      <c r="C132" s="11" t="s">
        <v>223</v>
      </c>
      <c r="D132" s="11"/>
      <c r="E132" s="274">
        <v>8078</v>
      </c>
      <c r="F132" s="185">
        <v>24</v>
      </c>
      <c r="G132" s="185">
        <v>1</v>
      </c>
      <c r="H132" s="185">
        <v>0</v>
      </c>
      <c r="I132" s="185"/>
      <c r="J132" s="4"/>
      <c r="K132" s="11"/>
      <c r="L132" s="11"/>
      <c r="M132" s="11"/>
      <c r="N132" s="4"/>
      <c r="O132" s="165"/>
      <c r="P132" s="166"/>
      <c r="Q132" s="166"/>
      <c r="R132" s="163"/>
      <c r="S132" s="4"/>
      <c r="T132" s="4"/>
      <c r="U132" s="4"/>
      <c r="V132" s="4"/>
    </row>
    <row r="133" spans="1:22" s="5" customFormat="1" ht="12.75" x14ac:dyDescent="0.2">
      <c r="A133" s="149"/>
      <c r="B133" s="11"/>
      <c r="C133" s="11" t="s">
        <v>225</v>
      </c>
      <c r="D133" s="11"/>
      <c r="E133" s="274">
        <v>8079</v>
      </c>
      <c r="F133" s="185">
        <v>10</v>
      </c>
      <c r="G133" s="185">
        <v>3</v>
      </c>
      <c r="H133" s="185">
        <v>0</v>
      </c>
      <c r="I133" s="185"/>
      <c r="J133" s="4"/>
      <c r="K133" s="11"/>
      <c r="L133" s="11"/>
      <c r="M133" s="11"/>
      <c r="N133" s="4"/>
      <c r="O133" s="165"/>
      <c r="P133" s="166"/>
      <c r="Q133" s="166"/>
      <c r="R133" s="163"/>
      <c r="S133" s="4"/>
      <c r="T133" s="4"/>
      <c r="U133" s="4"/>
      <c r="V133" s="4"/>
    </row>
    <row r="134" spans="1:22" s="5" customFormat="1" ht="12.75" x14ac:dyDescent="0.2">
      <c r="A134" s="149"/>
      <c r="B134" s="11"/>
      <c r="C134" s="11" t="s">
        <v>226</v>
      </c>
      <c r="D134" s="11"/>
      <c r="E134" s="274">
        <v>8243</v>
      </c>
      <c r="F134" s="185">
        <v>1</v>
      </c>
      <c r="G134" s="185">
        <v>3</v>
      </c>
      <c r="H134" s="185">
        <v>0</v>
      </c>
      <c r="I134" s="185"/>
      <c r="J134" s="4"/>
      <c r="K134" s="11"/>
      <c r="L134" s="11"/>
      <c r="M134" s="11"/>
      <c r="N134" s="4"/>
      <c r="O134" s="165"/>
      <c r="P134" s="166"/>
      <c r="Q134" s="166"/>
      <c r="R134" s="163"/>
      <c r="S134" s="4"/>
      <c r="T134" s="4"/>
      <c r="U134" s="4"/>
      <c r="V134" s="4"/>
    </row>
    <row r="135" spans="1:22" s="5" customFormat="1" ht="12.75" x14ac:dyDescent="0.2">
      <c r="A135" s="149"/>
      <c r="B135" s="11"/>
      <c r="C135" s="11" t="s">
        <v>227</v>
      </c>
      <c r="D135" s="11"/>
      <c r="E135" s="274">
        <v>8302</v>
      </c>
      <c r="F135" s="185">
        <v>1</v>
      </c>
      <c r="G135" s="185">
        <v>0</v>
      </c>
      <c r="H135" s="185">
        <v>0</v>
      </c>
      <c r="I135" s="185"/>
      <c r="J135" s="4"/>
      <c r="K135" s="11"/>
      <c r="L135" s="11"/>
      <c r="M135" s="11"/>
      <c r="N135" s="4"/>
      <c r="O135" s="165"/>
      <c r="P135" s="166"/>
      <c r="Q135" s="166"/>
      <c r="R135" s="163"/>
      <c r="S135" s="4"/>
      <c r="T135" s="4"/>
      <c r="U135" s="4"/>
      <c r="V135" s="4"/>
    </row>
    <row r="136" spans="1:22" s="5" customFormat="1" ht="12.75" x14ac:dyDescent="0.2">
      <c r="A136" s="149"/>
      <c r="B136" s="11"/>
      <c r="C136" s="11" t="s">
        <v>229</v>
      </c>
      <c r="D136" s="11"/>
      <c r="E136" s="274">
        <v>8080</v>
      </c>
      <c r="F136" s="185">
        <v>72</v>
      </c>
      <c r="G136" s="185">
        <v>15</v>
      </c>
      <c r="H136" s="185">
        <v>10</v>
      </c>
      <c r="I136" s="185"/>
      <c r="J136" s="4"/>
      <c r="K136" s="11"/>
      <c r="L136" s="11"/>
      <c r="M136" s="11"/>
      <c r="N136" s="4"/>
      <c r="O136" s="165"/>
      <c r="P136" s="166"/>
      <c r="Q136" s="166"/>
      <c r="R136" s="163"/>
      <c r="S136" s="4"/>
      <c r="T136" s="4"/>
      <c r="U136" s="4"/>
      <c r="V136" s="4"/>
    </row>
    <row r="137" spans="1:22" s="5" customFormat="1" ht="12.75" x14ac:dyDescent="0.2">
      <c r="A137" s="149"/>
      <c r="B137" s="11"/>
      <c r="C137" s="11" t="s">
        <v>230</v>
      </c>
      <c r="D137" s="11"/>
      <c r="E137" s="274">
        <v>8088</v>
      </c>
      <c r="F137" s="185">
        <v>2</v>
      </c>
      <c r="G137" s="185">
        <v>0</v>
      </c>
      <c r="H137" s="185">
        <v>0</v>
      </c>
      <c r="I137" s="185"/>
      <c r="J137" s="4"/>
      <c r="K137" s="11"/>
      <c r="L137" s="11"/>
      <c r="M137" s="11"/>
      <c r="N137" s="4"/>
      <c r="O137" s="165"/>
      <c r="P137" s="166"/>
      <c r="Q137" s="166"/>
      <c r="R137" s="163"/>
      <c r="S137" s="4"/>
      <c r="T137" s="4"/>
      <c r="U137" s="4"/>
      <c r="V137" s="4"/>
    </row>
    <row r="138" spans="1:22" s="5" customFormat="1" ht="12.75" x14ac:dyDescent="0.2">
      <c r="A138" s="149"/>
      <c r="B138" s="11"/>
      <c r="C138" s="11" t="s">
        <v>232</v>
      </c>
      <c r="D138" s="11"/>
      <c r="E138" s="274">
        <v>8081</v>
      </c>
      <c r="F138" s="185">
        <v>181</v>
      </c>
      <c r="G138" s="185">
        <v>53</v>
      </c>
      <c r="H138" s="185">
        <v>40</v>
      </c>
      <c r="I138" s="185"/>
      <c r="J138" s="4"/>
      <c r="K138" s="11"/>
      <c r="L138" s="11"/>
      <c r="M138" s="11"/>
      <c r="N138" s="4"/>
      <c r="O138" s="165"/>
      <c r="P138" s="166"/>
      <c r="Q138" s="166"/>
      <c r="R138" s="163"/>
      <c r="S138" s="4"/>
      <c r="T138" s="4"/>
      <c r="U138" s="4"/>
      <c r="V138" s="4"/>
    </row>
    <row r="139" spans="1:22" s="5" customFormat="1" ht="12.75" x14ac:dyDescent="0.2">
      <c r="A139" s="149"/>
      <c r="B139" s="11"/>
      <c r="C139" s="11" t="s">
        <v>508</v>
      </c>
      <c r="D139" s="11"/>
      <c r="E139" s="274">
        <v>8083</v>
      </c>
      <c r="F139" s="185">
        <v>22</v>
      </c>
      <c r="G139" s="185">
        <v>1</v>
      </c>
      <c r="H139" s="185">
        <v>4</v>
      </c>
      <c r="I139" s="185"/>
      <c r="J139" s="4"/>
      <c r="K139" s="11"/>
      <c r="L139" s="11"/>
      <c r="M139" s="11"/>
      <c r="N139" s="4"/>
      <c r="O139" s="165"/>
      <c r="P139" s="166"/>
      <c r="Q139" s="166"/>
      <c r="R139" s="163"/>
      <c r="S139" s="4"/>
      <c r="T139" s="4"/>
      <c r="U139" s="4"/>
      <c r="V139" s="4"/>
    </row>
    <row r="140" spans="1:22" s="5" customFormat="1" ht="12.75" x14ac:dyDescent="0.2">
      <c r="A140" s="149"/>
      <c r="B140" s="11"/>
      <c r="C140" s="11" t="s">
        <v>488</v>
      </c>
      <c r="D140" s="11"/>
      <c r="E140" s="274">
        <v>8244</v>
      </c>
      <c r="F140" s="185">
        <v>24</v>
      </c>
      <c r="G140" s="185">
        <v>1</v>
      </c>
      <c r="H140" s="185">
        <v>1</v>
      </c>
      <c r="I140" s="185"/>
      <c r="J140" s="4"/>
      <c r="K140" s="11"/>
      <c r="L140" s="11"/>
      <c r="M140" s="11"/>
      <c r="N140" s="4"/>
      <c r="O140" s="165"/>
      <c r="P140" s="166"/>
      <c r="Q140" s="166"/>
      <c r="R140" s="163"/>
      <c r="S140" s="4"/>
      <c r="T140" s="4"/>
      <c r="U140" s="4"/>
      <c r="V140" s="4"/>
    </row>
    <row r="141" spans="1:22" s="5" customFormat="1" ht="12.75" x14ac:dyDescent="0.2">
      <c r="A141" s="149"/>
      <c r="B141" s="11"/>
      <c r="C141" s="11" t="s">
        <v>235</v>
      </c>
      <c r="D141" s="11"/>
      <c r="E141" s="274">
        <v>8062</v>
      </c>
      <c r="F141" s="185">
        <v>1</v>
      </c>
      <c r="G141" s="185">
        <v>0</v>
      </c>
      <c r="H141" s="185">
        <v>0</v>
      </c>
      <c r="I141" s="185"/>
      <c r="J141" s="4"/>
      <c r="K141" s="11"/>
      <c r="L141" s="11"/>
      <c r="M141" s="11"/>
      <c r="N141" s="4"/>
      <c r="O141" s="165"/>
      <c r="P141" s="166"/>
      <c r="Q141" s="166"/>
      <c r="R141" s="163"/>
      <c r="S141" s="4"/>
      <c r="T141" s="4"/>
      <c r="U141" s="4"/>
      <c r="V141" s="4"/>
    </row>
    <row r="142" spans="1:22" s="5" customFormat="1" ht="12.75" x14ac:dyDescent="0.2">
      <c r="A142" s="149"/>
      <c r="B142" s="11"/>
      <c r="C142" s="11" t="s">
        <v>236</v>
      </c>
      <c r="D142" s="11"/>
      <c r="E142" s="274">
        <v>8246</v>
      </c>
      <c r="F142" s="185">
        <v>0</v>
      </c>
      <c r="G142" s="185">
        <v>1</v>
      </c>
      <c r="H142" s="185">
        <v>1</v>
      </c>
      <c r="I142" s="185"/>
      <c r="J142" s="4"/>
      <c r="K142" s="11"/>
      <c r="L142" s="11"/>
      <c r="M142" s="11"/>
      <c r="N142" s="4"/>
      <c r="O142" s="165"/>
      <c r="P142" s="166"/>
      <c r="Q142" s="166"/>
      <c r="R142" s="163"/>
      <c r="S142" s="4"/>
      <c r="T142" s="4"/>
      <c r="U142" s="4"/>
      <c r="V142" s="4"/>
    </row>
    <row r="143" spans="1:22" s="5" customFormat="1" ht="12.75" x14ac:dyDescent="0.2">
      <c r="A143" s="149"/>
      <c r="B143" s="11"/>
      <c r="C143" s="11" t="s">
        <v>237</v>
      </c>
      <c r="D143" s="11"/>
      <c r="E143" s="274">
        <v>8247</v>
      </c>
      <c r="F143" s="185">
        <v>1</v>
      </c>
      <c r="G143" s="185">
        <v>2</v>
      </c>
      <c r="H143" s="185">
        <v>1</v>
      </c>
      <c r="I143" s="185"/>
      <c r="J143" s="4"/>
      <c r="K143" s="11"/>
      <c r="L143" s="11"/>
      <c r="M143" s="11"/>
      <c r="N143" s="4"/>
      <c r="O143" s="165"/>
      <c r="P143" s="166"/>
      <c r="Q143" s="166"/>
      <c r="R143" s="163"/>
      <c r="S143" s="4"/>
      <c r="T143" s="4"/>
      <c r="U143" s="4"/>
      <c r="V143" s="4"/>
    </row>
    <row r="144" spans="1:22" s="5" customFormat="1" ht="12.75" x14ac:dyDescent="0.2">
      <c r="A144" s="149"/>
      <c r="B144" s="11"/>
      <c r="C144" s="11" t="s">
        <v>326</v>
      </c>
      <c r="D144" s="11"/>
      <c r="E144" s="274">
        <v>8084</v>
      </c>
      <c r="F144" s="185">
        <v>25</v>
      </c>
      <c r="G144" s="185">
        <v>6</v>
      </c>
      <c r="H144" s="185">
        <v>5</v>
      </c>
      <c r="I144" s="185"/>
      <c r="J144" s="4"/>
      <c r="K144" s="11"/>
      <c r="L144" s="11"/>
      <c r="M144" s="11"/>
      <c r="N144" s="4"/>
      <c r="O144" s="165"/>
      <c r="P144" s="166"/>
      <c r="Q144" s="166"/>
      <c r="R144" s="163"/>
      <c r="S144" s="4"/>
      <c r="T144" s="4"/>
      <c r="U144" s="4"/>
      <c r="V144" s="4"/>
    </row>
    <row r="145" spans="1:22" s="5" customFormat="1" ht="12.75" x14ac:dyDescent="0.2">
      <c r="A145" s="149"/>
      <c r="B145" s="11"/>
      <c r="C145" s="11" t="s">
        <v>238</v>
      </c>
      <c r="D145" s="11"/>
      <c r="E145" s="274">
        <v>8085</v>
      </c>
      <c r="F145" s="185">
        <v>30</v>
      </c>
      <c r="G145" s="185">
        <v>5</v>
      </c>
      <c r="H145" s="185">
        <v>2</v>
      </c>
      <c r="I145" s="185"/>
      <c r="J145" s="4"/>
      <c r="K145" s="11"/>
      <c r="L145" s="11"/>
      <c r="M145" s="11"/>
      <c r="N145" s="4"/>
      <c r="O145" s="165"/>
      <c r="P145" s="166"/>
      <c r="Q145" s="166"/>
      <c r="R145" s="163"/>
      <c r="S145" s="4"/>
      <c r="T145" s="4"/>
      <c r="U145" s="4"/>
      <c r="V145" s="4"/>
    </row>
    <row r="146" spans="1:22" s="5" customFormat="1" ht="12.75" x14ac:dyDescent="0.2">
      <c r="A146" s="149"/>
      <c r="B146" s="11"/>
      <c r="C146" s="11" t="s">
        <v>240</v>
      </c>
      <c r="D146" s="11"/>
      <c r="E146" s="274">
        <v>8088</v>
      </c>
      <c r="F146" s="185">
        <v>1</v>
      </c>
      <c r="G146" s="185">
        <v>0</v>
      </c>
      <c r="H146" s="185">
        <v>0</v>
      </c>
      <c r="I146" s="185"/>
      <c r="J146" s="4"/>
      <c r="K146" s="11"/>
      <c r="L146" s="11"/>
      <c r="M146" s="11"/>
      <c r="N146" s="4"/>
      <c r="O146" s="165"/>
      <c r="P146" s="166"/>
      <c r="Q146" s="166"/>
      <c r="R146" s="163"/>
      <c r="S146" s="4"/>
      <c r="T146" s="4"/>
      <c r="U146" s="4"/>
      <c r="V146" s="4"/>
    </row>
    <row r="147" spans="1:22" s="5" customFormat="1" ht="12.75" x14ac:dyDescent="0.2">
      <c r="A147" s="149"/>
      <c r="B147" s="11"/>
      <c r="C147" s="11" t="s">
        <v>242</v>
      </c>
      <c r="D147" s="11"/>
      <c r="E147" s="274">
        <v>8250</v>
      </c>
      <c r="F147" s="185">
        <v>0</v>
      </c>
      <c r="G147" s="185">
        <v>1</v>
      </c>
      <c r="H147" s="185">
        <v>0</v>
      </c>
      <c r="I147" s="185"/>
      <c r="J147" s="4"/>
      <c r="K147" s="11"/>
      <c r="L147" s="11"/>
      <c r="M147" s="11"/>
      <c r="N147" s="4"/>
      <c r="O147" s="165"/>
      <c r="P147" s="166"/>
      <c r="Q147" s="166"/>
      <c r="R147" s="163"/>
      <c r="S147" s="4"/>
      <c r="T147" s="4"/>
      <c r="U147" s="4"/>
      <c r="V147" s="4"/>
    </row>
    <row r="148" spans="1:22" s="5" customFormat="1" ht="12.75" x14ac:dyDescent="0.2">
      <c r="A148" s="149"/>
      <c r="B148" s="11"/>
      <c r="C148" s="11" t="s">
        <v>243</v>
      </c>
      <c r="D148" s="11"/>
      <c r="E148" s="274">
        <v>8012</v>
      </c>
      <c r="F148" s="185">
        <v>0</v>
      </c>
      <c r="G148" s="185">
        <v>1</v>
      </c>
      <c r="H148" s="185">
        <v>1</v>
      </c>
      <c r="I148" s="185"/>
      <c r="J148" s="4"/>
      <c r="K148" s="11"/>
      <c r="L148" s="11"/>
      <c r="M148" s="11"/>
      <c r="N148" s="4"/>
      <c r="O148" s="165"/>
      <c r="P148" s="166"/>
      <c r="Q148" s="166"/>
      <c r="R148" s="163"/>
      <c r="S148" s="4"/>
      <c r="T148" s="4"/>
      <c r="U148" s="4"/>
      <c r="V148" s="4"/>
    </row>
    <row r="149" spans="1:22" s="5" customFormat="1" ht="12.75" x14ac:dyDescent="0.2">
      <c r="A149" s="149"/>
      <c r="B149" s="11"/>
      <c r="C149" s="11" t="s">
        <v>243</v>
      </c>
      <c r="D149" s="11"/>
      <c r="E149" s="274">
        <v>8028</v>
      </c>
      <c r="F149" s="185">
        <v>0</v>
      </c>
      <c r="G149" s="185">
        <v>1</v>
      </c>
      <c r="H149" s="185">
        <v>0</v>
      </c>
      <c r="I149" s="185"/>
      <c r="J149" s="4"/>
      <c r="K149" s="11"/>
      <c r="L149" s="11"/>
      <c r="M149" s="11"/>
      <c r="N149" s="4"/>
      <c r="O149" s="165"/>
      <c r="P149" s="166"/>
      <c r="Q149" s="166"/>
      <c r="R149" s="163"/>
      <c r="S149" s="4"/>
      <c r="T149" s="4"/>
      <c r="U149" s="4"/>
      <c r="V149" s="4"/>
    </row>
    <row r="150" spans="1:22" s="5" customFormat="1" ht="12.75" x14ac:dyDescent="0.2">
      <c r="A150" s="149"/>
      <c r="B150" s="11"/>
      <c r="C150" s="11" t="s">
        <v>248</v>
      </c>
      <c r="D150" s="11"/>
      <c r="E150" s="274">
        <v>8406</v>
      </c>
      <c r="F150" s="185">
        <v>18</v>
      </c>
      <c r="G150" s="185">
        <v>6</v>
      </c>
      <c r="H150" s="185">
        <v>5</v>
      </c>
      <c r="I150" s="185"/>
      <c r="J150" s="4"/>
      <c r="K150" s="11"/>
      <c r="L150" s="11"/>
      <c r="M150" s="11"/>
      <c r="N150" s="4"/>
      <c r="O150" s="165"/>
      <c r="P150" s="166"/>
      <c r="Q150" s="166"/>
      <c r="R150" s="163"/>
      <c r="S150" s="4"/>
      <c r="T150" s="4"/>
      <c r="U150" s="4"/>
      <c r="V150" s="4"/>
    </row>
    <row r="151" spans="1:22" s="5" customFormat="1" ht="12.75" x14ac:dyDescent="0.2">
      <c r="A151" s="149"/>
      <c r="B151" s="11"/>
      <c r="C151" s="11" t="s">
        <v>250</v>
      </c>
      <c r="D151" s="11"/>
      <c r="E151" s="274">
        <v>8406</v>
      </c>
      <c r="F151" s="185">
        <v>1</v>
      </c>
      <c r="G151" s="185">
        <v>0</v>
      </c>
      <c r="H151" s="185">
        <v>0</v>
      </c>
      <c r="I151" s="185"/>
      <c r="J151" s="4"/>
      <c r="K151" s="11"/>
      <c r="L151" s="11"/>
      <c r="M151" s="11"/>
      <c r="N151" s="4"/>
      <c r="O151" s="165"/>
      <c r="P151" s="166"/>
      <c r="Q151" s="166"/>
      <c r="R151" s="163"/>
      <c r="S151" s="4"/>
      <c r="T151" s="4"/>
      <c r="U151" s="4"/>
      <c r="V151" s="4"/>
    </row>
    <row r="152" spans="1:22" s="5" customFormat="1" ht="12.75" x14ac:dyDescent="0.2">
      <c r="A152" s="149"/>
      <c r="B152" s="11"/>
      <c r="C152" s="11" t="s">
        <v>252</v>
      </c>
      <c r="D152" s="11"/>
      <c r="E152" s="274">
        <v>8251</v>
      </c>
      <c r="F152" s="185">
        <v>14</v>
      </c>
      <c r="G152" s="185">
        <v>17</v>
      </c>
      <c r="H152" s="185">
        <v>9</v>
      </c>
      <c r="I152" s="185"/>
      <c r="J152" s="4"/>
      <c r="K152" s="11"/>
      <c r="L152" s="11"/>
      <c r="M152" s="11"/>
      <c r="N152" s="4"/>
      <c r="O152" s="165"/>
      <c r="P152" s="166"/>
      <c r="Q152" s="166"/>
      <c r="R152" s="163"/>
      <c r="S152" s="4"/>
      <c r="T152" s="4"/>
      <c r="U152" s="4"/>
      <c r="V152" s="4"/>
    </row>
    <row r="153" spans="1:22" s="5" customFormat="1" ht="12.75" x14ac:dyDescent="0.2">
      <c r="A153" s="149"/>
      <c r="B153" s="11"/>
      <c r="C153" s="11" t="s">
        <v>254</v>
      </c>
      <c r="D153" s="11"/>
      <c r="E153" s="274">
        <v>8088</v>
      </c>
      <c r="F153" s="185">
        <v>9</v>
      </c>
      <c r="G153" s="185">
        <v>0</v>
      </c>
      <c r="H153" s="185">
        <v>0</v>
      </c>
      <c r="I153" s="185"/>
      <c r="J153" s="4"/>
      <c r="K153" s="11"/>
      <c r="L153" s="11"/>
      <c r="M153" s="11"/>
      <c r="N153" s="4"/>
      <c r="O153" s="165"/>
      <c r="P153" s="166"/>
      <c r="Q153" s="166"/>
      <c r="R153" s="163"/>
      <c r="S153" s="4"/>
      <c r="T153" s="4"/>
      <c r="U153" s="4"/>
      <c r="V153" s="4"/>
    </row>
    <row r="154" spans="1:22" s="5" customFormat="1" ht="12.75" x14ac:dyDescent="0.2">
      <c r="A154" s="149"/>
      <c r="B154" s="11"/>
      <c r="C154" s="11" t="s">
        <v>256</v>
      </c>
      <c r="D154" s="11"/>
      <c r="E154" s="274">
        <v>8360</v>
      </c>
      <c r="F154" s="185">
        <v>183</v>
      </c>
      <c r="G154" s="185">
        <v>37</v>
      </c>
      <c r="H154" s="185">
        <v>28</v>
      </c>
      <c r="I154" s="185"/>
      <c r="J154" s="4"/>
      <c r="K154" s="11"/>
      <c r="L154" s="11"/>
      <c r="M154" s="11"/>
      <c r="N154" s="4"/>
      <c r="O154" s="165"/>
      <c r="P154" s="166"/>
      <c r="Q154" s="166"/>
      <c r="R154" s="163"/>
      <c r="S154" s="4"/>
      <c r="T154" s="4"/>
      <c r="U154" s="4"/>
      <c r="V154" s="4"/>
    </row>
    <row r="155" spans="1:22" s="5" customFormat="1" ht="12.75" x14ac:dyDescent="0.2">
      <c r="A155" s="149"/>
      <c r="B155" s="11"/>
      <c r="C155" s="11" t="s">
        <v>256</v>
      </c>
      <c r="D155" s="11"/>
      <c r="E155" s="274">
        <v>8361</v>
      </c>
      <c r="F155" s="185">
        <v>59</v>
      </c>
      <c r="G155" s="185">
        <v>11</v>
      </c>
      <c r="H155" s="185">
        <v>4</v>
      </c>
      <c r="I155" s="185"/>
      <c r="J155" s="4"/>
      <c r="K155" s="11"/>
      <c r="L155" s="11"/>
      <c r="M155" s="11"/>
      <c r="N155" s="4"/>
      <c r="O155" s="165"/>
      <c r="P155" s="166"/>
      <c r="Q155" s="166"/>
      <c r="R155" s="163"/>
      <c r="S155" s="4"/>
      <c r="T155" s="4"/>
      <c r="U155" s="4"/>
      <c r="V155" s="4"/>
    </row>
    <row r="156" spans="1:22" s="5" customFormat="1" ht="12.75" x14ac:dyDescent="0.2">
      <c r="A156" s="149"/>
      <c r="B156" s="11"/>
      <c r="C156" s="11" t="s">
        <v>258</v>
      </c>
      <c r="D156" s="11"/>
      <c r="E156" s="274">
        <v>8043</v>
      </c>
      <c r="F156" s="185">
        <v>41</v>
      </c>
      <c r="G156" s="185">
        <v>13</v>
      </c>
      <c r="H156" s="185">
        <v>11</v>
      </c>
      <c r="I156" s="185"/>
      <c r="J156" s="4"/>
      <c r="K156" s="11"/>
      <c r="L156" s="11"/>
      <c r="M156" s="11"/>
      <c r="N156" s="4"/>
      <c r="O156" s="165"/>
      <c r="P156" s="166"/>
      <c r="Q156" s="166"/>
      <c r="R156" s="163"/>
      <c r="S156" s="4"/>
      <c r="T156" s="4"/>
      <c r="U156" s="4"/>
      <c r="V156" s="4"/>
    </row>
    <row r="157" spans="1:22" s="5" customFormat="1" ht="12.75" x14ac:dyDescent="0.2">
      <c r="A157" s="149"/>
      <c r="B157" s="11"/>
      <c r="C157" s="11" t="s">
        <v>260</v>
      </c>
      <c r="D157" s="11"/>
      <c r="E157" s="274">
        <v>8012</v>
      </c>
      <c r="F157" s="185">
        <v>8</v>
      </c>
      <c r="G157" s="185">
        <v>0</v>
      </c>
      <c r="H157" s="185">
        <v>0</v>
      </c>
      <c r="I157" s="185"/>
      <c r="J157" s="4"/>
      <c r="K157" s="11"/>
      <c r="L157" s="11"/>
      <c r="M157" s="11"/>
      <c r="N157" s="4"/>
      <c r="O157" s="165"/>
      <c r="P157" s="166"/>
      <c r="Q157" s="166"/>
      <c r="R157" s="163"/>
      <c r="S157" s="4"/>
      <c r="T157" s="4"/>
      <c r="U157" s="4"/>
      <c r="V157" s="4"/>
    </row>
    <row r="158" spans="1:22" s="5" customFormat="1" ht="12.75" x14ac:dyDescent="0.2">
      <c r="A158" s="149"/>
      <c r="B158" s="11"/>
      <c r="C158" s="11" t="s">
        <v>260</v>
      </c>
      <c r="D158" s="11"/>
      <c r="E158" s="274">
        <v>8080</v>
      </c>
      <c r="F158" s="185">
        <v>5</v>
      </c>
      <c r="G158" s="185">
        <v>1</v>
      </c>
      <c r="H158" s="185">
        <v>0</v>
      </c>
      <c r="I158" s="185"/>
      <c r="J158" s="4"/>
      <c r="K158" s="11"/>
      <c r="L158" s="11"/>
      <c r="M158" s="11"/>
      <c r="N158" s="4"/>
      <c r="O158" s="165"/>
      <c r="P158" s="166"/>
      <c r="Q158" s="166"/>
      <c r="R158" s="163"/>
      <c r="S158" s="4"/>
      <c r="T158" s="4"/>
      <c r="U158" s="4"/>
      <c r="V158" s="4"/>
    </row>
    <row r="159" spans="1:22" s="5" customFormat="1" ht="12.75" x14ac:dyDescent="0.2">
      <c r="A159" s="149"/>
      <c r="B159" s="11"/>
      <c r="C159" s="11" t="s">
        <v>261</v>
      </c>
      <c r="D159" s="11"/>
      <c r="E159" s="274">
        <v>8089</v>
      </c>
      <c r="F159" s="185">
        <v>4</v>
      </c>
      <c r="G159" s="185">
        <v>3</v>
      </c>
      <c r="H159" s="185">
        <v>3</v>
      </c>
      <c r="I159" s="185"/>
      <c r="J159" s="4"/>
      <c r="K159" s="11"/>
      <c r="L159" s="11"/>
      <c r="M159" s="11"/>
      <c r="N159" s="4"/>
      <c r="O159" s="165"/>
      <c r="P159" s="166"/>
      <c r="Q159" s="166"/>
      <c r="R159" s="163"/>
      <c r="S159" s="4"/>
      <c r="T159" s="4"/>
      <c r="U159" s="4"/>
      <c r="V159" s="4"/>
    </row>
    <row r="160" spans="1:22" s="5" customFormat="1" ht="12.75" x14ac:dyDescent="0.2">
      <c r="A160" s="149"/>
      <c r="B160" s="11"/>
      <c r="C160" s="11" t="s">
        <v>262</v>
      </c>
      <c r="D160" s="11"/>
      <c r="E160" s="274">
        <v>8004</v>
      </c>
      <c r="F160" s="185">
        <v>5</v>
      </c>
      <c r="G160" s="185">
        <v>0</v>
      </c>
      <c r="H160" s="185">
        <v>0</v>
      </c>
      <c r="I160" s="185"/>
      <c r="J160" s="4"/>
      <c r="K160" s="11"/>
      <c r="L160" s="11"/>
      <c r="M160" s="11"/>
      <c r="N160" s="4"/>
      <c r="O160" s="165"/>
      <c r="P160" s="166"/>
      <c r="Q160" s="166"/>
      <c r="R160" s="163"/>
      <c r="S160" s="4"/>
      <c r="T160" s="4"/>
      <c r="U160" s="4"/>
      <c r="V160" s="4"/>
    </row>
    <row r="161" spans="1:22" s="5" customFormat="1" ht="12.75" x14ac:dyDescent="0.2">
      <c r="A161" s="149"/>
      <c r="B161" s="11"/>
      <c r="C161" s="11" t="s">
        <v>263</v>
      </c>
      <c r="D161" s="11"/>
      <c r="E161" s="274">
        <v>8090</v>
      </c>
      <c r="F161" s="185">
        <v>32</v>
      </c>
      <c r="G161" s="185">
        <v>0</v>
      </c>
      <c r="H161" s="185">
        <v>2</v>
      </c>
      <c r="I161" s="185"/>
      <c r="J161" s="4"/>
      <c r="K161" s="11"/>
      <c r="L161" s="11"/>
      <c r="M161" s="11"/>
      <c r="N161" s="4"/>
      <c r="O161" s="165"/>
      <c r="P161" s="166"/>
      <c r="Q161" s="166"/>
      <c r="R161" s="163"/>
      <c r="S161" s="4"/>
      <c r="T161" s="4"/>
      <c r="U161" s="4"/>
      <c r="V161" s="4"/>
    </row>
    <row r="162" spans="1:22" s="5" customFormat="1" ht="12.75" x14ac:dyDescent="0.2">
      <c r="A162" s="149"/>
      <c r="B162" s="11"/>
      <c r="C162" s="11" t="s">
        <v>264</v>
      </c>
      <c r="D162" s="11"/>
      <c r="E162" s="274">
        <v>8091</v>
      </c>
      <c r="F162" s="185">
        <v>7</v>
      </c>
      <c r="G162" s="185">
        <v>4</v>
      </c>
      <c r="H162" s="185">
        <v>2</v>
      </c>
      <c r="I162" s="185"/>
      <c r="J162" s="4"/>
      <c r="K162" s="11"/>
      <c r="L162" s="11"/>
      <c r="M162" s="11"/>
      <c r="N162" s="4"/>
      <c r="O162" s="354"/>
      <c r="P162" s="355"/>
      <c r="Q162" s="355"/>
      <c r="R162" s="356"/>
      <c r="S162" s="4"/>
      <c r="T162" s="4"/>
      <c r="U162" s="4"/>
      <c r="V162" s="4"/>
    </row>
    <row r="163" spans="1:22" s="5" customFormat="1" ht="12.75" x14ac:dyDescent="0.2">
      <c r="A163" s="149"/>
      <c r="B163" s="11"/>
      <c r="C163" s="11" t="s">
        <v>265</v>
      </c>
      <c r="D163" s="11"/>
      <c r="E163" s="274">
        <v>8204</v>
      </c>
      <c r="F163" s="185">
        <v>1</v>
      </c>
      <c r="G163" s="185">
        <v>0</v>
      </c>
      <c r="H163" s="185">
        <v>0</v>
      </c>
      <c r="I163" s="185"/>
      <c r="J163" s="4"/>
      <c r="K163" s="11"/>
      <c r="L163" s="11"/>
      <c r="M163" s="11"/>
      <c r="N163" s="4"/>
      <c r="O163" s="354"/>
      <c r="P163" s="355"/>
      <c r="Q163" s="355"/>
      <c r="R163" s="356"/>
      <c r="S163" s="4"/>
      <c r="T163" s="4"/>
      <c r="U163" s="4"/>
      <c r="V163" s="4"/>
    </row>
    <row r="164" spans="1:22" s="5" customFormat="1" ht="12.75" x14ac:dyDescent="0.2">
      <c r="A164" s="149"/>
      <c r="B164" s="11"/>
      <c r="C164" s="11" t="s">
        <v>267</v>
      </c>
      <c r="D164" s="11"/>
      <c r="E164" s="274">
        <v>8051</v>
      </c>
      <c r="F164" s="185">
        <v>1</v>
      </c>
      <c r="G164" s="185">
        <v>0</v>
      </c>
      <c r="H164" s="185">
        <v>0</v>
      </c>
      <c r="I164" s="185"/>
      <c r="J164" s="4"/>
      <c r="K164" s="11"/>
      <c r="L164" s="11"/>
      <c r="M164" s="11"/>
      <c r="N164" s="4"/>
      <c r="O164" s="354"/>
      <c r="P164" s="355"/>
      <c r="Q164" s="355"/>
      <c r="R164" s="356"/>
      <c r="S164" s="4"/>
      <c r="T164" s="4"/>
      <c r="U164" s="4"/>
      <c r="V164" s="4"/>
    </row>
    <row r="165" spans="1:22" s="5" customFormat="1" ht="12.75" x14ac:dyDescent="0.2">
      <c r="A165" s="149"/>
      <c r="B165" s="11"/>
      <c r="C165" s="11" t="s">
        <v>267</v>
      </c>
      <c r="D165" s="11"/>
      <c r="E165" s="274">
        <v>8096</v>
      </c>
      <c r="F165" s="185">
        <v>3</v>
      </c>
      <c r="G165" s="185">
        <v>0</v>
      </c>
      <c r="H165" s="185">
        <v>1</v>
      </c>
      <c r="I165" s="185"/>
      <c r="J165" s="4"/>
      <c r="K165" s="11"/>
      <c r="L165" s="11"/>
      <c r="M165" s="11"/>
      <c r="N165" s="4"/>
      <c r="O165" s="354"/>
      <c r="P165" s="355"/>
      <c r="Q165" s="355"/>
      <c r="R165" s="356"/>
      <c r="S165" s="4"/>
      <c r="T165" s="4"/>
      <c r="U165" s="4"/>
      <c r="V165" s="4"/>
    </row>
    <row r="166" spans="1:22" s="5" customFormat="1" ht="12.75" x14ac:dyDescent="0.2">
      <c r="A166" s="149"/>
      <c r="B166" s="11"/>
      <c r="C166" s="11" t="s">
        <v>270</v>
      </c>
      <c r="D166" s="11"/>
      <c r="E166" s="274">
        <v>8252</v>
      </c>
      <c r="F166" s="185">
        <v>0</v>
      </c>
      <c r="G166" s="185">
        <v>1</v>
      </c>
      <c r="H166" s="185">
        <v>2</v>
      </c>
      <c r="I166" s="185"/>
      <c r="J166" s="4"/>
      <c r="K166" s="11"/>
      <c r="L166" s="11"/>
      <c r="M166" s="11"/>
      <c r="N166" s="4"/>
      <c r="O166" s="354"/>
      <c r="P166" s="355"/>
      <c r="Q166" s="355"/>
      <c r="R166" s="356"/>
      <c r="S166" s="4"/>
      <c r="T166" s="4"/>
      <c r="U166" s="4"/>
      <c r="V166" s="4"/>
    </row>
    <row r="167" spans="1:22" s="5" customFormat="1" ht="12.75" x14ac:dyDescent="0.2">
      <c r="A167" s="149"/>
      <c r="B167" s="11"/>
      <c r="C167" s="11" t="s">
        <v>271</v>
      </c>
      <c r="D167" s="11"/>
      <c r="E167" s="274">
        <v>8260</v>
      </c>
      <c r="F167" s="185">
        <v>1</v>
      </c>
      <c r="G167" s="185">
        <v>0</v>
      </c>
      <c r="H167" s="185">
        <v>0</v>
      </c>
      <c r="I167" s="185"/>
      <c r="J167" s="4"/>
      <c r="K167" s="11"/>
      <c r="L167" s="11"/>
      <c r="M167" s="11"/>
      <c r="N167" s="4"/>
      <c r="O167" s="354"/>
      <c r="P167" s="355"/>
      <c r="Q167" s="355"/>
      <c r="R167" s="356"/>
      <c r="S167" s="4"/>
      <c r="T167" s="4"/>
      <c r="U167" s="4"/>
      <c r="V167" s="4"/>
    </row>
    <row r="168" spans="1:22" s="5" customFormat="1" ht="12.75" x14ac:dyDescent="0.2">
      <c r="A168" s="149"/>
      <c r="B168" s="11"/>
      <c r="C168" s="11" t="s">
        <v>273</v>
      </c>
      <c r="D168" s="11"/>
      <c r="E168" s="274">
        <v>8260</v>
      </c>
      <c r="F168" s="185">
        <v>25</v>
      </c>
      <c r="G168" s="185">
        <v>19</v>
      </c>
      <c r="H168" s="185">
        <v>13</v>
      </c>
      <c r="I168" s="185"/>
      <c r="J168" s="4"/>
      <c r="K168" s="11"/>
      <c r="L168" s="11"/>
      <c r="M168" s="11"/>
      <c r="N168" s="4"/>
      <c r="O168" s="165"/>
      <c r="P168" s="166"/>
      <c r="Q168" s="166"/>
      <c r="R168" s="163"/>
      <c r="S168" s="4"/>
      <c r="T168" s="4"/>
      <c r="U168" s="4"/>
      <c r="V168" s="4"/>
    </row>
    <row r="169" spans="1:22" s="5" customFormat="1" ht="12.75" x14ac:dyDescent="0.2">
      <c r="A169" s="149"/>
      <c r="B169" s="11"/>
      <c r="C169" s="11" t="s">
        <v>274</v>
      </c>
      <c r="D169" s="11"/>
      <c r="E169" s="274">
        <v>8094</v>
      </c>
      <c r="F169" s="185">
        <v>82</v>
      </c>
      <c r="G169" s="185">
        <v>22</v>
      </c>
      <c r="H169" s="185">
        <v>16</v>
      </c>
      <c r="I169" s="185"/>
      <c r="J169" s="4"/>
      <c r="K169" s="11"/>
      <c r="L169" s="11"/>
      <c r="M169" s="11"/>
      <c r="N169" s="4"/>
      <c r="O169" s="165"/>
      <c r="P169" s="166"/>
      <c r="Q169" s="166"/>
      <c r="R169" s="163"/>
      <c r="S169" s="4"/>
      <c r="T169" s="4"/>
      <c r="U169" s="4"/>
      <c r="V169" s="4"/>
    </row>
    <row r="170" spans="1:22" s="5" customFormat="1" ht="12.75" x14ac:dyDescent="0.2">
      <c r="A170" s="149"/>
      <c r="B170" s="11"/>
      <c r="C170" s="11" t="s">
        <v>275</v>
      </c>
      <c r="D170" s="11"/>
      <c r="E170" s="274">
        <v>8009</v>
      </c>
      <c r="F170" s="185">
        <v>1</v>
      </c>
      <c r="G170" s="185">
        <v>0</v>
      </c>
      <c r="H170" s="185">
        <v>0</v>
      </c>
      <c r="I170" s="185"/>
      <c r="J170" s="4"/>
      <c r="K170" s="11"/>
      <c r="L170" s="11"/>
      <c r="M170" s="11"/>
      <c r="N170" s="4"/>
      <c r="O170" s="165"/>
      <c r="P170" s="166"/>
      <c r="Q170" s="166"/>
      <c r="R170" s="163"/>
      <c r="S170" s="4"/>
      <c r="T170" s="4"/>
      <c r="U170" s="4"/>
      <c r="V170" s="4"/>
    </row>
    <row r="171" spans="1:22" s="5" customFormat="1" ht="12.75" x14ac:dyDescent="0.2">
      <c r="A171" s="149"/>
      <c r="B171" s="11"/>
      <c r="C171" s="11" t="s">
        <v>275</v>
      </c>
      <c r="D171" s="11"/>
      <c r="E171" s="274">
        <v>8081</v>
      </c>
      <c r="F171" s="185">
        <v>7</v>
      </c>
      <c r="G171" s="185">
        <v>0</v>
      </c>
      <c r="H171" s="185">
        <v>0</v>
      </c>
      <c r="I171" s="185"/>
      <c r="J171" s="4"/>
      <c r="K171" s="11"/>
      <c r="L171" s="11"/>
      <c r="M171" s="11"/>
      <c r="N171" s="4"/>
      <c r="O171" s="165"/>
      <c r="P171" s="166"/>
      <c r="Q171" s="166"/>
      <c r="R171" s="163"/>
      <c r="S171" s="4"/>
      <c r="T171" s="4"/>
      <c r="U171" s="4"/>
      <c r="V171" s="4"/>
    </row>
    <row r="172" spans="1:22" s="5" customFormat="1" ht="12.75" x14ac:dyDescent="0.2">
      <c r="A172" s="149"/>
      <c r="B172" s="11"/>
      <c r="C172" s="11" t="s">
        <v>275</v>
      </c>
      <c r="D172" s="11"/>
      <c r="E172" s="274">
        <v>8089</v>
      </c>
      <c r="F172" s="185">
        <v>2</v>
      </c>
      <c r="G172" s="185">
        <v>0</v>
      </c>
      <c r="H172" s="185">
        <v>0</v>
      </c>
      <c r="I172" s="185"/>
      <c r="J172" s="4"/>
      <c r="K172" s="11"/>
      <c r="L172" s="11"/>
      <c r="M172" s="11"/>
      <c r="N172" s="4"/>
      <c r="O172" s="165"/>
      <c r="P172" s="166"/>
      <c r="Q172" s="166"/>
      <c r="R172" s="163"/>
      <c r="S172" s="4"/>
      <c r="T172" s="4"/>
      <c r="U172" s="4"/>
      <c r="V172" s="4"/>
    </row>
    <row r="173" spans="1:22" s="5" customFormat="1" ht="12.75" x14ac:dyDescent="0.2">
      <c r="A173" s="149"/>
      <c r="B173" s="11"/>
      <c r="C173" s="11" t="s">
        <v>276</v>
      </c>
      <c r="D173" s="11"/>
      <c r="E173" s="274">
        <v>8081</v>
      </c>
      <c r="F173" s="185">
        <v>2</v>
      </c>
      <c r="G173" s="185">
        <v>0</v>
      </c>
      <c r="H173" s="185">
        <v>0</v>
      </c>
      <c r="I173" s="185"/>
      <c r="J173" s="4"/>
      <c r="K173" s="11"/>
      <c r="L173" s="11"/>
      <c r="M173" s="11"/>
      <c r="N173" s="4"/>
      <c r="O173" s="165"/>
      <c r="P173" s="166"/>
      <c r="Q173" s="166"/>
      <c r="R173" s="163"/>
      <c r="S173" s="4"/>
      <c r="T173" s="4"/>
      <c r="U173" s="4"/>
      <c r="V173" s="4"/>
    </row>
    <row r="174" spans="1:22" s="5" customFormat="1" ht="12.75" x14ac:dyDescent="0.2">
      <c r="A174" s="149"/>
      <c r="B174" s="11"/>
      <c r="C174" s="11" t="s">
        <v>276</v>
      </c>
      <c r="D174" s="11"/>
      <c r="E174" s="274">
        <v>8095</v>
      </c>
      <c r="F174" s="185">
        <v>2</v>
      </c>
      <c r="G174" s="185">
        <v>1</v>
      </c>
      <c r="H174" s="185">
        <v>1</v>
      </c>
      <c r="I174" s="185"/>
      <c r="J174" s="4"/>
      <c r="K174" s="11"/>
      <c r="L174" s="11"/>
      <c r="M174" s="11"/>
      <c r="N174" s="4"/>
      <c r="O174" s="165"/>
      <c r="P174" s="166"/>
      <c r="Q174" s="166"/>
      <c r="R174" s="163"/>
      <c r="S174" s="4"/>
      <c r="T174" s="4"/>
      <c r="U174" s="4"/>
      <c r="V174" s="4"/>
    </row>
    <row r="175" spans="1:22" s="5" customFormat="1" ht="12.75" x14ac:dyDescent="0.2">
      <c r="A175" s="149"/>
      <c r="B175" s="11"/>
      <c r="C175" s="11" t="s">
        <v>277</v>
      </c>
      <c r="D175" s="11"/>
      <c r="E175" s="274">
        <v>8270</v>
      </c>
      <c r="F175" s="185">
        <v>3</v>
      </c>
      <c r="G175" s="185">
        <v>14</v>
      </c>
      <c r="H175" s="185">
        <v>8</v>
      </c>
      <c r="I175" s="185"/>
      <c r="J175" s="4"/>
      <c r="K175" s="11"/>
      <c r="L175" s="11"/>
      <c r="M175" s="11"/>
      <c r="N175" s="4"/>
      <c r="O175" s="165"/>
      <c r="P175" s="166"/>
      <c r="Q175" s="166"/>
      <c r="R175" s="163"/>
      <c r="S175" s="4"/>
      <c r="T175" s="4"/>
      <c r="U175" s="4"/>
      <c r="V175" s="4"/>
    </row>
    <row r="176" spans="1:22" s="5" customFormat="1" ht="12.75" x14ac:dyDescent="0.2">
      <c r="A176" s="149"/>
      <c r="B176" s="11"/>
      <c r="C176" s="11" t="s">
        <v>279</v>
      </c>
      <c r="D176" s="11"/>
      <c r="E176" s="274">
        <v>8097</v>
      </c>
      <c r="F176" s="185">
        <v>5</v>
      </c>
      <c r="G176" s="185">
        <v>0</v>
      </c>
      <c r="H176" s="185">
        <v>0</v>
      </c>
      <c r="I176" s="185"/>
      <c r="J176" s="4"/>
      <c r="K176" s="11"/>
      <c r="L176" s="11"/>
      <c r="M176" s="11"/>
      <c r="N176" s="4"/>
      <c r="O176" s="165"/>
      <c r="P176" s="166"/>
      <c r="Q176" s="166"/>
      <c r="R176" s="163"/>
      <c r="S176" s="4"/>
      <c r="T176" s="4"/>
      <c r="U176" s="4"/>
      <c r="V176" s="4"/>
    </row>
    <row r="177" spans="1:22" s="5" customFormat="1" ht="12.75" x14ac:dyDescent="0.2">
      <c r="A177" s="149"/>
      <c r="B177" s="11"/>
      <c r="C177" s="11" t="s">
        <v>281</v>
      </c>
      <c r="D177" s="11"/>
      <c r="E177" s="274">
        <v>8098</v>
      </c>
      <c r="F177" s="185">
        <v>6</v>
      </c>
      <c r="G177" s="185">
        <v>0</v>
      </c>
      <c r="H177" s="185">
        <v>1</v>
      </c>
      <c r="I177" s="185"/>
      <c r="J177" s="4"/>
      <c r="K177" s="11"/>
      <c r="L177" s="11"/>
      <c r="M177" s="11"/>
      <c r="N177" s="4"/>
      <c r="O177" s="165"/>
      <c r="P177" s="166"/>
      <c r="Q177" s="166"/>
      <c r="R177" s="163"/>
      <c r="S177" s="4"/>
      <c r="T177" s="4"/>
      <c r="U177" s="4"/>
      <c r="V177" s="4"/>
    </row>
    <row r="178" spans="1:22" s="5" customFormat="1" ht="13.5" thickBot="1" x14ac:dyDescent="0.25">
      <c r="A178" s="149"/>
      <c r="B178" s="11"/>
      <c r="C178" s="11" t="s">
        <v>509</v>
      </c>
      <c r="D178" s="11"/>
      <c r="E178" s="274"/>
      <c r="F178" s="185">
        <v>3</v>
      </c>
      <c r="G178" s="185">
        <v>0</v>
      </c>
      <c r="H178" s="185">
        <v>0</v>
      </c>
      <c r="I178" s="185"/>
      <c r="J178" s="4"/>
      <c r="K178" s="11"/>
      <c r="L178" s="11"/>
      <c r="M178" s="11"/>
      <c r="N178" s="4"/>
      <c r="O178" s="165"/>
      <c r="P178" s="166"/>
      <c r="Q178" s="166"/>
      <c r="R178" s="163"/>
      <c r="S178" s="4"/>
      <c r="T178" s="4"/>
      <c r="U178" s="4"/>
      <c r="V178" s="4"/>
    </row>
    <row r="179" spans="1:22" s="5" customFormat="1" ht="13.5" thickBot="1" x14ac:dyDescent="0.25">
      <c r="A179" s="149"/>
      <c r="B179" s="87" t="s">
        <v>286</v>
      </c>
      <c r="C179" s="88"/>
      <c r="D179" s="88"/>
      <c r="E179" s="275"/>
      <c r="F179" s="297">
        <f>SUM(F17:F178)</f>
        <v>2818</v>
      </c>
      <c r="G179" s="297">
        <f>SUM(G17:G178)</f>
        <v>727</v>
      </c>
      <c r="H179" s="297">
        <f>SUM(H17:H178)</f>
        <v>510</v>
      </c>
      <c r="I179" s="93"/>
      <c r="J179" s="4"/>
      <c r="K179" s="91"/>
      <c r="L179" s="89"/>
      <c r="M179" s="90"/>
      <c r="N179" s="4"/>
      <c r="O179" s="417"/>
      <c r="P179" s="418"/>
      <c r="Q179" s="418"/>
      <c r="R179" s="419"/>
      <c r="S179" s="4"/>
      <c r="T179" s="4"/>
      <c r="U179" s="4"/>
      <c r="V179" s="4"/>
    </row>
    <row r="180" spans="1:22" s="4" customFormat="1" ht="12.75" x14ac:dyDescent="0.2">
      <c r="A180" s="149"/>
      <c r="E180" s="271"/>
      <c r="G180" s="298"/>
      <c r="K180" s="49"/>
    </row>
    <row r="181" spans="1:22" ht="63.75" x14ac:dyDescent="0.25">
      <c r="A181" s="169">
        <v>45139</v>
      </c>
      <c r="B181" s="3" t="s">
        <v>35</v>
      </c>
      <c r="C181" s="3" t="s">
        <v>36</v>
      </c>
      <c r="D181" s="3" t="s">
        <v>37</v>
      </c>
      <c r="E181" s="270" t="s">
        <v>38</v>
      </c>
      <c r="F181" s="2" t="s">
        <v>317</v>
      </c>
      <c r="G181" s="2" t="s">
        <v>318</v>
      </c>
      <c r="H181" s="2" t="s">
        <v>319</v>
      </c>
      <c r="I181" s="2" t="s">
        <v>320</v>
      </c>
      <c r="J181" s="67"/>
      <c r="K181" s="48" t="s">
        <v>321</v>
      </c>
      <c r="L181" s="85" t="s">
        <v>322</v>
      </c>
      <c r="M181" s="92" t="s">
        <v>323</v>
      </c>
      <c r="N181" s="67"/>
      <c r="O181" s="420" t="s">
        <v>324</v>
      </c>
      <c r="P181" s="421"/>
      <c r="Q181" s="421"/>
      <c r="R181" s="422"/>
      <c r="U181" s="4"/>
      <c r="V181" s="4"/>
    </row>
    <row r="182" spans="1:22" s="164" customFormat="1" ht="12.75" x14ac:dyDescent="0.2">
      <c r="A182" s="149"/>
      <c r="B182" s="86"/>
      <c r="C182" s="86" t="s">
        <v>55</v>
      </c>
      <c r="D182" s="86"/>
      <c r="E182" s="276">
        <v>8201</v>
      </c>
      <c r="F182" s="86">
        <v>44</v>
      </c>
      <c r="G182" s="86">
        <v>17</v>
      </c>
      <c r="H182" s="86">
        <v>8</v>
      </c>
      <c r="I182" s="86"/>
      <c r="J182" s="4"/>
      <c r="K182" s="86"/>
      <c r="L182" s="86"/>
      <c r="M182" s="86"/>
      <c r="N182" s="4"/>
      <c r="O182" s="281"/>
      <c r="P182" s="282"/>
      <c r="Q182" s="282"/>
      <c r="R182" s="283"/>
      <c r="S182" s="71"/>
      <c r="T182" s="71"/>
      <c r="U182" s="71"/>
      <c r="V182" s="71"/>
    </row>
    <row r="183" spans="1:22" s="164" customFormat="1" ht="12.75" x14ac:dyDescent="0.2">
      <c r="A183" s="149"/>
      <c r="B183" s="86"/>
      <c r="C183" s="86" t="s">
        <v>56</v>
      </c>
      <c r="D183" s="86"/>
      <c r="E183" s="276">
        <v>8004</v>
      </c>
      <c r="F183" s="86">
        <v>39</v>
      </c>
      <c r="G183" s="86">
        <v>18</v>
      </c>
      <c r="H183" s="86">
        <v>8</v>
      </c>
      <c r="I183" s="86"/>
      <c r="J183" s="4"/>
      <c r="K183" s="86"/>
      <c r="L183" s="86"/>
      <c r="M183" s="86"/>
      <c r="N183" s="4"/>
      <c r="O183" s="281"/>
      <c r="P183" s="282"/>
      <c r="Q183" s="282"/>
      <c r="R183" s="283"/>
      <c r="S183" s="71"/>
      <c r="T183" s="71"/>
      <c r="U183" s="71"/>
      <c r="V183" s="71"/>
    </row>
    <row r="184" spans="1:22" s="348" customFormat="1" ht="12.75" x14ac:dyDescent="0.2">
      <c r="A184" s="149"/>
      <c r="B184" s="86"/>
      <c r="C184" s="86" t="s">
        <v>57</v>
      </c>
      <c r="D184" s="86"/>
      <c r="E184" s="276">
        <v>8401</v>
      </c>
      <c r="F184" s="86">
        <v>214</v>
      </c>
      <c r="G184" s="86">
        <v>63</v>
      </c>
      <c r="H184" s="86">
        <v>27</v>
      </c>
      <c r="I184" s="86"/>
      <c r="J184" s="4"/>
      <c r="K184" s="86"/>
      <c r="L184" s="86"/>
      <c r="M184" s="86"/>
      <c r="N184" s="4"/>
      <c r="O184" s="350"/>
      <c r="P184" s="351"/>
      <c r="Q184" s="351"/>
      <c r="R184" s="352"/>
      <c r="S184" s="349"/>
      <c r="T184" s="349"/>
      <c r="U184" s="349"/>
      <c r="V184" s="349"/>
    </row>
    <row r="185" spans="1:22" s="348" customFormat="1" ht="12.75" x14ac:dyDescent="0.2">
      <c r="A185" s="149"/>
      <c r="B185" s="86"/>
      <c r="C185" s="86" t="s">
        <v>59</v>
      </c>
      <c r="D185" s="86"/>
      <c r="E185" s="276">
        <v>8202</v>
      </c>
      <c r="F185" s="86">
        <v>2</v>
      </c>
      <c r="G185" s="86">
        <v>0</v>
      </c>
      <c r="H185" s="86">
        <v>1</v>
      </c>
      <c r="I185" s="86"/>
      <c r="J185" s="4"/>
      <c r="K185" s="86"/>
      <c r="L185" s="86"/>
      <c r="M185" s="86"/>
      <c r="N185" s="4"/>
      <c r="O185" s="350"/>
      <c r="P185" s="351"/>
      <c r="Q185" s="351"/>
      <c r="R185" s="352"/>
      <c r="S185" s="349"/>
      <c r="T185" s="349"/>
      <c r="U185" s="349"/>
      <c r="V185" s="349"/>
    </row>
    <row r="186" spans="1:22" s="348" customFormat="1" ht="12.75" x14ac:dyDescent="0.2">
      <c r="A186" s="149"/>
      <c r="B186" s="86"/>
      <c r="C186" s="86" t="s">
        <v>61</v>
      </c>
      <c r="D186" s="86"/>
      <c r="E186" s="276">
        <v>8091</v>
      </c>
      <c r="F186" s="86">
        <v>1</v>
      </c>
      <c r="G186" s="86">
        <v>1</v>
      </c>
      <c r="H186" s="86">
        <v>0</v>
      </c>
      <c r="I186" s="86"/>
      <c r="J186" s="4"/>
      <c r="K186" s="86"/>
      <c r="L186" s="86"/>
      <c r="M186" s="86"/>
      <c r="N186" s="4"/>
      <c r="O186" s="350"/>
      <c r="P186" s="351"/>
      <c r="Q186" s="351"/>
      <c r="R186" s="352"/>
      <c r="S186" s="349"/>
      <c r="T186" s="349"/>
      <c r="U186" s="349"/>
      <c r="V186" s="349"/>
    </row>
    <row r="187" spans="1:22" s="348" customFormat="1" ht="12.75" x14ac:dyDescent="0.2">
      <c r="A187" s="149"/>
      <c r="B187" s="86"/>
      <c r="C187" s="86" t="s">
        <v>62</v>
      </c>
      <c r="D187" s="86"/>
      <c r="E187" s="276">
        <v>8009</v>
      </c>
      <c r="F187" s="86">
        <v>27</v>
      </c>
      <c r="G187" s="86">
        <v>18</v>
      </c>
      <c r="H187" s="86">
        <v>8</v>
      </c>
      <c r="I187" s="86"/>
      <c r="J187" s="4"/>
      <c r="K187" s="86"/>
      <c r="L187" s="86"/>
      <c r="M187" s="86"/>
      <c r="N187" s="4"/>
      <c r="O187" s="350"/>
      <c r="P187" s="351"/>
      <c r="Q187" s="351"/>
      <c r="R187" s="352"/>
      <c r="S187" s="349"/>
      <c r="T187" s="349"/>
      <c r="U187" s="349"/>
      <c r="V187" s="349"/>
    </row>
    <row r="188" spans="1:22" s="348" customFormat="1" ht="12.75" x14ac:dyDescent="0.2">
      <c r="A188" s="149"/>
      <c r="B188" s="86"/>
      <c r="C188" s="86" t="s">
        <v>63</v>
      </c>
      <c r="D188" s="86"/>
      <c r="E188" s="276">
        <v>8012</v>
      </c>
      <c r="F188" s="86">
        <v>92</v>
      </c>
      <c r="G188" s="86">
        <v>53</v>
      </c>
      <c r="H188" s="86">
        <v>27</v>
      </c>
      <c r="I188" s="86"/>
      <c r="J188" s="4"/>
      <c r="K188" s="86"/>
      <c r="L188" s="86"/>
      <c r="M188" s="86"/>
      <c r="N188" s="4"/>
      <c r="O188" s="350"/>
      <c r="P188" s="351"/>
      <c r="Q188" s="351"/>
      <c r="R188" s="352"/>
      <c r="S188" s="349"/>
      <c r="T188" s="349"/>
      <c r="U188" s="349"/>
      <c r="V188" s="349"/>
    </row>
    <row r="189" spans="1:22" s="348" customFormat="1" ht="12.75" x14ac:dyDescent="0.2">
      <c r="A189" s="149"/>
      <c r="B189" s="86"/>
      <c r="C189" s="86" t="s">
        <v>64</v>
      </c>
      <c r="D189" s="86"/>
      <c r="E189" s="276">
        <v>8012</v>
      </c>
      <c r="F189" s="86">
        <v>1</v>
      </c>
      <c r="G189" s="86">
        <v>0</v>
      </c>
      <c r="H189" s="86">
        <v>0</v>
      </c>
      <c r="I189" s="86"/>
      <c r="J189" s="4"/>
      <c r="K189" s="86"/>
      <c r="L189" s="86"/>
      <c r="M189" s="86"/>
      <c r="N189" s="4"/>
      <c r="O189" s="350"/>
      <c r="P189" s="351"/>
      <c r="Q189" s="351"/>
      <c r="R189" s="352"/>
      <c r="S189" s="349"/>
      <c r="T189" s="349"/>
      <c r="U189" s="349"/>
      <c r="V189" s="349"/>
    </row>
    <row r="190" spans="1:22" s="348" customFormat="1" ht="12.75" x14ac:dyDescent="0.2">
      <c r="A190" s="149"/>
      <c r="B190" s="86"/>
      <c r="C190" s="86" t="s">
        <v>65</v>
      </c>
      <c r="D190" s="86"/>
      <c r="E190" s="276">
        <v>8014</v>
      </c>
      <c r="F190" s="86">
        <v>2</v>
      </c>
      <c r="G190" s="86">
        <v>2</v>
      </c>
      <c r="H190" s="86">
        <v>0</v>
      </c>
      <c r="I190" s="86"/>
      <c r="J190" s="4"/>
      <c r="K190" s="86"/>
      <c r="L190" s="86"/>
      <c r="M190" s="86"/>
      <c r="N190" s="4"/>
      <c r="O190" s="350"/>
      <c r="P190" s="351"/>
      <c r="Q190" s="351"/>
      <c r="R190" s="352"/>
      <c r="S190" s="349"/>
      <c r="T190" s="349"/>
      <c r="U190" s="349"/>
      <c r="V190" s="349"/>
    </row>
    <row r="191" spans="1:22" s="348" customFormat="1" ht="12.75" x14ac:dyDescent="0.2">
      <c r="A191" s="149"/>
      <c r="B191" s="86"/>
      <c r="C191" s="86" t="s">
        <v>67</v>
      </c>
      <c r="D191" s="86"/>
      <c r="E191" s="276">
        <v>8302</v>
      </c>
      <c r="F191" s="86">
        <v>84</v>
      </c>
      <c r="G191" s="86">
        <v>45</v>
      </c>
      <c r="H191" s="86">
        <v>9</v>
      </c>
      <c r="I191" s="86"/>
      <c r="J191" s="4"/>
      <c r="K191" s="86"/>
      <c r="L191" s="86"/>
      <c r="M191" s="86"/>
      <c r="N191" s="4"/>
      <c r="O191" s="350"/>
      <c r="P191" s="351"/>
      <c r="Q191" s="351"/>
      <c r="R191" s="352"/>
      <c r="S191" s="349"/>
      <c r="T191" s="349"/>
      <c r="U191" s="349"/>
      <c r="V191" s="349"/>
    </row>
    <row r="192" spans="1:22" s="348" customFormat="1" ht="12.75" x14ac:dyDescent="0.2">
      <c r="A192" s="149"/>
      <c r="B192" s="86"/>
      <c r="C192" s="86" t="s">
        <v>68</v>
      </c>
      <c r="D192" s="86"/>
      <c r="E192" s="276">
        <v>8203</v>
      </c>
      <c r="F192" s="86">
        <v>21</v>
      </c>
      <c r="G192" s="86">
        <v>2</v>
      </c>
      <c r="H192" s="86">
        <v>0</v>
      </c>
      <c r="I192" s="86"/>
      <c r="J192" s="4"/>
      <c r="K192" s="86"/>
      <c r="L192" s="86"/>
      <c r="M192" s="86"/>
      <c r="N192" s="4"/>
      <c r="O192" s="350"/>
      <c r="P192" s="351"/>
      <c r="Q192" s="351"/>
      <c r="R192" s="352"/>
      <c r="S192" s="349"/>
      <c r="T192" s="349"/>
      <c r="U192" s="349"/>
      <c r="V192" s="349"/>
    </row>
    <row r="193" spans="1:22" s="348" customFormat="1" ht="12.75" x14ac:dyDescent="0.2">
      <c r="A193" s="149"/>
      <c r="B193" s="86"/>
      <c r="C193" s="86" t="s">
        <v>69</v>
      </c>
      <c r="D193" s="86"/>
      <c r="E193" s="276">
        <v>8094</v>
      </c>
      <c r="F193" s="86">
        <v>1</v>
      </c>
      <c r="G193" s="86">
        <v>0</v>
      </c>
      <c r="H193" s="86">
        <v>0</v>
      </c>
      <c r="I193" s="86"/>
      <c r="J193" s="4"/>
      <c r="K193" s="86"/>
      <c r="L193" s="86"/>
      <c r="M193" s="86"/>
      <c r="N193" s="4"/>
      <c r="O193" s="350"/>
      <c r="P193" s="351"/>
      <c r="Q193" s="351"/>
      <c r="R193" s="352"/>
      <c r="S193" s="349"/>
      <c r="T193" s="349"/>
      <c r="U193" s="349"/>
      <c r="V193" s="349"/>
    </row>
    <row r="194" spans="1:22" s="348" customFormat="1" ht="12.75" x14ac:dyDescent="0.2">
      <c r="A194" s="149"/>
      <c r="B194" s="86"/>
      <c r="C194" s="86" t="s">
        <v>70</v>
      </c>
      <c r="D194" s="86"/>
      <c r="E194" s="276">
        <v>8340</v>
      </c>
      <c r="F194" s="86">
        <v>1</v>
      </c>
      <c r="G194" s="86">
        <v>0</v>
      </c>
      <c r="H194" s="86">
        <v>0</v>
      </c>
      <c r="I194" s="86"/>
      <c r="J194" s="4"/>
      <c r="K194" s="86"/>
      <c r="L194" s="86"/>
      <c r="M194" s="86"/>
      <c r="N194" s="4"/>
      <c r="O194" s="350"/>
      <c r="P194" s="351"/>
      <c r="Q194" s="351"/>
      <c r="R194" s="352"/>
      <c r="S194" s="349"/>
      <c r="T194" s="349"/>
      <c r="U194" s="349"/>
      <c r="V194" s="349"/>
    </row>
    <row r="195" spans="1:22" s="348" customFormat="1" ht="12.75" x14ac:dyDescent="0.2">
      <c r="A195" s="149"/>
      <c r="B195" s="86"/>
      <c r="C195" s="86" t="s">
        <v>70</v>
      </c>
      <c r="D195" s="86"/>
      <c r="E195" s="276">
        <v>8360</v>
      </c>
      <c r="F195" s="86">
        <v>1</v>
      </c>
      <c r="G195" s="86">
        <v>0</v>
      </c>
      <c r="H195" s="86">
        <v>0</v>
      </c>
      <c r="I195" s="86"/>
      <c r="J195" s="4"/>
      <c r="K195" s="86"/>
      <c r="L195" s="86"/>
      <c r="M195" s="86"/>
      <c r="N195" s="4"/>
      <c r="O195" s="350"/>
      <c r="P195" s="351"/>
      <c r="Q195" s="351"/>
      <c r="R195" s="352"/>
      <c r="S195" s="349"/>
      <c r="T195" s="349"/>
      <c r="U195" s="349"/>
      <c r="V195" s="349"/>
    </row>
    <row r="196" spans="1:22" s="348" customFormat="1" ht="12.75" x14ac:dyDescent="0.2">
      <c r="A196" s="149"/>
      <c r="B196" s="86"/>
      <c r="C196" s="86" t="s">
        <v>71</v>
      </c>
      <c r="D196" s="86"/>
      <c r="E196" s="276">
        <v>8310</v>
      </c>
      <c r="F196" s="86">
        <v>4</v>
      </c>
      <c r="G196" s="86">
        <v>3</v>
      </c>
      <c r="H196" s="86">
        <v>1</v>
      </c>
      <c r="I196" s="86"/>
      <c r="J196" s="4"/>
      <c r="K196" s="86"/>
      <c r="L196" s="86"/>
      <c r="M196" s="86"/>
      <c r="N196" s="4"/>
      <c r="O196" s="350"/>
      <c r="P196" s="351"/>
      <c r="Q196" s="351"/>
      <c r="R196" s="352"/>
      <c r="S196" s="349"/>
      <c r="T196" s="349"/>
      <c r="U196" s="349"/>
      <c r="V196" s="349"/>
    </row>
    <row r="197" spans="1:22" s="348" customFormat="1" ht="12.75" x14ac:dyDescent="0.2">
      <c r="A197" s="149"/>
      <c r="B197" s="86"/>
      <c r="C197" s="86" t="s">
        <v>72</v>
      </c>
      <c r="D197" s="86"/>
      <c r="E197" s="276">
        <v>8210</v>
      </c>
      <c r="F197" s="86">
        <v>21</v>
      </c>
      <c r="G197" s="86">
        <v>12</v>
      </c>
      <c r="H197" s="86">
        <v>9</v>
      </c>
      <c r="I197" s="86"/>
      <c r="J197" s="4"/>
      <c r="K197" s="86"/>
      <c r="L197" s="86"/>
      <c r="M197" s="86"/>
      <c r="N197" s="4"/>
      <c r="O197" s="350"/>
      <c r="P197" s="351"/>
      <c r="Q197" s="351"/>
      <c r="R197" s="352"/>
      <c r="S197" s="349"/>
      <c r="T197" s="349"/>
      <c r="U197" s="349"/>
      <c r="V197" s="349"/>
    </row>
    <row r="198" spans="1:22" s="348" customFormat="1" ht="12.75" x14ac:dyDescent="0.2">
      <c r="A198" s="149"/>
      <c r="B198" s="86"/>
      <c r="C198" s="86" t="s">
        <v>75</v>
      </c>
      <c r="D198" s="86"/>
      <c r="E198" s="276">
        <v>8204</v>
      </c>
      <c r="F198" s="86">
        <v>15</v>
      </c>
      <c r="G198" s="86">
        <v>6</v>
      </c>
      <c r="H198" s="86">
        <v>7</v>
      </c>
      <c r="I198" s="86"/>
      <c r="J198" s="4"/>
      <c r="K198" s="86"/>
      <c r="L198" s="86"/>
      <c r="M198" s="86"/>
      <c r="N198" s="4"/>
      <c r="O198" s="350"/>
      <c r="P198" s="351"/>
      <c r="Q198" s="351"/>
      <c r="R198" s="352"/>
      <c r="S198" s="349"/>
      <c r="T198" s="349"/>
      <c r="U198" s="349"/>
      <c r="V198" s="349"/>
    </row>
    <row r="199" spans="1:22" s="348" customFormat="1" ht="12.75" x14ac:dyDescent="0.2">
      <c r="A199" s="149"/>
      <c r="B199" s="86"/>
      <c r="C199" s="86" t="s">
        <v>78</v>
      </c>
      <c r="D199" s="86"/>
      <c r="E199" s="276">
        <v>8069</v>
      </c>
      <c r="F199" s="86">
        <v>18</v>
      </c>
      <c r="G199" s="86">
        <v>6</v>
      </c>
      <c r="H199" s="86">
        <v>4</v>
      </c>
      <c r="I199" s="86"/>
      <c r="J199" s="4"/>
      <c r="K199" s="86"/>
      <c r="L199" s="86"/>
      <c r="M199" s="86"/>
      <c r="N199" s="4"/>
      <c r="O199" s="350"/>
      <c r="P199" s="351"/>
      <c r="Q199" s="351"/>
      <c r="R199" s="352"/>
      <c r="S199" s="349"/>
      <c r="T199" s="349"/>
      <c r="U199" s="349"/>
      <c r="V199" s="349"/>
    </row>
    <row r="200" spans="1:22" s="348" customFormat="1" ht="12.75" x14ac:dyDescent="0.2">
      <c r="A200" s="149"/>
      <c r="B200" s="86"/>
      <c r="C200" s="86" t="s">
        <v>79</v>
      </c>
      <c r="D200" s="86"/>
      <c r="E200" s="276">
        <v>8018</v>
      </c>
      <c r="F200" s="86">
        <v>2</v>
      </c>
      <c r="G200" s="86">
        <v>0</v>
      </c>
      <c r="H200" s="86">
        <v>0</v>
      </c>
      <c r="I200" s="86"/>
      <c r="J200" s="4"/>
      <c r="K200" s="86"/>
      <c r="L200" s="86"/>
      <c r="M200" s="86"/>
      <c r="N200" s="4"/>
      <c r="O200" s="350"/>
      <c r="P200" s="351"/>
      <c r="Q200" s="351"/>
      <c r="R200" s="352"/>
      <c r="S200" s="349"/>
      <c r="T200" s="349"/>
      <c r="U200" s="349"/>
      <c r="V200" s="349"/>
    </row>
    <row r="201" spans="1:22" s="348" customFormat="1" ht="12.75" x14ac:dyDescent="0.2">
      <c r="A201" s="149"/>
      <c r="B201" s="86"/>
      <c r="C201" s="86" t="s">
        <v>81</v>
      </c>
      <c r="D201" s="86"/>
      <c r="E201" s="276">
        <v>8311</v>
      </c>
      <c r="F201" s="86">
        <v>7</v>
      </c>
      <c r="G201" s="86">
        <v>2</v>
      </c>
      <c r="H201" s="86">
        <v>0</v>
      </c>
      <c r="I201" s="86"/>
      <c r="J201" s="4"/>
      <c r="K201" s="86"/>
      <c r="L201" s="86"/>
      <c r="M201" s="86"/>
      <c r="N201" s="4"/>
      <c r="O201" s="350"/>
      <c r="P201" s="351"/>
      <c r="Q201" s="351"/>
      <c r="R201" s="352"/>
      <c r="S201" s="349"/>
      <c r="T201" s="349"/>
      <c r="U201" s="349"/>
      <c r="V201" s="349"/>
    </row>
    <row r="202" spans="1:22" s="348" customFormat="1" ht="12.75" x14ac:dyDescent="0.2">
      <c r="A202" s="149"/>
      <c r="B202" s="86"/>
      <c r="C202" s="86" t="s">
        <v>82</v>
      </c>
      <c r="D202" s="86"/>
      <c r="E202" s="276">
        <v>8003</v>
      </c>
      <c r="F202" s="86">
        <v>8</v>
      </c>
      <c r="G202" s="86">
        <v>2</v>
      </c>
      <c r="H202" s="86">
        <v>1</v>
      </c>
      <c r="I202" s="86"/>
      <c r="J202" s="4"/>
      <c r="K202" s="86"/>
      <c r="L202" s="86"/>
      <c r="M202" s="86"/>
      <c r="N202" s="4"/>
      <c r="O202" s="350"/>
      <c r="P202" s="351"/>
      <c r="Q202" s="351"/>
      <c r="R202" s="352"/>
      <c r="S202" s="349"/>
      <c r="T202" s="349"/>
      <c r="U202" s="349"/>
      <c r="V202" s="349"/>
    </row>
    <row r="203" spans="1:22" s="348" customFormat="1" ht="12.75" x14ac:dyDescent="0.2">
      <c r="A203" s="149"/>
      <c r="B203" s="86"/>
      <c r="C203" s="86" t="s">
        <v>83</v>
      </c>
      <c r="D203" s="86"/>
      <c r="E203" s="276">
        <v>8089</v>
      </c>
      <c r="F203" s="86">
        <v>3</v>
      </c>
      <c r="G203" s="86">
        <v>2</v>
      </c>
      <c r="H203" s="86">
        <v>0</v>
      </c>
      <c r="I203" s="86"/>
      <c r="J203" s="4"/>
      <c r="K203" s="86"/>
      <c r="L203" s="86"/>
      <c r="M203" s="86"/>
      <c r="N203" s="4"/>
      <c r="O203" s="350"/>
      <c r="P203" s="351"/>
      <c r="Q203" s="351"/>
      <c r="R203" s="352"/>
      <c r="S203" s="349"/>
      <c r="T203" s="349"/>
      <c r="U203" s="349"/>
      <c r="V203" s="349"/>
    </row>
    <row r="204" spans="1:22" s="348" customFormat="1" ht="12.75" x14ac:dyDescent="0.2">
      <c r="A204" s="149"/>
      <c r="B204" s="86"/>
      <c r="C204" s="86" t="s">
        <v>85</v>
      </c>
      <c r="D204" s="86"/>
      <c r="E204" s="276">
        <v>8020</v>
      </c>
      <c r="F204" s="86">
        <v>5</v>
      </c>
      <c r="G204" s="86">
        <v>1</v>
      </c>
      <c r="H204" s="86">
        <v>1</v>
      </c>
      <c r="I204" s="86"/>
      <c r="J204" s="4"/>
      <c r="K204" s="86"/>
      <c r="L204" s="86"/>
      <c r="M204" s="86"/>
      <c r="N204" s="4"/>
      <c r="O204" s="350"/>
      <c r="P204" s="351"/>
      <c r="Q204" s="351"/>
      <c r="R204" s="352"/>
      <c r="S204" s="349"/>
      <c r="T204" s="349"/>
      <c r="U204" s="349"/>
      <c r="V204" s="349"/>
    </row>
    <row r="205" spans="1:22" s="348" customFormat="1" ht="12.75" x14ac:dyDescent="0.2">
      <c r="A205" s="149"/>
      <c r="B205" s="86"/>
      <c r="C205" s="86" t="s">
        <v>85</v>
      </c>
      <c r="D205" s="86"/>
      <c r="E205" s="276">
        <v>8061</v>
      </c>
      <c r="F205" s="86">
        <v>1</v>
      </c>
      <c r="G205" s="86">
        <v>0</v>
      </c>
      <c r="H205" s="86">
        <v>0</v>
      </c>
      <c r="I205" s="86"/>
      <c r="J205" s="4"/>
      <c r="K205" s="86"/>
      <c r="L205" s="86"/>
      <c r="M205" s="86"/>
      <c r="N205" s="4"/>
      <c r="O205" s="350"/>
      <c r="P205" s="351"/>
      <c r="Q205" s="351"/>
      <c r="R205" s="352"/>
      <c r="S205" s="349"/>
      <c r="T205" s="349"/>
      <c r="U205" s="349"/>
      <c r="V205" s="349"/>
    </row>
    <row r="206" spans="1:22" s="348" customFormat="1" ht="12.75" x14ac:dyDescent="0.2">
      <c r="A206" s="149"/>
      <c r="B206" s="86"/>
      <c r="C206" s="86" t="s">
        <v>287</v>
      </c>
      <c r="D206" s="86"/>
      <c r="E206" s="276">
        <v>8312</v>
      </c>
      <c r="F206" s="86">
        <v>13</v>
      </c>
      <c r="G206" s="86">
        <v>14</v>
      </c>
      <c r="H206" s="86">
        <v>9</v>
      </c>
      <c r="I206" s="86"/>
      <c r="J206" s="4"/>
      <c r="K206" s="86"/>
      <c r="L206" s="86"/>
      <c r="M206" s="86"/>
      <c r="N206" s="4"/>
      <c r="O206" s="350"/>
      <c r="P206" s="351"/>
      <c r="Q206" s="351"/>
      <c r="R206" s="352"/>
      <c r="S206" s="349"/>
      <c r="T206" s="349"/>
      <c r="U206" s="349"/>
      <c r="V206" s="349"/>
    </row>
    <row r="207" spans="1:22" s="348" customFormat="1" ht="12.75" x14ac:dyDescent="0.2">
      <c r="A207" s="149"/>
      <c r="B207" s="86"/>
      <c r="C207" s="86" t="s">
        <v>87</v>
      </c>
      <c r="D207" s="86"/>
      <c r="E207" s="276">
        <v>8021</v>
      </c>
      <c r="F207" s="86">
        <v>30</v>
      </c>
      <c r="G207" s="86">
        <v>10</v>
      </c>
      <c r="H207" s="86">
        <v>5</v>
      </c>
      <c r="I207" s="86"/>
      <c r="J207" s="4"/>
      <c r="K207" s="86"/>
      <c r="L207" s="86"/>
      <c r="M207" s="86"/>
      <c r="N207" s="4"/>
      <c r="O207" s="350"/>
      <c r="P207" s="351"/>
      <c r="Q207" s="351"/>
      <c r="R207" s="352"/>
      <c r="S207" s="349"/>
      <c r="T207" s="349"/>
      <c r="U207" s="349"/>
      <c r="V207" s="349"/>
    </row>
    <row r="208" spans="1:22" s="348" customFormat="1" ht="12.75" x14ac:dyDescent="0.2">
      <c r="A208" s="149"/>
      <c r="B208" s="86"/>
      <c r="C208" s="86" t="s">
        <v>90</v>
      </c>
      <c r="D208" s="86"/>
      <c r="E208" s="276">
        <v>8332</v>
      </c>
      <c r="F208" s="86">
        <v>1</v>
      </c>
      <c r="G208" s="86">
        <v>0</v>
      </c>
      <c r="H208" s="86">
        <v>0</v>
      </c>
      <c r="I208" s="86"/>
      <c r="J208" s="4"/>
      <c r="K208" s="86"/>
      <c r="L208" s="86"/>
      <c r="M208" s="86"/>
      <c r="N208" s="4"/>
      <c r="O208" s="350"/>
      <c r="P208" s="351"/>
      <c r="Q208" s="351"/>
      <c r="R208" s="352"/>
      <c r="S208" s="349"/>
      <c r="T208" s="349"/>
      <c r="U208" s="349"/>
      <c r="V208" s="349"/>
    </row>
    <row r="209" spans="1:22" s="348" customFormat="1" ht="12.75" x14ac:dyDescent="0.2">
      <c r="A209" s="149"/>
      <c r="B209" s="86"/>
      <c r="C209" s="86" t="s">
        <v>93</v>
      </c>
      <c r="D209" s="86"/>
      <c r="E209" s="276">
        <v>8023</v>
      </c>
      <c r="F209" s="86">
        <v>2</v>
      </c>
      <c r="G209" s="86">
        <v>1</v>
      </c>
      <c r="H209" s="86">
        <v>1</v>
      </c>
      <c r="I209" s="86"/>
      <c r="J209" s="4"/>
      <c r="K209" s="86"/>
      <c r="L209" s="86"/>
      <c r="M209" s="86"/>
      <c r="N209" s="4"/>
      <c r="O209" s="350"/>
      <c r="P209" s="351"/>
      <c r="Q209" s="351"/>
      <c r="R209" s="352"/>
      <c r="S209" s="349"/>
      <c r="T209" s="349"/>
      <c r="U209" s="349"/>
      <c r="V209" s="349"/>
    </row>
    <row r="210" spans="1:22" s="348" customFormat="1" ht="12.75" x14ac:dyDescent="0.2">
      <c r="A210" s="149"/>
      <c r="B210" s="86"/>
      <c r="C210" s="86" t="s">
        <v>94</v>
      </c>
      <c r="D210" s="86"/>
      <c r="E210" s="276">
        <v>8332</v>
      </c>
      <c r="F210" s="86">
        <v>1</v>
      </c>
      <c r="G210" s="86">
        <v>0</v>
      </c>
      <c r="H210" s="86">
        <v>0</v>
      </c>
      <c r="I210" s="86"/>
      <c r="J210" s="4"/>
      <c r="K210" s="86"/>
      <c r="L210" s="86"/>
      <c r="M210" s="86"/>
      <c r="N210" s="4"/>
      <c r="O210" s="350"/>
      <c r="P210" s="351"/>
      <c r="Q210" s="351"/>
      <c r="R210" s="352"/>
      <c r="S210" s="349"/>
      <c r="T210" s="349"/>
      <c r="U210" s="349"/>
      <c r="V210" s="349"/>
    </row>
    <row r="211" spans="1:22" s="348" customFormat="1" ht="12.75" x14ac:dyDescent="0.2">
      <c r="A211" s="149"/>
      <c r="B211" s="86"/>
      <c r="C211" s="86" t="s">
        <v>96</v>
      </c>
      <c r="D211" s="86"/>
      <c r="E211" s="276">
        <v>8230</v>
      </c>
      <c r="F211" s="86">
        <v>3</v>
      </c>
      <c r="G211" s="86">
        <v>0</v>
      </c>
      <c r="H211" s="86">
        <v>0</v>
      </c>
      <c r="I211" s="86"/>
      <c r="J211" s="4"/>
      <c r="K211" s="86"/>
      <c r="L211" s="86"/>
      <c r="M211" s="86"/>
      <c r="N211" s="4"/>
      <c r="O211" s="350"/>
      <c r="P211" s="351"/>
      <c r="Q211" s="351"/>
      <c r="R211" s="352"/>
      <c r="S211" s="349"/>
      <c r="T211" s="349"/>
      <c r="U211" s="349"/>
      <c r="V211" s="349"/>
    </row>
    <row r="212" spans="1:22" s="348" customFormat="1" ht="12.75" x14ac:dyDescent="0.2">
      <c r="A212" s="149"/>
      <c r="B212" s="86"/>
      <c r="C212" s="86" t="s">
        <v>97</v>
      </c>
      <c r="D212" s="86"/>
      <c r="E212" s="276">
        <v>8230</v>
      </c>
      <c r="F212" s="86">
        <v>1</v>
      </c>
      <c r="G212" s="86">
        <v>0</v>
      </c>
      <c r="H212" s="86">
        <v>0</v>
      </c>
      <c r="I212" s="86"/>
      <c r="J212" s="4"/>
      <c r="K212" s="86"/>
      <c r="L212" s="86"/>
      <c r="M212" s="86"/>
      <c r="N212" s="4"/>
      <c r="O212" s="350"/>
      <c r="P212" s="351"/>
      <c r="Q212" s="351"/>
      <c r="R212" s="352"/>
      <c r="S212" s="349"/>
      <c r="T212" s="349"/>
      <c r="U212" s="349"/>
      <c r="V212" s="349"/>
    </row>
    <row r="213" spans="1:22" s="348" customFormat="1" ht="12.75" x14ac:dyDescent="0.2">
      <c r="A213" s="149"/>
      <c r="B213" s="86"/>
      <c r="C213" s="86" t="s">
        <v>100</v>
      </c>
      <c r="D213" s="86"/>
      <c r="E213" s="276">
        <v>8096</v>
      </c>
      <c r="F213" s="86">
        <v>19</v>
      </c>
      <c r="G213" s="86">
        <v>4</v>
      </c>
      <c r="H213" s="86">
        <v>3</v>
      </c>
      <c r="I213" s="86"/>
      <c r="J213" s="4"/>
      <c r="K213" s="86"/>
      <c r="L213" s="86"/>
      <c r="M213" s="86"/>
      <c r="N213" s="4"/>
      <c r="O213" s="350"/>
      <c r="P213" s="351"/>
      <c r="Q213" s="351"/>
      <c r="R213" s="352"/>
      <c r="S213" s="349"/>
      <c r="T213" s="349"/>
      <c r="U213" s="349"/>
      <c r="V213" s="349"/>
    </row>
    <row r="214" spans="1:22" s="348" customFormat="1" ht="12.75" x14ac:dyDescent="0.2">
      <c r="A214" s="149"/>
      <c r="B214" s="86"/>
      <c r="C214" s="86" t="s">
        <v>102</v>
      </c>
      <c r="D214" s="86"/>
      <c r="E214" s="276">
        <v>8316</v>
      </c>
      <c r="F214" s="86">
        <v>2</v>
      </c>
      <c r="G214" s="86">
        <v>0</v>
      </c>
      <c r="H214" s="86">
        <v>0</v>
      </c>
      <c r="I214" s="86"/>
      <c r="J214" s="4"/>
      <c r="K214" s="86"/>
      <c r="L214" s="86"/>
      <c r="M214" s="86"/>
      <c r="N214" s="4"/>
      <c r="O214" s="350"/>
      <c r="P214" s="351"/>
      <c r="Q214" s="351"/>
      <c r="R214" s="352"/>
      <c r="S214" s="349"/>
      <c r="T214" s="349"/>
      <c r="U214" s="349"/>
      <c r="V214" s="349"/>
    </row>
    <row r="215" spans="1:22" s="348" customFormat="1" ht="12.75" x14ac:dyDescent="0.2">
      <c r="A215" s="149"/>
      <c r="B215" s="86"/>
      <c r="C215" s="86" t="s">
        <v>105</v>
      </c>
      <c r="D215" s="86"/>
      <c r="E215" s="276">
        <v>8056</v>
      </c>
      <c r="F215" s="86">
        <v>1</v>
      </c>
      <c r="G215" s="86">
        <v>0</v>
      </c>
      <c r="H215" s="86">
        <v>0</v>
      </c>
      <c r="I215" s="86"/>
      <c r="J215" s="4"/>
      <c r="K215" s="86"/>
      <c r="L215" s="86"/>
      <c r="M215" s="86"/>
      <c r="N215" s="4"/>
      <c r="O215" s="350"/>
      <c r="P215" s="351"/>
      <c r="Q215" s="351"/>
      <c r="R215" s="352"/>
      <c r="S215" s="349"/>
      <c r="T215" s="349"/>
      <c r="U215" s="349"/>
      <c r="V215" s="349"/>
    </row>
    <row r="216" spans="1:22" s="348" customFormat="1" ht="12.75" x14ac:dyDescent="0.2">
      <c r="A216" s="149"/>
      <c r="B216" s="86"/>
      <c r="C216" s="86" t="s">
        <v>108</v>
      </c>
      <c r="D216" s="86"/>
      <c r="E216" s="276">
        <v>8215</v>
      </c>
      <c r="F216" s="86">
        <v>12</v>
      </c>
      <c r="G216" s="86">
        <v>12</v>
      </c>
      <c r="H216" s="86">
        <v>9</v>
      </c>
      <c r="I216" s="86"/>
      <c r="J216" s="4"/>
      <c r="K216" s="86"/>
      <c r="L216" s="86"/>
      <c r="M216" s="86"/>
      <c r="N216" s="4"/>
      <c r="O216" s="350"/>
      <c r="P216" s="351"/>
      <c r="Q216" s="351"/>
      <c r="R216" s="352"/>
      <c r="S216" s="349"/>
      <c r="T216" s="349"/>
      <c r="U216" s="349"/>
      <c r="V216" s="349"/>
    </row>
    <row r="217" spans="1:22" s="348" customFormat="1" ht="12.75" x14ac:dyDescent="0.2">
      <c r="A217" s="149"/>
      <c r="B217" s="86"/>
      <c r="C217" s="86" t="s">
        <v>110</v>
      </c>
      <c r="D217" s="86"/>
      <c r="E217" s="276">
        <v>8234</v>
      </c>
      <c r="F217" s="86">
        <v>115</v>
      </c>
      <c r="G217" s="86">
        <v>43</v>
      </c>
      <c r="H217" s="86">
        <v>23</v>
      </c>
      <c r="I217" s="86"/>
      <c r="J217" s="4"/>
      <c r="K217" s="86"/>
      <c r="L217" s="86"/>
      <c r="M217" s="86"/>
      <c r="N217" s="4"/>
      <c r="O217" s="350"/>
      <c r="P217" s="351"/>
      <c r="Q217" s="351"/>
      <c r="R217" s="352"/>
      <c r="S217" s="349"/>
      <c r="T217" s="349"/>
      <c r="U217" s="349"/>
      <c r="V217" s="349"/>
    </row>
    <row r="218" spans="1:22" s="348" customFormat="1" ht="12.75" x14ac:dyDescent="0.2">
      <c r="A218" s="149"/>
      <c r="B218" s="86"/>
      <c r="C218" s="86" t="s">
        <v>111</v>
      </c>
      <c r="D218" s="86"/>
      <c r="E218" s="276">
        <v>8234</v>
      </c>
      <c r="F218" s="86">
        <v>17</v>
      </c>
      <c r="G218" s="86">
        <v>1</v>
      </c>
      <c r="H218" s="86">
        <v>0</v>
      </c>
      <c r="I218" s="86"/>
      <c r="J218" s="4"/>
      <c r="K218" s="86"/>
      <c r="L218" s="86"/>
      <c r="M218" s="86"/>
      <c r="N218" s="4"/>
      <c r="O218" s="350"/>
      <c r="P218" s="351"/>
      <c r="Q218" s="351"/>
      <c r="R218" s="352"/>
      <c r="S218" s="349"/>
      <c r="T218" s="349"/>
      <c r="U218" s="349"/>
      <c r="V218" s="349"/>
    </row>
    <row r="219" spans="1:22" s="348" customFormat="1" ht="12.75" x14ac:dyDescent="0.2">
      <c r="A219" s="149"/>
      <c r="B219" s="86"/>
      <c r="C219" s="86" t="s">
        <v>113</v>
      </c>
      <c r="D219" s="86"/>
      <c r="E219" s="276">
        <v>8343</v>
      </c>
      <c r="F219" s="86">
        <v>1</v>
      </c>
      <c r="G219" s="86">
        <v>0</v>
      </c>
      <c r="H219" s="86">
        <v>0</v>
      </c>
      <c r="I219" s="86"/>
      <c r="J219" s="4"/>
      <c r="K219" s="86"/>
      <c r="L219" s="86"/>
      <c r="M219" s="86"/>
      <c r="N219" s="4"/>
      <c r="O219" s="350"/>
      <c r="P219" s="351"/>
      <c r="Q219" s="351"/>
      <c r="R219" s="352"/>
      <c r="S219" s="349"/>
      <c r="T219" s="349"/>
      <c r="U219" s="349"/>
      <c r="V219" s="349"/>
    </row>
    <row r="220" spans="1:22" s="164" customFormat="1" ht="12.75" x14ac:dyDescent="0.2">
      <c r="A220" s="149"/>
      <c r="B220" s="86"/>
      <c r="C220" s="86" t="s">
        <v>114</v>
      </c>
      <c r="D220" s="86"/>
      <c r="E220" s="276">
        <v>8318</v>
      </c>
      <c r="F220" s="86">
        <v>11</v>
      </c>
      <c r="G220" s="86">
        <v>9</v>
      </c>
      <c r="H220" s="86">
        <v>3</v>
      </c>
      <c r="I220" s="86"/>
      <c r="J220" s="4"/>
      <c r="K220" s="86"/>
      <c r="L220" s="86"/>
      <c r="M220" s="86"/>
      <c r="N220" s="4"/>
      <c r="O220" s="281"/>
      <c r="P220" s="282"/>
      <c r="Q220" s="282"/>
      <c r="R220" s="283"/>
      <c r="S220" s="71"/>
      <c r="T220" s="71"/>
      <c r="U220" s="71"/>
      <c r="V220" s="71"/>
    </row>
    <row r="221" spans="1:22" s="164" customFormat="1" ht="12.75" x14ac:dyDescent="0.2">
      <c r="A221" s="149"/>
      <c r="B221" s="86"/>
      <c r="C221" s="86" t="s">
        <v>121</v>
      </c>
      <c r="D221" s="86"/>
      <c r="E221" s="276">
        <v>8320</v>
      </c>
      <c r="F221" s="86">
        <v>1</v>
      </c>
      <c r="G221" s="86">
        <v>0</v>
      </c>
      <c r="H221" s="86">
        <v>0</v>
      </c>
      <c r="I221" s="86"/>
      <c r="J221" s="4"/>
      <c r="K221" s="86"/>
      <c r="L221" s="86"/>
      <c r="M221" s="86"/>
      <c r="N221" s="4"/>
      <c r="O221" s="281"/>
      <c r="P221" s="282"/>
      <c r="Q221" s="282"/>
      <c r="R221" s="283"/>
      <c r="S221" s="71"/>
      <c r="T221" s="71"/>
      <c r="U221" s="71"/>
      <c r="V221" s="71"/>
    </row>
    <row r="222" spans="1:22" s="164" customFormat="1" ht="12.75" x14ac:dyDescent="0.2">
      <c r="A222" s="149"/>
      <c r="B222" s="86"/>
      <c r="C222" s="86" t="s">
        <v>123</v>
      </c>
      <c r="D222" s="86"/>
      <c r="E222" s="276">
        <v>8345</v>
      </c>
      <c r="F222" s="86">
        <v>1</v>
      </c>
      <c r="G222" s="86">
        <v>0</v>
      </c>
      <c r="H222" s="86">
        <v>0</v>
      </c>
      <c r="I222" s="86"/>
      <c r="J222" s="4"/>
      <c r="K222" s="86"/>
      <c r="L222" s="86"/>
      <c r="M222" s="86"/>
      <c r="N222" s="4"/>
      <c r="O222" s="281"/>
      <c r="P222" s="282"/>
      <c r="Q222" s="282"/>
      <c r="R222" s="283"/>
      <c r="S222" s="71"/>
      <c r="T222" s="71"/>
      <c r="U222" s="71"/>
      <c r="V222" s="71"/>
    </row>
    <row r="223" spans="1:22" s="164" customFormat="1" ht="12.75" x14ac:dyDescent="0.2">
      <c r="A223" s="149"/>
      <c r="B223" s="86"/>
      <c r="C223" s="86" t="s">
        <v>124</v>
      </c>
      <c r="D223" s="86"/>
      <c r="E223" s="276">
        <v>8322</v>
      </c>
      <c r="F223" s="86">
        <v>5</v>
      </c>
      <c r="G223" s="86">
        <v>0</v>
      </c>
      <c r="H223" s="86">
        <v>0</v>
      </c>
      <c r="I223" s="86"/>
      <c r="J223" s="4"/>
      <c r="K223" s="86"/>
      <c r="L223" s="86"/>
      <c r="M223" s="86"/>
      <c r="N223" s="4"/>
      <c r="O223" s="281"/>
      <c r="P223" s="282"/>
      <c r="Q223" s="282"/>
      <c r="R223" s="283"/>
      <c r="S223" s="71"/>
      <c r="T223" s="71"/>
      <c r="U223" s="71"/>
      <c r="V223" s="71"/>
    </row>
    <row r="224" spans="1:22" s="164" customFormat="1" ht="12.75" x14ac:dyDescent="0.2">
      <c r="A224" s="149"/>
      <c r="B224" s="86"/>
      <c r="C224" s="86" t="s">
        <v>125</v>
      </c>
      <c r="D224" s="86"/>
      <c r="E224" s="276">
        <v>8322</v>
      </c>
      <c r="F224" s="86">
        <v>18</v>
      </c>
      <c r="G224" s="86">
        <v>12</v>
      </c>
      <c r="H224" s="86">
        <v>5</v>
      </c>
      <c r="I224" s="86"/>
      <c r="J224" s="4"/>
      <c r="K224" s="86"/>
      <c r="L224" s="86"/>
      <c r="M224" s="86"/>
      <c r="N224" s="4"/>
      <c r="O224" s="281"/>
      <c r="P224" s="282"/>
      <c r="Q224" s="282"/>
      <c r="R224" s="283"/>
      <c r="S224" s="71"/>
      <c r="T224" s="71"/>
      <c r="U224" s="71"/>
      <c r="V224" s="71"/>
    </row>
    <row r="225" spans="1:22" s="164" customFormat="1" ht="12.75" x14ac:dyDescent="0.2">
      <c r="A225" s="149"/>
      <c r="B225" s="86"/>
      <c r="C225" s="86" t="s">
        <v>127</v>
      </c>
      <c r="D225" s="86"/>
      <c r="E225" s="276">
        <v>8205</v>
      </c>
      <c r="F225" s="86">
        <v>103</v>
      </c>
      <c r="G225" s="86">
        <v>35</v>
      </c>
      <c r="H225" s="86">
        <v>25</v>
      </c>
      <c r="I225" s="86"/>
      <c r="J225" s="4"/>
      <c r="K225" s="86"/>
      <c r="L225" s="86"/>
      <c r="M225" s="86"/>
      <c r="N225" s="4"/>
      <c r="O225" s="281"/>
      <c r="P225" s="282"/>
      <c r="Q225" s="282"/>
      <c r="R225" s="283"/>
      <c r="S225" s="71"/>
      <c r="T225" s="71"/>
      <c r="U225" s="71"/>
      <c r="V225" s="71"/>
    </row>
    <row r="226" spans="1:22" s="164" customFormat="1" ht="12.75" x14ac:dyDescent="0.2">
      <c r="A226" s="149"/>
      <c r="B226" s="86"/>
      <c r="C226" s="86" t="s">
        <v>129</v>
      </c>
      <c r="D226" s="86"/>
      <c r="E226" s="276">
        <v>8026</v>
      </c>
      <c r="F226" s="86">
        <v>3</v>
      </c>
      <c r="G226" s="86">
        <v>5</v>
      </c>
      <c r="H226" s="86">
        <v>4</v>
      </c>
      <c r="I226" s="86"/>
      <c r="J226" s="4"/>
      <c r="K226" s="86"/>
      <c r="L226" s="86"/>
      <c r="M226" s="86"/>
      <c r="N226" s="4"/>
      <c r="O226" s="281"/>
      <c r="P226" s="282"/>
      <c r="Q226" s="282"/>
      <c r="R226" s="283"/>
      <c r="S226" s="71"/>
      <c r="T226" s="71"/>
      <c r="U226" s="71"/>
      <c r="V226" s="71"/>
    </row>
    <row r="227" spans="1:22" s="164" customFormat="1" ht="12.75" x14ac:dyDescent="0.2">
      <c r="A227" s="149"/>
      <c r="B227" s="86"/>
      <c r="C227" s="86" t="s">
        <v>130</v>
      </c>
      <c r="D227" s="86"/>
      <c r="E227" s="276">
        <v>8027</v>
      </c>
      <c r="F227" s="86">
        <v>8</v>
      </c>
      <c r="G227" s="86">
        <v>8</v>
      </c>
      <c r="H227" s="86">
        <v>0</v>
      </c>
      <c r="I227" s="86"/>
      <c r="J227" s="4"/>
      <c r="K227" s="86"/>
      <c r="L227" s="86"/>
      <c r="M227" s="86"/>
      <c r="N227" s="4"/>
      <c r="O227" s="281"/>
      <c r="P227" s="282"/>
      <c r="Q227" s="282"/>
      <c r="R227" s="283"/>
      <c r="S227" s="71"/>
      <c r="T227" s="71"/>
      <c r="U227" s="71"/>
      <c r="V227" s="71"/>
    </row>
    <row r="228" spans="1:22" s="164" customFormat="1" ht="12.75" x14ac:dyDescent="0.2">
      <c r="A228" s="149"/>
      <c r="B228" s="86"/>
      <c r="C228" s="86" t="s">
        <v>131</v>
      </c>
      <c r="D228" s="86"/>
      <c r="E228" s="276">
        <v>8028</v>
      </c>
      <c r="F228" s="86">
        <v>74</v>
      </c>
      <c r="G228" s="86">
        <v>19</v>
      </c>
      <c r="H228" s="86">
        <v>8</v>
      </c>
      <c r="I228" s="86"/>
      <c r="J228" s="4"/>
      <c r="K228" s="86"/>
      <c r="L228" s="86"/>
      <c r="M228" s="86"/>
      <c r="N228" s="4"/>
      <c r="O228" s="281"/>
      <c r="P228" s="282"/>
      <c r="Q228" s="282"/>
      <c r="R228" s="283"/>
      <c r="S228" s="71"/>
      <c r="T228" s="71"/>
      <c r="U228" s="71"/>
      <c r="V228" s="71"/>
    </row>
    <row r="229" spans="1:22" s="164" customFormat="1" ht="12.75" x14ac:dyDescent="0.2">
      <c r="A229" s="149"/>
      <c r="B229" s="86"/>
      <c r="C229" s="86" t="s">
        <v>132</v>
      </c>
      <c r="D229" s="86"/>
      <c r="E229" s="276">
        <v>8029</v>
      </c>
      <c r="F229" s="86">
        <v>8</v>
      </c>
      <c r="G229" s="86">
        <v>7</v>
      </c>
      <c r="H229" s="86">
        <v>6</v>
      </c>
      <c r="I229" s="86"/>
      <c r="J229" s="4"/>
      <c r="K229" s="86"/>
      <c r="L229" s="86"/>
      <c r="M229" s="86"/>
      <c r="N229" s="4"/>
      <c r="O229" s="281"/>
      <c r="P229" s="282"/>
      <c r="Q229" s="282"/>
      <c r="R229" s="283"/>
      <c r="S229" s="71"/>
      <c r="T229" s="71"/>
      <c r="U229" s="71"/>
      <c r="V229" s="71"/>
    </row>
    <row r="230" spans="1:22" s="164" customFormat="1" ht="12.75" x14ac:dyDescent="0.2">
      <c r="A230" s="149"/>
      <c r="B230" s="86"/>
      <c r="C230" s="86" t="s">
        <v>133</v>
      </c>
      <c r="D230" s="86"/>
      <c r="E230" s="276">
        <v>8012</v>
      </c>
      <c r="F230" s="86">
        <v>5</v>
      </c>
      <c r="G230" s="86">
        <v>1</v>
      </c>
      <c r="H230" s="86">
        <v>0</v>
      </c>
      <c r="I230" s="86"/>
      <c r="J230" s="4"/>
      <c r="K230" s="86"/>
      <c r="L230" s="86"/>
      <c r="M230" s="86"/>
      <c r="N230" s="4"/>
      <c r="O230" s="281"/>
      <c r="P230" s="282"/>
      <c r="Q230" s="282"/>
      <c r="R230" s="283"/>
      <c r="S230" s="71"/>
      <c r="T230" s="71"/>
      <c r="U230" s="71"/>
      <c r="V230" s="71"/>
    </row>
    <row r="231" spans="1:22" s="164" customFormat="1" ht="12.75" x14ac:dyDescent="0.2">
      <c r="A231" s="149"/>
      <c r="B231" s="86"/>
      <c r="C231" s="86" t="s">
        <v>133</v>
      </c>
      <c r="D231" s="86"/>
      <c r="E231" s="276">
        <v>8081</v>
      </c>
      <c r="F231" s="86">
        <v>8</v>
      </c>
      <c r="G231" s="86">
        <v>1</v>
      </c>
      <c r="H231" s="86">
        <v>0</v>
      </c>
      <c r="I231" s="86"/>
      <c r="J231" s="4"/>
      <c r="K231" s="86"/>
      <c r="L231" s="86"/>
      <c r="M231" s="86"/>
      <c r="N231" s="4"/>
      <c r="O231" s="281"/>
      <c r="P231" s="282"/>
      <c r="Q231" s="282"/>
      <c r="R231" s="283"/>
      <c r="S231" s="71"/>
      <c r="T231" s="71"/>
      <c r="U231" s="71"/>
      <c r="V231" s="71"/>
    </row>
    <row r="232" spans="1:22" s="164" customFormat="1" ht="12.75" x14ac:dyDescent="0.2">
      <c r="A232" s="149"/>
      <c r="B232" s="86"/>
      <c r="C232" s="86" t="s">
        <v>136</v>
      </c>
      <c r="D232" s="86"/>
      <c r="E232" s="276">
        <v>8032</v>
      </c>
      <c r="F232" s="86">
        <v>3</v>
      </c>
      <c r="G232" s="86">
        <v>2</v>
      </c>
      <c r="H232" s="86">
        <v>2</v>
      </c>
      <c r="I232" s="86"/>
      <c r="J232" s="4"/>
      <c r="K232" s="86"/>
      <c r="L232" s="86"/>
      <c r="M232" s="86"/>
      <c r="N232" s="4"/>
      <c r="O232" s="281"/>
      <c r="P232" s="282"/>
      <c r="Q232" s="282"/>
      <c r="R232" s="283"/>
      <c r="S232" s="71"/>
      <c r="T232" s="71"/>
      <c r="U232" s="71"/>
      <c r="V232" s="71"/>
    </row>
    <row r="233" spans="1:22" s="164" customFormat="1" ht="12.75" x14ac:dyDescent="0.2">
      <c r="A233" s="149"/>
      <c r="B233" s="86"/>
      <c r="C233" s="86" t="s">
        <v>137</v>
      </c>
      <c r="D233" s="86"/>
      <c r="E233" s="276">
        <v>8330</v>
      </c>
      <c r="F233" s="86">
        <v>2</v>
      </c>
      <c r="G233" s="86">
        <v>1</v>
      </c>
      <c r="H233" s="86">
        <v>0</v>
      </c>
      <c r="I233" s="86"/>
      <c r="J233" s="4"/>
      <c r="K233" s="86"/>
      <c r="L233" s="86"/>
      <c r="M233" s="86"/>
      <c r="N233" s="4"/>
      <c r="O233" s="281"/>
      <c r="P233" s="282"/>
      <c r="Q233" s="282"/>
      <c r="R233" s="283"/>
      <c r="S233" s="71"/>
      <c r="T233" s="71"/>
      <c r="U233" s="71"/>
      <c r="V233" s="71"/>
    </row>
    <row r="234" spans="1:22" s="164" customFormat="1" ht="12.75" x14ac:dyDescent="0.2">
      <c r="A234" s="149"/>
      <c r="B234" s="86"/>
      <c r="C234" s="86" t="s">
        <v>138</v>
      </c>
      <c r="D234" s="86"/>
      <c r="E234" s="276">
        <v>8037</v>
      </c>
      <c r="F234" s="86">
        <v>29</v>
      </c>
      <c r="G234" s="86">
        <v>18</v>
      </c>
      <c r="H234" s="86">
        <v>5</v>
      </c>
      <c r="I234" s="86"/>
      <c r="J234" s="4"/>
      <c r="K234" s="86"/>
      <c r="L234" s="86"/>
      <c r="M234" s="86"/>
      <c r="N234" s="4"/>
      <c r="O234" s="281"/>
      <c r="P234" s="282"/>
      <c r="Q234" s="282"/>
      <c r="R234" s="283"/>
      <c r="S234" s="71"/>
      <c r="T234" s="71"/>
      <c r="U234" s="71"/>
      <c r="V234" s="71"/>
    </row>
    <row r="235" spans="1:22" s="164" customFormat="1" ht="12.75" x14ac:dyDescent="0.2">
      <c r="A235" s="149"/>
      <c r="B235" s="86"/>
      <c r="C235" s="86" t="s">
        <v>140</v>
      </c>
      <c r="D235" s="86"/>
      <c r="E235" s="276">
        <v>8039</v>
      </c>
      <c r="F235" s="86">
        <v>2</v>
      </c>
      <c r="G235" s="86">
        <v>0</v>
      </c>
      <c r="H235" s="86">
        <v>0</v>
      </c>
      <c r="I235" s="86"/>
      <c r="J235" s="4"/>
      <c r="K235" s="86"/>
      <c r="L235" s="86"/>
      <c r="M235" s="86"/>
      <c r="N235" s="4"/>
      <c r="O235" s="281"/>
      <c r="P235" s="282"/>
      <c r="Q235" s="282"/>
      <c r="R235" s="283"/>
      <c r="S235" s="71"/>
      <c r="T235" s="71"/>
      <c r="U235" s="71"/>
      <c r="V235" s="71"/>
    </row>
    <row r="236" spans="1:22" s="164" customFormat="1" ht="12.75" x14ac:dyDescent="0.2">
      <c r="A236" s="149"/>
      <c r="B236" s="86"/>
      <c r="C236" s="86" t="s">
        <v>140</v>
      </c>
      <c r="D236" s="86"/>
      <c r="E236" s="276">
        <v>8062</v>
      </c>
      <c r="F236" s="86">
        <v>3</v>
      </c>
      <c r="G236" s="86">
        <v>0</v>
      </c>
      <c r="H236" s="86">
        <v>0</v>
      </c>
      <c r="I236" s="86"/>
      <c r="J236" s="4"/>
      <c r="K236" s="86"/>
      <c r="L236" s="86"/>
      <c r="M236" s="86"/>
      <c r="N236" s="4"/>
      <c r="O236" s="281"/>
      <c r="P236" s="282"/>
      <c r="Q236" s="282"/>
      <c r="R236" s="283"/>
      <c r="S236" s="71"/>
      <c r="T236" s="71"/>
      <c r="U236" s="71"/>
      <c r="V236" s="71"/>
    </row>
    <row r="237" spans="1:22" s="164" customFormat="1" ht="12.75" x14ac:dyDescent="0.2">
      <c r="A237" s="149"/>
      <c r="B237" s="86"/>
      <c r="C237" s="86" t="s">
        <v>145</v>
      </c>
      <c r="D237" s="86"/>
      <c r="E237" s="276">
        <v>8326</v>
      </c>
      <c r="F237" s="86">
        <v>12</v>
      </c>
      <c r="G237" s="86">
        <v>2</v>
      </c>
      <c r="H237" s="86">
        <v>2</v>
      </c>
      <c r="I237" s="86"/>
      <c r="J237" s="4"/>
      <c r="K237" s="86"/>
      <c r="L237" s="86"/>
      <c r="M237" s="86"/>
      <c r="N237" s="4"/>
      <c r="O237" s="281"/>
      <c r="P237" s="282"/>
      <c r="Q237" s="282"/>
      <c r="R237" s="283"/>
      <c r="S237" s="71"/>
      <c r="T237" s="71"/>
      <c r="U237" s="71"/>
      <c r="V237" s="71"/>
    </row>
    <row r="238" spans="1:22" s="164" customFormat="1" ht="12.75" x14ac:dyDescent="0.2">
      <c r="A238" s="149"/>
      <c r="B238" s="86"/>
      <c r="C238" s="86" t="s">
        <v>147</v>
      </c>
      <c r="D238" s="86"/>
      <c r="E238" s="276">
        <v>8021</v>
      </c>
      <c r="F238" s="86">
        <v>16</v>
      </c>
      <c r="G238" s="86">
        <v>7</v>
      </c>
      <c r="H238" s="86">
        <v>4</v>
      </c>
      <c r="I238" s="86"/>
      <c r="J238" s="4"/>
      <c r="K238" s="86"/>
      <c r="L238" s="86"/>
      <c r="M238" s="86"/>
      <c r="N238" s="4"/>
      <c r="O238" s="281"/>
      <c r="P238" s="282"/>
      <c r="Q238" s="282"/>
      <c r="R238" s="283"/>
      <c r="S238" s="71"/>
      <c r="T238" s="71"/>
      <c r="U238" s="71"/>
      <c r="V238" s="71"/>
    </row>
    <row r="239" spans="1:22" s="164" customFormat="1" ht="12.75" x14ac:dyDescent="0.2">
      <c r="A239" s="149"/>
      <c r="B239" s="86"/>
      <c r="C239" s="86" t="s">
        <v>148</v>
      </c>
      <c r="D239" s="86"/>
      <c r="E239" s="276">
        <v>8045</v>
      </c>
      <c r="F239" s="86">
        <v>1</v>
      </c>
      <c r="G239" s="86">
        <v>6</v>
      </c>
      <c r="H239" s="86">
        <v>4</v>
      </c>
      <c r="I239" s="86"/>
      <c r="J239" s="4"/>
      <c r="K239" s="86"/>
      <c r="L239" s="86"/>
      <c r="M239" s="86"/>
      <c r="N239" s="4"/>
      <c r="O239" s="281"/>
      <c r="P239" s="282"/>
      <c r="Q239" s="282"/>
      <c r="R239" s="283"/>
      <c r="S239" s="71"/>
      <c r="T239" s="71"/>
      <c r="U239" s="71"/>
      <c r="V239" s="71"/>
    </row>
    <row r="240" spans="1:22" s="164" customFormat="1" ht="12.75" x14ac:dyDescent="0.2">
      <c r="A240" s="149"/>
      <c r="B240" s="86"/>
      <c r="C240" s="86" t="s">
        <v>150</v>
      </c>
      <c r="D240" s="86"/>
      <c r="E240" s="276">
        <v>8327</v>
      </c>
      <c r="F240" s="86">
        <v>1</v>
      </c>
      <c r="G240" s="86">
        <v>0</v>
      </c>
      <c r="H240" s="86">
        <v>0</v>
      </c>
      <c r="I240" s="86"/>
      <c r="J240" s="4"/>
      <c r="K240" s="86"/>
      <c r="L240" s="86"/>
      <c r="M240" s="86"/>
      <c r="N240" s="4"/>
      <c r="O240" s="281"/>
      <c r="P240" s="282"/>
      <c r="Q240" s="282"/>
      <c r="R240" s="283"/>
      <c r="S240" s="71"/>
      <c r="T240" s="71"/>
      <c r="U240" s="71"/>
      <c r="V240" s="71"/>
    </row>
    <row r="241" spans="1:22" s="164" customFormat="1" ht="12.75" x14ac:dyDescent="0.2">
      <c r="A241" s="149"/>
      <c r="B241" s="86"/>
      <c r="C241" s="86" t="s">
        <v>151</v>
      </c>
      <c r="D241" s="86"/>
      <c r="E241" s="276">
        <v>8021</v>
      </c>
      <c r="F241" s="86">
        <v>22</v>
      </c>
      <c r="G241" s="86">
        <v>38</v>
      </c>
      <c r="H241" s="86">
        <v>15</v>
      </c>
      <c r="I241" s="86"/>
      <c r="J241" s="4"/>
      <c r="K241" s="86"/>
      <c r="L241" s="86"/>
      <c r="M241" s="86"/>
      <c r="N241" s="4"/>
      <c r="O241" s="281"/>
      <c r="P241" s="282"/>
      <c r="Q241" s="282"/>
      <c r="R241" s="283"/>
      <c r="S241" s="71"/>
      <c r="T241" s="71"/>
      <c r="U241" s="71"/>
      <c r="V241" s="71"/>
    </row>
    <row r="242" spans="1:22" s="164" customFormat="1" ht="12.75" x14ac:dyDescent="0.2">
      <c r="A242" s="149"/>
      <c r="B242" s="86"/>
      <c r="C242" s="86" t="s">
        <v>152</v>
      </c>
      <c r="D242" s="86"/>
      <c r="E242" s="276">
        <v>8221</v>
      </c>
      <c r="F242" s="86">
        <v>14</v>
      </c>
      <c r="G242" s="86">
        <v>4</v>
      </c>
      <c r="H242" s="86">
        <v>0</v>
      </c>
      <c r="I242" s="86"/>
      <c r="J242" s="4"/>
      <c r="K242" s="86"/>
      <c r="L242" s="86"/>
      <c r="M242" s="86"/>
      <c r="N242" s="4"/>
      <c r="O242" s="281"/>
      <c r="P242" s="282"/>
      <c r="Q242" s="282"/>
      <c r="R242" s="283"/>
      <c r="S242" s="71"/>
      <c r="T242" s="71"/>
      <c r="U242" s="71"/>
      <c r="V242" s="71"/>
    </row>
    <row r="243" spans="1:22" s="164" customFormat="1" ht="12.75" x14ac:dyDescent="0.2">
      <c r="A243" s="149"/>
      <c r="B243" s="86"/>
      <c r="C243" s="86" t="s">
        <v>155</v>
      </c>
      <c r="D243" s="86"/>
      <c r="E243" s="276">
        <v>8403</v>
      </c>
      <c r="F243" s="86">
        <v>1</v>
      </c>
      <c r="G243" s="86">
        <v>0</v>
      </c>
      <c r="H243" s="86">
        <v>0</v>
      </c>
      <c r="I243" s="86"/>
      <c r="J243" s="4"/>
      <c r="K243" s="86"/>
      <c r="L243" s="86"/>
      <c r="M243" s="86"/>
      <c r="N243" s="4"/>
      <c r="O243" s="281"/>
      <c r="P243" s="282"/>
      <c r="Q243" s="282"/>
      <c r="R243" s="283"/>
      <c r="S243" s="71"/>
      <c r="T243" s="71"/>
      <c r="U243" s="71"/>
      <c r="V243" s="71"/>
    </row>
    <row r="244" spans="1:22" s="164" customFormat="1" ht="12.75" x14ac:dyDescent="0.2">
      <c r="A244" s="149"/>
      <c r="B244" s="86"/>
      <c r="C244" s="86" t="s">
        <v>156</v>
      </c>
      <c r="D244" s="86"/>
      <c r="E244" s="276">
        <v>8204</v>
      </c>
      <c r="F244" s="86">
        <v>3</v>
      </c>
      <c r="G244" s="86">
        <v>0</v>
      </c>
      <c r="H244" s="86">
        <v>0</v>
      </c>
      <c r="I244" s="86"/>
      <c r="J244" s="4"/>
      <c r="K244" s="86"/>
      <c r="L244" s="86"/>
      <c r="M244" s="86"/>
      <c r="N244" s="4"/>
      <c r="O244" s="281"/>
      <c r="P244" s="282"/>
      <c r="Q244" s="282"/>
      <c r="R244" s="283"/>
      <c r="S244" s="71"/>
      <c r="T244" s="71"/>
      <c r="U244" s="71"/>
      <c r="V244" s="71"/>
    </row>
    <row r="245" spans="1:22" s="164" customFormat="1" ht="12.75" x14ac:dyDescent="0.2">
      <c r="A245" s="149"/>
      <c r="B245" s="86"/>
      <c r="C245" s="86" t="s">
        <v>156</v>
      </c>
      <c r="D245" s="86"/>
      <c r="E245" s="276">
        <v>8251</v>
      </c>
      <c r="F245" s="86">
        <v>1</v>
      </c>
      <c r="G245" s="86">
        <v>0</v>
      </c>
      <c r="H245" s="86">
        <v>0</v>
      </c>
      <c r="I245" s="86"/>
      <c r="J245" s="4"/>
      <c r="K245" s="86"/>
      <c r="L245" s="86"/>
      <c r="M245" s="86"/>
      <c r="N245" s="4"/>
      <c r="O245" s="281"/>
      <c r="P245" s="282"/>
      <c r="Q245" s="282"/>
      <c r="R245" s="283"/>
      <c r="S245" s="71"/>
      <c r="T245" s="71"/>
      <c r="U245" s="71"/>
      <c r="V245" s="71"/>
    </row>
    <row r="246" spans="1:22" s="164" customFormat="1" ht="12.75" x14ac:dyDescent="0.2">
      <c r="A246" s="149"/>
      <c r="B246" s="86"/>
      <c r="C246" s="86" t="s">
        <v>157</v>
      </c>
      <c r="D246" s="86"/>
      <c r="E246" s="276">
        <v>8049</v>
      </c>
      <c r="F246" s="86">
        <v>9</v>
      </c>
      <c r="G246" s="86">
        <v>9</v>
      </c>
      <c r="H246" s="86">
        <v>6</v>
      </c>
      <c r="I246" s="86"/>
      <c r="J246" s="4"/>
      <c r="K246" s="86"/>
      <c r="L246" s="86"/>
      <c r="M246" s="86"/>
      <c r="N246" s="4"/>
      <c r="O246" s="281"/>
      <c r="P246" s="282"/>
      <c r="Q246" s="282"/>
      <c r="R246" s="283"/>
      <c r="S246" s="71"/>
      <c r="T246" s="71"/>
      <c r="U246" s="71"/>
      <c r="V246" s="71"/>
    </row>
    <row r="247" spans="1:22" s="164" customFormat="1" ht="12.75" x14ac:dyDescent="0.2">
      <c r="A247" s="149"/>
      <c r="B247" s="86"/>
      <c r="C247" s="86" t="s">
        <v>158</v>
      </c>
      <c r="D247" s="86"/>
      <c r="E247" s="276">
        <v>8328</v>
      </c>
      <c r="F247" s="86">
        <v>4</v>
      </c>
      <c r="G247" s="86">
        <v>0</v>
      </c>
      <c r="H247" s="86">
        <v>0</v>
      </c>
      <c r="I247" s="86"/>
      <c r="J247" s="4"/>
      <c r="K247" s="86"/>
      <c r="L247" s="86"/>
      <c r="M247" s="86"/>
      <c r="N247" s="4"/>
      <c r="O247" s="281"/>
      <c r="P247" s="282"/>
      <c r="Q247" s="282"/>
      <c r="R247" s="283"/>
      <c r="S247" s="71"/>
      <c r="T247" s="71"/>
      <c r="U247" s="71"/>
      <c r="V247" s="71"/>
    </row>
    <row r="248" spans="1:22" s="164" customFormat="1" ht="12.75" x14ac:dyDescent="0.2">
      <c r="A248" s="149"/>
      <c r="B248" s="86"/>
      <c r="C248" s="86" t="s">
        <v>161</v>
      </c>
      <c r="D248" s="86"/>
      <c r="E248" s="276">
        <v>8051</v>
      </c>
      <c r="F248" s="86">
        <v>13</v>
      </c>
      <c r="G248" s="86">
        <v>3</v>
      </c>
      <c r="H248" s="86">
        <v>2</v>
      </c>
      <c r="I248" s="86"/>
      <c r="J248" s="4"/>
      <c r="K248" s="86"/>
      <c r="L248" s="86"/>
      <c r="M248" s="86"/>
      <c r="N248" s="4"/>
      <c r="O248" s="281"/>
      <c r="P248" s="282"/>
      <c r="Q248" s="282"/>
      <c r="R248" s="283"/>
      <c r="S248" s="71"/>
      <c r="T248" s="71"/>
      <c r="U248" s="71"/>
      <c r="V248" s="71"/>
    </row>
    <row r="249" spans="1:22" s="164" customFormat="1" ht="12.75" x14ac:dyDescent="0.2">
      <c r="A249" s="149"/>
      <c r="B249" s="86"/>
      <c r="C249" s="86" t="s">
        <v>161</v>
      </c>
      <c r="D249" s="86"/>
      <c r="E249" s="276">
        <v>8080</v>
      </c>
      <c r="F249" s="86">
        <v>2</v>
      </c>
      <c r="G249" s="86">
        <v>0</v>
      </c>
      <c r="H249" s="86">
        <v>0</v>
      </c>
      <c r="I249" s="86"/>
      <c r="J249" s="4"/>
      <c r="K249" s="86"/>
      <c r="L249" s="86"/>
      <c r="M249" s="86"/>
      <c r="N249" s="4"/>
      <c r="O249" s="281"/>
      <c r="P249" s="282"/>
      <c r="Q249" s="282"/>
      <c r="R249" s="283"/>
      <c r="S249" s="71"/>
      <c r="T249" s="71"/>
      <c r="U249" s="71"/>
      <c r="V249" s="71"/>
    </row>
    <row r="250" spans="1:22" s="164" customFormat="1" ht="12.75" x14ac:dyDescent="0.2">
      <c r="A250" s="149"/>
      <c r="B250" s="86"/>
      <c r="C250" s="86" t="s">
        <v>162</v>
      </c>
      <c r="D250" s="86"/>
      <c r="E250" s="276">
        <v>8402</v>
      </c>
      <c r="F250" s="86">
        <v>7</v>
      </c>
      <c r="G250" s="86">
        <v>2</v>
      </c>
      <c r="H250" s="86">
        <v>1</v>
      </c>
      <c r="I250" s="86"/>
      <c r="J250" s="4"/>
      <c r="K250" s="86"/>
      <c r="L250" s="86"/>
      <c r="M250" s="86"/>
      <c r="N250" s="4"/>
      <c r="O250" s="281"/>
      <c r="P250" s="282"/>
      <c r="Q250" s="282"/>
      <c r="R250" s="283"/>
      <c r="S250" s="71"/>
      <c r="T250" s="71"/>
      <c r="U250" s="71"/>
      <c r="V250" s="71"/>
    </row>
    <row r="251" spans="1:22" s="164" customFormat="1" ht="12.75" x14ac:dyDescent="0.2">
      <c r="A251" s="149"/>
      <c r="B251" s="86"/>
      <c r="C251" s="86" t="s">
        <v>164</v>
      </c>
      <c r="D251" s="86"/>
      <c r="E251" s="276">
        <v>8053</v>
      </c>
      <c r="F251" s="86">
        <v>17</v>
      </c>
      <c r="G251" s="86">
        <v>15</v>
      </c>
      <c r="H251" s="86">
        <v>6</v>
      </c>
      <c r="I251" s="86"/>
      <c r="J251" s="4"/>
      <c r="K251" s="86"/>
      <c r="L251" s="86"/>
      <c r="M251" s="86"/>
      <c r="N251" s="4"/>
      <c r="O251" s="281"/>
      <c r="P251" s="282"/>
      <c r="Q251" s="282"/>
      <c r="R251" s="283"/>
      <c r="S251" s="71"/>
      <c r="T251" s="71"/>
      <c r="U251" s="71"/>
      <c r="V251" s="71"/>
    </row>
    <row r="252" spans="1:22" s="164" customFormat="1" ht="12.75" x14ac:dyDescent="0.2">
      <c r="A252" s="149"/>
      <c r="B252" s="86"/>
      <c r="C252" s="86" t="s">
        <v>167</v>
      </c>
      <c r="D252" s="86"/>
      <c r="E252" s="276">
        <v>8329</v>
      </c>
      <c r="F252" s="86">
        <v>4</v>
      </c>
      <c r="G252" s="86">
        <v>1</v>
      </c>
      <c r="H252" s="86">
        <v>1</v>
      </c>
      <c r="I252" s="86"/>
      <c r="J252" s="4"/>
      <c r="K252" s="86"/>
      <c r="L252" s="86"/>
      <c r="M252" s="86"/>
      <c r="N252" s="4"/>
      <c r="O252" s="281"/>
      <c r="P252" s="282"/>
      <c r="Q252" s="282"/>
      <c r="R252" s="283"/>
      <c r="S252" s="71"/>
      <c r="T252" s="71"/>
      <c r="U252" s="71"/>
      <c r="V252" s="71"/>
    </row>
    <row r="253" spans="1:22" s="164" customFormat="1" ht="12.75" x14ac:dyDescent="0.2">
      <c r="A253" s="149"/>
      <c r="B253" s="86"/>
      <c r="C253" s="86" t="s">
        <v>168</v>
      </c>
      <c r="D253" s="86"/>
      <c r="E253" s="276">
        <v>8330</v>
      </c>
      <c r="F253" s="86">
        <v>43</v>
      </c>
      <c r="G253" s="86">
        <v>29</v>
      </c>
      <c r="H253" s="86">
        <v>18</v>
      </c>
      <c r="I253" s="86"/>
      <c r="J253" s="4"/>
      <c r="K253" s="86"/>
      <c r="L253" s="86"/>
      <c r="M253" s="86"/>
      <c r="N253" s="4"/>
      <c r="O253" s="281"/>
      <c r="P253" s="282"/>
      <c r="Q253" s="282"/>
      <c r="R253" s="283"/>
      <c r="S253" s="71"/>
      <c r="T253" s="71"/>
      <c r="U253" s="71"/>
      <c r="V253" s="71"/>
    </row>
    <row r="254" spans="1:22" s="164" customFormat="1" ht="12.75" x14ac:dyDescent="0.2">
      <c r="A254" s="149"/>
      <c r="B254" s="86"/>
      <c r="C254" s="86" t="s">
        <v>170</v>
      </c>
      <c r="D254" s="86"/>
      <c r="E254" s="276">
        <v>8330</v>
      </c>
      <c r="F254" s="86">
        <v>1</v>
      </c>
      <c r="G254" s="86">
        <v>0</v>
      </c>
      <c r="H254" s="86">
        <v>0</v>
      </c>
      <c r="I254" s="86"/>
      <c r="J254" s="4"/>
      <c r="K254" s="86"/>
      <c r="L254" s="86"/>
      <c r="M254" s="86"/>
      <c r="N254" s="4"/>
      <c r="O254" s="281"/>
      <c r="P254" s="282"/>
      <c r="Q254" s="282"/>
      <c r="R254" s="283"/>
      <c r="S254" s="71"/>
      <c r="T254" s="71"/>
      <c r="U254" s="71"/>
      <c r="V254" s="71"/>
    </row>
    <row r="255" spans="1:22" s="164" customFormat="1" ht="12.75" x14ac:dyDescent="0.2">
      <c r="A255" s="149"/>
      <c r="B255" s="86"/>
      <c r="C255" s="86" t="s">
        <v>171</v>
      </c>
      <c r="D255" s="86"/>
      <c r="E255" s="276">
        <v>8055</v>
      </c>
      <c r="F255" s="86">
        <v>1</v>
      </c>
      <c r="G255" s="86">
        <v>1</v>
      </c>
      <c r="H255" s="86">
        <v>0</v>
      </c>
      <c r="I255" s="86"/>
      <c r="J255" s="4"/>
      <c r="K255" s="86"/>
      <c r="L255" s="86"/>
      <c r="M255" s="86"/>
      <c r="N255" s="4"/>
      <c r="O255" s="281"/>
      <c r="P255" s="282"/>
      <c r="Q255" s="282"/>
      <c r="R255" s="283"/>
      <c r="S255" s="71"/>
      <c r="T255" s="71"/>
      <c r="U255" s="71"/>
      <c r="V255" s="71"/>
    </row>
    <row r="256" spans="1:22" s="164" customFormat="1" ht="12.75" x14ac:dyDescent="0.2">
      <c r="A256" s="149"/>
      <c r="B256" s="86"/>
      <c r="C256" s="86" t="s">
        <v>172</v>
      </c>
      <c r="D256" s="86"/>
      <c r="E256" s="276">
        <v>8055</v>
      </c>
      <c r="F256" s="86">
        <v>32</v>
      </c>
      <c r="G256" s="86">
        <v>12</v>
      </c>
      <c r="H256" s="86">
        <v>9</v>
      </c>
      <c r="I256" s="86"/>
      <c r="J256" s="4"/>
      <c r="K256" s="86"/>
      <c r="L256" s="86"/>
      <c r="M256" s="86"/>
      <c r="N256" s="4"/>
      <c r="O256" s="281"/>
      <c r="P256" s="282"/>
      <c r="Q256" s="282"/>
      <c r="R256" s="283"/>
      <c r="S256" s="71"/>
      <c r="T256" s="71"/>
      <c r="U256" s="71"/>
      <c r="V256" s="71"/>
    </row>
    <row r="257" spans="1:22" s="164" customFormat="1" ht="12.75" x14ac:dyDescent="0.2">
      <c r="A257" s="149"/>
      <c r="B257" s="86"/>
      <c r="C257" s="86" t="s">
        <v>174</v>
      </c>
      <c r="D257" s="86"/>
      <c r="E257" s="276">
        <v>8056</v>
      </c>
      <c r="F257" s="86">
        <v>4</v>
      </c>
      <c r="G257" s="86">
        <v>2</v>
      </c>
      <c r="H257" s="86">
        <v>4</v>
      </c>
      <c r="I257" s="86"/>
      <c r="J257" s="4"/>
      <c r="K257" s="86"/>
      <c r="L257" s="86"/>
      <c r="M257" s="86"/>
      <c r="N257" s="4"/>
      <c r="O257" s="281"/>
      <c r="P257" s="282"/>
      <c r="Q257" s="282"/>
      <c r="R257" s="283"/>
      <c r="S257" s="71"/>
      <c r="T257" s="71"/>
      <c r="U257" s="71"/>
      <c r="V257" s="71"/>
    </row>
    <row r="258" spans="1:22" s="164" customFormat="1" ht="12.75" x14ac:dyDescent="0.2">
      <c r="A258" s="149"/>
      <c r="B258" s="86"/>
      <c r="C258" s="86" t="s">
        <v>175</v>
      </c>
      <c r="D258" s="86"/>
      <c r="E258" s="276">
        <v>8210</v>
      </c>
      <c r="F258" s="86">
        <v>2</v>
      </c>
      <c r="G258" s="86">
        <v>0</v>
      </c>
      <c r="H258" s="86">
        <v>0</v>
      </c>
      <c r="I258" s="86"/>
      <c r="J258" s="4"/>
      <c r="K258" s="86"/>
      <c r="L258" s="86"/>
      <c r="M258" s="86"/>
      <c r="N258" s="4"/>
      <c r="O258" s="281"/>
      <c r="P258" s="282"/>
      <c r="Q258" s="282"/>
      <c r="R258" s="283"/>
      <c r="S258" s="71"/>
      <c r="T258" s="71"/>
      <c r="U258" s="71"/>
      <c r="V258" s="71"/>
    </row>
    <row r="259" spans="1:22" s="164" customFormat="1" ht="12.75" x14ac:dyDescent="0.2">
      <c r="A259" s="149"/>
      <c r="B259" s="86"/>
      <c r="C259" s="86" t="s">
        <v>175</v>
      </c>
      <c r="D259" s="86"/>
      <c r="E259" s="276">
        <v>8242</v>
      </c>
      <c r="F259" s="86">
        <v>1</v>
      </c>
      <c r="G259" s="86">
        <v>0</v>
      </c>
      <c r="H259" s="86">
        <v>0</v>
      </c>
      <c r="I259" s="86"/>
      <c r="J259" s="4"/>
      <c r="K259" s="86"/>
      <c r="L259" s="86"/>
      <c r="M259" s="86"/>
      <c r="N259" s="4"/>
      <c r="O259" s="281"/>
      <c r="P259" s="282"/>
      <c r="Q259" s="282"/>
      <c r="R259" s="283"/>
      <c r="S259" s="71"/>
      <c r="T259" s="71"/>
      <c r="U259" s="71"/>
      <c r="V259" s="71"/>
    </row>
    <row r="260" spans="1:22" s="164" customFormat="1" ht="12.75" x14ac:dyDescent="0.2">
      <c r="A260" s="149"/>
      <c r="B260" s="86"/>
      <c r="C260" s="86" t="s">
        <v>177</v>
      </c>
      <c r="D260" s="86"/>
      <c r="E260" s="276">
        <v>8332</v>
      </c>
      <c r="F260" s="86">
        <v>107</v>
      </c>
      <c r="G260" s="86">
        <v>44</v>
      </c>
      <c r="H260" s="86">
        <v>14</v>
      </c>
      <c r="I260" s="86"/>
      <c r="J260" s="4"/>
      <c r="K260" s="86"/>
      <c r="L260" s="86"/>
      <c r="M260" s="86"/>
      <c r="N260" s="4"/>
      <c r="O260" s="281"/>
      <c r="P260" s="282"/>
      <c r="Q260" s="282"/>
      <c r="R260" s="283"/>
      <c r="S260" s="71"/>
      <c r="T260" s="71"/>
      <c r="U260" s="71"/>
      <c r="V260" s="71"/>
    </row>
    <row r="261" spans="1:22" s="164" customFormat="1" ht="12.75" x14ac:dyDescent="0.2">
      <c r="A261" s="149"/>
      <c r="B261" s="86"/>
      <c r="C261" s="86" t="s">
        <v>179</v>
      </c>
      <c r="D261" s="86"/>
      <c r="E261" s="276">
        <v>8340</v>
      </c>
      <c r="F261" s="86">
        <v>1</v>
      </c>
      <c r="G261" s="86">
        <v>3</v>
      </c>
      <c r="H261" s="86">
        <v>0</v>
      </c>
      <c r="I261" s="86"/>
      <c r="J261" s="4"/>
      <c r="K261" s="86"/>
      <c r="L261" s="86"/>
      <c r="M261" s="86"/>
      <c r="N261" s="4"/>
      <c r="O261" s="281"/>
      <c r="P261" s="282"/>
      <c r="Q261" s="282"/>
      <c r="R261" s="283"/>
      <c r="S261" s="71"/>
      <c r="T261" s="71"/>
      <c r="U261" s="71"/>
      <c r="V261" s="71"/>
    </row>
    <row r="262" spans="1:22" s="164" customFormat="1" ht="12.75" x14ac:dyDescent="0.2">
      <c r="A262" s="149"/>
      <c r="B262" s="86"/>
      <c r="C262" s="86" t="s">
        <v>180</v>
      </c>
      <c r="D262" s="86"/>
      <c r="E262" s="276">
        <v>8341</v>
      </c>
      <c r="F262" s="86">
        <v>5</v>
      </c>
      <c r="G262" s="86">
        <v>5</v>
      </c>
      <c r="H262" s="86">
        <v>0</v>
      </c>
      <c r="I262" s="86"/>
      <c r="J262" s="4"/>
      <c r="K262" s="86"/>
      <c r="L262" s="86"/>
      <c r="M262" s="86"/>
      <c r="N262" s="4"/>
      <c r="O262" s="281"/>
      <c r="P262" s="282"/>
      <c r="Q262" s="282"/>
      <c r="R262" s="283"/>
      <c r="S262" s="71"/>
      <c r="T262" s="71"/>
      <c r="U262" s="71"/>
      <c r="V262" s="71"/>
    </row>
    <row r="263" spans="1:22" s="164" customFormat="1" ht="12.75" x14ac:dyDescent="0.2">
      <c r="A263" s="149"/>
      <c r="B263" s="86"/>
      <c r="C263" s="86" t="s">
        <v>182</v>
      </c>
      <c r="D263" s="86"/>
      <c r="E263" s="276">
        <v>8094</v>
      </c>
      <c r="F263" s="86">
        <v>6</v>
      </c>
      <c r="G263" s="86">
        <v>0</v>
      </c>
      <c r="H263" s="86">
        <v>0</v>
      </c>
      <c r="I263" s="86"/>
      <c r="J263" s="4"/>
      <c r="K263" s="86"/>
      <c r="L263" s="86"/>
      <c r="M263" s="86"/>
      <c r="N263" s="4"/>
      <c r="O263" s="281"/>
      <c r="P263" s="282"/>
      <c r="Q263" s="282"/>
      <c r="R263" s="283"/>
      <c r="S263" s="71"/>
      <c r="T263" s="71"/>
      <c r="U263" s="71"/>
      <c r="V263" s="71"/>
    </row>
    <row r="264" spans="1:22" s="164" customFormat="1" ht="12.75" x14ac:dyDescent="0.2">
      <c r="A264" s="149"/>
      <c r="B264" s="86"/>
      <c r="C264" s="86" t="s">
        <v>289</v>
      </c>
      <c r="D264" s="86"/>
      <c r="E264" s="276">
        <v>8343</v>
      </c>
      <c r="F264" s="86">
        <v>2</v>
      </c>
      <c r="G264" s="86">
        <v>2</v>
      </c>
      <c r="H264" s="86">
        <v>2</v>
      </c>
      <c r="I264" s="86"/>
      <c r="J264" s="4"/>
      <c r="K264" s="86"/>
      <c r="L264" s="86"/>
      <c r="M264" s="86"/>
      <c r="N264" s="4"/>
      <c r="O264" s="281"/>
      <c r="P264" s="282"/>
      <c r="Q264" s="282"/>
      <c r="R264" s="283"/>
      <c r="S264" s="71"/>
      <c r="T264" s="71"/>
      <c r="U264" s="71"/>
      <c r="V264" s="71"/>
    </row>
    <row r="265" spans="1:22" s="164" customFormat="1" ht="12.75" x14ac:dyDescent="0.2">
      <c r="A265" s="149"/>
      <c r="B265" s="86"/>
      <c r="C265" s="86" t="s">
        <v>184</v>
      </c>
      <c r="D265" s="86"/>
      <c r="E265" s="276">
        <v>8061</v>
      </c>
      <c r="F265" s="86">
        <v>7</v>
      </c>
      <c r="G265" s="86">
        <v>1</v>
      </c>
      <c r="H265" s="86">
        <v>1</v>
      </c>
      <c r="I265" s="86"/>
      <c r="J265" s="4"/>
      <c r="K265" s="86"/>
      <c r="L265" s="86"/>
      <c r="M265" s="86"/>
      <c r="N265" s="4"/>
      <c r="O265" s="281"/>
      <c r="P265" s="282"/>
      <c r="Q265" s="282"/>
      <c r="R265" s="283"/>
      <c r="S265" s="71"/>
      <c r="T265" s="71"/>
      <c r="U265" s="71"/>
      <c r="V265" s="71"/>
    </row>
    <row r="266" spans="1:22" s="164" customFormat="1" ht="12.75" x14ac:dyDescent="0.2">
      <c r="A266" s="149"/>
      <c r="B266" s="86"/>
      <c r="C266" s="86" t="s">
        <v>185</v>
      </c>
      <c r="D266" s="86"/>
      <c r="E266" s="276">
        <v>8061</v>
      </c>
      <c r="F266" s="86">
        <v>1</v>
      </c>
      <c r="G266" s="86">
        <v>0</v>
      </c>
      <c r="H266" s="86">
        <v>0</v>
      </c>
      <c r="I266" s="86"/>
      <c r="J266" s="4"/>
      <c r="K266" s="86"/>
      <c r="L266" s="86"/>
      <c r="M266" s="86"/>
      <c r="N266" s="4"/>
      <c r="O266" s="281"/>
      <c r="P266" s="282"/>
      <c r="Q266" s="282"/>
      <c r="R266" s="283"/>
      <c r="S266" s="71"/>
      <c r="T266" s="71"/>
      <c r="U266" s="71"/>
      <c r="V266" s="71"/>
    </row>
    <row r="267" spans="1:22" s="164" customFormat="1" ht="12.75" x14ac:dyDescent="0.2">
      <c r="A267" s="149"/>
      <c r="B267" s="86"/>
      <c r="C267" s="86" t="s">
        <v>187</v>
      </c>
      <c r="D267" s="86"/>
      <c r="E267" s="276">
        <v>8062</v>
      </c>
      <c r="F267" s="86">
        <v>14</v>
      </c>
      <c r="G267" s="86">
        <v>7</v>
      </c>
      <c r="H267" s="86">
        <v>3</v>
      </c>
      <c r="I267" s="86"/>
      <c r="J267" s="4"/>
      <c r="K267" s="86"/>
      <c r="L267" s="86"/>
      <c r="M267" s="86"/>
      <c r="N267" s="4"/>
      <c r="O267" s="281"/>
      <c r="P267" s="282"/>
      <c r="Q267" s="282"/>
      <c r="R267" s="283"/>
      <c r="S267" s="71"/>
      <c r="T267" s="71"/>
      <c r="U267" s="71"/>
      <c r="V267" s="71"/>
    </row>
    <row r="268" spans="1:22" s="164" customFormat="1" ht="12.75" x14ac:dyDescent="0.2">
      <c r="A268" s="149"/>
      <c r="B268" s="86"/>
      <c r="C268" s="86" t="s">
        <v>190</v>
      </c>
      <c r="D268" s="86"/>
      <c r="E268" s="276">
        <v>8344</v>
      </c>
      <c r="F268" s="86">
        <v>10</v>
      </c>
      <c r="G268" s="86">
        <v>2</v>
      </c>
      <c r="H268" s="86">
        <v>2</v>
      </c>
      <c r="I268" s="86"/>
      <c r="J268" s="4"/>
      <c r="K268" s="86"/>
      <c r="L268" s="86"/>
      <c r="M268" s="86"/>
      <c r="N268" s="4"/>
      <c r="O268" s="281"/>
      <c r="P268" s="282"/>
      <c r="Q268" s="282"/>
      <c r="R268" s="283"/>
      <c r="S268" s="71"/>
      <c r="T268" s="71"/>
      <c r="U268" s="71"/>
      <c r="V268" s="71"/>
    </row>
    <row r="269" spans="1:22" s="164" customFormat="1" ht="12.75" x14ac:dyDescent="0.2">
      <c r="A269" s="149"/>
      <c r="B269" s="86"/>
      <c r="C269" s="86" t="s">
        <v>192</v>
      </c>
      <c r="D269" s="86"/>
      <c r="E269" s="276">
        <v>8346</v>
      </c>
      <c r="F269" s="86">
        <v>8</v>
      </c>
      <c r="G269" s="86">
        <v>1</v>
      </c>
      <c r="H269" s="86">
        <v>0</v>
      </c>
      <c r="I269" s="86"/>
      <c r="J269" s="4"/>
      <c r="K269" s="86"/>
      <c r="L269" s="86"/>
      <c r="M269" s="86"/>
      <c r="N269" s="4"/>
      <c r="O269" s="281"/>
      <c r="P269" s="282"/>
      <c r="Q269" s="282"/>
      <c r="R269" s="283"/>
      <c r="S269" s="71"/>
      <c r="T269" s="71"/>
      <c r="U269" s="71"/>
      <c r="V269" s="71"/>
    </row>
    <row r="270" spans="1:22" s="164" customFormat="1" ht="12.75" x14ac:dyDescent="0.2">
      <c r="A270" s="149"/>
      <c r="B270" s="86"/>
      <c r="C270" s="86" t="s">
        <v>194</v>
      </c>
      <c r="D270" s="86"/>
      <c r="E270" s="276">
        <v>8204</v>
      </c>
      <c r="F270" s="86">
        <v>4</v>
      </c>
      <c r="G270" s="86">
        <v>0</v>
      </c>
      <c r="H270" s="86">
        <v>1</v>
      </c>
      <c r="I270" s="86"/>
      <c r="J270" s="4"/>
      <c r="K270" s="86"/>
      <c r="L270" s="86"/>
      <c r="M270" s="86"/>
      <c r="N270" s="4"/>
      <c r="O270" s="281"/>
      <c r="P270" s="282"/>
      <c r="Q270" s="282"/>
      <c r="R270" s="283"/>
      <c r="S270" s="71"/>
      <c r="T270" s="71"/>
      <c r="U270" s="71"/>
      <c r="V270" s="71"/>
    </row>
    <row r="271" spans="1:22" s="164" customFormat="1" ht="12.75" x14ac:dyDescent="0.2">
      <c r="A271" s="149"/>
      <c r="B271" s="86"/>
      <c r="C271" s="86" t="s">
        <v>329</v>
      </c>
      <c r="D271" s="86"/>
      <c r="E271" s="276">
        <v>8225</v>
      </c>
      <c r="F271" s="86">
        <v>18</v>
      </c>
      <c r="G271" s="86">
        <v>6</v>
      </c>
      <c r="H271" s="86">
        <v>5</v>
      </c>
      <c r="I271" s="86"/>
      <c r="J271" s="4"/>
      <c r="K271" s="86"/>
      <c r="L271" s="86"/>
      <c r="M271" s="86"/>
      <c r="N271" s="4"/>
      <c r="O271" s="281"/>
      <c r="P271" s="282"/>
      <c r="Q271" s="282"/>
      <c r="R271" s="283"/>
      <c r="S271" s="71"/>
      <c r="T271" s="71"/>
      <c r="U271" s="71"/>
      <c r="V271" s="71"/>
    </row>
    <row r="272" spans="1:22" s="164" customFormat="1" ht="12.75" x14ac:dyDescent="0.2">
      <c r="A272" s="149"/>
      <c r="B272" s="86"/>
      <c r="C272" s="86" t="s">
        <v>197</v>
      </c>
      <c r="D272" s="86"/>
      <c r="E272" s="276">
        <v>8226</v>
      </c>
      <c r="F272" s="86">
        <v>14</v>
      </c>
      <c r="G272" s="86">
        <v>2</v>
      </c>
      <c r="H272" s="86">
        <v>2</v>
      </c>
      <c r="I272" s="86"/>
      <c r="J272" s="4"/>
      <c r="K272" s="86"/>
      <c r="L272" s="86"/>
      <c r="M272" s="86"/>
      <c r="N272" s="4"/>
      <c r="O272" s="281"/>
      <c r="P272" s="282"/>
      <c r="Q272" s="282"/>
      <c r="R272" s="283"/>
      <c r="S272" s="71"/>
      <c r="T272" s="71"/>
      <c r="U272" s="71"/>
      <c r="V272" s="71"/>
    </row>
    <row r="273" spans="1:22" s="164" customFormat="1" ht="12.75" x14ac:dyDescent="0.2">
      <c r="A273" s="149"/>
      <c r="B273" s="86"/>
      <c r="C273" s="86" t="s">
        <v>198</v>
      </c>
      <c r="D273" s="86"/>
      <c r="E273" s="276">
        <v>8230</v>
      </c>
      <c r="F273" s="86">
        <v>3</v>
      </c>
      <c r="G273" s="86">
        <v>3</v>
      </c>
      <c r="H273" s="86">
        <v>3</v>
      </c>
      <c r="I273" s="86"/>
      <c r="J273" s="4"/>
      <c r="K273" s="86"/>
      <c r="L273" s="86"/>
      <c r="M273" s="86"/>
      <c r="N273" s="4"/>
      <c r="O273" s="281"/>
      <c r="P273" s="282"/>
      <c r="Q273" s="282"/>
      <c r="R273" s="283"/>
      <c r="S273" s="71"/>
      <c r="T273" s="71"/>
      <c r="U273" s="71"/>
      <c r="V273" s="71"/>
    </row>
    <row r="274" spans="1:22" s="164" customFormat="1" ht="12.75" x14ac:dyDescent="0.2">
      <c r="A274" s="149"/>
      <c r="B274" s="86"/>
      <c r="C274" s="86" t="s">
        <v>203</v>
      </c>
      <c r="D274" s="86"/>
      <c r="E274" s="276">
        <v>8066</v>
      </c>
      <c r="F274" s="86">
        <v>34</v>
      </c>
      <c r="G274" s="86">
        <v>17</v>
      </c>
      <c r="H274" s="86">
        <v>10</v>
      </c>
      <c r="I274" s="86"/>
      <c r="J274" s="4"/>
      <c r="K274" s="86"/>
      <c r="L274" s="86"/>
      <c r="M274" s="86"/>
      <c r="N274" s="4"/>
      <c r="O274" s="281"/>
      <c r="P274" s="282"/>
      <c r="Q274" s="282"/>
      <c r="R274" s="283"/>
      <c r="S274" s="71"/>
      <c r="T274" s="71"/>
      <c r="U274" s="71"/>
      <c r="V274" s="71"/>
    </row>
    <row r="275" spans="1:22" s="164" customFormat="1" ht="12.75" x14ac:dyDescent="0.2">
      <c r="A275" s="149"/>
      <c r="B275" s="86"/>
      <c r="C275" s="86" t="s">
        <v>204</v>
      </c>
      <c r="D275" s="86"/>
      <c r="E275" s="276">
        <v>8067</v>
      </c>
      <c r="F275" s="86">
        <v>2</v>
      </c>
      <c r="G275" s="86">
        <v>0</v>
      </c>
      <c r="H275" s="86">
        <v>0</v>
      </c>
      <c r="I275" s="86"/>
      <c r="J275" s="4"/>
      <c r="K275" s="86"/>
      <c r="L275" s="86"/>
      <c r="M275" s="86"/>
      <c r="N275" s="4"/>
      <c r="O275" s="281"/>
      <c r="P275" s="282"/>
      <c r="Q275" s="282"/>
      <c r="R275" s="283"/>
      <c r="S275" s="71"/>
      <c r="T275" s="71"/>
      <c r="U275" s="71"/>
      <c r="V275" s="71"/>
    </row>
    <row r="276" spans="1:22" s="164" customFormat="1" ht="12.75" x14ac:dyDescent="0.2">
      <c r="A276" s="149"/>
      <c r="B276" s="86"/>
      <c r="C276" s="86" t="s">
        <v>205</v>
      </c>
      <c r="D276" s="86"/>
      <c r="E276" s="276">
        <v>8069</v>
      </c>
      <c r="F276" s="86">
        <v>20</v>
      </c>
      <c r="G276" s="86">
        <v>12</v>
      </c>
      <c r="H276" s="86">
        <v>1</v>
      </c>
      <c r="I276" s="86"/>
      <c r="J276" s="4"/>
      <c r="K276" s="86"/>
      <c r="L276" s="86"/>
      <c r="M276" s="86"/>
      <c r="N276" s="4"/>
      <c r="O276" s="281"/>
      <c r="P276" s="282"/>
      <c r="Q276" s="282"/>
      <c r="R276" s="283"/>
      <c r="S276" s="71"/>
      <c r="T276" s="71"/>
      <c r="U276" s="71"/>
      <c r="V276" s="71"/>
    </row>
    <row r="277" spans="1:22" s="164" customFormat="1" ht="12.75" x14ac:dyDescent="0.2">
      <c r="A277" s="149"/>
      <c r="B277" s="86"/>
      <c r="C277" s="86" t="s">
        <v>208</v>
      </c>
      <c r="D277" s="86"/>
      <c r="E277" s="276">
        <v>8070</v>
      </c>
      <c r="F277" s="86">
        <v>10</v>
      </c>
      <c r="G277" s="86">
        <v>9</v>
      </c>
      <c r="H277" s="86">
        <v>3</v>
      </c>
      <c r="I277" s="86"/>
      <c r="J277" s="4"/>
      <c r="K277" s="86"/>
      <c r="L277" s="86"/>
      <c r="M277" s="86"/>
      <c r="N277" s="4"/>
      <c r="O277" s="281"/>
      <c r="P277" s="282"/>
      <c r="Q277" s="282"/>
      <c r="R277" s="283"/>
      <c r="S277" s="71"/>
      <c r="T277" s="71"/>
      <c r="U277" s="71"/>
      <c r="V277" s="71"/>
    </row>
    <row r="278" spans="1:22" s="164" customFormat="1" ht="12.75" x14ac:dyDescent="0.2">
      <c r="A278" s="149"/>
      <c r="B278" s="86"/>
      <c r="C278" s="86" t="s">
        <v>211</v>
      </c>
      <c r="D278" s="86"/>
      <c r="E278" s="276">
        <v>8009</v>
      </c>
      <c r="F278" s="86">
        <v>1</v>
      </c>
      <c r="G278" s="86">
        <v>0</v>
      </c>
      <c r="H278" s="86">
        <v>0</v>
      </c>
      <c r="I278" s="86"/>
      <c r="J278" s="4"/>
      <c r="K278" s="86"/>
      <c r="L278" s="86"/>
      <c r="M278" s="86"/>
      <c r="N278" s="4"/>
      <c r="O278" s="281"/>
      <c r="P278" s="282"/>
      <c r="Q278" s="282"/>
      <c r="R278" s="283"/>
      <c r="S278" s="71"/>
      <c r="T278" s="71"/>
      <c r="U278" s="71"/>
      <c r="V278" s="71"/>
    </row>
    <row r="279" spans="1:22" s="164" customFormat="1" ht="12.75" x14ac:dyDescent="0.2">
      <c r="A279" s="149"/>
      <c r="B279" s="86"/>
      <c r="C279" s="86" t="s">
        <v>211</v>
      </c>
      <c r="D279" s="86"/>
      <c r="E279" s="276">
        <v>8021</v>
      </c>
      <c r="F279" s="86">
        <v>21</v>
      </c>
      <c r="G279" s="86">
        <v>15</v>
      </c>
      <c r="H279" s="86">
        <v>10</v>
      </c>
      <c r="I279" s="86"/>
      <c r="J279" s="4"/>
      <c r="K279" s="86"/>
      <c r="L279" s="86"/>
      <c r="M279" s="86"/>
      <c r="N279" s="4"/>
      <c r="O279" s="281"/>
      <c r="P279" s="282"/>
      <c r="Q279" s="282"/>
      <c r="R279" s="283"/>
      <c r="S279" s="71"/>
      <c r="T279" s="71"/>
      <c r="U279" s="71"/>
      <c r="V279" s="71"/>
    </row>
    <row r="280" spans="1:22" s="164" customFormat="1" ht="12.75" x14ac:dyDescent="0.2">
      <c r="A280" s="149"/>
      <c r="B280" s="86"/>
      <c r="C280" s="86" t="s">
        <v>212</v>
      </c>
      <c r="D280" s="86"/>
      <c r="E280" s="276">
        <v>8071</v>
      </c>
      <c r="F280" s="86">
        <v>24</v>
      </c>
      <c r="G280" s="86">
        <v>4</v>
      </c>
      <c r="H280" s="86">
        <v>3</v>
      </c>
      <c r="I280" s="86"/>
      <c r="J280" s="4"/>
      <c r="K280" s="86"/>
      <c r="L280" s="86"/>
      <c r="M280" s="86"/>
      <c r="N280" s="4"/>
      <c r="O280" s="281"/>
      <c r="P280" s="282"/>
      <c r="Q280" s="282"/>
      <c r="R280" s="283"/>
      <c r="S280" s="71"/>
      <c r="T280" s="71"/>
      <c r="U280" s="71"/>
      <c r="V280" s="71"/>
    </row>
    <row r="281" spans="1:22" s="164" customFormat="1" ht="12.75" x14ac:dyDescent="0.2">
      <c r="A281" s="149"/>
      <c r="B281" s="86"/>
      <c r="C281" s="86" t="s">
        <v>214</v>
      </c>
      <c r="D281" s="86"/>
      <c r="E281" s="276">
        <v>8318</v>
      </c>
      <c r="F281" s="86">
        <v>1</v>
      </c>
      <c r="G281" s="86">
        <v>0</v>
      </c>
      <c r="H281" s="86">
        <v>0</v>
      </c>
      <c r="I281" s="86"/>
      <c r="J281" s="4"/>
      <c r="K281" s="86"/>
      <c r="L281" s="86"/>
      <c r="M281" s="86"/>
      <c r="N281" s="4"/>
      <c r="O281" s="281"/>
      <c r="P281" s="282"/>
      <c r="Q281" s="282"/>
      <c r="R281" s="283"/>
      <c r="S281" s="71"/>
      <c r="T281" s="71"/>
      <c r="U281" s="71"/>
      <c r="V281" s="71"/>
    </row>
    <row r="282" spans="1:22" s="164" customFormat="1" ht="12.75" x14ac:dyDescent="0.2">
      <c r="A282" s="149"/>
      <c r="B282" s="86"/>
      <c r="C282" s="86" t="s">
        <v>215</v>
      </c>
      <c r="D282" s="86"/>
      <c r="E282" s="276">
        <v>8232</v>
      </c>
      <c r="F282" s="86">
        <v>156</v>
      </c>
      <c r="G282" s="86">
        <v>28</v>
      </c>
      <c r="H282" s="86">
        <v>13</v>
      </c>
      <c r="I282" s="86"/>
      <c r="J282" s="4"/>
      <c r="K282" s="86"/>
      <c r="L282" s="86"/>
      <c r="M282" s="86"/>
      <c r="N282" s="4"/>
      <c r="O282" s="281"/>
      <c r="P282" s="282"/>
      <c r="Q282" s="282"/>
      <c r="R282" s="283"/>
      <c r="S282" s="71"/>
      <c r="T282" s="71"/>
      <c r="U282" s="71"/>
      <c r="V282" s="71"/>
    </row>
    <row r="283" spans="1:22" s="164" customFormat="1" ht="12.75" x14ac:dyDescent="0.2">
      <c r="A283" s="149"/>
      <c r="B283" s="86"/>
      <c r="C283" s="86" t="s">
        <v>218</v>
      </c>
      <c r="D283" s="86"/>
      <c r="E283" s="276">
        <v>8349</v>
      </c>
      <c r="F283" s="86">
        <v>8</v>
      </c>
      <c r="G283" s="86">
        <v>1</v>
      </c>
      <c r="H283" s="86">
        <v>0</v>
      </c>
      <c r="I283" s="86"/>
      <c r="J283" s="4"/>
      <c r="K283" s="86"/>
      <c r="L283" s="86"/>
      <c r="M283" s="86"/>
      <c r="N283" s="4"/>
      <c r="O283" s="281"/>
      <c r="P283" s="282"/>
      <c r="Q283" s="282"/>
      <c r="R283" s="283"/>
      <c r="S283" s="71"/>
      <c r="T283" s="71"/>
      <c r="U283" s="71"/>
      <c r="V283" s="71"/>
    </row>
    <row r="284" spans="1:22" s="164" customFormat="1" ht="12.75" x14ac:dyDescent="0.2">
      <c r="A284" s="149"/>
      <c r="B284" s="86"/>
      <c r="C284" s="86" t="s">
        <v>219</v>
      </c>
      <c r="D284" s="86"/>
      <c r="E284" s="276">
        <v>8350</v>
      </c>
      <c r="F284" s="86">
        <v>2</v>
      </c>
      <c r="G284" s="86">
        <v>2</v>
      </c>
      <c r="H284" s="86">
        <v>1</v>
      </c>
      <c r="I284" s="86"/>
      <c r="J284" s="4"/>
      <c r="K284" s="86"/>
      <c r="L284" s="86"/>
      <c r="M284" s="86"/>
      <c r="N284" s="4"/>
      <c r="O284" s="281"/>
      <c r="P284" s="282"/>
      <c r="Q284" s="282"/>
      <c r="R284" s="283"/>
      <c r="S284" s="71"/>
      <c r="T284" s="71"/>
      <c r="U284" s="71"/>
      <c r="V284" s="71"/>
    </row>
    <row r="285" spans="1:22" s="164" customFormat="1" ht="12.75" x14ac:dyDescent="0.2">
      <c r="A285" s="149"/>
      <c r="B285" s="86"/>
      <c r="C285" s="86" t="s">
        <v>220</v>
      </c>
      <c r="D285" s="86"/>
      <c r="E285" s="276">
        <v>8074</v>
      </c>
      <c r="F285" s="86">
        <v>1</v>
      </c>
      <c r="G285" s="86">
        <v>0</v>
      </c>
      <c r="H285" s="86">
        <v>0</v>
      </c>
      <c r="I285" s="86"/>
      <c r="J285" s="4"/>
      <c r="K285" s="86"/>
      <c r="L285" s="86"/>
      <c r="M285" s="86"/>
      <c r="N285" s="4"/>
      <c r="O285" s="281"/>
      <c r="P285" s="282"/>
      <c r="Q285" s="282"/>
      <c r="R285" s="283"/>
      <c r="S285" s="71"/>
      <c r="T285" s="71"/>
      <c r="U285" s="71"/>
      <c r="V285" s="71"/>
    </row>
    <row r="286" spans="1:22" s="164" customFormat="1" ht="12.75" x14ac:dyDescent="0.2">
      <c r="A286" s="149"/>
      <c r="B286" s="86"/>
      <c r="C286" s="86" t="s">
        <v>297</v>
      </c>
      <c r="D286" s="86"/>
      <c r="E286" s="276">
        <v>8242</v>
      </c>
      <c r="F286" s="86">
        <v>5</v>
      </c>
      <c r="G286" s="86">
        <v>6</v>
      </c>
      <c r="H286" s="86">
        <v>4</v>
      </c>
      <c r="I286" s="86"/>
      <c r="J286" s="4"/>
      <c r="K286" s="86"/>
      <c r="L286" s="86"/>
      <c r="M286" s="86"/>
      <c r="N286" s="4"/>
      <c r="O286" s="281"/>
      <c r="P286" s="282"/>
      <c r="Q286" s="282"/>
      <c r="R286" s="283"/>
      <c r="S286" s="71"/>
      <c r="T286" s="71"/>
      <c r="U286" s="71"/>
      <c r="V286" s="71"/>
    </row>
    <row r="287" spans="1:22" s="164" customFormat="1" ht="12.75" x14ac:dyDescent="0.2">
      <c r="A287" s="149"/>
      <c r="B287" s="86"/>
      <c r="C287" s="86" t="s">
        <v>222</v>
      </c>
      <c r="D287" s="86"/>
      <c r="E287" s="276">
        <v>8352</v>
      </c>
      <c r="F287" s="86">
        <v>3</v>
      </c>
      <c r="G287" s="86">
        <v>1</v>
      </c>
      <c r="H287" s="86">
        <v>2</v>
      </c>
      <c r="I287" s="86"/>
      <c r="J287" s="4"/>
      <c r="K287" s="86"/>
      <c r="L287" s="86"/>
      <c r="M287" s="86"/>
      <c r="N287" s="4"/>
      <c r="O287" s="281"/>
      <c r="P287" s="282"/>
      <c r="Q287" s="282"/>
      <c r="R287" s="283"/>
      <c r="S287" s="71"/>
      <c r="T287" s="71"/>
      <c r="U287" s="71"/>
      <c r="V287" s="71"/>
    </row>
    <row r="288" spans="1:22" s="164" customFormat="1" ht="12.75" x14ac:dyDescent="0.2">
      <c r="A288" s="149"/>
      <c r="B288" s="86"/>
      <c r="C288" s="86" t="s">
        <v>223</v>
      </c>
      <c r="D288" s="86"/>
      <c r="E288" s="276">
        <v>8078</v>
      </c>
      <c r="F288" s="86">
        <v>30</v>
      </c>
      <c r="G288" s="86">
        <v>8</v>
      </c>
      <c r="H288" s="86">
        <v>7</v>
      </c>
      <c r="I288" s="86"/>
      <c r="J288" s="4"/>
      <c r="K288" s="86"/>
      <c r="L288" s="86"/>
      <c r="M288" s="86"/>
      <c r="N288" s="4"/>
      <c r="O288" s="281"/>
      <c r="P288" s="282"/>
      <c r="Q288" s="282"/>
      <c r="R288" s="283"/>
      <c r="S288" s="71"/>
      <c r="T288" s="71"/>
      <c r="U288" s="71"/>
      <c r="V288" s="71"/>
    </row>
    <row r="289" spans="1:22" s="164" customFormat="1" ht="12.75" x14ac:dyDescent="0.2">
      <c r="A289" s="149"/>
      <c r="B289" s="86"/>
      <c r="C289" s="86" t="s">
        <v>225</v>
      </c>
      <c r="D289" s="86"/>
      <c r="E289" s="276">
        <v>8079</v>
      </c>
      <c r="F289" s="86">
        <v>18</v>
      </c>
      <c r="G289" s="86">
        <v>9</v>
      </c>
      <c r="H289" s="86">
        <v>5</v>
      </c>
      <c r="I289" s="86"/>
      <c r="J289" s="4"/>
      <c r="K289" s="86"/>
      <c r="L289" s="86"/>
      <c r="M289" s="86"/>
      <c r="N289" s="4"/>
      <c r="O289" s="281"/>
      <c r="P289" s="282"/>
      <c r="Q289" s="282"/>
      <c r="R289" s="283"/>
      <c r="S289" s="71"/>
      <c r="T289" s="71"/>
      <c r="U289" s="71"/>
      <c r="V289" s="71"/>
    </row>
    <row r="290" spans="1:22" s="164" customFormat="1" ht="12.75" x14ac:dyDescent="0.2">
      <c r="A290" s="149"/>
      <c r="B290" s="86"/>
      <c r="C290" s="86" t="s">
        <v>226</v>
      </c>
      <c r="D290" s="86"/>
      <c r="E290" s="276">
        <v>8243</v>
      </c>
      <c r="F290" s="86">
        <v>4</v>
      </c>
      <c r="G290" s="86">
        <v>0</v>
      </c>
      <c r="H290" s="86">
        <v>0</v>
      </c>
      <c r="I290" s="86"/>
      <c r="J290" s="4"/>
      <c r="K290" s="86"/>
      <c r="L290" s="86"/>
      <c r="M290" s="86"/>
      <c r="N290" s="4"/>
      <c r="O290" s="281"/>
      <c r="P290" s="282"/>
      <c r="Q290" s="282"/>
      <c r="R290" s="283"/>
      <c r="S290" s="71"/>
      <c r="T290" s="71"/>
      <c r="U290" s="71"/>
      <c r="V290" s="71"/>
    </row>
    <row r="291" spans="1:22" s="164" customFormat="1" ht="12.75" x14ac:dyDescent="0.2">
      <c r="A291" s="149"/>
      <c r="B291" s="86"/>
      <c r="C291" s="86" t="s">
        <v>227</v>
      </c>
      <c r="D291" s="86"/>
      <c r="E291" s="276">
        <v>8302</v>
      </c>
      <c r="F291" s="86">
        <v>3</v>
      </c>
      <c r="G291" s="86">
        <v>1</v>
      </c>
      <c r="H291" s="86">
        <v>0</v>
      </c>
      <c r="I291" s="86"/>
      <c r="J291" s="4"/>
      <c r="K291" s="86"/>
      <c r="L291" s="86"/>
      <c r="M291" s="86"/>
      <c r="N291" s="4"/>
      <c r="O291" s="281"/>
      <c r="P291" s="282"/>
      <c r="Q291" s="282"/>
      <c r="R291" s="283"/>
      <c r="S291" s="71"/>
      <c r="T291" s="71"/>
      <c r="U291" s="71"/>
      <c r="V291" s="71"/>
    </row>
    <row r="292" spans="1:22" s="164" customFormat="1" ht="12.75" x14ac:dyDescent="0.2">
      <c r="A292" s="149"/>
      <c r="B292" s="86"/>
      <c r="C292" s="86" t="s">
        <v>229</v>
      </c>
      <c r="D292" s="86"/>
      <c r="E292" s="276">
        <v>8080</v>
      </c>
      <c r="F292" s="86">
        <v>75</v>
      </c>
      <c r="G292" s="86">
        <v>26</v>
      </c>
      <c r="H292" s="86">
        <v>16</v>
      </c>
      <c r="I292" s="86"/>
      <c r="J292" s="4"/>
      <c r="K292" s="86"/>
      <c r="L292" s="86"/>
      <c r="M292" s="86"/>
      <c r="N292" s="4"/>
      <c r="O292" s="281"/>
      <c r="P292" s="282"/>
      <c r="Q292" s="282"/>
      <c r="R292" s="283"/>
      <c r="S292" s="71"/>
      <c r="T292" s="71"/>
      <c r="U292" s="71"/>
      <c r="V292" s="71"/>
    </row>
    <row r="293" spans="1:22" s="164" customFormat="1" ht="12.75" x14ac:dyDescent="0.2">
      <c r="A293" s="149"/>
      <c r="B293" s="86"/>
      <c r="C293" s="86" t="s">
        <v>231</v>
      </c>
      <c r="D293" s="86"/>
      <c r="E293" s="276">
        <v>8353</v>
      </c>
      <c r="F293" s="86">
        <v>1</v>
      </c>
      <c r="G293" s="86">
        <v>0</v>
      </c>
      <c r="H293" s="86">
        <v>0</v>
      </c>
      <c r="I293" s="86"/>
      <c r="J293" s="4"/>
      <c r="K293" s="86"/>
      <c r="L293" s="86"/>
      <c r="M293" s="86"/>
      <c r="N293" s="4"/>
      <c r="O293" s="281"/>
      <c r="P293" s="282"/>
      <c r="Q293" s="282"/>
      <c r="R293" s="283"/>
      <c r="S293" s="71"/>
      <c r="T293" s="71"/>
      <c r="U293" s="71"/>
      <c r="V293" s="71"/>
    </row>
    <row r="294" spans="1:22" s="164" customFormat="1" ht="12.75" x14ac:dyDescent="0.2">
      <c r="A294" s="149"/>
      <c r="B294" s="86"/>
      <c r="C294" s="86" t="s">
        <v>232</v>
      </c>
      <c r="D294" s="86"/>
      <c r="E294" s="276">
        <v>8081</v>
      </c>
      <c r="F294" s="86">
        <v>182</v>
      </c>
      <c r="G294" s="86">
        <v>79</v>
      </c>
      <c r="H294" s="86">
        <v>52</v>
      </c>
      <c r="I294" s="86"/>
      <c r="J294" s="4"/>
      <c r="K294" s="86"/>
      <c r="L294" s="86"/>
      <c r="M294" s="86"/>
      <c r="N294" s="4"/>
      <c r="O294" s="281"/>
      <c r="P294" s="282"/>
      <c r="Q294" s="282"/>
      <c r="R294" s="283"/>
      <c r="S294" s="71"/>
      <c r="T294" s="71"/>
      <c r="U294" s="71"/>
      <c r="V294" s="71"/>
    </row>
    <row r="295" spans="1:22" s="164" customFormat="1" ht="12.75" x14ac:dyDescent="0.2">
      <c r="A295" s="149"/>
      <c r="B295" s="86"/>
      <c r="C295" s="86" t="s">
        <v>233</v>
      </c>
      <c r="D295" s="86"/>
      <c r="E295" s="276">
        <v>8083</v>
      </c>
      <c r="F295" s="86">
        <v>14</v>
      </c>
      <c r="G295" s="86">
        <v>7</v>
      </c>
      <c r="H295" s="86">
        <v>4</v>
      </c>
      <c r="I295" s="86"/>
      <c r="J295" s="4"/>
      <c r="K295" s="86"/>
      <c r="L295" s="86"/>
      <c r="M295" s="86"/>
      <c r="N295" s="4"/>
      <c r="O295" s="281"/>
      <c r="P295" s="282"/>
      <c r="Q295" s="282"/>
      <c r="R295" s="283"/>
      <c r="S295" s="71"/>
      <c r="T295" s="71"/>
      <c r="U295" s="71"/>
      <c r="V295" s="71"/>
    </row>
    <row r="296" spans="1:22" s="164" customFormat="1" ht="12.75" x14ac:dyDescent="0.2">
      <c r="A296" s="149"/>
      <c r="B296" s="86"/>
      <c r="C296" s="86" t="s">
        <v>234</v>
      </c>
      <c r="D296" s="86"/>
      <c r="E296" s="276">
        <v>8244</v>
      </c>
      <c r="F296" s="86">
        <v>17</v>
      </c>
      <c r="G296" s="86">
        <v>8</v>
      </c>
      <c r="H296" s="86">
        <v>7</v>
      </c>
      <c r="I296" s="86"/>
      <c r="J296" s="4"/>
      <c r="K296" s="86"/>
      <c r="L296" s="86"/>
      <c r="M296" s="86"/>
      <c r="N296" s="4"/>
      <c r="O296" s="281"/>
      <c r="P296" s="282"/>
      <c r="Q296" s="282"/>
      <c r="R296" s="283"/>
      <c r="S296" s="71"/>
      <c r="T296" s="71"/>
      <c r="U296" s="71"/>
      <c r="V296" s="71"/>
    </row>
    <row r="297" spans="1:22" s="164" customFormat="1" ht="12.75" x14ac:dyDescent="0.2">
      <c r="A297" s="149"/>
      <c r="B297" s="86"/>
      <c r="C297" s="86" t="s">
        <v>237</v>
      </c>
      <c r="D297" s="86"/>
      <c r="E297" s="276">
        <v>8247</v>
      </c>
      <c r="F297" s="86">
        <v>1</v>
      </c>
      <c r="G297" s="86">
        <v>0</v>
      </c>
      <c r="H297" s="86">
        <v>0</v>
      </c>
      <c r="I297" s="86"/>
      <c r="J297" s="4"/>
      <c r="K297" s="86"/>
      <c r="L297" s="86"/>
      <c r="M297" s="86"/>
      <c r="N297" s="4"/>
      <c r="O297" s="281"/>
      <c r="P297" s="282"/>
      <c r="Q297" s="282"/>
      <c r="R297" s="283"/>
      <c r="S297" s="71"/>
      <c r="T297" s="71"/>
      <c r="U297" s="71"/>
      <c r="V297" s="71"/>
    </row>
    <row r="298" spans="1:22" s="164" customFormat="1" ht="12.75" x14ac:dyDescent="0.2">
      <c r="A298" s="149"/>
      <c r="B298" s="86"/>
      <c r="C298" s="86" t="s">
        <v>326</v>
      </c>
      <c r="D298" s="86"/>
      <c r="E298" s="276">
        <v>8084</v>
      </c>
      <c r="F298" s="86">
        <v>13</v>
      </c>
      <c r="G298" s="86">
        <v>7</v>
      </c>
      <c r="H298" s="86">
        <v>6</v>
      </c>
      <c r="I298" s="86"/>
      <c r="J298" s="4"/>
      <c r="K298" s="86"/>
      <c r="L298" s="86"/>
      <c r="M298" s="86"/>
      <c r="N298" s="4"/>
      <c r="O298" s="281"/>
      <c r="P298" s="282"/>
      <c r="Q298" s="282"/>
      <c r="R298" s="283"/>
      <c r="S298" s="71"/>
      <c r="T298" s="71"/>
      <c r="U298" s="71"/>
      <c r="V298" s="71"/>
    </row>
    <row r="299" spans="1:22" s="164" customFormat="1" ht="12.75" x14ac:dyDescent="0.2">
      <c r="A299" s="149"/>
      <c r="B299" s="86"/>
      <c r="C299" s="86" t="s">
        <v>238</v>
      </c>
      <c r="D299" s="86"/>
      <c r="E299" s="276">
        <v>8085</v>
      </c>
      <c r="F299" s="86">
        <v>23</v>
      </c>
      <c r="G299" s="86">
        <v>4</v>
      </c>
      <c r="H299" s="86">
        <v>5</v>
      </c>
      <c r="I299" s="86"/>
      <c r="J299" s="4"/>
      <c r="K299" s="86"/>
      <c r="L299" s="86"/>
      <c r="M299" s="86"/>
      <c r="N299" s="4"/>
      <c r="O299" s="281"/>
      <c r="P299" s="282"/>
      <c r="Q299" s="282"/>
      <c r="R299" s="283"/>
      <c r="S299" s="71"/>
      <c r="T299" s="71"/>
      <c r="U299" s="71"/>
      <c r="V299" s="71"/>
    </row>
    <row r="300" spans="1:22" s="164" customFormat="1" ht="12.75" x14ac:dyDescent="0.2">
      <c r="A300" s="149"/>
      <c r="B300" s="86"/>
      <c r="C300" s="86" t="s">
        <v>238</v>
      </c>
      <c r="D300" s="86"/>
      <c r="E300" s="276">
        <v>8096</v>
      </c>
      <c r="F300" s="86">
        <v>1</v>
      </c>
      <c r="G300" s="86">
        <v>0</v>
      </c>
      <c r="H300" s="86">
        <v>0</v>
      </c>
      <c r="I300" s="86"/>
      <c r="J300" s="4"/>
      <c r="K300" s="86"/>
      <c r="L300" s="86"/>
      <c r="M300" s="86"/>
      <c r="N300" s="4"/>
      <c r="O300" s="281"/>
      <c r="P300" s="282"/>
      <c r="Q300" s="282"/>
      <c r="R300" s="283"/>
      <c r="S300" s="71"/>
      <c r="T300" s="71"/>
      <c r="U300" s="71"/>
      <c r="V300" s="71"/>
    </row>
    <row r="301" spans="1:22" s="164" customFormat="1" ht="12.75" x14ac:dyDescent="0.2">
      <c r="A301" s="149"/>
      <c r="B301" s="86"/>
      <c r="C301" s="86" t="s">
        <v>240</v>
      </c>
      <c r="D301" s="86"/>
      <c r="E301" s="276">
        <v>8088</v>
      </c>
      <c r="F301" s="86">
        <v>5</v>
      </c>
      <c r="G301" s="86">
        <v>2</v>
      </c>
      <c r="H301" s="86">
        <v>2</v>
      </c>
      <c r="I301" s="86"/>
      <c r="J301" s="4"/>
      <c r="K301" s="86"/>
      <c r="L301" s="86"/>
      <c r="M301" s="86"/>
      <c r="N301" s="4"/>
      <c r="O301" s="281"/>
      <c r="P301" s="282"/>
      <c r="Q301" s="282"/>
      <c r="R301" s="283"/>
      <c r="S301" s="71"/>
      <c r="T301" s="71"/>
      <c r="U301" s="71"/>
      <c r="V301" s="71"/>
    </row>
    <row r="302" spans="1:22" s="164" customFormat="1" ht="12.75" x14ac:dyDescent="0.2">
      <c r="A302" s="149"/>
      <c r="B302" s="86"/>
      <c r="C302" s="86" t="s">
        <v>248</v>
      </c>
      <c r="D302" s="86"/>
      <c r="E302" s="276">
        <v>8406</v>
      </c>
      <c r="F302" s="86">
        <v>22</v>
      </c>
      <c r="G302" s="86">
        <v>5</v>
      </c>
      <c r="H302" s="86">
        <v>3</v>
      </c>
      <c r="I302" s="86"/>
      <c r="J302" s="4"/>
      <c r="K302" s="86"/>
      <c r="L302" s="86"/>
      <c r="M302" s="86"/>
      <c r="N302" s="4"/>
      <c r="O302" s="281"/>
      <c r="P302" s="282"/>
      <c r="Q302" s="282"/>
      <c r="R302" s="283"/>
      <c r="S302" s="71"/>
      <c r="T302" s="71"/>
      <c r="U302" s="71"/>
      <c r="V302" s="71"/>
    </row>
    <row r="303" spans="1:22" s="164" customFormat="1" ht="12.75" x14ac:dyDescent="0.2">
      <c r="A303" s="149"/>
      <c r="B303" s="86"/>
      <c r="C303" s="86" t="s">
        <v>253</v>
      </c>
      <c r="D303" s="86"/>
      <c r="E303" s="276">
        <v>8251</v>
      </c>
      <c r="F303" s="86">
        <v>5</v>
      </c>
      <c r="G303" s="86">
        <v>5</v>
      </c>
      <c r="H303" s="86">
        <v>4</v>
      </c>
      <c r="I303" s="86"/>
      <c r="J303" s="4"/>
      <c r="K303" s="86"/>
      <c r="L303" s="86"/>
      <c r="M303" s="86"/>
      <c r="N303" s="4"/>
      <c r="O303" s="281"/>
      <c r="P303" s="282"/>
      <c r="Q303" s="282"/>
      <c r="R303" s="283"/>
      <c r="S303" s="71"/>
      <c r="T303" s="71"/>
      <c r="U303" s="71"/>
      <c r="V303" s="71"/>
    </row>
    <row r="304" spans="1:22" s="164" customFormat="1" ht="12.75" x14ac:dyDescent="0.2">
      <c r="A304" s="149"/>
      <c r="B304" s="86"/>
      <c r="C304" s="86" t="s">
        <v>254</v>
      </c>
      <c r="D304" s="86"/>
      <c r="E304" s="276">
        <v>8088</v>
      </c>
      <c r="F304" s="86">
        <v>10</v>
      </c>
      <c r="G304" s="86">
        <v>3</v>
      </c>
      <c r="H304" s="86">
        <v>0</v>
      </c>
      <c r="I304" s="86"/>
      <c r="J304" s="4"/>
      <c r="K304" s="86"/>
      <c r="L304" s="86"/>
      <c r="M304" s="86"/>
      <c r="N304" s="4"/>
      <c r="O304" s="281"/>
      <c r="P304" s="282"/>
      <c r="Q304" s="282"/>
      <c r="R304" s="283"/>
      <c r="S304" s="71"/>
      <c r="T304" s="71"/>
      <c r="U304" s="71"/>
      <c r="V304" s="71"/>
    </row>
    <row r="305" spans="1:22" s="164" customFormat="1" ht="12.75" x14ac:dyDescent="0.2">
      <c r="A305" s="149"/>
      <c r="B305" s="86"/>
      <c r="C305" s="86" t="s">
        <v>256</v>
      </c>
      <c r="D305" s="86"/>
      <c r="E305" s="276">
        <v>8360</v>
      </c>
      <c r="F305" s="86">
        <v>128</v>
      </c>
      <c r="G305" s="86">
        <v>63</v>
      </c>
      <c r="H305" s="86">
        <v>36</v>
      </c>
      <c r="I305" s="86"/>
      <c r="J305" s="4"/>
      <c r="K305" s="86"/>
      <c r="L305" s="86"/>
      <c r="M305" s="86"/>
      <c r="N305" s="4"/>
      <c r="O305" s="281"/>
      <c r="P305" s="282"/>
      <c r="Q305" s="282"/>
      <c r="R305" s="283"/>
      <c r="S305" s="71"/>
      <c r="T305" s="71"/>
      <c r="U305" s="71"/>
      <c r="V305" s="71"/>
    </row>
    <row r="306" spans="1:22" s="164" customFormat="1" ht="12.75" x14ac:dyDescent="0.2">
      <c r="A306" s="149"/>
      <c r="B306" s="86"/>
      <c r="C306" s="86" t="s">
        <v>256</v>
      </c>
      <c r="D306" s="86"/>
      <c r="E306" s="276">
        <v>8361</v>
      </c>
      <c r="F306" s="86">
        <v>45</v>
      </c>
      <c r="G306" s="86">
        <v>14</v>
      </c>
      <c r="H306" s="86">
        <v>8</v>
      </c>
      <c r="I306" s="86"/>
      <c r="J306" s="4"/>
      <c r="K306" s="86"/>
      <c r="L306" s="86"/>
      <c r="M306" s="86"/>
      <c r="N306" s="4"/>
      <c r="O306" s="281"/>
      <c r="P306" s="282"/>
      <c r="Q306" s="282"/>
      <c r="R306" s="283"/>
      <c r="S306" s="71"/>
      <c r="T306" s="71"/>
      <c r="U306" s="71"/>
      <c r="V306" s="71"/>
    </row>
    <row r="307" spans="1:22" s="164" customFormat="1" ht="12.75" x14ac:dyDescent="0.2">
      <c r="A307" s="149"/>
      <c r="B307" s="86"/>
      <c r="C307" s="86" t="s">
        <v>258</v>
      </c>
      <c r="D307" s="86"/>
      <c r="E307" s="276">
        <v>8043</v>
      </c>
      <c r="F307" s="86">
        <v>41</v>
      </c>
      <c r="G307" s="86">
        <v>14</v>
      </c>
      <c r="H307" s="86">
        <v>8</v>
      </c>
      <c r="I307" s="86"/>
      <c r="J307" s="4"/>
      <c r="K307" s="86"/>
      <c r="L307" s="86"/>
      <c r="M307" s="86"/>
      <c r="N307" s="4"/>
      <c r="O307" s="281"/>
      <c r="P307" s="282"/>
      <c r="Q307" s="282"/>
      <c r="R307" s="283"/>
      <c r="S307" s="71"/>
      <c r="T307" s="71"/>
      <c r="U307" s="71"/>
      <c r="V307" s="71"/>
    </row>
    <row r="308" spans="1:22" s="164" customFormat="1" ht="12.75" x14ac:dyDescent="0.2">
      <c r="A308" s="149"/>
      <c r="B308" s="86"/>
      <c r="C308" s="86" t="s">
        <v>260</v>
      </c>
      <c r="D308" s="86"/>
      <c r="E308" s="276">
        <v>8012</v>
      </c>
      <c r="F308" s="86">
        <v>3</v>
      </c>
      <c r="G308" s="86">
        <v>0</v>
      </c>
      <c r="H308" s="86">
        <v>0</v>
      </c>
      <c r="I308" s="86"/>
      <c r="J308" s="4"/>
      <c r="K308" s="86"/>
      <c r="L308" s="86"/>
      <c r="M308" s="86"/>
      <c r="N308" s="4"/>
      <c r="O308" s="281"/>
      <c r="P308" s="282"/>
      <c r="Q308" s="282"/>
      <c r="R308" s="283"/>
      <c r="S308" s="71"/>
      <c r="T308" s="71"/>
      <c r="U308" s="71"/>
      <c r="V308" s="71"/>
    </row>
    <row r="309" spans="1:22" s="164" customFormat="1" ht="12.75" x14ac:dyDescent="0.2">
      <c r="A309" s="149"/>
      <c r="B309" s="86"/>
      <c r="C309" s="86" t="s">
        <v>260</v>
      </c>
      <c r="D309" s="86"/>
      <c r="E309" s="276">
        <v>8080</v>
      </c>
      <c r="F309" s="86">
        <v>4</v>
      </c>
      <c r="G309" s="86">
        <v>1</v>
      </c>
      <c r="H309" s="86">
        <v>2</v>
      </c>
      <c r="I309" s="86"/>
      <c r="J309" s="4"/>
      <c r="K309" s="86"/>
      <c r="L309" s="86"/>
      <c r="M309" s="86"/>
      <c r="N309" s="4"/>
      <c r="O309" s="281"/>
      <c r="P309" s="282"/>
      <c r="Q309" s="282"/>
      <c r="R309" s="283"/>
      <c r="S309" s="71"/>
      <c r="T309" s="71"/>
      <c r="U309" s="71"/>
      <c r="V309" s="71"/>
    </row>
    <row r="310" spans="1:22" s="164" customFormat="1" ht="12.75" x14ac:dyDescent="0.2">
      <c r="A310" s="149"/>
      <c r="B310" s="86"/>
      <c r="C310" s="86" t="s">
        <v>261</v>
      </c>
      <c r="D310" s="86"/>
      <c r="E310" s="276">
        <v>8089</v>
      </c>
      <c r="F310" s="86">
        <v>12</v>
      </c>
      <c r="G310" s="86">
        <v>6</v>
      </c>
      <c r="H310" s="86">
        <v>3</v>
      </c>
      <c r="I310" s="86"/>
      <c r="J310" s="4"/>
      <c r="K310" s="86"/>
      <c r="L310" s="86"/>
      <c r="M310" s="86"/>
      <c r="N310" s="4"/>
      <c r="O310" s="281"/>
      <c r="P310" s="282"/>
      <c r="Q310" s="282"/>
      <c r="R310" s="283"/>
      <c r="S310" s="71"/>
      <c r="T310" s="71"/>
      <c r="U310" s="71"/>
      <c r="V310" s="71"/>
    </row>
    <row r="311" spans="1:22" s="164" customFormat="1" ht="12.75" x14ac:dyDescent="0.2">
      <c r="A311" s="149"/>
      <c r="B311" s="86"/>
      <c r="C311" s="86" t="s">
        <v>262</v>
      </c>
      <c r="D311" s="86"/>
      <c r="E311" s="276">
        <v>8004</v>
      </c>
      <c r="F311" s="86">
        <v>4</v>
      </c>
      <c r="G311" s="86">
        <v>0</v>
      </c>
      <c r="H311" s="86">
        <v>0</v>
      </c>
      <c r="I311" s="86"/>
      <c r="J311" s="4"/>
      <c r="K311" s="86"/>
      <c r="L311" s="86"/>
      <c r="M311" s="86"/>
      <c r="N311" s="4"/>
      <c r="O311" s="281"/>
      <c r="P311" s="282"/>
      <c r="Q311" s="282"/>
      <c r="R311" s="283"/>
      <c r="S311" s="71"/>
      <c r="T311" s="71"/>
      <c r="U311" s="71"/>
      <c r="V311" s="71"/>
    </row>
    <row r="312" spans="1:22" s="164" customFormat="1" ht="12.75" x14ac:dyDescent="0.2">
      <c r="A312" s="149"/>
      <c r="B312" s="86"/>
      <c r="C312" s="86" t="s">
        <v>263</v>
      </c>
      <c r="D312" s="86"/>
      <c r="E312" s="276">
        <v>8090</v>
      </c>
      <c r="F312" s="86">
        <v>18</v>
      </c>
      <c r="G312" s="86">
        <v>11</v>
      </c>
      <c r="H312" s="86">
        <v>4</v>
      </c>
      <c r="I312" s="86"/>
      <c r="J312" s="4"/>
      <c r="K312" s="86"/>
      <c r="L312" s="86"/>
      <c r="M312" s="86"/>
      <c r="N312" s="4"/>
      <c r="O312" s="281"/>
      <c r="P312" s="282"/>
      <c r="Q312" s="282"/>
      <c r="R312" s="283"/>
      <c r="S312" s="71"/>
      <c r="T312" s="71"/>
      <c r="U312" s="71"/>
      <c r="V312" s="71"/>
    </row>
    <row r="313" spans="1:22" s="164" customFormat="1" ht="12.75" x14ac:dyDescent="0.2">
      <c r="A313" s="149"/>
      <c r="B313" s="86"/>
      <c r="C313" s="86" t="s">
        <v>264</v>
      </c>
      <c r="D313" s="86"/>
      <c r="E313" s="276">
        <v>8091</v>
      </c>
      <c r="F313" s="86">
        <v>16</v>
      </c>
      <c r="G313" s="86">
        <v>2</v>
      </c>
      <c r="H313" s="86">
        <v>3</v>
      </c>
      <c r="I313" s="86"/>
      <c r="J313" s="4"/>
      <c r="K313" s="86"/>
      <c r="L313" s="86"/>
      <c r="M313" s="86"/>
      <c r="N313" s="4"/>
      <c r="O313" s="281"/>
      <c r="P313" s="282"/>
      <c r="Q313" s="282"/>
      <c r="R313" s="283"/>
      <c r="S313" s="71"/>
      <c r="T313" s="71"/>
      <c r="U313" s="71"/>
      <c r="V313" s="71"/>
    </row>
    <row r="314" spans="1:22" s="164" customFormat="1" ht="12.75" x14ac:dyDescent="0.2">
      <c r="A314" s="149"/>
      <c r="B314" s="86"/>
      <c r="C314" s="86" t="s">
        <v>265</v>
      </c>
      <c r="D314" s="86"/>
      <c r="E314" s="276">
        <v>8204</v>
      </c>
      <c r="F314" s="86">
        <v>2</v>
      </c>
      <c r="G314" s="86">
        <v>1</v>
      </c>
      <c r="H314" s="86">
        <v>0</v>
      </c>
      <c r="I314" s="86"/>
      <c r="J314" s="4"/>
      <c r="K314" s="86"/>
      <c r="L314" s="86"/>
      <c r="M314" s="86"/>
      <c r="N314" s="4"/>
      <c r="O314" s="281"/>
      <c r="P314" s="282"/>
      <c r="Q314" s="282"/>
      <c r="R314" s="283"/>
      <c r="S314" s="71"/>
      <c r="T314" s="71"/>
      <c r="U314" s="71"/>
      <c r="V314" s="71"/>
    </row>
    <row r="315" spans="1:22" s="164" customFormat="1" ht="12.75" x14ac:dyDescent="0.2">
      <c r="A315" s="149"/>
      <c r="B315" s="86"/>
      <c r="C315" s="86" t="s">
        <v>266</v>
      </c>
      <c r="D315" s="86"/>
      <c r="E315" s="276">
        <v>8096</v>
      </c>
      <c r="F315" s="86">
        <v>1</v>
      </c>
      <c r="G315" s="86">
        <v>0</v>
      </c>
      <c r="H315" s="86">
        <v>0</v>
      </c>
      <c r="I315" s="86"/>
      <c r="J315" s="4"/>
      <c r="K315" s="86"/>
      <c r="L315" s="86"/>
      <c r="M315" s="86"/>
      <c r="N315" s="4"/>
      <c r="O315" s="281"/>
      <c r="P315" s="282"/>
      <c r="Q315" s="282"/>
      <c r="R315" s="283"/>
      <c r="S315" s="71"/>
      <c r="T315" s="71"/>
      <c r="U315" s="71"/>
      <c r="V315" s="71"/>
    </row>
    <row r="316" spans="1:22" s="164" customFormat="1" ht="12.75" x14ac:dyDescent="0.2">
      <c r="A316" s="149"/>
      <c r="B316" s="86"/>
      <c r="C316" s="86" t="s">
        <v>267</v>
      </c>
      <c r="D316" s="86"/>
      <c r="E316" s="276">
        <v>8051</v>
      </c>
      <c r="F316" s="86">
        <v>3</v>
      </c>
      <c r="G316" s="86">
        <v>2</v>
      </c>
      <c r="H316" s="86">
        <v>0</v>
      </c>
      <c r="I316" s="86"/>
      <c r="J316" s="4"/>
      <c r="K316" s="86"/>
      <c r="L316" s="86"/>
      <c r="M316" s="86"/>
      <c r="N316" s="4"/>
      <c r="O316" s="281"/>
      <c r="P316" s="282"/>
      <c r="Q316" s="282"/>
      <c r="R316" s="283"/>
      <c r="S316" s="71"/>
      <c r="T316" s="71"/>
      <c r="U316" s="71"/>
      <c r="V316" s="71"/>
    </row>
    <row r="317" spans="1:22" s="164" customFormat="1" ht="12.75" x14ac:dyDescent="0.2">
      <c r="A317" s="149"/>
      <c r="B317" s="86"/>
      <c r="C317" s="86" t="s">
        <v>267</v>
      </c>
      <c r="D317" s="86"/>
      <c r="E317" s="276">
        <v>8096</v>
      </c>
      <c r="F317" s="86">
        <v>6</v>
      </c>
      <c r="G317" s="86">
        <v>1</v>
      </c>
      <c r="H317" s="86">
        <v>0</v>
      </c>
      <c r="I317" s="86"/>
      <c r="J317" s="4"/>
      <c r="K317" s="86"/>
      <c r="L317" s="86"/>
      <c r="M317" s="86"/>
      <c r="N317" s="4"/>
      <c r="O317" s="281"/>
      <c r="P317" s="282"/>
      <c r="Q317" s="282"/>
      <c r="R317" s="283"/>
      <c r="S317" s="71"/>
      <c r="T317" s="71"/>
      <c r="U317" s="71"/>
      <c r="V317" s="71"/>
    </row>
    <row r="318" spans="1:22" s="164" customFormat="1" ht="12.75" x14ac:dyDescent="0.2">
      <c r="A318" s="149"/>
      <c r="B318" s="86"/>
      <c r="C318" s="86" t="s">
        <v>269</v>
      </c>
      <c r="D318" s="86"/>
      <c r="E318" s="276">
        <v>8330</v>
      </c>
      <c r="F318" s="86">
        <v>1</v>
      </c>
      <c r="G318" s="86">
        <v>0</v>
      </c>
      <c r="H318" s="86">
        <v>0</v>
      </c>
      <c r="I318" s="86"/>
      <c r="J318" s="4"/>
      <c r="K318" s="86"/>
      <c r="L318" s="86"/>
      <c r="M318" s="86"/>
      <c r="N318" s="4"/>
      <c r="O318" s="281"/>
      <c r="P318" s="282"/>
      <c r="Q318" s="282"/>
      <c r="R318" s="283"/>
      <c r="S318" s="71"/>
      <c r="T318" s="71"/>
      <c r="U318" s="71"/>
      <c r="V318" s="71"/>
    </row>
    <row r="319" spans="1:22" s="164" customFormat="1" ht="12.75" x14ac:dyDescent="0.2">
      <c r="A319" s="149"/>
      <c r="B319" s="86"/>
      <c r="C319" s="86" t="s">
        <v>270</v>
      </c>
      <c r="D319" s="86"/>
      <c r="E319" s="276">
        <v>8252</v>
      </c>
      <c r="F319" s="86">
        <v>1</v>
      </c>
      <c r="G319" s="86">
        <v>0</v>
      </c>
      <c r="H319" s="86">
        <v>0</v>
      </c>
      <c r="I319" s="86"/>
      <c r="J319" s="4"/>
      <c r="K319" s="86"/>
      <c r="L319" s="86"/>
      <c r="M319" s="86"/>
      <c r="N319" s="4"/>
      <c r="O319" s="281"/>
      <c r="P319" s="282"/>
      <c r="Q319" s="282"/>
      <c r="R319" s="283"/>
      <c r="S319" s="71"/>
      <c r="T319" s="71"/>
      <c r="U319" s="71"/>
      <c r="V319" s="71"/>
    </row>
    <row r="320" spans="1:22" s="164" customFormat="1" ht="12.75" x14ac:dyDescent="0.2">
      <c r="A320" s="149"/>
      <c r="B320" s="86"/>
      <c r="C320" s="86" t="s">
        <v>272</v>
      </c>
      <c r="D320" s="86"/>
      <c r="E320" s="276">
        <v>8260</v>
      </c>
      <c r="F320" s="86">
        <v>2</v>
      </c>
      <c r="G320" s="86">
        <v>0</v>
      </c>
      <c r="H320" s="86">
        <v>0</v>
      </c>
      <c r="I320" s="86"/>
      <c r="J320" s="4"/>
      <c r="K320" s="86"/>
      <c r="L320" s="86"/>
      <c r="M320" s="86"/>
      <c r="N320" s="4"/>
      <c r="O320" s="281"/>
      <c r="P320" s="282"/>
      <c r="Q320" s="282"/>
      <c r="R320" s="283"/>
      <c r="S320" s="71"/>
      <c r="T320" s="71"/>
      <c r="U320" s="71"/>
      <c r="V320" s="71"/>
    </row>
    <row r="321" spans="1:22" s="164" customFormat="1" ht="12.75" x14ac:dyDescent="0.2">
      <c r="A321" s="149"/>
      <c r="B321" s="86"/>
      <c r="C321" s="86" t="s">
        <v>273</v>
      </c>
      <c r="D321" s="86"/>
      <c r="E321" s="276">
        <v>8260</v>
      </c>
      <c r="F321" s="86">
        <v>24</v>
      </c>
      <c r="G321" s="86">
        <v>12</v>
      </c>
      <c r="H321" s="86">
        <v>8</v>
      </c>
      <c r="I321" s="86"/>
      <c r="J321" s="4"/>
      <c r="K321" s="86"/>
      <c r="L321" s="86"/>
      <c r="M321" s="86"/>
      <c r="N321" s="4"/>
      <c r="O321" s="281"/>
      <c r="P321" s="282"/>
      <c r="Q321" s="282"/>
      <c r="R321" s="283"/>
      <c r="S321" s="71"/>
      <c r="T321" s="71"/>
      <c r="U321" s="71"/>
      <c r="V321" s="71"/>
    </row>
    <row r="322" spans="1:22" s="164" customFormat="1" ht="12.75" x14ac:dyDescent="0.2">
      <c r="A322" s="149"/>
      <c r="B322" s="86"/>
      <c r="C322" s="86" t="s">
        <v>274</v>
      </c>
      <c r="D322" s="86"/>
      <c r="E322" s="276">
        <v>8094</v>
      </c>
      <c r="F322" s="86">
        <v>76</v>
      </c>
      <c r="G322" s="86">
        <v>52</v>
      </c>
      <c r="H322" s="86">
        <v>20</v>
      </c>
      <c r="I322" s="86"/>
      <c r="J322" s="4"/>
      <c r="K322" s="86"/>
      <c r="L322" s="86"/>
      <c r="M322" s="86"/>
      <c r="N322" s="4"/>
      <c r="O322" s="281"/>
      <c r="P322" s="282"/>
      <c r="Q322" s="282"/>
      <c r="R322" s="283"/>
      <c r="S322" s="71"/>
      <c r="T322" s="71"/>
      <c r="U322" s="71"/>
      <c r="V322" s="71"/>
    </row>
    <row r="323" spans="1:22" s="164" customFormat="1" ht="12.75" x14ac:dyDescent="0.2">
      <c r="A323" s="149"/>
      <c r="B323" s="86"/>
      <c r="C323" s="86" t="s">
        <v>275</v>
      </c>
      <c r="D323" s="86"/>
      <c r="E323" s="276">
        <v>8009</v>
      </c>
      <c r="F323" s="86">
        <v>2</v>
      </c>
      <c r="G323" s="86">
        <v>1</v>
      </c>
      <c r="H323" s="86">
        <v>0</v>
      </c>
      <c r="I323" s="86"/>
      <c r="J323" s="4"/>
      <c r="K323" s="86"/>
      <c r="L323" s="86"/>
      <c r="M323" s="86"/>
      <c r="N323" s="4"/>
      <c r="O323" s="281"/>
      <c r="P323" s="282"/>
      <c r="Q323" s="282"/>
      <c r="R323" s="283"/>
      <c r="S323" s="71"/>
      <c r="T323" s="71"/>
      <c r="U323" s="71"/>
      <c r="V323" s="71"/>
    </row>
    <row r="324" spans="1:22" s="164" customFormat="1" ht="12.75" x14ac:dyDescent="0.2">
      <c r="A324" s="149"/>
      <c r="B324" s="86"/>
      <c r="C324" s="86" t="s">
        <v>275</v>
      </c>
      <c r="D324" s="86"/>
      <c r="E324" s="276">
        <v>8037</v>
      </c>
      <c r="F324" s="86">
        <v>3</v>
      </c>
      <c r="G324" s="86">
        <v>0</v>
      </c>
      <c r="H324" s="86">
        <v>0</v>
      </c>
      <c r="I324" s="86"/>
      <c r="J324" s="4"/>
      <c r="K324" s="86"/>
      <c r="L324" s="86"/>
      <c r="M324" s="86"/>
      <c r="N324" s="4"/>
      <c r="O324" s="281"/>
      <c r="P324" s="282"/>
      <c r="Q324" s="282"/>
      <c r="R324" s="283"/>
      <c r="S324" s="71"/>
      <c r="T324" s="71"/>
      <c r="U324" s="71"/>
      <c r="V324" s="71"/>
    </row>
    <row r="325" spans="1:22" s="164" customFormat="1" ht="12.75" x14ac:dyDescent="0.2">
      <c r="A325" s="149"/>
      <c r="B325" s="86"/>
      <c r="C325" s="86" t="s">
        <v>275</v>
      </c>
      <c r="D325" s="86"/>
      <c r="E325" s="276">
        <v>8081</v>
      </c>
      <c r="F325" s="86">
        <v>9</v>
      </c>
      <c r="G325" s="86">
        <v>1</v>
      </c>
      <c r="H325" s="86">
        <v>1</v>
      </c>
      <c r="I325" s="86"/>
      <c r="J325" s="4"/>
      <c r="K325" s="86"/>
      <c r="L325" s="86"/>
      <c r="M325" s="86"/>
      <c r="N325" s="4"/>
      <c r="O325" s="281"/>
      <c r="P325" s="282"/>
      <c r="Q325" s="282"/>
      <c r="R325" s="283"/>
      <c r="S325" s="71"/>
      <c r="T325" s="71"/>
      <c r="U325" s="71"/>
      <c r="V325" s="71"/>
    </row>
    <row r="326" spans="1:22" s="164" customFormat="1" ht="12.75" x14ac:dyDescent="0.2">
      <c r="A326" s="149"/>
      <c r="B326" s="86"/>
      <c r="C326" s="86" t="s">
        <v>275</v>
      </c>
      <c r="D326" s="86"/>
      <c r="E326" s="276">
        <v>8089</v>
      </c>
      <c r="F326" s="86">
        <v>2</v>
      </c>
      <c r="G326" s="86">
        <v>0</v>
      </c>
      <c r="H326" s="86">
        <v>0</v>
      </c>
      <c r="I326" s="86"/>
      <c r="J326" s="4"/>
      <c r="K326" s="86"/>
      <c r="L326" s="86"/>
      <c r="M326" s="86"/>
      <c r="N326" s="4"/>
      <c r="O326" s="281"/>
      <c r="P326" s="282"/>
      <c r="Q326" s="282"/>
      <c r="R326" s="283"/>
      <c r="S326" s="71"/>
      <c r="T326" s="71"/>
      <c r="U326" s="71"/>
      <c r="V326" s="71"/>
    </row>
    <row r="327" spans="1:22" s="164" customFormat="1" ht="12.75" x14ac:dyDescent="0.2">
      <c r="A327" s="149"/>
      <c r="B327" s="86"/>
      <c r="C327" s="86" t="s">
        <v>276</v>
      </c>
      <c r="D327" s="86"/>
      <c r="E327" s="276">
        <v>8095</v>
      </c>
      <c r="F327" s="86">
        <v>1</v>
      </c>
      <c r="G327" s="86">
        <v>1</v>
      </c>
      <c r="H327" s="86">
        <v>0</v>
      </c>
      <c r="I327" s="86"/>
      <c r="J327" s="4"/>
      <c r="K327" s="86"/>
      <c r="L327" s="86"/>
      <c r="M327" s="86"/>
      <c r="N327" s="4"/>
      <c r="O327" s="281"/>
      <c r="P327" s="282"/>
      <c r="Q327" s="282"/>
      <c r="R327" s="283"/>
      <c r="S327" s="71"/>
      <c r="T327" s="71"/>
      <c r="U327" s="71"/>
      <c r="V327" s="71"/>
    </row>
    <row r="328" spans="1:22" s="164" customFormat="1" ht="12.75" x14ac:dyDescent="0.2">
      <c r="A328" s="149"/>
      <c r="B328" s="86"/>
      <c r="C328" s="86" t="s">
        <v>277</v>
      </c>
      <c r="D328" s="86"/>
      <c r="E328" s="276">
        <v>8270</v>
      </c>
      <c r="F328" s="86">
        <v>7</v>
      </c>
      <c r="G328" s="86">
        <v>5</v>
      </c>
      <c r="H328" s="86">
        <v>3</v>
      </c>
      <c r="I328" s="86"/>
      <c r="J328" s="4"/>
      <c r="K328" s="86"/>
      <c r="L328" s="86"/>
      <c r="M328" s="86"/>
      <c r="N328" s="4"/>
      <c r="O328" s="281"/>
      <c r="P328" s="282"/>
      <c r="Q328" s="282"/>
      <c r="R328" s="283"/>
      <c r="S328" s="71"/>
      <c r="T328" s="71"/>
      <c r="U328" s="71"/>
      <c r="V328" s="71"/>
    </row>
    <row r="329" spans="1:22" s="164" customFormat="1" ht="12.75" x14ac:dyDescent="0.2">
      <c r="A329" s="149"/>
      <c r="B329" s="86"/>
      <c r="C329" s="86" t="s">
        <v>279</v>
      </c>
      <c r="D329" s="86"/>
      <c r="E329" s="276">
        <v>8097</v>
      </c>
      <c r="F329" s="86">
        <v>12</v>
      </c>
      <c r="G329" s="86">
        <v>2</v>
      </c>
      <c r="H329" s="86">
        <v>1</v>
      </c>
      <c r="I329" s="86"/>
      <c r="J329" s="4"/>
      <c r="K329" s="86"/>
      <c r="L329" s="86"/>
      <c r="M329" s="86"/>
      <c r="N329" s="4"/>
      <c r="O329" s="281"/>
      <c r="P329" s="282"/>
      <c r="Q329" s="282"/>
      <c r="R329" s="283"/>
      <c r="S329" s="71"/>
      <c r="T329" s="71"/>
      <c r="U329" s="71"/>
      <c r="V329" s="71"/>
    </row>
    <row r="330" spans="1:22" s="164" customFormat="1" ht="12.75" x14ac:dyDescent="0.2">
      <c r="A330" s="149"/>
      <c r="B330" s="86"/>
      <c r="C330" s="86" t="s">
        <v>280</v>
      </c>
      <c r="D330" s="86"/>
      <c r="E330" s="276">
        <v>8096</v>
      </c>
      <c r="F330" s="86">
        <v>2</v>
      </c>
      <c r="G330" s="86">
        <v>0</v>
      </c>
      <c r="H330" s="86">
        <v>0</v>
      </c>
      <c r="I330" s="86"/>
      <c r="J330" s="4"/>
      <c r="K330" s="86"/>
      <c r="L330" s="86"/>
      <c r="M330" s="86"/>
      <c r="N330" s="4"/>
      <c r="O330" s="281"/>
      <c r="P330" s="282"/>
      <c r="Q330" s="282"/>
      <c r="R330" s="283"/>
      <c r="S330" s="71"/>
      <c r="T330" s="71"/>
      <c r="U330" s="71"/>
      <c r="V330" s="71"/>
    </row>
    <row r="331" spans="1:22" s="164" customFormat="1" ht="12.75" x14ac:dyDescent="0.2">
      <c r="A331" s="149"/>
      <c r="B331" s="86"/>
      <c r="C331" s="86" t="s">
        <v>291</v>
      </c>
      <c r="D331" s="86"/>
      <c r="E331" s="276">
        <v>8098</v>
      </c>
      <c r="F331" s="86">
        <v>4</v>
      </c>
      <c r="G331" s="86">
        <v>2</v>
      </c>
      <c r="H331" s="86">
        <v>1</v>
      </c>
      <c r="I331" s="86"/>
      <c r="J331" s="4"/>
      <c r="K331" s="86"/>
      <c r="L331" s="86"/>
      <c r="M331" s="86"/>
      <c r="N331" s="4"/>
      <c r="O331" s="281"/>
      <c r="P331" s="282"/>
      <c r="Q331" s="282"/>
      <c r="R331" s="283"/>
      <c r="S331" s="71"/>
      <c r="T331" s="71"/>
      <c r="U331" s="71"/>
      <c r="V331" s="71"/>
    </row>
    <row r="332" spans="1:22" s="164" customFormat="1" ht="12.75" x14ac:dyDescent="0.2">
      <c r="A332" s="149"/>
      <c r="B332" s="86"/>
      <c r="C332" s="86" t="s">
        <v>283</v>
      </c>
      <c r="D332" s="86"/>
      <c r="E332" s="276">
        <v>8085</v>
      </c>
      <c r="F332" s="86">
        <v>4</v>
      </c>
      <c r="G332" s="86">
        <v>1</v>
      </c>
      <c r="H332" s="86">
        <v>1</v>
      </c>
      <c r="I332" s="86"/>
      <c r="J332" s="4"/>
      <c r="K332" s="86"/>
      <c r="L332" s="86"/>
      <c r="M332" s="86"/>
      <c r="N332" s="4"/>
      <c r="O332" s="281"/>
      <c r="P332" s="282"/>
      <c r="Q332" s="282"/>
      <c r="R332" s="283"/>
      <c r="S332" s="71"/>
      <c r="T332" s="71"/>
      <c r="U332" s="71"/>
      <c r="V332" s="71"/>
    </row>
    <row r="333" spans="1:22" s="164" customFormat="1" ht="12.75" x14ac:dyDescent="0.2">
      <c r="A333" s="149"/>
      <c r="B333" s="86"/>
      <c r="C333" s="86" t="s">
        <v>82</v>
      </c>
      <c r="D333" s="86"/>
      <c r="E333" s="276">
        <v>8034</v>
      </c>
      <c r="F333" s="86">
        <v>0</v>
      </c>
      <c r="G333" s="86">
        <v>1</v>
      </c>
      <c r="H333" s="86">
        <v>0</v>
      </c>
      <c r="I333" s="86"/>
      <c r="J333" s="4"/>
      <c r="K333" s="86"/>
      <c r="L333" s="86"/>
      <c r="M333" s="86"/>
      <c r="N333" s="4"/>
      <c r="O333" s="281"/>
      <c r="P333" s="282"/>
      <c r="Q333" s="282"/>
      <c r="R333" s="283"/>
      <c r="S333" s="71"/>
      <c r="T333" s="71"/>
      <c r="U333" s="71"/>
      <c r="V333" s="71"/>
    </row>
    <row r="334" spans="1:22" s="164" customFormat="1" ht="12.75" x14ac:dyDescent="0.2">
      <c r="A334" s="149"/>
      <c r="B334" s="86"/>
      <c r="C334" s="86" t="s">
        <v>95</v>
      </c>
      <c r="D334" s="86"/>
      <c r="E334" s="276">
        <v>8251</v>
      </c>
      <c r="F334" s="86">
        <v>0</v>
      </c>
      <c r="G334" s="86">
        <v>1</v>
      </c>
      <c r="H334" s="86">
        <v>1</v>
      </c>
      <c r="I334" s="86"/>
      <c r="J334" s="4"/>
      <c r="K334" s="86"/>
      <c r="L334" s="86"/>
      <c r="M334" s="86"/>
      <c r="N334" s="4"/>
      <c r="O334" s="281"/>
      <c r="P334" s="282"/>
      <c r="Q334" s="282"/>
      <c r="R334" s="283"/>
      <c r="S334" s="71"/>
      <c r="T334" s="71"/>
      <c r="U334" s="71"/>
      <c r="V334" s="71"/>
    </row>
    <row r="335" spans="1:22" s="164" customFormat="1" ht="12.75" x14ac:dyDescent="0.2">
      <c r="A335" s="149"/>
      <c r="B335" s="86"/>
      <c r="C335" s="86" t="s">
        <v>112</v>
      </c>
      <c r="D335" s="86"/>
      <c r="E335" s="276">
        <v>8215</v>
      </c>
      <c r="F335" s="86">
        <v>0</v>
      </c>
      <c r="G335" s="86">
        <v>1</v>
      </c>
      <c r="H335" s="86">
        <v>0</v>
      </c>
      <c r="I335" s="86"/>
      <c r="J335" s="4"/>
      <c r="K335" s="86"/>
      <c r="L335" s="86"/>
      <c r="M335" s="86"/>
      <c r="N335" s="4"/>
      <c r="O335" s="281"/>
      <c r="P335" s="282"/>
      <c r="Q335" s="282"/>
      <c r="R335" s="283"/>
      <c r="S335" s="71"/>
      <c r="T335" s="71"/>
      <c r="U335" s="71"/>
      <c r="V335" s="71"/>
    </row>
    <row r="336" spans="1:22" s="164" customFormat="1" ht="12.75" x14ac:dyDescent="0.2">
      <c r="A336" s="149"/>
      <c r="B336" s="86"/>
      <c r="C336" s="86" t="s">
        <v>165</v>
      </c>
      <c r="D336" s="86"/>
      <c r="E336" s="276">
        <v>8223</v>
      </c>
      <c r="F336" s="86">
        <v>0</v>
      </c>
      <c r="G336" s="86">
        <v>3</v>
      </c>
      <c r="H336" s="86">
        <v>2</v>
      </c>
      <c r="I336" s="86"/>
      <c r="J336" s="4"/>
      <c r="K336" s="86"/>
      <c r="L336" s="86"/>
      <c r="M336" s="86"/>
      <c r="N336" s="4"/>
      <c r="O336" s="281"/>
      <c r="P336" s="282"/>
      <c r="Q336" s="282"/>
      <c r="R336" s="283"/>
      <c r="S336" s="71"/>
      <c r="T336" s="71"/>
      <c r="U336" s="71"/>
      <c r="V336" s="71"/>
    </row>
    <row r="337" spans="1:16384" s="164" customFormat="1" ht="12.75" x14ac:dyDescent="0.2">
      <c r="A337" s="149"/>
      <c r="B337" s="86"/>
      <c r="C337" s="86" t="s">
        <v>185</v>
      </c>
      <c r="D337" s="86"/>
      <c r="E337" s="276">
        <v>8056</v>
      </c>
      <c r="F337" s="86">
        <v>0</v>
      </c>
      <c r="G337" s="86">
        <v>1</v>
      </c>
      <c r="H337" s="86">
        <v>1</v>
      </c>
      <c r="I337" s="86"/>
      <c r="J337" s="4"/>
      <c r="K337" s="86"/>
      <c r="L337" s="86"/>
      <c r="M337" s="86"/>
      <c r="N337" s="4"/>
      <c r="O337" s="281"/>
      <c r="P337" s="282"/>
      <c r="Q337" s="282"/>
      <c r="R337" s="283"/>
      <c r="S337" s="71"/>
      <c r="T337" s="71"/>
      <c r="U337" s="71"/>
      <c r="V337" s="71"/>
    </row>
    <row r="338" spans="1:16384" s="164" customFormat="1" ht="12.75" x14ac:dyDescent="0.2">
      <c r="A338" s="149"/>
      <c r="B338" s="86"/>
      <c r="C338" s="86" t="s">
        <v>189</v>
      </c>
      <c r="D338" s="86"/>
      <c r="E338" s="276">
        <v>8215</v>
      </c>
      <c r="F338" s="86">
        <v>0</v>
      </c>
      <c r="G338" s="86">
        <v>1</v>
      </c>
      <c r="H338" s="86">
        <v>0</v>
      </c>
      <c r="I338" s="86"/>
      <c r="J338" s="4"/>
      <c r="K338" s="86"/>
      <c r="L338" s="86"/>
      <c r="M338" s="86"/>
      <c r="N338" s="4"/>
      <c r="O338" s="281"/>
      <c r="P338" s="282"/>
      <c r="Q338" s="282"/>
      <c r="R338" s="283"/>
      <c r="S338" s="71"/>
      <c r="T338" s="71"/>
      <c r="U338" s="71"/>
      <c r="V338" s="71"/>
    </row>
    <row r="339" spans="1:16384" s="164" customFormat="1" ht="12.75" x14ac:dyDescent="0.2">
      <c r="A339" s="149"/>
      <c r="B339" s="86"/>
      <c r="C339" s="86" t="s">
        <v>210</v>
      </c>
      <c r="D339" s="86"/>
      <c r="E339" s="276">
        <v>8098</v>
      </c>
      <c r="F339" s="86">
        <v>0</v>
      </c>
      <c r="G339" s="86">
        <v>1</v>
      </c>
      <c r="H339" s="86">
        <v>0</v>
      </c>
      <c r="I339" s="86"/>
      <c r="J339" s="4"/>
      <c r="K339" s="86"/>
      <c r="L339" s="86"/>
      <c r="M339" s="86"/>
      <c r="N339" s="4"/>
      <c r="O339" s="281"/>
      <c r="P339" s="282"/>
      <c r="Q339" s="282"/>
      <c r="R339" s="283"/>
      <c r="S339" s="71"/>
      <c r="T339" s="71"/>
      <c r="U339" s="71"/>
      <c r="V339" s="71"/>
    </row>
    <row r="340" spans="1:16384" s="164" customFormat="1" ht="12.75" x14ac:dyDescent="0.2">
      <c r="A340" s="149"/>
      <c r="B340" s="86"/>
      <c r="C340" s="86" t="s">
        <v>230</v>
      </c>
      <c r="D340" s="86"/>
      <c r="E340" s="276">
        <v>8088</v>
      </c>
      <c r="F340" s="86">
        <v>0</v>
      </c>
      <c r="G340" s="86">
        <v>2</v>
      </c>
      <c r="H340" s="86">
        <v>1</v>
      </c>
      <c r="I340" s="86"/>
      <c r="J340" s="4"/>
      <c r="K340" s="86"/>
      <c r="L340" s="86"/>
      <c r="M340" s="86"/>
      <c r="N340" s="4"/>
      <c r="O340" s="281"/>
      <c r="P340" s="282"/>
      <c r="Q340" s="282"/>
      <c r="R340" s="283"/>
      <c r="S340" s="71"/>
      <c r="T340" s="71"/>
      <c r="U340" s="71"/>
      <c r="V340" s="71"/>
    </row>
    <row r="341" spans="1:16384" s="164" customFormat="1" ht="12.75" x14ac:dyDescent="0.2">
      <c r="A341" s="149"/>
      <c r="B341" s="86"/>
      <c r="C341" s="86" t="s">
        <v>242</v>
      </c>
      <c r="D341" s="86"/>
      <c r="E341" s="276">
        <v>8250</v>
      </c>
      <c r="F341" s="86">
        <v>0</v>
      </c>
      <c r="G341" s="86">
        <v>1</v>
      </c>
      <c r="H341" s="86">
        <v>0</v>
      </c>
      <c r="I341" s="86"/>
      <c r="J341" s="4"/>
      <c r="K341" s="86"/>
      <c r="L341" s="86"/>
      <c r="M341" s="86"/>
      <c r="N341" s="4"/>
      <c r="O341" s="281"/>
      <c r="P341" s="282"/>
      <c r="Q341" s="282"/>
      <c r="R341" s="283"/>
      <c r="S341" s="71"/>
      <c r="T341" s="71"/>
      <c r="U341" s="71"/>
      <c r="V341" s="71"/>
    </row>
    <row r="342" spans="1:16384" s="164" customFormat="1" ht="12.75" x14ac:dyDescent="0.2">
      <c r="A342" s="149"/>
      <c r="B342" s="86"/>
      <c r="C342" s="86" t="s">
        <v>243</v>
      </c>
      <c r="D342" s="86"/>
      <c r="E342" s="276">
        <v>8012</v>
      </c>
      <c r="F342" s="86">
        <v>0</v>
      </c>
      <c r="G342" s="86">
        <v>2</v>
      </c>
      <c r="H342" s="86">
        <v>2</v>
      </c>
      <c r="I342" s="86"/>
      <c r="J342" s="4"/>
      <c r="K342" s="86"/>
      <c r="L342" s="86"/>
      <c r="M342" s="86"/>
      <c r="N342" s="4"/>
      <c r="O342" s="281"/>
      <c r="P342" s="282"/>
      <c r="Q342" s="282"/>
      <c r="R342" s="283"/>
      <c r="S342" s="71"/>
      <c r="T342" s="71"/>
      <c r="U342" s="71"/>
      <c r="V342" s="71"/>
    </row>
    <row r="343" spans="1:16384" s="164" customFormat="1" ht="12.75" x14ac:dyDescent="0.2">
      <c r="A343" s="149"/>
      <c r="B343" s="86"/>
      <c r="C343" s="86" t="s">
        <v>276</v>
      </c>
      <c r="D343" s="86"/>
      <c r="E343" s="276">
        <v>8081</v>
      </c>
      <c r="F343" s="86">
        <v>0</v>
      </c>
      <c r="G343" s="86">
        <v>3</v>
      </c>
      <c r="H343" s="86">
        <v>2</v>
      </c>
      <c r="I343" s="86"/>
      <c r="J343" s="4"/>
      <c r="K343" s="86"/>
      <c r="L343" s="86"/>
      <c r="M343" s="86"/>
      <c r="N343" s="4"/>
      <c r="O343" s="281"/>
      <c r="P343" s="282"/>
      <c r="Q343" s="282"/>
      <c r="R343" s="283"/>
      <c r="S343" s="71"/>
      <c r="T343" s="71"/>
      <c r="U343" s="71"/>
      <c r="V343" s="71"/>
    </row>
    <row r="344" spans="1:16384" s="164" customFormat="1" ht="12.75" x14ac:dyDescent="0.2">
      <c r="A344" s="149"/>
      <c r="B344" s="86"/>
      <c r="C344" s="86" t="s">
        <v>116</v>
      </c>
      <c r="D344" s="86"/>
      <c r="E344" s="276">
        <v>8217</v>
      </c>
      <c r="F344" s="86">
        <v>0</v>
      </c>
      <c r="G344" s="86">
        <v>0</v>
      </c>
      <c r="H344" s="86">
        <v>1</v>
      </c>
      <c r="I344" s="86"/>
      <c r="J344" s="4"/>
      <c r="K344" s="86"/>
      <c r="L344" s="86"/>
      <c r="M344" s="86"/>
      <c r="N344" s="4"/>
      <c r="O344" s="281"/>
      <c r="P344" s="282"/>
      <c r="Q344" s="282"/>
      <c r="R344" s="283"/>
      <c r="S344" s="71"/>
      <c r="T344" s="71"/>
      <c r="U344" s="71"/>
      <c r="V344" s="71"/>
    </row>
    <row r="345" spans="1:16384" s="164" customFormat="1" ht="12.75" x14ac:dyDescent="0.2">
      <c r="A345" s="149"/>
      <c r="B345" s="86"/>
      <c r="C345" s="86" t="s">
        <v>166</v>
      </c>
      <c r="D345" s="86"/>
      <c r="E345" s="276">
        <v>8327</v>
      </c>
      <c r="F345" s="86">
        <v>0</v>
      </c>
      <c r="G345" s="86">
        <v>0</v>
      </c>
      <c r="H345" s="86">
        <v>1</v>
      </c>
      <c r="I345" s="86"/>
      <c r="J345" s="4"/>
      <c r="K345" s="86"/>
      <c r="L345" s="86"/>
      <c r="M345" s="86"/>
      <c r="N345" s="4"/>
      <c r="O345" s="281"/>
      <c r="P345" s="282"/>
      <c r="Q345" s="282"/>
      <c r="R345" s="283"/>
      <c r="S345" s="71"/>
      <c r="T345" s="71"/>
      <c r="U345" s="71"/>
      <c r="V345" s="71"/>
    </row>
    <row r="346" spans="1:16384" s="164" customFormat="1" ht="13.5" thickBot="1" x14ac:dyDescent="0.25">
      <c r="A346" s="149"/>
      <c r="B346" s="86"/>
      <c r="C346" s="86" t="s">
        <v>285</v>
      </c>
      <c r="D346" s="86"/>
      <c r="E346" s="276" t="s">
        <v>285</v>
      </c>
      <c r="F346" s="86">
        <v>4</v>
      </c>
      <c r="G346" s="86">
        <v>0</v>
      </c>
      <c r="H346" s="86">
        <v>0</v>
      </c>
      <c r="I346" s="86"/>
      <c r="J346" s="4"/>
      <c r="K346" s="86"/>
      <c r="L346" s="86"/>
      <c r="M346" s="86"/>
      <c r="N346" s="4"/>
      <c r="O346" s="281"/>
      <c r="P346" s="282"/>
      <c r="Q346" s="282"/>
      <c r="R346" s="283"/>
      <c r="S346" s="71"/>
      <c r="T346" s="71"/>
      <c r="U346" s="71"/>
      <c r="V346" s="71"/>
    </row>
    <row r="347" spans="1:16384" customFormat="1" ht="15.75" thickBot="1" x14ac:dyDescent="0.3">
      <c r="A347" s="149"/>
      <c r="B347" s="87" t="s">
        <v>286</v>
      </c>
      <c r="C347" s="88"/>
      <c r="D347" s="88"/>
      <c r="E347" s="275"/>
      <c r="F347" s="297">
        <f>SUM(F182:F346)</f>
        <v>2676</v>
      </c>
      <c r="G347" s="297">
        <f>SUM(G182:G346)</f>
        <v>1131</v>
      </c>
      <c r="H347" s="297">
        <f>SUM(H182:H346)</f>
        <v>592</v>
      </c>
      <c r="I347" s="93"/>
      <c r="J347" s="4"/>
      <c r="K347" s="89"/>
      <c r="L347" s="89"/>
      <c r="M347" s="89"/>
      <c r="N347" s="4"/>
      <c r="O347" s="417"/>
      <c r="P347" s="418"/>
      <c r="Q347" s="418"/>
      <c r="R347" s="419"/>
      <c r="S347" s="424"/>
      <c r="T347" s="424"/>
      <c r="U347" s="424"/>
      <c r="V347" s="424"/>
      <c r="W347" s="423"/>
      <c r="X347" s="423"/>
      <c r="Y347" s="423"/>
      <c r="Z347" s="423"/>
      <c r="AA347" s="423"/>
      <c r="AB347" s="423"/>
      <c r="AC347" s="423"/>
      <c r="AD347" s="423"/>
      <c r="AE347" s="423"/>
      <c r="AF347" s="423"/>
      <c r="AG347" s="423"/>
      <c r="AH347" s="423"/>
      <c r="AI347" s="423"/>
      <c r="AJ347" s="423"/>
      <c r="AK347" s="423"/>
      <c r="AL347" s="423"/>
      <c r="AM347" s="423"/>
      <c r="AN347" s="423"/>
      <c r="AO347" s="423"/>
      <c r="AP347" s="423"/>
      <c r="AQ347" s="423"/>
      <c r="AR347" s="423"/>
      <c r="AS347" s="423"/>
      <c r="AT347" s="423"/>
      <c r="AU347" s="423"/>
      <c r="AV347" s="423"/>
      <c r="AW347" s="423"/>
      <c r="AX347" s="423"/>
      <c r="AY347" s="423"/>
      <c r="AZ347" s="423"/>
      <c r="BA347" s="423"/>
      <c r="BB347" s="423"/>
      <c r="BC347" s="423"/>
      <c r="BD347" s="423"/>
      <c r="BE347" s="423"/>
      <c r="BF347" s="423"/>
      <c r="BG347" s="423"/>
      <c r="BH347" s="423"/>
      <c r="BI347" s="423"/>
      <c r="BJ347" s="423"/>
      <c r="BK347" s="423"/>
      <c r="BL347" s="423"/>
      <c r="BM347" s="423"/>
      <c r="BN347" s="423"/>
      <c r="BO347" s="423"/>
      <c r="BP347" s="423"/>
      <c r="BQ347" s="423"/>
      <c r="BR347" s="423"/>
      <c r="BS347" s="423"/>
      <c r="BT347" s="423"/>
      <c r="BU347" s="423"/>
      <c r="BV347" s="423"/>
      <c r="BW347" s="423"/>
      <c r="BX347" s="423"/>
      <c r="BY347" s="423"/>
      <c r="BZ347" s="423"/>
      <c r="CA347" s="423"/>
      <c r="CB347" s="423"/>
      <c r="CC347" s="423"/>
      <c r="CD347" s="423"/>
      <c r="CE347" s="423"/>
      <c r="CF347" s="423"/>
      <c r="CG347" s="423"/>
      <c r="CH347" s="423"/>
      <c r="CI347" s="423"/>
      <c r="CJ347" s="423"/>
      <c r="CK347" s="423"/>
      <c r="CL347" s="423"/>
      <c r="CM347" s="423"/>
      <c r="CN347" s="423"/>
      <c r="CO347" s="423"/>
      <c r="CP347" s="423"/>
      <c r="CQ347" s="423"/>
      <c r="CR347" s="423"/>
      <c r="CS347" s="423"/>
      <c r="CT347" s="423"/>
      <c r="CU347" s="423"/>
      <c r="CV347" s="423"/>
      <c r="CW347" s="423"/>
      <c r="CX347" s="423"/>
      <c r="CY347" s="423"/>
      <c r="CZ347" s="423"/>
      <c r="DA347" s="423"/>
      <c r="DB347" s="423"/>
      <c r="DC347" s="423"/>
      <c r="DD347" s="423"/>
      <c r="DE347" s="423"/>
      <c r="DF347" s="423"/>
      <c r="DG347" s="423"/>
      <c r="DH347" s="423"/>
      <c r="DI347" s="423"/>
      <c r="DJ347" s="423"/>
      <c r="DK347" s="423"/>
      <c r="DL347" s="423"/>
      <c r="DM347" s="423"/>
      <c r="DN347" s="423"/>
      <c r="DO347" s="423"/>
      <c r="DP347" s="423"/>
      <c r="DQ347" s="423"/>
      <c r="DR347" s="423"/>
      <c r="DS347" s="423"/>
      <c r="DT347" s="423"/>
      <c r="DU347" s="423"/>
      <c r="DV347" s="423"/>
      <c r="DW347" s="423"/>
      <c r="DX347" s="423"/>
      <c r="DY347" s="423"/>
      <c r="DZ347" s="423"/>
      <c r="EA347" s="423"/>
      <c r="EB347" s="423"/>
      <c r="EC347" s="423"/>
      <c r="ED347" s="423"/>
      <c r="EE347" s="423"/>
      <c r="EF347" s="423"/>
      <c r="EG347" s="423"/>
      <c r="EH347" s="423"/>
      <c r="EI347" s="423"/>
      <c r="EJ347" s="423"/>
      <c r="EK347" s="423"/>
      <c r="EL347" s="423"/>
      <c r="EM347" s="423"/>
      <c r="EN347" s="423"/>
      <c r="EO347" s="423"/>
      <c r="EP347" s="423"/>
      <c r="EQ347" s="423"/>
      <c r="ER347" s="423"/>
      <c r="ES347" s="423"/>
      <c r="ET347" s="423"/>
      <c r="EU347" s="423"/>
      <c r="EV347" s="423"/>
      <c r="EW347" s="423"/>
      <c r="EX347" s="423"/>
      <c r="EY347" s="423"/>
      <c r="EZ347" s="423"/>
      <c r="FA347" s="423"/>
      <c r="FB347" s="423"/>
      <c r="FC347" s="423"/>
      <c r="FD347" s="423"/>
      <c r="FE347" s="423"/>
      <c r="FF347" s="423"/>
      <c r="FG347" s="423"/>
      <c r="FH347" s="423"/>
      <c r="FI347" s="423"/>
      <c r="FJ347" s="423"/>
      <c r="FK347" s="423"/>
      <c r="FL347" s="423"/>
      <c r="FM347" s="423"/>
      <c r="FN347" s="423"/>
      <c r="FO347" s="423"/>
      <c r="FP347" s="423"/>
      <c r="FQ347" s="423"/>
      <c r="FR347" s="423"/>
      <c r="FS347" s="423"/>
      <c r="FT347" s="423"/>
      <c r="FU347" s="423"/>
      <c r="FV347" s="423"/>
      <c r="FW347" s="423"/>
      <c r="FX347" s="423"/>
      <c r="FY347" s="423"/>
      <c r="FZ347" s="423"/>
      <c r="GA347" s="423"/>
      <c r="GB347" s="423"/>
      <c r="GC347" s="423"/>
      <c r="GD347" s="423"/>
      <c r="GE347" s="423"/>
      <c r="GF347" s="423"/>
      <c r="GG347" s="423"/>
      <c r="GH347" s="423"/>
      <c r="GI347" s="423"/>
      <c r="GJ347" s="423"/>
      <c r="GK347" s="423"/>
      <c r="GL347" s="423"/>
      <c r="GM347" s="423"/>
      <c r="GN347" s="423"/>
      <c r="GO347" s="423"/>
      <c r="GP347" s="423"/>
      <c r="GQ347" s="423"/>
      <c r="GR347" s="423"/>
      <c r="GS347" s="423"/>
      <c r="GT347" s="423"/>
      <c r="GU347" s="423"/>
      <c r="GV347" s="423"/>
      <c r="GW347" s="423"/>
      <c r="GX347" s="423"/>
      <c r="GY347" s="423"/>
      <c r="GZ347" s="423"/>
      <c r="HA347" s="423"/>
      <c r="HB347" s="423"/>
      <c r="HC347" s="423"/>
      <c r="HD347" s="423"/>
      <c r="HE347" s="423"/>
      <c r="HF347" s="423"/>
      <c r="HG347" s="423"/>
      <c r="HH347" s="423"/>
      <c r="HI347" s="423"/>
      <c r="HJ347" s="423"/>
      <c r="HK347" s="423"/>
      <c r="HL347" s="423"/>
      <c r="HM347" s="423"/>
      <c r="HN347" s="423"/>
      <c r="HO347" s="423"/>
      <c r="HP347" s="423"/>
      <c r="HQ347" s="423"/>
      <c r="HR347" s="423"/>
      <c r="HS347" s="423"/>
      <c r="HT347" s="423"/>
      <c r="HU347" s="423"/>
      <c r="HV347" s="423"/>
      <c r="HW347" s="423"/>
      <c r="HX347" s="423"/>
      <c r="HY347" s="423"/>
      <c r="HZ347" s="423"/>
      <c r="IA347" s="423"/>
      <c r="IB347" s="423"/>
      <c r="IC347" s="423"/>
      <c r="ID347" s="423"/>
      <c r="IE347" s="423"/>
      <c r="IF347" s="423"/>
      <c r="IG347" s="423"/>
      <c r="IH347" s="423"/>
      <c r="II347" s="423"/>
      <c r="IJ347" s="423"/>
      <c r="IK347" s="423"/>
      <c r="IL347" s="423"/>
      <c r="IM347" s="423"/>
      <c r="IN347" s="423"/>
      <c r="IO347" s="423"/>
      <c r="IP347" s="423"/>
      <c r="IQ347" s="423"/>
      <c r="IR347" s="423"/>
      <c r="IS347" s="423"/>
      <c r="IT347" s="423"/>
      <c r="IU347" s="423"/>
      <c r="IV347" s="423"/>
      <c r="IW347" s="423"/>
      <c r="IX347" s="423"/>
      <c r="IY347" s="423"/>
      <c r="IZ347" s="423"/>
      <c r="JA347" s="423"/>
      <c r="JB347" s="423"/>
      <c r="JC347" s="423"/>
      <c r="JD347" s="423"/>
      <c r="JE347" s="423"/>
      <c r="JF347" s="423"/>
      <c r="JG347" s="423"/>
      <c r="JH347" s="423"/>
      <c r="JI347" s="423"/>
      <c r="JJ347" s="423"/>
      <c r="JK347" s="423"/>
      <c r="JL347" s="423"/>
      <c r="JM347" s="423"/>
      <c r="JN347" s="423"/>
      <c r="JO347" s="423"/>
      <c r="JP347" s="423"/>
      <c r="JQ347" s="423"/>
      <c r="JR347" s="423"/>
      <c r="JS347" s="423"/>
      <c r="JT347" s="423"/>
      <c r="JU347" s="423"/>
      <c r="JV347" s="423"/>
      <c r="JW347" s="423"/>
      <c r="JX347" s="423"/>
      <c r="JY347" s="423"/>
      <c r="JZ347" s="423"/>
      <c r="KA347" s="423"/>
      <c r="KB347" s="423"/>
      <c r="KC347" s="423"/>
      <c r="KD347" s="423"/>
      <c r="KE347" s="423"/>
      <c r="KF347" s="423"/>
      <c r="KG347" s="423"/>
      <c r="KH347" s="423"/>
      <c r="KI347" s="423"/>
      <c r="KJ347" s="423"/>
      <c r="KK347" s="423"/>
      <c r="KL347" s="423"/>
      <c r="KM347" s="423"/>
      <c r="KN347" s="423"/>
      <c r="KO347" s="423"/>
      <c r="KP347" s="423"/>
      <c r="KQ347" s="423"/>
      <c r="KR347" s="423"/>
      <c r="KS347" s="423"/>
      <c r="KT347" s="423"/>
      <c r="KU347" s="423"/>
      <c r="KV347" s="423"/>
      <c r="KW347" s="423"/>
      <c r="KX347" s="423"/>
      <c r="KY347" s="423"/>
      <c r="KZ347" s="423"/>
      <c r="LA347" s="423"/>
      <c r="LB347" s="423"/>
      <c r="LC347" s="423"/>
      <c r="LD347" s="423"/>
      <c r="LE347" s="423"/>
      <c r="LF347" s="423"/>
      <c r="LG347" s="423"/>
      <c r="LH347" s="423"/>
      <c r="LI347" s="423"/>
      <c r="LJ347" s="423"/>
      <c r="LK347" s="423"/>
      <c r="LL347" s="423"/>
      <c r="LM347" s="423"/>
      <c r="LN347" s="423"/>
      <c r="LO347" s="423"/>
      <c r="LP347" s="423"/>
      <c r="LQ347" s="423"/>
      <c r="LR347" s="423"/>
      <c r="LS347" s="423"/>
      <c r="LT347" s="423"/>
      <c r="LU347" s="423"/>
      <c r="LV347" s="423"/>
      <c r="LW347" s="423"/>
      <c r="LX347" s="423"/>
      <c r="LY347" s="423"/>
      <c r="LZ347" s="423"/>
      <c r="MA347" s="423"/>
      <c r="MB347" s="423"/>
      <c r="MC347" s="423"/>
      <c r="MD347" s="423"/>
      <c r="ME347" s="423"/>
      <c r="MF347" s="423"/>
      <c r="MG347" s="423"/>
      <c r="MH347" s="423"/>
      <c r="MI347" s="423"/>
      <c r="MJ347" s="423"/>
      <c r="MK347" s="423"/>
      <c r="ML347" s="423"/>
      <c r="MM347" s="423"/>
      <c r="MN347" s="423"/>
      <c r="MO347" s="423"/>
      <c r="MP347" s="423"/>
      <c r="MQ347" s="423"/>
      <c r="MR347" s="423"/>
      <c r="MS347" s="423"/>
      <c r="MT347" s="423"/>
      <c r="MU347" s="423"/>
      <c r="MV347" s="423"/>
      <c r="MW347" s="423"/>
      <c r="MX347" s="423"/>
      <c r="MY347" s="423"/>
      <c r="MZ347" s="423"/>
      <c r="NA347" s="423"/>
      <c r="NB347" s="423"/>
      <c r="NC347" s="423"/>
      <c r="ND347" s="423"/>
      <c r="NE347" s="423"/>
      <c r="NF347" s="423"/>
      <c r="NG347" s="423"/>
      <c r="NH347" s="423"/>
      <c r="NI347" s="423"/>
      <c r="NJ347" s="423"/>
      <c r="NK347" s="423"/>
      <c r="NL347" s="423"/>
      <c r="NM347" s="423"/>
      <c r="NN347" s="423"/>
      <c r="NO347" s="423"/>
      <c r="NP347" s="423"/>
      <c r="NQ347" s="423"/>
      <c r="NR347" s="423"/>
      <c r="NS347" s="423"/>
      <c r="NT347" s="423"/>
      <c r="NU347" s="423"/>
      <c r="NV347" s="423"/>
      <c r="NW347" s="423"/>
      <c r="NX347" s="423"/>
      <c r="NY347" s="423"/>
      <c r="NZ347" s="423"/>
      <c r="OA347" s="423"/>
      <c r="OB347" s="423"/>
      <c r="OC347" s="423"/>
      <c r="OD347" s="423"/>
      <c r="OE347" s="423"/>
      <c r="OF347" s="423"/>
      <c r="OG347" s="423"/>
      <c r="OH347" s="423"/>
      <c r="OI347" s="423"/>
      <c r="OJ347" s="423"/>
      <c r="OK347" s="423"/>
      <c r="OL347" s="423"/>
      <c r="OM347" s="423"/>
      <c r="ON347" s="423"/>
      <c r="OO347" s="423"/>
      <c r="OP347" s="423"/>
      <c r="OQ347" s="423"/>
      <c r="OR347" s="423"/>
      <c r="OS347" s="423"/>
      <c r="OT347" s="423"/>
      <c r="OU347" s="423"/>
      <c r="OV347" s="423"/>
      <c r="OW347" s="423"/>
      <c r="OX347" s="423"/>
      <c r="OY347" s="423"/>
      <c r="OZ347" s="423"/>
      <c r="PA347" s="423"/>
      <c r="PB347" s="423"/>
      <c r="PC347" s="423"/>
      <c r="PD347" s="423"/>
      <c r="PE347" s="423"/>
      <c r="PF347" s="423"/>
      <c r="PG347" s="423"/>
      <c r="PH347" s="423"/>
      <c r="PI347" s="423"/>
      <c r="PJ347" s="423"/>
      <c r="PK347" s="423"/>
      <c r="PL347" s="423"/>
      <c r="PM347" s="423"/>
      <c r="PN347" s="423"/>
      <c r="PO347" s="423"/>
      <c r="PP347" s="423"/>
      <c r="PQ347" s="423"/>
      <c r="PR347" s="423"/>
      <c r="PS347" s="423"/>
      <c r="PT347" s="423"/>
      <c r="PU347" s="423"/>
      <c r="PV347" s="423"/>
      <c r="PW347" s="423"/>
      <c r="PX347" s="423"/>
      <c r="PY347" s="423"/>
      <c r="PZ347" s="423"/>
      <c r="QA347" s="423"/>
      <c r="QB347" s="423"/>
      <c r="QC347" s="423"/>
      <c r="QD347" s="423"/>
      <c r="QE347" s="423"/>
      <c r="QF347" s="423"/>
      <c r="QG347" s="423"/>
      <c r="QH347" s="423"/>
      <c r="QI347" s="423"/>
      <c r="QJ347" s="423"/>
      <c r="QK347" s="423"/>
      <c r="QL347" s="423"/>
      <c r="QM347" s="423"/>
      <c r="QN347" s="423"/>
      <c r="QO347" s="423"/>
      <c r="QP347" s="423"/>
      <c r="QQ347" s="423"/>
      <c r="QR347" s="423"/>
      <c r="QS347" s="423"/>
      <c r="QT347" s="423"/>
      <c r="QU347" s="423"/>
      <c r="QV347" s="423"/>
      <c r="QW347" s="423"/>
      <c r="QX347" s="423"/>
      <c r="QY347" s="423"/>
      <c r="QZ347" s="423"/>
      <c r="RA347" s="423"/>
      <c r="RB347" s="423"/>
      <c r="RC347" s="423"/>
      <c r="RD347" s="423"/>
      <c r="RE347" s="423"/>
      <c r="RF347" s="423"/>
      <c r="RG347" s="423"/>
      <c r="RH347" s="423"/>
      <c r="RI347" s="423"/>
      <c r="RJ347" s="423"/>
      <c r="RK347" s="423"/>
      <c r="RL347" s="423"/>
      <c r="RM347" s="423"/>
      <c r="RN347" s="423"/>
      <c r="RO347" s="423"/>
      <c r="RP347" s="423"/>
      <c r="RQ347" s="423"/>
      <c r="RR347" s="423"/>
      <c r="RS347" s="423"/>
      <c r="RT347" s="423"/>
      <c r="RU347" s="423"/>
      <c r="RV347" s="423"/>
      <c r="RW347" s="423"/>
      <c r="RX347" s="423"/>
      <c r="RY347" s="423"/>
      <c r="RZ347" s="423"/>
      <c r="SA347" s="423"/>
      <c r="SB347" s="423"/>
      <c r="SC347" s="423"/>
      <c r="SD347" s="423"/>
      <c r="SE347" s="423"/>
      <c r="SF347" s="423"/>
      <c r="SG347" s="423"/>
      <c r="SH347" s="423"/>
      <c r="SI347" s="423"/>
      <c r="SJ347" s="423"/>
      <c r="SK347" s="423"/>
      <c r="SL347" s="423"/>
      <c r="SM347" s="423"/>
      <c r="SN347" s="423"/>
      <c r="SO347" s="423"/>
      <c r="SP347" s="423"/>
      <c r="SQ347" s="423"/>
      <c r="SR347" s="423"/>
      <c r="SS347" s="423"/>
      <c r="ST347" s="423"/>
      <c r="SU347" s="423"/>
      <c r="SV347" s="423"/>
      <c r="SW347" s="423"/>
      <c r="SX347" s="423"/>
      <c r="SY347" s="423"/>
      <c r="SZ347" s="423"/>
      <c r="TA347" s="423"/>
      <c r="TB347" s="423"/>
      <c r="TC347" s="423"/>
      <c r="TD347" s="423"/>
      <c r="TE347" s="423"/>
      <c r="TF347" s="423"/>
      <c r="TG347" s="423"/>
      <c r="TH347" s="423"/>
      <c r="TI347" s="423"/>
      <c r="TJ347" s="423"/>
      <c r="TK347" s="423"/>
      <c r="TL347" s="423"/>
      <c r="TM347" s="423"/>
      <c r="TN347" s="423"/>
      <c r="TO347" s="423"/>
      <c r="TP347" s="423"/>
      <c r="TQ347" s="423"/>
      <c r="TR347" s="423"/>
      <c r="TS347" s="423"/>
      <c r="TT347" s="423"/>
      <c r="TU347" s="423"/>
      <c r="TV347" s="423"/>
      <c r="TW347" s="423"/>
      <c r="TX347" s="423"/>
      <c r="TY347" s="423"/>
      <c r="TZ347" s="423"/>
      <c r="UA347" s="423"/>
      <c r="UB347" s="423"/>
      <c r="UC347" s="423"/>
      <c r="UD347" s="423"/>
      <c r="UE347" s="423"/>
      <c r="UF347" s="423"/>
      <c r="UG347" s="423"/>
      <c r="UH347" s="423"/>
      <c r="UI347" s="423"/>
      <c r="UJ347" s="423"/>
      <c r="UK347" s="423"/>
      <c r="UL347" s="423"/>
      <c r="UM347" s="423"/>
      <c r="UN347" s="423"/>
      <c r="UO347" s="423"/>
      <c r="UP347" s="423"/>
      <c r="UQ347" s="423"/>
      <c r="UR347" s="423"/>
      <c r="US347" s="423"/>
      <c r="UT347" s="423"/>
      <c r="UU347" s="423"/>
      <c r="UV347" s="423"/>
      <c r="UW347" s="423"/>
      <c r="UX347" s="423"/>
      <c r="UY347" s="423"/>
      <c r="UZ347" s="423"/>
      <c r="VA347" s="423"/>
      <c r="VB347" s="423"/>
      <c r="VC347" s="423"/>
      <c r="VD347" s="423"/>
      <c r="VE347" s="423"/>
      <c r="VF347" s="423"/>
      <c r="VG347" s="423"/>
      <c r="VH347" s="423"/>
      <c r="VI347" s="423"/>
      <c r="VJ347" s="423"/>
      <c r="VK347" s="423"/>
      <c r="VL347" s="423"/>
      <c r="VM347" s="423"/>
      <c r="VN347" s="423"/>
      <c r="VO347" s="423"/>
      <c r="VP347" s="423"/>
      <c r="VQ347" s="423"/>
      <c r="VR347" s="423"/>
      <c r="VS347" s="423"/>
      <c r="VT347" s="423"/>
      <c r="VU347" s="423"/>
      <c r="VV347" s="423"/>
      <c r="VW347" s="423"/>
      <c r="VX347" s="423"/>
      <c r="VY347" s="423"/>
      <c r="VZ347" s="423"/>
      <c r="WA347" s="423"/>
      <c r="WB347" s="423"/>
      <c r="WC347" s="423"/>
      <c r="WD347" s="423"/>
      <c r="WE347" s="423"/>
      <c r="WF347" s="423"/>
      <c r="WG347" s="423"/>
      <c r="WH347" s="423"/>
      <c r="WI347" s="423"/>
      <c r="WJ347" s="423"/>
      <c r="WK347" s="423"/>
      <c r="WL347" s="423"/>
      <c r="WM347" s="423"/>
      <c r="WN347" s="423"/>
      <c r="WO347" s="423"/>
      <c r="WP347" s="423"/>
      <c r="WQ347" s="423"/>
      <c r="WR347" s="423"/>
      <c r="WS347" s="423"/>
      <c r="WT347" s="423"/>
      <c r="WU347" s="423"/>
      <c r="WV347" s="423"/>
      <c r="WW347" s="423"/>
      <c r="WX347" s="423"/>
      <c r="WY347" s="423"/>
      <c r="WZ347" s="423"/>
      <c r="XA347" s="423"/>
      <c r="XB347" s="423"/>
      <c r="XC347" s="423"/>
      <c r="XD347" s="423"/>
      <c r="XE347" s="423"/>
      <c r="XF347" s="423"/>
      <c r="XG347" s="423"/>
      <c r="XH347" s="423"/>
      <c r="XI347" s="423"/>
      <c r="XJ347" s="423"/>
      <c r="XK347" s="423"/>
      <c r="XL347" s="423"/>
      <c r="XM347" s="423"/>
      <c r="XN347" s="423"/>
      <c r="XO347" s="423"/>
      <c r="XP347" s="423"/>
      <c r="XQ347" s="423"/>
      <c r="XR347" s="423"/>
      <c r="XS347" s="423"/>
      <c r="XT347" s="423"/>
      <c r="XU347" s="423"/>
      <c r="XV347" s="423"/>
      <c r="XW347" s="423"/>
      <c r="XX347" s="423"/>
      <c r="XY347" s="423"/>
      <c r="XZ347" s="423"/>
      <c r="YA347" s="423"/>
      <c r="YB347" s="423"/>
      <c r="YC347" s="423"/>
      <c r="YD347" s="423"/>
      <c r="YE347" s="423"/>
      <c r="YF347" s="423"/>
      <c r="YG347" s="423"/>
      <c r="YH347" s="423"/>
      <c r="YI347" s="423"/>
      <c r="YJ347" s="423"/>
      <c r="YK347" s="423"/>
      <c r="YL347" s="423"/>
      <c r="YM347" s="423"/>
      <c r="YN347" s="423"/>
      <c r="YO347" s="423"/>
      <c r="YP347" s="423"/>
      <c r="YQ347" s="423"/>
      <c r="YR347" s="423"/>
      <c r="YS347" s="423"/>
      <c r="YT347" s="423"/>
      <c r="YU347" s="423"/>
      <c r="YV347" s="423"/>
      <c r="YW347" s="423"/>
      <c r="YX347" s="423"/>
      <c r="YY347" s="423"/>
      <c r="YZ347" s="423"/>
      <c r="ZA347" s="423"/>
      <c r="ZB347" s="423"/>
      <c r="ZC347" s="423"/>
      <c r="ZD347" s="423"/>
      <c r="ZE347" s="423"/>
      <c r="ZF347" s="423"/>
      <c r="ZG347" s="423"/>
      <c r="ZH347" s="423"/>
      <c r="ZI347" s="423"/>
      <c r="ZJ347" s="423"/>
      <c r="ZK347" s="423"/>
      <c r="ZL347" s="423"/>
      <c r="ZM347" s="423"/>
      <c r="ZN347" s="423"/>
      <c r="ZO347" s="423"/>
      <c r="ZP347" s="423"/>
      <c r="ZQ347" s="423"/>
      <c r="ZR347" s="423"/>
      <c r="ZS347" s="423"/>
      <c r="ZT347" s="423"/>
      <c r="ZU347" s="423"/>
      <c r="ZV347" s="423"/>
      <c r="ZW347" s="423"/>
      <c r="ZX347" s="423"/>
      <c r="ZY347" s="423"/>
      <c r="ZZ347" s="423"/>
      <c r="AAA347" s="423"/>
      <c r="AAB347" s="423"/>
      <c r="AAC347" s="423"/>
      <c r="AAD347" s="423"/>
      <c r="AAE347" s="423"/>
      <c r="AAF347" s="423"/>
      <c r="AAG347" s="423"/>
      <c r="AAH347" s="423"/>
      <c r="AAI347" s="423"/>
      <c r="AAJ347" s="423"/>
      <c r="AAK347" s="423"/>
      <c r="AAL347" s="423"/>
      <c r="AAM347" s="423"/>
      <c r="AAN347" s="423"/>
      <c r="AAO347" s="423"/>
      <c r="AAP347" s="423"/>
      <c r="AAQ347" s="423"/>
      <c r="AAR347" s="423"/>
      <c r="AAS347" s="423"/>
      <c r="AAT347" s="423"/>
      <c r="AAU347" s="423"/>
      <c r="AAV347" s="423"/>
      <c r="AAW347" s="423"/>
      <c r="AAX347" s="423"/>
      <c r="AAY347" s="423"/>
      <c r="AAZ347" s="423"/>
      <c r="ABA347" s="423"/>
      <c r="ABB347" s="423"/>
      <c r="ABC347" s="423"/>
      <c r="ABD347" s="423"/>
      <c r="ABE347" s="423"/>
      <c r="ABF347" s="423"/>
      <c r="ABG347" s="423"/>
      <c r="ABH347" s="423"/>
      <c r="ABI347" s="423"/>
      <c r="ABJ347" s="423"/>
      <c r="ABK347" s="423"/>
      <c r="ABL347" s="423"/>
      <c r="ABM347" s="423"/>
      <c r="ABN347" s="423"/>
      <c r="ABO347" s="423"/>
      <c r="ABP347" s="423"/>
      <c r="ABQ347" s="423"/>
      <c r="ABR347" s="423"/>
      <c r="ABS347" s="423"/>
      <c r="ABT347" s="423"/>
      <c r="ABU347" s="423"/>
      <c r="ABV347" s="423"/>
      <c r="ABW347" s="423"/>
      <c r="ABX347" s="423"/>
      <c r="ABY347" s="423"/>
      <c r="ABZ347" s="423"/>
      <c r="ACA347" s="423"/>
      <c r="ACB347" s="423"/>
      <c r="ACC347" s="423"/>
      <c r="ACD347" s="423"/>
      <c r="ACE347" s="423"/>
      <c r="ACF347" s="423"/>
      <c r="ACG347" s="423"/>
      <c r="ACH347" s="423"/>
      <c r="ACI347" s="423"/>
      <c r="ACJ347" s="423"/>
      <c r="ACK347" s="423"/>
      <c r="ACL347" s="423"/>
      <c r="ACM347" s="423"/>
      <c r="ACN347" s="423"/>
      <c r="ACO347" s="423"/>
      <c r="ACP347" s="423"/>
      <c r="ACQ347" s="423"/>
      <c r="ACR347" s="423"/>
      <c r="ACS347" s="423"/>
      <c r="ACT347" s="423"/>
      <c r="ACU347" s="423"/>
      <c r="ACV347" s="423"/>
      <c r="ACW347" s="423"/>
      <c r="ACX347" s="423"/>
      <c r="ACY347" s="423"/>
      <c r="ACZ347" s="423"/>
      <c r="ADA347" s="423"/>
      <c r="ADB347" s="423"/>
      <c r="ADC347" s="423"/>
      <c r="ADD347" s="423"/>
      <c r="ADE347" s="423"/>
      <c r="ADF347" s="423"/>
      <c r="ADG347" s="423"/>
      <c r="ADH347" s="423"/>
      <c r="ADI347" s="423"/>
      <c r="ADJ347" s="423"/>
      <c r="ADK347" s="423"/>
      <c r="ADL347" s="423"/>
      <c r="ADM347" s="423"/>
      <c r="ADN347" s="423"/>
      <c r="ADO347" s="423"/>
      <c r="ADP347" s="423"/>
      <c r="ADQ347" s="423"/>
      <c r="ADR347" s="423"/>
      <c r="ADS347" s="423"/>
      <c r="ADT347" s="423"/>
      <c r="ADU347" s="423"/>
      <c r="ADV347" s="423"/>
      <c r="ADW347" s="423"/>
      <c r="ADX347" s="423"/>
      <c r="ADY347" s="423"/>
      <c r="ADZ347" s="423"/>
      <c r="AEA347" s="423"/>
      <c r="AEB347" s="423"/>
      <c r="AEC347" s="423"/>
      <c r="AED347" s="423"/>
      <c r="AEE347" s="423"/>
      <c r="AEF347" s="423"/>
      <c r="AEG347" s="423"/>
      <c r="AEH347" s="423"/>
      <c r="AEI347" s="423"/>
      <c r="AEJ347" s="423"/>
      <c r="AEK347" s="423"/>
      <c r="AEL347" s="423"/>
      <c r="AEM347" s="423"/>
      <c r="AEN347" s="423"/>
      <c r="AEO347" s="423"/>
      <c r="AEP347" s="423"/>
      <c r="AEQ347" s="423"/>
      <c r="AER347" s="423"/>
      <c r="AES347" s="423"/>
      <c r="AET347" s="423"/>
      <c r="AEU347" s="423"/>
      <c r="AEV347" s="423"/>
      <c r="AEW347" s="423"/>
      <c r="AEX347" s="423"/>
      <c r="AEY347" s="423"/>
      <c r="AEZ347" s="423"/>
      <c r="AFA347" s="423"/>
      <c r="AFB347" s="423"/>
      <c r="AFC347" s="423"/>
      <c r="AFD347" s="423"/>
      <c r="AFE347" s="423"/>
      <c r="AFF347" s="423"/>
      <c r="AFG347" s="423"/>
      <c r="AFH347" s="423"/>
      <c r="AFI347" s="423"/>
      <c r="AFJ347" s="423"/>
      <c r="AFK347" s="423"/>
      <c r="AFL347" s="423"/>
      <c r="AFM347" s="423"/>
      <c r="AFN347" s="423"/>
      <c r="AFO347" s="423"/>
      <c r="AFP347" s="423"/>
      <c r="AFQ347" s="423"/>
      <c r="AFR347" s="423"/>
      <c r="AFS347" s="423"/>
      <c r="AFT347" s="423"/>
      <c r="AFU347" s="423"/>
      <c r="AFV347" s="423"/>
      <c r="AFW347" s="423"/>
      <c r="AFX347" s="423"/>
      <c r="AFY347" s="423"/>
      <c r="AFZ347" s="423"/>
      <c r="AGA347" s="423"/>
      <c r="AGB347" s="423"/>
      <c r="AGC347" s="423"/>
      <c r="AGD347" s="423"/>
      <c r="AGE347" s="423"/>
      <c r="AGF347" s="423"/>
      <c r="AGG347" s="423"/>
      <c r="AGH347" s="423"/>
      <c r="AGI347" s="423"/>
      <c r="AGJ347" s="423"/>
      <c r="AGK347" s="423"/>
      <c r="AGL347" s="423"/>
      <c r="AGM347" s="423"/>
      <c r="AGN347" s="423"/>
      <c r="AGO347" s="423"/>
      <c r="AGP347" s="423"/>
      <c r="AGQ347" s="423"/>
      <c r="AGR347" s="423"/>
      <c r="AGS347" s="423"/>
      <c r="AGT347" s="423"/>
      <c r="AGU347" s="423"/>
      <c r="AGV347" s="423"/>
      <c r="AGW347" s="423"/>
      <c r="AGX347" s="423"/>
      <c r="AGY347" s="423"/>
      <c r="AGZ347" s="423"/>
      <c r="AHA347" s="423"/>
      <c r="AHB347" s="423"/>
      <c r="AHC347" s="423"/>
      <c r="AHD347" s="423"/>
      <c r="AHE347" s="423"/>
      <c r="AHF347" s="423"/>
      <c r="AHG347" s="423"/>
      <c r="AHH347" s="423"/>
      <c r="AHI347" s="423"/>
      <c r="AHJ347" s="423"/>
      <c r="AHK347" s="423"/>
      <c r="AHL347" s="423"/>
      <c r="AHM347" s="423"/>
      <c r="AHN347" s="423"/>
      <c r="AHO347" s="423"/>
      <c r="AHP347" s="423"/>
      <c r="AHQ347" s="423"/>
      <c r="AHR347" s="423"/>
      <c r="AHS347" s="423"/>
      <c r="AHT347" s="423"/>
      <c r="AHU347" s="423"/>
      <c r="AHV347" s="423"/>
      <c r="AHW347" s="423"/>
      <c r="AHX347" s="423"/>
      <c r="AHY347" s="423"/>
      <c r="AHZ347" s="423"/>
      <c r="AIA347" s="423"/>
      <c r="AIB347" s="423"/>
      <c r="AIC347" s="423"/>
      <c r="AID347" s="423"/>
      <c r="AIE347" s="423"/>
      <c r="AIF347" s="423"/>
      <c r="AIG347" s="423"/>
      <c r="AIH347" s="423"/>
      <c r="AII347" s="423"/>
      <c r="AIJ347" s="423"/>
      <c r="AIK347" s="423"/>
      <c r="AIL347" s="423"/>
      <c r="AIM347" s="423"/>
      <c r="AIN347" s="423"/>
      <c r="AIO347" s="423"/>
      <c r="AIP347" s="423"/>
      <c r="AIQ347" s="423"/>
      <c r="AIR347" s="423"/>
      <c r="AIS347" s="423"/>
      <c r="AIT347" s="423"/>
      <c r="AIU347" s="423"/>
      <c r="AIV347" s="423"/>
      <c r="AIW347" s="423"/>
      <c r="AIX347" s="423"/>
      <c r="AIY347" s="423"/>
      <c r="AIZ347" s="423"/>
      <c r="AJA347" s="423"/>
      <c r="AJB347" s="423"/>
      <c r="AJC347" s="423"/>
      <c r="AJD347" s="423"/>
      <c r="AJE347" s="423"/>
      <c r="AJF347" s="423"/>
      <c r="AJG347" s="423"/>
      <c r="AJH347" s="423"/>
      <c r="AJI347" s="423"/>
      <c r="AJJ347" s="423"/>
      <c r="AJK347" s="423"/>
      <c r="AJL347" s="423"/>
      <c r="AJM347" s="423"/>
      <c r="AJN347" s="423"/>
      <c r="AJO347" s="423"/>
      <c r="AJP347" s="423"/>
      <c r="AJQ347" s="423"/>
      <c r="AJR347" s="423"/>
      <c r="AJS347" s="423"/>
      <c r="AJT347" s="423"/>
      <c r="AJU347" s="423"/>
      <c r="AJV347" s="423"/>
      <c r="AJW347" s="423"/>
      <c r="AJX347" s="423"/>
      <c r="AJY347" s="423"/>
      <c r="AJZ347" s="423"/>
      <c r="AKA347" s="423"/>
      <c r="AKB347" s="423"/>
      <c r="AKC347" s="423"/>
      <c r="AKD347" s="423"/>
      <c r="AKE347" s="423"/>
      <c r="AKF347" s="423"/>
      <c r="AKG347" s="423"/>
      <c r="AKH347" s="423"/>
      <c r="AKI347" s="423"/>
      <c r="AKJ347" s="423"/>
      <c r="AKK347" s="423"/>
      <c r="AKL347" s="423"/>
      <c r="AKM347" s="423"/>
      <c r="AKN347" s="423"/>
      <c r="AKO347" s="423"/>
      <c r="AKP347" s="423"/>
      <c r="AKQ347" s="423"/>
      <c r="AKR347" s="423"/>
      <c r="AKS347" s="423"/>
      <c r="AKT347" s="423"/>
      <c r="AKU347" s="423"/>
      <c r="AKV347" s="423"/>
      <c r="AKW347" s="423"/>
      <c r="AKX347" s="423"/>
      <c r="AKY347" s="423"/>
      <c r="AKZ347" s="423"/>
      <c r="ALA347" s="423"/>
      <c r="ALB347" s="423"/>
      <c r="ALC347" s="423"/>
      <c r="ALD347" s="423"/>
      <c r="ALE347" s="423"/>
      <c r="ALF347" s="423"/>
      <c r="ALG347" s="423"/>
      <c r="ALH347" s="423"/>
      <c r="ALI347" s="423"/>
      <c r="ALJ347" s="423"/>
      <c r="ALK347" s="423"/>
      <c r="ALL347" s="423"/>
      <c r="ALM347" s="423"/>
      <c r="ALN347" s="423"/>
      <c r="ALO347" s="423"/>
      <c r="ALP347" s="423"/>
      <c r="ALQ347" s="423"/>
      <c r="ALR347" s="423"/>
      <c r="ALS347" s="423"/>
      <c r="ALT347" s="423"/>
      <c r="ALU347" s="423"/>
      <c r="ALV347" s="423"/>
      <c r="ALW347" s="423"/>
      <c r="ALX347" s="423"/>
      <c r="ALY347" s="423"/>
      <c r="ALZ347" s="423"/>
      <c r="AMA347" s="423"/>
      <c r="AMB347" s="423"/>
      <c r="AMC347" s="423"/>
      <c r="AMD347" s="423"/>
      <c r="AME347" s="423"/>
      <c r="AMF347" s="423"/>
      <c r="AMG347" s="423"/>
      <c r="AMH347" s="423"/>
      <c r="AMI347" s="423"/>
      <c r="AMJ347" s="423"/>
      <c r="AMK347" s="423"/>
      <c r="AML347" s="423"/>
      <c r="AMM347" s="423"/>
      <c r="AMN347" s="423"/>
      <c r="AMO347" s="423"/>
      <c r="AMP347" s="423"/>
      <c r="AMQ347" s="423"/>
      <c r="AMR347" s="423"/>
      <c r="AMS347" s="423"/>
      <c r="AMT347" s="423"/>
      <c r="AMU347" s="423"/>
      <c r="AMV347" s="423"/>
      <c r="AMW347" s="423"/>
      <c r="AMX347" s="423"/>
      <c r="AMY347" s="423"/>
      <c r="AMZ347" s="423"/>
      <c r="ANA347" s="423"/>
      <c r="ANB347" s="423"/>
      <c r="ANC347" s="423"/>
      <c r="AND347" s="423"/>
      <c r="ANE347" s="423"/>
      <c r="ANF347" s="423"/>
      <c r="ANG347" s="423"/>
      <c r="ANH347" s="423"/>
      <c r="ANI347" s="423"/>
      <c r="ANJ347" s="423"/>
      <c r="ANK347" s="423"/>
      <c r="ANL347" s="423"/>
      <c r="ANM347" s="423"/>
      <c r="ANN347" s="423"/>
      <c r="ANO347" s="423"/>
      <c r="ANP347" s="423"/>
      <c r="ANQ347" s="423"/>
      <c r="ANR347" s="423"/>
      <c r="ANS347" s="423"/>
      <c r="ANT347" s="423"/>
      <c r="ANU347" s="423"/>
      <c r="ANV347" s="423"/>
      <c r="ANW347" s="423"/>
      <c r="ANX347" s="423"/>
      <c r="ANY347" s="423"/>
      <c r="ANZ347" s="423"/>
      <c r="AOA347" s="423"/>
      <c r="AOB347" s="423"/>
      <c r="AOC347" s="423"/>
      <c r="AOD347" s="423"/>
      <c r="AOE347" s="423"/>
      <c r="AOF347" s="423"/>
      <c r="AOG347" s="423"/>
      <c r="AOH347" s="423"/>
      <c r="AOI347" s="423"/>
      <c r="AOJ347" s="423"/>
      <c r="AOK347" s="423"/>
      <c r="AOL347" s="423"/>
      <c r="AOM347" s="423"/>
      <c r="AON347" s="423"/>
      <c r="AOO347" s="423"/>
      <c r="AOP347" s="423"/>
      <c r="AOQ347" s="423"/>
      <c r="AOR347" s="423"/>
      <c r="AOS347" s="423"/>
      <c r="AOT347" s="423"/>
      <c r="AOU347" s="423"/>
      <c r="AOV347" s="423"/>
      <c r="AOW347" s="423"/>
      <c r="AOX347" s="423"/>
      <c r="AOY347" s="423"/>
      <c r="AOZ347" s="423"/>
      <c r="APA347" s="423"/>
      <c r="APB347" s="423"/>
      <c r="APC347" s="423"/>
      <c r="APD347" s="423"/>
      <c r="APE347" s="423"/>
      <c r="APF347" s="423"/>
      <c r="APG347" s="423"/>
      <c r="APH347" s="423"/>
      <c r="API347" s="423"/>
      <c r="APJ347" s="423"/>
      <c r="APK347" s="423"/>
      <c r="APL347" s="423"/>
      <c r="APM347" s="423"/>
      <c r="APN347" s="423"/>
      <c r="APO347" s="423"/>
      <c r="APP347" s="423"/>
      <c r="APQ347" s="423"/>
      <c r="APR347" s="423"/>
      <c r="APS347" s="423"/>
      <c r="APT347" s="423"/>
      <c r="APU347" s="423"/>
      <c r="APV347" s="423"/>
      <c r="APW347" s="423"/>
      <c r="APX347" s="423"/>
      <c r="APY347" s="423"/>
      <c r="APZ347" s="423"/>
      <c r="AQA347" s="423"/>
      <c r="AQB347" s="423"/>
      <c r="AQC347" s="423"/>
      <c r="AQD347" s="423"/>
      <c r="AQE347" s="423"/>
      <c r="AQF347" s="423"/>
      <c r="AQG347" s="423"/>
      <c r="AQH347" s="423"/>
      <c r="AQI347" s="423"/>
      <c r="AQJ347" s="423"/>
      <c r="AQK347" s="423"/>
      <c r="AQL347" s="423"/>
      <c r="AQM347" s="423"/>
      <c r="AQN347" s="423"/>
      <c r="AQO347" s="423"/>
      <c r="AQP347" s="423"/>
      <c r="AQQ347" s="423"/>
      <c r="AQR347" s="423"/>
      <c r="AQS347" s="423"/>
      <c r="AQT347" s="423"/>
      <c r="AQU347" s="423"/>
      <c r="AQV347" s="423"/>
      <c r="AQW347" s="423"/>
      <c r="AQX347" s="423"/>
      <c r="AQY347" s="423"/>
      <c r="AQZ347" s="423"/>
      <c r="ARA347" s="423"/>
      <c r="ARB347" s="423"/>
      <c r="ARC347" s="423"/>
      <c r="ARD347" s="423"/>
      <c r="ARE347" s="423"/>
      <c r="ARF347" s="423"/>
      <c r="ARG347" s="423"/>
      <c r="ARH347" s="423"/>
      <c r="ARI347" s="423"/>
      <c r="ARJ347" s="423"/>
      <c r="ARK347" s="423"/>
      <c r="ARL347" s="423"/>
      <c r="ARM347" s="423"/>
      <c r="ARN347" s="423"/>
      <c r="ARO347" s="423"/>
      <c r="ARP347" s="423"/>
      <c r="ARQ347" s="423"/>
      <c r="ARR347" s="423"/>
      <c r="ARS347" s="423"/>
      <c r="ART347" s="423"/>
      <c r="ARU347" s="423"/>
      <c r="ARV347" s="423"/>
      <c r="ARW347" s="423"/>
      <c r="ARX347" s="423"/>
      <c r="ARY347" s="423"/>
      <c r="ARZ347" s="423"/>
      <c r="ASA347" s="423"/>
      <c r="ASB347" s="423"/>
      <c r="ASC347" s="423"/>
      <c r="ASD347" s="423"/>
      <c r="ASE347" s="423"/>
      <c r="ASF347" s="423"/>
      <c r="ASG347" s="423"/>
      <c r="ASH347" s="423"/>
      <c r="ASI347" s="423"/>
      <c r="ASJ347" s="423"/>
      <c r="ASK347" s="423"/>
      <c r="ASL347" s="423"/>
      <c r="ASM347" s="423"/>
      <c r="ASN347" s="423"/>
      <c r="ASO347" s="423"/>
      <c r="ASP347" s="423"/>
      <c r="ASQ347" s="423"/>
      <c r="ASR347" s="423"/>
      <c r="ASS347" s="423"/>
      <c r="AST347" s="423"/>
      <c r="ASU347" s="423"/>
      <c r="ASV347" s="423"/>
      <c r="ASW347" s="423"/>
      <c r="ASX347" s="423"/>
      <c r="ASY347" s="423"/>
      <c r="ASZ347" s="423"/>
      <c r="ATA347" s="423"/>
      <c r="ATB347" s="423"/>
      <c r="ATC347" s="423"/>
      <c r="ATD347" s="423"/>
      <c r="ATE347" s="423"/>
      <c r="ATF347" s="423"/>
      <c r="ATG347" s="423"/>
      <c r="ATH347" s="423"/>
      <c r="ATI347" s="423"/>
      <c r="ATJ347" s="423"/>
      <c r="ATK347" s="423"/>
      <c r="ATL347" s="423"/>
      <c r="ATM347" s="423"/>
      <c r="ATN347" s="423"/>
      <c r="ATO347" s="423"/>
      <c r="ATP347" s="423"/>
      <c r="ATQ347" s="423"/>
      <c r="ATR347" s="423"/>
      <c r="ATS347" s="423"/>
      <c r="ATT347" s="423"/>
      <c r="ATU347" s="423"/>
      <c r="ATV347" s="423"/>
      <c r="ATW347" s="423"/>
      <c r="ATX347" s="423"/>
      <c r="ATY347" s="423"/>
      <c r="ATZ347" s="423"/>
      <c r="AUA347" s="423"/>
      <c r="AUB347" s="423"/>
      <c r="AUC347" s="423"/>
      <c r="AUD347" s="423"/>
      <c r="AUE347" s="423"/>
      <c r="AUF347" s="423"/>
      <c r="AUG347" s="423"/>
      <c r="AUH347" s="423"/>
      <c r="AUI347" s="423"/>
      <c r="AUJ347" s="423"/>
      <c r="AUK347" s="423"/>
      <c r="AUL347" s="423"/>
      <c r="AUM347" s="423"/>
      <c r="AUN347" s="423"/>
      <c r="AUO347" s="423"/>
      <c r="AUP347" s="423"/>
      <c r="AUQ347" s="423"/>
      <c r="AUR347" s="423"/>
      <c r="AUS347" s="423"/>
      <c r="AUT347" s="423"/>
      <c r="AUU347" s="423"/>
      <c r="AUV347" s="423"/>
      <c r="AUW347" s="423"/>
      <c r="AUX347" s="423"/>
      <c r="AUY347" s="423"/>
      <c r="AUZ347" s="423"/>
      <c r="AVA347" s="423"/>
      <c r="AVB347" s="423"/>
      <c r="AVC347" s="423"/>
      <c r="AVD347" s="423"/>
      <c r="AVE347" s="423"/>
      <c r="AVF347" s="423"/>
      <c r="AVG347" s="423"/>
      <c r="AVH347" s="423"/>
      <c r="AVI347" s="423"/>
      <c r="AVJ347" s="423"/>
      <c r="AVK347" s="423"/>
      <c r="AVL347" s="423"/>
      <c r="AVM347" s="423"/>
      <c r="AVN347" s="423"/>
      <c r="AVO347" s="423"/>
      <c r="AVP347" s="423"/>
      <c r="AVQ347" s="423"/>
      <c r="AVR347" s="423"/>
      <c r="AVS347" s="423"/>
      <c r="AVT347" s="423"/>
      <c r="AVU347" s="423"/>
      <c r="AVV347" s="423"/>
      <c r="AVW347" s="423"/>
      <c r="AVX347" s="423"/>
      <c r="AVY347" s="423"/>
      <c r="AVZ347" s="423"/>
      <c r="AWA347" s="423"/>
      <c r="AWB347" s="423"/>
      <c r="AWC347" s="423"/>
      <c r="AWD347" s="423"/>
      <c r="AWE347" s="423"/>
      <c r="AWF347" s="423"/>
      <c r="AWG347" s="423"/>
      <c r="AWH347" s="423"/>
      <c r="AWI347" s="423"/>
      <c r="AWJ347" s="423"/>
      <c r="AWK347" s="423"/>
      <c r="AWL347" s="423"/>
      <c r="AWM347" s="423"/>
      <c r="AWN347" s="423"/>
      <c r="AWO347" s="423"/>
      <c r="AWP347" s="423"/>
      <c r="AWQ347" s="423"/>
      <c r="AWR347" s="423"/>
      <c r="AWS347" s="423"/>
      <c r="AWT347" s="423"/>
      <c r="AWU347" s="423"/>
      <c r="AWV347" s="423"/>
      <c r="AWW347" s="423"/>
      <c r="AWX347" s="423"/>
      <c r="AWY347" s="423"/>
      <c r="AWZ347" s="423"/>
      <c r="AXA347" s="423"/>
      <c r="AXB347" s="423"/>
      <c r="AXC347" s="423"/>
      <c r="AXD347" s="423"/>
      <c r="AXE347" s="423"/>
      <c r="AXF347" s="423"/>
      <c r="AXG347" s="423"/>
      <c r="AXH347" s="423"/>
      <c r="AXI347" s="423"/>
      <c r="AXJ347" s="423"/>
      <c r="AXK347" s="423"/>
      <c r="AXL347" s="423"/>
      <c r="AXM347" s="423"/>
      <c r="AXN347" s="423"/>
      <c r="AXO347" s="423"/>
      <c r="AXP347" s="423"/>
      <c r="AXQ347" s="423"/>
      <c r="AXR347" s="423"/>
      <c r="AXS347" s="423"/>
      <c r="AXT347" s="423"/>
      <c r="AXU347" s="423"/>
      <c r="AXV347" s="423"/>
      <c r="AXW347" s="423"/>
      <c r="AXX347" s="423"/>
      <c r="AXY347" s="423"/>
      <c r="AXZ347" s="423"/>
      <c r="AYA347" s="423"/>
      <c r="AYB347" s="423"/>
      <c r="AYC347" s="423"/>
      <c r="AYD347" s="423"/>
      <c r="AYE347" s="423"/>
      <c r="AYF347" s="423"/>
      <c r="AYG347" s="423"/>
      <c r="AYH347" s="423"/>
      <c r="AYI347" s="423"/>
      <c r="AYJ347" s="423"/>
      <c r="AYK347" s="423"/>
      <c r="AYL347" s="423"/>
      <c r="AYM347" s="423"/>
      <c r="AYN347" s="423"/>
      <c r="AYO347" s="423"/>
      <c r="AYP347" s="423"/>
      <c r="AYQ347" s="423"/>
      <c r="AYR347" s="423"/>
      <c r="AYS347" s="423"/>
      <c r="AYT347" s="423"/>
      <c r="AYU347" s="423"/>
      <c r="AYV347" s="423"/>
      <c r="AYW347" s="423"/>
      <c r="AYX347" s="423"/>
      <c r="AYY347" s="423"/>
      <c r="AYZ347" s="423"/>
      <c r="AZA347" s="423"/>
      <c r="AZB347" s="423"/>
      <c r="AZC347" s="423"/>
      <c r="AZD347" s="423"/>
      <c r="AZE347" s="423"/>
      <c r="AZF347" s="423"/>
      <c r="AZG347" s="423"/>
      <c r="AZH347" s="423"/>
      <c r="AZI347" s="423"/>
      <c r="AZJ347" s="423"/>
      <c r="AZK347" s="423"/>
      <c r="AZL347" s="423"/>
      <c r="AZM347" s="423"/>
      <c r="AZN347" s="423"/>
      <c r="AZO347" s="423"/>
      <c r="AZP347" s="423"/>
      <c r="AZQ347" s="423"/>
      <c r="AZR347" s="423"/>
      <c r="AZS347" s="423"/>
      <c r="AZT347" s="423"/>
      <c r="AZU347" s="423"/>
      <c r="AZV347" s="423"/>
      <c r="AZW347" s="423"/>
      <c r="AZX347" s="423"/>
      <c r="AZY347" s="423"/>
      <c r="AZZ347" s="423"/>
      <c r="BAA347" s="423"/>
      <c r="BAB347" s="423"/>
      <c r="BAC347" s="423"/>
      <c r="BAD347" s="423"/>
      <c r="BAE347" s="423"/>
      <c r="BAF347" s="423"/>
      <c r="BAG347" s="423"/>
      <c r="BAH347" s="423"/>
      <c r="BAI347" s="423"/>
      <c r="BAJ347" s="423"/>
      <c r="BAK347" s="423"/>
      <c r="BAL347" s="423"/>
      <c r="BAM347" s="423"/>
      <c r="BAN347" s="423"/>
      <c r="BAO347" s="423"/>
      <c r="BAP347" s="423"/>
      <c r="BAQ347" s="423"/>
      <c r="BAR347" s="423"/>
      <c r="BAS347" s="423"/>
      <c r="BAT347" s="423"/>
      <c r="BAU347" s="423"/>
      <c r="BAV347" s="423"/>
      <c r="BAW347" s="423"/>
      <c r="BAX347" s="423"/>
      <c r="BAY347" s="423"/>
      <c r="BAZ347" s="423"/>
      <c r="BBA347" s="423"/>
      <c r="BBB347" s="423"/>
      <c r="BBC347" s="423"/>
      <c r="BBD347" s="423"/>
      <c r="BBE347" s="423"/>
      <c r="BBF347" s="423"/>
      <c r="BBG347" s="423"/>
      <c r="BBH347" s="423"/>
      <c r="BBI347" s="423"/>
      <c r="BBJ347" s="423"/>
      <c r="BBK347" s="423"/>
      <c r="BBL347" s="423"/>
      <c r="BBM347" s="423"/>
      <c r="BBN347" s="423"/>
      <c r="BBO347" s="423"/>
      <c r="BBP347" s="423"/>
      <c r="BBQ347" s="423"/>
      <c r="BBR347" s="423"/>
      <c r="BBS347" s="423"/>
      <c r="BBT347" s="423"/>
      <c r="BBU347" s="423"/>
      <c r="BBV347" s="423"/>
      <c r="BBW347" s="423"/>
      <c r="BBX347" s="423"/>
      <c r="BBY347" s="423"/>
      <c r="BBZ347" s="423"/>
      <c r="BCA347" s="423"/>
      <c r="BCB347" s="423"/>
      <c r="BCC347" s="423"/>
      <c r="BCD347" s="423"/>
      <c r="BCE347" s="423"/>
      <c r="BCF347" s="423"/>
      <c r="BCG347" s="423"/>
      <c r="BCH347" s="423"/>
      <c r="BCI347" s="423"/>
      <c r="BCJ347" s="423"/>
      <c r="BCK347" s="423"/>
      <c r="BCL347" s="423"/>
      <c r="BCM347" s="423"/>
      <c r="BCN347" s="423"/>
      <c r="BCO347" s="423"/>
      <c r="BCP347" s="423"/>
      <c r="BCQ347" s="423"/>
      <c r="BCR347" s="423"/>
      <c r="BCS347" s="423"/>
      <c r="BCT347" s="423"/>
      <c r="BCU347" s="423"/>
      <c r="BCV347" s="423"/>
      <c r="BCW347" s="423"/>
      <c r="BCX347" s="423"/>
      <c r="BCY347" s="423"/>
      <c r="BCZ347" s="423"/>
      <c r="BDA347" s="423"/>
      <c r="BDB347" s="423"/>
      <c r="BDC347" s="423"/>
      <c r="BDD347" s="423"/>
      <c r="BDE347" s="423"/>
      <c r="BDF347" s="423"/>
      <c r="BDG347" s="423"/>
      <c r="BDH347" s="423"/>
      <c r="BDI347" s="423"/>
      <c r="BDJ347" s="423"/>
      <c r="BDK347" s="423"/>
      <c r="BDL347" s="423"/>
      <c r="BDM347" s="423"/>
      <c r="BDN347" s="423"/>
      <c r="BDO347" s="423"/>
      <c r="BDP347" s="423"/>
      <c r="BDQ347" s="423"/>
      <c r="BDR347" s="423"/>
      <c r="BDS347" s="423"/>
      <c r="BDT347" s="423"/>
      <c r="BDU347" s="423"/>
      <c r="BDV347" s="423"/>
      <c r="BDW347" s="423"/>
      <c r="BDX347" s="423"/>
      <c r="BDY347" s="423"/>
      <c r="BDZ347" s="423"/>
      <c r="BEA347" s="423"/>
      <c r="BEB347" s="423"/>
      <c r="BEC347" s="423"/>
      <c r="BED347" s="423"/>
      <c r="BEE347" s="423"/>
      <c r="BEF347" s="423"/>
      <c r="BEG347" s="423"/>
      <c r="BEH347" s="423"/>
      <c r="BEI347" s="423"/>
      <c r="BEJ347" s="423"/>
      <c r="BEK347" s="423"/>
      <c r="BEL347" s="423"/>
      <c r="BEM347" s="423"/>
      <c r="BEN347" s="423"/>
      <c r="BEO347" s="423"/>
      <c r="BEP347" s="423"/>
      <c r="BEQ347" s="423"/>
      <c r="BER347" s="423"/>
      <c r="BES347" s="423"/>
      <c r="BET347" s="423"/>
      <c r="BEU347" s="423"/>
      <c r="BEV347" s="423"/>
      <c r="BEW347" s="423"/>
      <c r="BEX347" s="423"/>
      <c r="BEY347" s="423"/>
      <c r="BEZ347" s="423"/>
      <c r="BFA347" s="423"/>
      <c r="BFB347" s="423"/>
      <c r="BFC347" s="423"/>
      <c r="BFD347" s="423"/>
      <c r="BFE347" s="423"/>
      <c r="BFF347" s="423"/>
      <c r="BFG347" s="423"/>
      <c r="BFH347" s="423"/>
      <c r="BFI347" s="423"/>
      <c r="BFJ347" s="423"/>
      <c r="BFK347" s="423"/>
      <c r="BFL347" s="423"/>
      <c r="BFM347" s="423"/>
      <c r="BFN347" s="423"/>
      <c r="BFO347" s="423"/>
      <c r="BFP347" s="423"/>
      <c r="BFQ347" s="423"/>
      <c r="BFR347" s="423"/>
      <c r="BFS347" s="423"/>
      <c r="BFT347" s="423"/>
      <c r="BFU347" s="423"/>
      <c r="BFV347" s="423"/>
      <c r="BFW347" s="423"/>
      <c r="BFX347" s="423"/>
      <c r="BFY347" s="423"/>
      <c r="BFZ347" s="423"/>
      <c r="BGA347" s="423"/>
      <c r="BGB347" s="423"/>
      <c r="BGC347" s="423"/>
      <c r="BGD347" s="423"/>
      <c r="BGE347" s="423"/>
      <c r="BGF347" s="423"/>
      <c r="BGG347" s="423"/>
      <c r="BGH347" s="423"/>
      <c r="BGI347" s="423"/>
      <c r="BGJ347" s="423"/>
      <c r="BGK347" s="423"/>
      <c r="BGL347" s="423"/>
      <c r="BGM347" s="423"/>
      <c r="BGN347" s="423"/>
      <c r="BGO347" s="423"/>
      <c r="BGP347" s="423"/>
      <c r="BGQ347" s="423"/>
      <c r="BGR347" s="423"/>
      <c r="BGS347" s="423"/>
      <c r="BGT347" s="423"/>
      <c r="BGU347" s="423"/>
      <c r="BGV347" s="423"/>
      <c r="BGW347" s="423"/>
      <c r="BGX347" s="423"/>
      <c r="BGY347" s="423"/>
      <c r="BGZ347" s="423"/>
      <c r="BHA347" s="423"/>
      <c r="BHB347" s="423"/>
      <c r="BHC347" s="423"/>
      <c r="BHD347" s="423"/>
      <c r="BHE347" s="423"/>
      <c r="BHF347" s="423"/>
      <c r="BHG347" s="423"/>
      <c r="BHH347" s="423"/>
      <c r="BHI347" s="423"/>
      <c r="BHJ347" s="423"/>
      <c r="BHK347" s="423"/>
      <c r="BHL347" s="423"/>
      <c r="BHM347" s="423"/>
      <c r="BHN347" s="423"/>
      <c r="BHO347" s="423"/>
      <c r="BHP347" s="423"/>
      <c r="BHQ347" s="423"/>
      <c r="BHR347" s="423"/>
      <c r="BHS347" s="423"/>
      <c r="BHT347" s="423"/>
      <c r="BHU347" s="423"/>
      <c r="BHV347" s="423"/>
      <c r="BHW347" s="423"/>
      <c r="BHX347" s="423"/>
      <c r="BHY347" s="423"/>
      <c r="BHZ347" s="423"/>
      <c r="BIA347" s="423"/>
      <c r="BIB347" s="423"/>
      <c r="BIC347" s="423"/>
      <c r="BID347" s="423"/>
      <c r="BIE347" s="423"/>
      <c r="BIF347" s="423"/>
      <c r="BIG347" s="423"/>
      <c r="BIH347" s="423"/>
      <c r="BII347" s="423"/>
      <c r="BIJ347" s="423"/>
      <c r="BIK347" s="423"/>
      <c r="BIL347" s="423"/>
      <c r="BIM347" s="423"/>
      <c r="BIN347" s="423"/>
      <c r="BIO347" s="423"/>
      <c r="BIP347" s="423"/>
      <c r="BIQ347" s="423"/>
      <c r="BIR347" s="423"/>
      <c r="BIS347" s="423"/>
      <c r="BIT347" s="423"/>
      <c r="BIU347" s="423"/>
      <c r="BIV347" s="423"/>
      <c r="BIW347" s="423"/>
      <c r="BIX347" s="423"/>
      <c r="BIY347" s="423"/>
      <c r="BIZ347" s="423"/>
      <c r="BJA347" s="423"/>
      <c r="BJB347" s="423"/>
      <c r="BJC347" s="423"/>
      <c r="BJD347" s="423"/>
      <c r="BJE347" s="423"/>
      <c r="BJF347" s="423"/>
      <c r="BJG347" s="423"/>
      <c r="BJH347" s="423"/>
      <c r="BJI347" s="423"/>
      <c r="BJJ347" s="423"/>
      <c r="BJK347" s="423"/>
      <c r="BJL347" s="423"/>
      <c r="BJM347" s="423"/>
      <c r="BJN347" s="423"/>
      <c r="BJO347" s="423"/>
      <c r="BJP347" s="423"/>
      <c r="BJQ347" s="423"/>
      <c r="BJR347" s="423"/>
      <c r="BJS347" s="423"/>
      <c r="BJT347" s="423"/>
      <c r="BJU347" s="423"/>
      <c r="BJV347" s="423"/>
      <c r="BJW347" s="423"/>
      <c r="BJX347" s="423"/>
      <c r="BJY347" s="423"/>
      <c r="BJZ347" s="423"/>
      <c r="BKA347" s="423"/>
      <c r="BKB347" s="423"/>
      <c r="BKC347" s="423"/>
      <c r="BKD347" s="423"/>
      <c r="BKE347" s="423"/>
      <c r="BKF347" s="423"/>
      <c r="BKG347" s="423"/>
      <c r="BKH347" s="423"/>
      <c r="BKI347" s="423"/>
      <c r="BKJ347" s="423"/>
      <c r="BKK347" s="423"/>
      <c r="BKL347" s="423"/>
      <c r="BKM347" s="423"/>
      <c r="BKN347" s="423"/>
      <c r="BKO347" s="423"/>
      <c r="BKP347" s="423"/>
      <c r="BKQ347" s="423"/>
      <c r="BKR347" s="423"/>
      <c r="BKS347" s="423"/>
      <c r="BKT347" s="423"/>
      <c r="BKU347" s="423"/>
      <c r="BKV347" s="423"/>
      <c r="BKW347" s="423"/>
      <c r="BKX347" s="423"/>
      <c r="BKY347" s="423"/>
      <c r="BKZ347" s="423"/>
      <c r="BLA347" s="423"/>
      <c r="BLB347" s="423"/>
      <c r="BLC347" s="423"/>
      <c r="BLD347" s="423"/>
      <c r="BLE347" s="423"/>
      <c r="BLF347" s="423"/>
      <c r="BLG347" s="423"/>
      <c r="BLH347" s="423"/>
      <c r="BLI347" s="423"/>
      <c r="BLJ347" s="423"/>
      <c r="BLK347" s="423"/>
      <c r="BLL347" s="423"/>
      <c r="BLM347" s="423"/>
      <c r="BLN347" s="423"/>
      <c r="BLO347" s="423"/>
      <c r="BLP347" s="423"/>
      <c r="BLQ347" s="423"/>
      <c r="BLR347" s="423"/>
      <c r="BLS347" s="423"/>
      <c r="BLT347" s="423"/>
      <c r="BLU347" s="423"/>
      <c r="BLV347" s="423"/>
      <c r="BLW347" s="423"/>
      <c r="BLX347" s="423"/>
      <c r="BLY347" s="423"/>
      <c r="BLZ347" s="423"/>
      <c r="BMA347" s="423"/>
      <c r="BMB347" s="423"/>
      <c r="BMC347" s="423"/>
      <c r="BMD347" s="423"/>
      <c r="BME347" s="423"/>
      <c r="BMF347" s="423"/>
      <c r="BMG347" s="423"/>
      <c r="BMH347" s="423"/>
      <c r="BMI347" s="423"/>
      <c r="BMJ347" s="423"/>
      <c r="BMK347" s="423"/>
      <c r="BML347" s="423"/>
      <c r="BMM347" s="423"/>
      <c r="BMN347" s="423"/>
      <c r="BMO347" s="423"/>
      <c r="BMP347" s="423"/>
      <c r="BMQ347" s="423"/>
      <c r="BMR347" s="423"/>
      <c r="BMS347" s="423"/>
      <c r="BMT347" s="423"/>
      <c r="BMU347" s="423"/>
      <c r="BMV347" s="423"/>
      <c r="BMW347" s="423"/>
      <c r="BMX347" s="423"/>
      <c r="BMY347" s="423"/>
      <c r="BMZ347" s="423"/>
      <c r="BNA347" s="423"/>
      <c r="BNB347" s="423"/>
      <c r="BNC347" s="423"/>
      <c r="BND347" s="423"/>
      <c r="BNE347" s="423"/>
      <c r="BNF347" s="423"/>
      <c r="BNG347" s="423"/>
      <c r="BNH347" s="423"/>
      <c r="BNI347" s="423"/>
      <c r="BNJ347" s="423"/>
      <c r="BNK347" s="423"/>
      <c r="BNL347" s="423"/>
      <c r="BNM347" s="423"/>
      <c r="BNN347" s="423"/>
      <c r="BNO347" s="423"/>
      <c r="BNP347" s="423"/>
      <c r="BNQ347" s="423"/>
      <c r="BNR347" s="423"/>
      <c r="BNS347" s="423"/>
      <c r="BNT347" s="423"/>
      <c r="BNU347" s="423"/>
      <c r="BNV347" s="423"/>
      <c r="BNW347" s="423"/>
      <c r="BNX347" s="423"/>
      <c r="BNY347" s="423"/>
      <c r="BNZ347" s="423"/>
      <c r="BOA347" s="423"/>
      <c r="BOB347" s="423"/>
      <c r="BOC347" s="423"/>
      <c r="BOD347" s="423"/>
      <c r="BOE347" s="423"/>
      <c r="BOF347" s="423"/>
      <c r="BOG347" s="423"/>
      <c r="BOH347" s="423"/>
      <c r="BOI347" s="423"/>
      <c r="BOJ347" s="423"/>
      <c r="BOK347" s="423"/>
      <c r="BOL347" s="423"/>
      <c r="BOM347" s="423"/>
      <c r="BON347" s="423"/>
      <c r="BOO347" s="423"/>
      <c r="BOP347" s="423"/>
      <c r="BOQ347" s="423"/>
      <c r="BOR347" s="423"/>
      <c r="BOS347" s="423"/>
      <c r="BOT347" s="423"/>
      <c r="BOU347" s="423"/>
      <c r="BOV347" s="423"/>
      <c r="BOW347" s="423"/>
      <c r="BOX347" s="423"/>
      <c r="BOY347" s="423"/>
      <c r="BOZ347" s="423"/>
      <c r="BPA347" s="423"/>
      <c r="BPB347" s="423"/>
      <c r="BPC347" s="423"/>
      <c r="BPD347" s="423"/>
      <c r="BPE347" s="423"/>
      <c r="BPF347" s="423"/>
      <c r="BPG347" s="423"/>
      <c r="BPH347" s="423"/>
      <c r="BPI347" s="423"/>
      <c r="BPJ347" s="423"/>
      <c r="BPK347" s="423"/>
      <c r="BPL347" s="423"/>
      <c r="BPM347" s="423"/>
      <c r="BPN347" s="423"/>
      <c r="BPO347" s="423"/>
      <c r="BPP347" s="423"/>
      <c r="BPQ347" s="423"/>
      <c r="BPR347" s="423"/>
      <c r="BPS347" s="423"/>
      <c r="BPT347" s="423"/>
      <c r="BPU347" s="423"/>
      <c r="BPV347" s="423"/>
      <c r="BPW347" s="423"/>
      <c r="BPX347" s="423"/>
      <c r="BPY347" s="423"/>
      <c r="BPZ347" s="423"/>
      <c r="BQA347" s="423"/>
      <c r="BQB347" s="423"/>
      <c r="BQC347" s="423"/>
      <c r="BQD347" s="423"/>
      <c r="BQE347" s="423"/>
      <c r="BQF347" s="423"/>
      <c r="BQG347" s="423"/>
      <c r="BQH347" s="423"/>
      <c r="BQI347" s="423"/>
      <c r="BQJ347" s="423"/>
      <c r="BQK347" s="423"/>
      <c r="BQL347" s="423"/>
      <c r="BQM347" s="423"/>
      <c r="BQN347" s="423"/>
      <c r="BQO347" s="423"/>
      <c r="BQP347" s="423"/>
      <c r="BQQ347" s="423"/>
      <c r="BQR347" s="423"/>
      <c r="BQS347" s="423"/>
      <c r="BQT347" s="423"/>
      <c r="BQU347" s="423"/>
      <c r="BQV347" s="423"/>
      <c r="BQW347" s="423"/>
      <c r="BQX347" s="423"/>
      <c r="BQY347" s="423"/>
      <c r="BQZ347" s="423"/>
      <c r="BRA347" s="423"/>
      <c r="BRB347" s="423"/>
      <c r="BRC347" s="423"/>
      <c r="BRD347" s="423"/>
      <c r="BRE347" s="423"/>
      <c r="BRF347" s="423"/>
      <c r="BRG347" s="423"/>
      <c r="BRH347" s="423"/>
      <c r="BRI347" s="423"/>
      <c r="BRJ347" s="423"/>
      <c r="BRK347" s="423"/>
      <c r="BRL347" s="423"/>
      <c r="BRM347" s="423"/>
      <c r="BRN347" s="423"/>
      <c r="BRO347" s="423"/>
      <c r="BRP347" s="423"/>
      <c r="BRQ347" s="423"/>
      <c r="BRR347" s="423"/>
      <c r="BRS347" s="423"/>
      <c r="BRT347" s="423"/>
      <c r="BRU347" s="423"/>
      <c r="BRV347" s="423"/>
      <c r="BRW347" s="423"/>
      <c r="BRX347" s="423"/>
      <c r="BRY347" s="423"/>
      <c r="BRZ347" s="423"/>
      <c r="BSA347" s="423"/>
      <c r="BSB347" s="423"/>
      <c r="BSC347" s="423"/>
      <c r="BSD347" s="423"/>
      <c r="BSE347" s="423"/>
      <c r="BSF347" s="423"/>
      <c r="BSG347" s="423"/>
      <c r="BSH347" s="423"/>
      <c r="BSI347" s="423"/>
      <c r="BSJ347" s="423"/>
      <c r="BSK347" s="423"/>
      <c r="BSL347" s="423"/>
      <c r="BSM347" s="423"/>
      <c r="BSN347" s="423"/>
      <c r="BSO347" s="423"/>
      <c r="BSP347" s="423"/>
      <c r="BSQ347" s="423"/>
      <c r="BSR347" s="423"/>
      <c r="BSS347" s="423"/>
      <c r="BST347" s="423"/>
      <c r="BSU347" s="423"/>
      <c r="BSV347" s="423"/>
      <c r="BSW347" s="423"/>
      <c r="BSX347" s="423"/>
      <c r="BSY347" s="423"/>
      <c r="BSZ347" s="423"/>
      <c r="BTA347" s="423"/>
      <c r="BTB347" s="423"/>
      <c r="BTC347" s="423"/>
      <c r="BTD347" s="423"/>
      <c r="BTE347" s="423"/>
      <c r="BTF347" s="423"/>
      <c r="BTG347" s="423"/>
      <c r="BTH347" s="423"/>
      <c r="BTI347" s="423"/>
      <c r="BTJ347" s="423"/>
      <c r="BTK347" s="423"/>
      <c r="BTL347" s="423"/>
      <c r="BTM347" s="423"/>
      <c r="BTN347" s="423"/>
      <c r="BTO347" s="423"/>
      <c r="BTP347" s="423"/>
      <c r="BTQ347" s="423"/>
      <c r="BTR347" s="423"/>
      <c r="BTS347" s="423"/>
      <c r="BTT347" s="423"/>
      <c r="BTU347" s="423"/>
      <c r="BTV347" s="423"/>
      <c r="BTW347" s="423"/>
      <c r="BTX347" s="423"/>
      <c r="BTY347" s="423"/>
      <c r="BTZ347" s="423"/>
      <c r="BUA347" s="423"/>
      <c r="BUB347" s="423"/>
      <c r="BUC347" s="423"/>
      <c r="BUD347" s="423"/>
      <c r="BUE347" s="423"/>
      <c r="BUF347" s="423"/>
      <c r="BUG347" s="423"/>
      <c r="BUH347" s="423"/>
      <c r="BUI347" s="423"/>
      <c r="BUJ347" s="423"/>
      <c r="BUK347" s="423"/>
      <c r="BUL347" s="423"/>
      <c r="BUM347" s="423"/>
      <c r="BUN347" s="423"/>
      <c r="BUO347" s="423"/>
      <c r="BUP347" s="423"/>
      <c r="BUQ347" s="423"/>
      <c r="BUR347" s="423"/>
      <c r="BUS347" s="423"/>
      <c r="BUT347" s="423"/>
      <c r="BUU347" s="423"/>
      <c r="BUV347" s="423"/>
      <c r="BUW347" s="423"/>
      <c r="BUX347" s="423"/>
      <c r="BUY347" s="423"/>
      <c r="BUZ347" s="423"/>
      <c r="BVA347" s="423"/>
      <c r="BVB347" s="423"/>
      <c r="BVC347" s="423"/>
      <c r="BVD347" s="423"/>
      <c r="BVE347" s="423"/>
      <c r="BVF347" s="423"/>
      <c r="BVG347" s="423"/>
      <c r="BVH347" s="423"/>
      <c r="BVI347" s="423"/>
      <c r="BVJ347" s="423"/>
      <c r="BVK347" s="423"/>
      <c r="BVL347" s="423"/>
      <c r="BVM347" s="423"/>
      <c r="BVN347" s="423"/>
      <c r="BVO347" s="423"/>
      <c r="BVP347" s="423"/>
      <c r="BVQ347" s="423"/>
      <c r="BVR347" s="423"/>
      <c r="BVS347" s="423"/>
      <c r="BVT347" s="423"/>
      <c r="BVU347" s="423"/>
      <c r="BVV347" s="423"/>
      <c r="BVW347" s="423"/>
      <c r="BVX347" s="423"/>
      <c r="BVY347" s="423"/>
      <c r="BVZ347" s="423"/>
      <c r="BWA347" s="423"/>
      <c r="BWB347" s="423"/>
      <c r="BWC347" s="423"/>
      <c r="BWD347" s="423"/>
      <c r="BWE347" s="423"/>
      <c r="BWF347" s="423"/>
      <c r="BWG347" s="423"/>
      <c r="BWH347" s="423"/>
      <c r="BWI347" s="423"/>
      <c r="BWJ347" s="423"/>
      <c r="BWK347" s="423"/>
      <c r="BWL347" s="423"/>
      <c r="BWM347" s="423"/>
      <c r="BWN347" s="423"/>
      <c r="BWO347" s="423"/>
      <c r="BWP347" s="423"/>
      <c r="BWQ347" s="423"/>
      <c r="BWR347" s="423"/>
      <c r="BWS347" s="423"/>
      <c r="BWT347" s="423"/>
      <c r="BWU347" s="423"/>
      <c r="BWV347" s="423"/>
      <c r="BWW347" s="423"/>
      <c r="BWX347" s="423"/>
      <c r="BWY347" s="423"/>
      <c r="BWZ347" s="423"/>
      <c r="BXA347" s="423"/>
      <c r="BXB347" s="423"/>
      <c r="BXC347" s="423"/>
      <c r="BXD347" s="423"/>
      <c r="BXE347" s="423"/>
      <c r="BXF347" s="423"/>
      <c r="BXG347" s="423"/>
      <c r="BXH347" s="423"/>
      <c r="BXI347" s="423"/>
      <c r="BXJ347" s="423"/>
      <c r="BXK347" s="423"/>
      <c r="BXL347" s="423"/>
      <c r="BXM347" s="423"/>
      <c r="BXN347" s="423"/>
      <c r="BXO347" s="423"/>
      <c r="BXP347" s="423"/>
      <c r="BXQ347" s="423"/>
      <c r="BXR347" s="423"/>
      <c r="BXS347" s="423"/>
      <c r="BXT347" s="423"/>
      <c r="BXU347" s="423"/>
      <c r="BXV347" s="423"/>
      <c r="BXW347" s="423"/>
      <c r="BXX347" s="423"/>
      <c r="BXY347" s="423"/>
      <c r="BXZ347" s="423"/>
      <c r="BYA347" s="423"/>
      <c r="BYB347" s="423"/>
      <c r="BYC347" s="423"/>
      <c r="BYD347" s="423"/>
      <c r="BYE347" s="423"/>
      <c r="BYF347" s="423"/>
      <c r="BYG347" s="423"/>
      <c r="BYH347" s="423"/>
      <c r="BYI347" s="423"/>
      <c r="BYJ347" s="423"/>
      <c r="BYK347" s="423"/>
      <c r="BYL347" s="423"/>
      <c r="BYM347" s="423"/>
      <c r="BYN347" s="423"/>
      <c r="BYO347" s="423"/>
      <c r="BYP347" s="423"/>
      <c r="BYQ347" s="423"/>
      <c r="BYR347" s="423"/>
      <c r="BYS347" s="423"/>
      <c r="BYT347" s="423"/>
      <c r="BYU347" s="423"/>
      <c r="BYV347" s="423"/>
      <c r="BYW347" s="423"/>
      <c r="BYX347" s="423"/>
      <c r="BYY347" s="423"/>
      <c r="BYZ347" s="423"/>
      <c r="BZA347" s="423"/>
      <c r="BZB347" s="423"/>
      <c r="BZC347" s="423"/>
      <c r="BZD347" s="423"/>
      <c r="BZE347" s="423"/>
      <c r="BZF347" s="423"/>
      <c r="BZG347" s="423"/>
      <c r="BZH347" s="423"/>
      <c r="BZI347" s="423"/>
      <c r="BZJ347" s="423"/>
      <c r="BZK347" s="423"/>
      <c r="BZL347" s="423"/>
      <c r="BZM347" s="423"/>
      <c r="BZN347" s="423"/>
      <c r="BZO347" s="423"/>
      <c r="BZP347" s="423"/>
      <c r="BZQ347" s="423"/>
      <c r="BZR347" s="423"/>
      <c r="BZS347" s="423"/>
      <c r="BZT347" s="423"/>
      <c r="BZU347" s="423"/>
      <c r="BZV347" s="423"/>
      <c r="BZW347" s="423"/>
      <c r="BZX347" s="423"/>
      <c r="BZY347" s="423"/>
      <c r="BZZ347" s="423"/>
      <c r="CAA347" s="423"/>
      <c r="CAB347" s="423"/>
      <c r="CAC347" s="423"/>
      <c r="CAD347" s="423"/>
      <c r="CAE347" s="423"/>
      <c r="CAF347" s="423"/>
      <c r="CAG347" s="423"/>
      <c r="CAH347" s="423"/>
      <c r="CAI347" s="423"/>
      <c r="CAJ347" s="423"/>
      <c r="CAK347" s="423"/>
      <c r="CAL347" s="423"/>
      <c r="CAM347" s="423"/>
      <c r="CAN347" s="423"/>
      <c r="CAO347" s="423"/>
      <c r="CAP347" s="423"/>
      <c r="CAQ347" s="423"/>
      <c r="CAR347" s="423"/>
      <c r="CAS347" s="423"/>
      <c r="CAT347" s="423"/>
      <c r="CAU347" s="423"/>
      <c r="CAV347" s="423"/>
      <c r="CAW347" s="423"/>
      <c r="CAX347" s="423"/>
      <c r="CAY347" s="423"/>
      <c r="CAZ347" s="423"/>
      <c r="CBA347" s="423"/>
      <c r="CBB347" s="423"/>
      <c r="CBC347" s="423"/>
      <c r="CBD347" s="423"/>
      <c r="CBE347" s="423"/>
      <c r="CBF347" s="423"/>
      <c r="CBG347" s="423"/>
      <c r="CBH347" s="423"/>
      <c r="CBI347" s="423"/>
      <c r="CBJ347" s="423"/>
      <c r="CBK347" s="423"/>
      <c r="CBL347" s="423"/>
      <c r="CBM347" s="423"/>
      <c r="CBN347" s="423"/>
      <c r="CBO347" s="423"/>
      <c r="CBP347" s="423"/>
      <c r="CBQ347" s="423"/>
      <c r="CBR347" s="423"/>
      <c r="CBS347" s="423"/>
      <c r="CBT347" s="423"/>
      <c r="CBU347" s="423"/>
      <c r="CBV347" s="423"/>
      <c r="CBW347" s="423"/>
      <c r="CBX347" s="423"/>
      <c r="CBY347" s="423"/>
      <c r="CBZ347" s="423"/>
      <c r="CCA347" s="423"/>
      <c r="CCB347" s="423"/>
      <c r="CCC347" s="423"/>
      <c r="CCD347" s="423"/>
      <c r="CCE347" s="423"/>
      <c r="CCF347" s="423"/>
      <c r="CCG347" s="423"/>
      <c r="CCH347" s="423"/>
      <c r="CCI347" s="423"/>
      <c r="CCJ347" s="423"/>
      <c r="CCK347" s="423"/>
      <c r="CCL347" s="423"/>
      <c r="CCM347" s="423"/>
      <c r="CCN347" s="423"/>
      <c r="CCO347" s="423"/>
      <c r="CCP347" s="423"/>
      <c r="CCQ347" s="423"/>
      <c r="CCR347" s="423"/>
      <c r="CCS347" s="423"/>
      <c r="CCT347" s="423"/>
      <c r="CCU347" s="423"/>
      <c r="CCV347" s="423"/>
      <c r="CCW347" s="423"/>
      <c r="CCX347" s="423"/>
      <c r="CCY347" s="423"/>
      <c r="CCZ347" s="423"/>
      <c r="CDA347" s="423"/>
      <c r="CDB347" s="423"/>
      <c r="CDC347" s="423"/>
      <c r="CDD347" s="423"/>
      <c r="CDE347" s="423"/>
      <c r="CDF347" s="423"/>
      <c r="CDG347" s="423"/>
      <c r="CDH347" s="423"/>
      <c r="CDI347" s="423"/>
      <c r="CDJ347" s="423"/>
      <c r="CDK347" s="423"/>
      <c r="CDL347" s="423"/>
      <c r="CDM347" s="423"/>
      <c r="CDN347" s="423"/>
      <c r="CDO347" s="423"/>
      <c r="CDP347" s="423"/>
      <c r="CDQ347" s="423"/>
      <c r="CDR347" s="423"/>
      <c r="CDS347" s="423"/>
      <c r="CDT347" s="423"/>
      <c r="CDU347" s="423"/>
      <c r="CDV347" s="423"/>
      <c r="CDW347" s="423"/>
      <c r="CDX347" s="423"/>
      <c r="CDY347" s="423"/>
      <c r="CDZ347" s="423"/>
      <c r="CEA347" s="423"/>
      <c r="CEB347" s="423"/>
      <c r="CEC347" s="423"/>
      <c r="CED347" s="423"/>
      <c r="CEE347" s="423"/>
      <c r="CEF347" s="423"/>
      <c r="CEG347" s="423"/>
      <c r="CEH347" s="423"/>
      <c r="CEI347" s="423"/>
      <c r="CEJ347" s="423"/>
      <c r="CEK347" s="423"/>
      <c r="CEL347" s="423"/>
      <c r="CEM347" s="423"/>
      <c r="CEN347" s="423"/>
      <c r="CEO347" s="423"/>
      <c r="CEP347" s="423"/>
      <c r="CEQ347" s="423"/>
      <c r="CER347" s="423"/>
      <c r="CES347" s="423"/>
      <c r="CET347" s="423"/>
      <c r="CEU347" s="423"/>
      <c r="CEV347" s="423"/>
      <c r="CEW347" s="423"/>
      <c r="CEX347" s="423"/>
      <c r="CEY347" s="423"/>
      <c r="CEZ347" s="423"/>
      <c r="CFA347" s="423"/>
      <c r="CFB347" s="423"/>
      <c r="CFC347" s="423"/>
      <c r="CFD347" s="423"/>
      <c r="CFE347" s="423"/>
      <c r="CFF347" s="423"/>
      <c r="CFG347" s="423"/>
      <c r="CFH347" s="423"/>
      <c r="CFI347" s="423"/>
      <c r="CFJ347" s="423"/>
      <c r="CFK347" s="423"/>
      <c r="CFL347" s="423"/>
      <c r="CFM347" s="423"/>
      <c r="CFN347" s="423"/>
      <c r="CFO347" s="423"/>
      <c r="CFP347" s="423"/>
      <c r="CFQ347" s="423"/>
      <c r="CFR347" s="423"/>
      <c r="CFS347" s="423"/>
      <c r="CFT347" s="423"/>
      <c r="CFU347" s="423"/>
      <c r="CFV347" s="423"/>
      <c r="CFW347" s="423"/>
      <c r="CFX347" s="423"/>
      <c r="CFY347" s="423"/>
      <c r="CFZ347" s="423"/>
      <c r="CGA347" s="423"/>
      <c r="CGB347" s="423"/>
      <c r="CGC347" s="423"/>
      <c r="CGD347" s="423"/>
      <c r="CGE347" s="423"/>
      <c r="CGF347" s="423"/>
      <c r="CGG347" s="423"/>
      <c r="CGH347" s="423"/>
      <c r="CGI347" s="423"/>
      <c r="CGJ347" s="423"/>
      <c r="CGK347" s="423"/>
      <c r="CGL347" s="423"/>
      <c r="CGM347" s="423"/>
      <c r="CGN347" s="423"/>
      <c r="CGO347" s="423"/>
      <c r="CGP347" s="423"/>
      <c r="CGQ347" s="423"/>
      <c r="CGR347" s="423"/>
      <c r="CGS347" s="423"/>
      <c r="CGT347" s="423"/>
      <c r="CGU347" s="423"/>
      <c r="CGV347" s="423"/>
      <c r="CGW347" s="423"/>
      <c r="CGX347" s="423"/>
      <c r="CGY347" s="423"/>
      <c r="CGZ347" s="423"/>
      <c r="CHA347" s="423"/>
      <c r="CHB347" s="423"/>
      <c r="CHC347" s="423"/>
      <c r="CHD347" s="423"/>
      <c r="CHE347" s="423"/>
      <c r="CHF347" s="423"/>
      <c r="CHG347" s="423"/>
      <c r="CHH347" s="423"/>
      <c r="CHI347" s="423"/>
      <c r="CHJ347" s="423"/>
      <c r="CHK347" s="423"/>
      <c r="CHL347" s="423"/>
      <c r="CHM347" s="423"/>
      <c r="CHN347" s="423"/>
      <c r="CHO347" s="423"/>
      <c r="CHP347" s="423"/>
      <c r="CHQ347" s="423"/>
      <c r="CHR347" s="423"/>
      <c r="CHS347" s="423"/>
      <c r="CHT347" s="423"/>
      <c r="CHU347" s="423"/>
      <c r="CHV347" s="423"/>
      <c r="CHW347" s="423"/>
      <c r="CHX347" s="423"/>
      <c r="CHY347" s="423"/>
      <c r="CHZ347" s="423"/>
      <c r="CIA347" s="423"/>
      <c r="CIB347" s="423"/>
      <c r="CIC347" s="423"/>
      <c r="CID347" s="423"/>
      <c r="CIE347" s="423"/>
      <c r="CIF347" s="423"/>
      <c r="CIG347" s="423"/>
      <c r="CIH347" s="423"/>
      <c r="CII347" s="423"/>
      <c r="CIJ347" s="423"/>
      <c r="CIK347" s="423"/>
      <c r="CIL347" s="423"/>
      <c r="CIM347" s="423"/>
      <c r="CIN347" s="423"/>
      <c r="CIO347" s="423"/>
      <c r="CIP347" s="423"/>
      <c r="CIQ347" s="423"/>
      <c r="CIR347" s="423"/>
      <c r="CIS347" s="423"/>
      <c r="CIT347" s="423"/>
      <c r="CIU347" s="423"/>
      <c r="CIV347" s="423"/>
      <c r="CIW347" s="423"/>
      <c r="CIX347" s="423"/>
      <c r="CIY347" s="423"/>
      <c r="CIZ347" s="423"/>
      <c r="CJA347" s="423"/>
      <c r="CJB347" s="423"/>
      <c r="CJC347" s="423"/>
      <c r="CJD347" s="423"/>
      <c r="CJE347" s="423"/>
      <c r="CJF347" s="423"/>
      <c r="CJG347" s="423"/>
      <c r="CJH347" s="423"/>
      <c r="CJI347" s="423"/>
      <c r="CJJ347" s="423"/>
      <c r="CJK347" s="423"/>
      <c r="CJL347" s="423"/>
      <c r="CJM347" s="423"/>
      <c r="CJN347" s="423"/>
      <c r="CJO347" s="423"/>
      <c r="CJP347" s="423"/>
      <c r="CJQ347" s="423"/>
      <c r="CJR347" s="423"/>
      <c r="CJS347" s="423"/>
      <c r="CJT347" s="423"/>
      <c r="CJU347" s="423"/>
      <c r="CJV347" s="423"/>
      <c r="CJW347" s="423"/>
      <c r="CJX347" s="423"/>
      <c r="CJY347" s="423"/>
      <c r="CJZ347" s="423"/>
      <c r="CKA347" s="423"/>
      <c r="CKB347" s="423"/>
      <c r="CKC347" s="423"/>
      <c r="CKD347" s="423"/>
      <c r="CKE347" s="423"/>
      <c r="CKF347" s="423"/>
      <c r="CKG347" s="423"/>
      <c r="CKH347" s="423"/>
      <c r="CKI347" s="423"/>
      <c r="CKJ347" s="423"/>
      <c r="CKK347" s="423"/>
      <c r="CKL347" s="423"/>
      <c r="CKM347" s="423"/>
      <c r="CKN347" s="423"/>
      <c r="CKO347" s="423"/>
      <c r="CKP347" s="423"/>
      <c r="CKQ347" s="423"/>
      <c r="CKR347" s="423"/>
      <c r="CKS347" s="423"/>
      <c r="CKT347" s="423"/>
      <c r="CKU347" s="423"/>
      <c r="CKV347" s="423"/>
      <c r="CKW347" s="423"/>
      <c r="CKX347" s="423"/>
      <c r="CKY347" s="423"/>
      <c r="CKZ347" s="423"/>
      <c r="CLA347" s="423"/>
      <c r="CLB347" s="423"/>
      <c r="CLC347" s="423"/>
      <c r="CLD347" s="423"/>
      <c r="CLE347" s="423"/>
      <c r="CLF347" s="423"/>
      <c r="CLG347" s="423"/>
      <c r="CLH347" s="423"/>
      <c r="CLI347" s="423"/>
      <c r="CLJ347" s="423"/>
      <c r="CLK347" s="423"/>
      <c r="CLL347" s="423"/>
      <c r="CLM347" s="423"/>
      <c r="CLN347" s="423"/>
      <c r="CLO347" s="423"/>
      <c r="CLP347" s="423"/>
      <c r="CLQ347" s="423"/>
      <c r="CLR347" s="423"/>
      <c r="CLS347" s="423"/>
      <c r="CLT347" s="423"/>
      <c r="CLU347" s="423"/>
      <c r="CLV347" s="423"/>
      <c r="CLW347" s="423"/>
      <c r="CLX347" s="423"/>
      <c r="CLY347" s="423"/>
      <c r="CLZ347" s="423"/>
      <c r="CMA347" s="423"/>
      <c r="CMB347" s="423"/>
      <c r="CMC347" s="423"/>
      <c r="CMD347" s="423"/>
      <c r="CME347" s="423"/>
      <c r="CMF347" s="423"/>
      <c r="CMG347" s="423"/>
      <c r="CMH347" s="423"/>
      <c r="CMI347" s="423"/>
      <c r="CMJ347" s="423"/>
      <c r="CMK347" s="423"/>
      <c r="CML347" s="423"/>
      <c r="CMM347" s="423"/>
      <c r="CMN347" s="423"/>
      <c r="CMO347" s="423"/>
      <c r="CMP347" s="423"/>
      <c r="CMQ347" s="423"/>
      <c r="CMR347" s="423"/>
      <c r="CMS347" s="423"/>
      <c r="CMT347" s="423"/>
      <c r="CMU347" s="423"/>
      <c r="CMV347" s="423"/>
      <c r="CMW347" s="423"/>
      <c r="CMX347" s="423"/>
      <c r="CMY347" s="423"/>
      <c r="CMZ347" s="423"/>
      <c r="CNA347" s="423"/>
      <c r="CNB347" s="423"/>
      <c r="CNC347" s="423"/>
      <c r="CND347" s="423"/>
      <c r="CNE347" s="423"/>
      <c r="CNF347" s="423"/>
      <c r="CNG347" s="423"/>
      <c r="CNH347" s="423"/>
      <c r="CNI347" s="423"/>
      <c r="CNJ347" s="423"/>
      <c r="CNK347" s="423"/>
      <c r="CNL347" s="423"/>
      <c r="CNM347" s="423"/>
      <c r="CNN347" s="423"/>
      <c r="CNO347" s="423"/>
      <c r="CNP347" s="423"/>
      <c r="CNQ347" s="423"/>
      <c r="CNR347" s="423"/>
      <c r="CNS347" s="423"/>
      <c r="CNT347" s="423"/>
      <c r="CNU347" s="423"/>
      <c r="CNV347" s="423"/>
      <c r="CNW347" s="423"/>
      <c r="CNX347" s="423"/>
      <c r="CNY347" s="423"/>
      <c r="CNZ347" s="423"/>
      <c r="COA347" s="423"/>
      <c r="COB347" s="423"/>
      <c r="COC347" s="423"/>
      <c r="COD347" s="423"/>
      <c r="COE347" s="423"/>
      <c r="COF347" s="423"/>
      <c r="COG347" s="423"/>
      <c r="COH347" s="423"/>
      <c r="COI347" s="423"/>
      <c r="COJ347" s="423"/>
      <c r="COK347" s="423"/>
      <c r="COL347" s="423"/>
      <c r="COM347" s="423"/>
      <c r="CON347" s="423"/>
      <c r="COO347" s="423"/>
      <c r="COP347" s="423"/>
      <c r="COQ347" s="423"/>
      <c r="COR347" s="423"/>
      <c r="COS347" s="423"/>
      <c r="COT347" s="423"/>
      <c r="COU347" s="423"/>
      <c r="COV347" s="423"/>
      <c r="COW347" s="423"/>
      <c r="COX347" s="423"/>
      <c r="COY347" s="423"/>
      <c r="COZ347" s="423"/>
      <c r="CPA347" s="423"/>
      <c r="CPB347" s="423"/>
      <c r="CPC347" s="423"/>
      <c r="CPD347" s="423"/>
      <c r="CPE347" s="423"/>
      <c r="CPF347" s="423"/>
      <c r="CPG347" s="423"/>
      <c r="CPH347" s="423"/>
      <c r="CPI347" s="423"/>
      <c r="CPJ347" s="423"/>
      <c r="CPK347" s="423"/>
      <c r="CPL347" s="423"/>
      <c r="CPM347" s="423"/>
      <c r="CPN347" s="423"/>
      <c r="CPO347" s="423"/>
      <c r="CPP347" s="423"/>
      <c r="CPQ347" s="423"/>
      <c r="CPR347" s="423"/>
      <c r="CPS347" s="423"/>
      <c r="CPT347" s="423"/>
      <c r="CPU347" s="423"/>
      <c r="CPV347" s="423"/>
      <c r="CPW347" s="423"/>
      <c r="CPX347" s="423"/>
      <c r="CPY347" s="423"/>
      <c r="CPZ347" s="423"/>
      <c r="CQA347" s="423"/>
      <c r="CQB347" s="423"/>
      <c r="CQC347" s="423"/>
      <c r="CQD347" s="423"/>
      <c r="CQE347" s="423"/>
      <c r="CQF347" s="423"/>
      <c r="CQG347" s="423"/>
      <c r="CQH347" s="423"/>
      <c r="CQI347" s="423"/>
      <c r="CQJ347" s="423"/>
      <c r="CQK347" s="423"/>
      <c r="CQL347" s="423"/>
      <c r="CQM347" s="423"/>
      <c r="CQN347" s="423"/>
      <c r="CQO347" s="423"/>
      <c r="CQP347" s="423"/>
      <c r="CQQ347" s="423"/>
      <c r="CQR347" s="423"/>
      <c r="CQS347" s="423"/>
      <c r="CQT347" s="423"/>
      <c r="CQU347" s="423"/>
      <c r="CQV347" s="423"/>
      <c r="CQW347" s="423"/>
      <c r="CQX347" s="423"/>
      <c r="CQY347" s="423"/>
      <c r="CQZ347" s="423"/>
      <c r="CRA347" s="423"/>
      <c r="CRB347" s="423"/>
      <c r="CRC347" s="423"/>
      <c r="CRD347" s="423"/>
      <c r="CRE347" s="423"/>
      <c r="CRF347" s="423"/>
      <c r="CRG347" s="423"/>
      <c r="CRH347" s="423"/>
      <c r="CRI347" s="423"/>
      <c r="CRJ347" s="423"/>
      <c r="CRK347" s="423"/>
      <c r="CRL347" s="423"/>
      <c r="CRM347" s="423"/>
      <c r="CRN347" s="423"/>
      <c r="CRO347" s="423"/>
      <c r="CRP347" s="423"/>
      <c r="CRQ347" s="423"/>
      <c r="CRR347" s="423"/>
      <c r="CRS347" s="423"/>
      <c r="CRT347" s="423"/>
      <c r="CRU347" s="423"/>
      <c r="CRV347" s="423"/>
      <c r="CRW347" s="423"/>
      <c r="CRX347" s="423"/>
      <c r="CRY347" s="423"/>
      <c r="CRZ347" s="423"/>
      <c r="CSA347" s="423"/>
      <c r="CSB347" s="423"/>
      <c r="CSC347" s="423"/>
      <c r="CSD347" s="423"/>
      <c r="CSE347" s="423"/>
      <c r="CSF347" s="423"/>
      <c r="CSG347" s="423"/>
      <c r="CSH347" s="423"/>
      <c r="CSI347" s="423"/>
      <c r="CSJ347" s="423"/>
      <c r="CSK347" s="423"/>
      <c r="CSL347" s="423"/>
      <c r="CSM347" s="423"/>
      <c r="CSN347" s="423"/>
      <c r="CSO347" s="423"/>
      <c r="CSP347" s="423"/>
      <c r="CSQ347" s="423"/>
      <c r="CSR347" s="423"/>
      <c r="CSS347" s="423"/>
      <c r="CST347" s="423"/>
      <c r="CSU347" s="423"/>
      <c r="CSV347" s="423"/>
      <c r="CSW347" s="423"/>
      <c r="CSX347" s="423"/>
      <c r="CSY347" s="423"/>
      <c r="CSZ347" s="423"/>
      <c r="CTA347" s="423"/>
      <c r="CTB347" s="423"/>
      <c r="CTC347" s="423"/>
      <c r="CTD347" s="423"/>
      <c r="CTE347" s="423"/>
      <c r="CTF347" s="423"/>
      <c r="CTG347" s="423"/>
      <c r="CTH347" s="423"/>
      <c r="CTI347" s="423"/>
      <c r="CTJ347" s="423"/>
      <c r="CTK347" s="423"/>
      <c r="CTL347" s="423"/>
      <c r="CTM347" s="423"/>
      <c r="CTN347" s="423"/>
      <c r="CTO347" s="423"/>
      <c r="CTP347" s="423"/>
      <c r="CTQ347" s="423"/>
      <c r="CTR347" s="423"/>
      <c r="CTS347" s="423"/>
      <c r="CTT347" s="423"/>
      <c r="CTU347" s="423"/>
      <c r="CTV347" s="423"/>
      <c r="CTW347" s="423"/>
      <c r="CTX347" s="423"/>
      <c r="CTY347" s="423"/>
      <c r="CTZ347" s="423"/>
      <c r="CUA347" s="423"/>
      <c r="CUB347" s="423"/>
      <c r="CUC347" s="423"/>
      <c r="CUD347" s="423"/>
      <c r="CUE347" s="423"/>
      <c r="CUF347" s="423"/>
      <c r="CUG347" s="423"/>
      <c r="CUH347" s="423"/>
      <c r="CUI347" s="423"/>
      <c r="CUJ347" s="423"/>
      <c r="CUK347" s="423"/>
      <c r="CUL347" s="423"/>
      <c r="CUM347" s="423"/>
      <c r="CUN347" s="423"/>
      <c r="CUO347" s="423"/>
      <c r="CUP347" s="423"/>
      <c r="CUQ347" s="423"/>
      <c r="CUR347" s="423"/>
      <c r="CUS347" s="423"/>
      <c r="CUT347" s="423"/>
      <c r="CUU347" s="423"/>
      <c r="CUV347" s="423"/>
      <c r="CUW347" s="423"/>
      <c r="CUX347" s="423"/>
      <c r="CUY347" s="423"/>
      <c r="CUZ347" s="423"/>
      <c r="CVA347" s="423"/>
      <c r="CVB347" s="423"/>
      <c r="CVC347" s="423"/>
      <c r="CVD347" s="423"/>
      <c r="CVE347" s="423"/>
      <c r="CVF347" s="423"/>
      <c r="CVG347" s="423"/>
      <c r="CVH347" s="423"/>
      <c r="CVI347" s="423"/>
      <c r="CVJ347" s="423"/>
      <c r="CVK347" s="423"/>
      <c r="CVL347" s="423"/>
      <c r="CVM347" s="423"/>
      <c r="CVN347" s="423"/>
      <c r="CVO347" s="423"/>
      <c r="CVP347" s="423"/>
      <c r="CVQ347" s="423"/>
      <c r="CVR347" s="423"/>
      <c r="CVS347" s="423"/>
      <c r="CVT347" s="423"/>
      <c r="CVU347" s="423"/>
      <c r="CVV347" s="423"/>
      <c r="CVW347" s="423"/>
      <c r="CVX347" s="423"/>
      <c r="CVY347" s="423"/>
      <c r="CVZ347" s="423"/>
      <c r="CWA347" s="423"/>
      <c r="CWB347" s="423"/>
      <c r="CWC347" s="423"/>
      <c r="CWD347" s="423"/>
      <c r="CWE347" s="423"/>
      <c r="CWF347" s="423"/>
      <c r="CWG347" s="423"/>
      <c r="CWH347" s="423"/>
      <c r="CWI347" s="423"/>
      <c r="CWJ347" s="423"/>
      <c r="CWK347" s="423"/>
      <c r="CWL347" s="423"/>
      <c r="CWM347" s="423"/>
      <c r="CWN347" s="423"/>
      <c r="CWO347" s="423"/>
      <c r="CWP347" s="423"/>
      <c r="CWQ347" s="423"/>
      <c r="CWR347" s="423"/>
      <c r="CWS347" s="423"/>
      <c r="CWT347" s="423"/>
      <c r="CWU347" s="423"/>
      <c r="CWV347" s="423"/>
      <c r="CWW347" s="423"/>
      <c r="CWX347" s="423"/>
      <c r="CWY347" s="423"/>
      <c r="CWZ347" s="423"/>
      <c r="CXA347" s="423"/>
      <c r="CXB347" s="423"/>
      <c r="CXC347" s="423"/>
      <c r="CXD347" s="423"/>
      <c r="CXE347" s="423"/>
      <c r="CXF347" s="423"/>
      <c r="CXG347" s="423"/>
      <c r="CXH347" s="423"/>
      <c r="CXI347" s="423"/>
      <c r="CXJ347" s="423"/>
      <c r="CXK347" s="423"/>
      <c r="CXL347" s="423"/>
      <c r="CXM347" s="423"/>
      <c r="CXN347" s="423"/>
      <c r="CXO347" s="423"/>
      <c r="CXP347" s="423"/>
      <c r="CXQ347" s="423"/>
      <c r="CXR347" s="423"/>
      <c r="CXS347" s="423"/>
      <c r="CXT347" s="423"/>
      <c r="CXU347" s="423"/>
      <c r="CXV347" s="423"/>
      <c r="CXW347" s="423"/>
      <c r="CXX347" s="423"/>
      <c r="CXY347" s="423"/>
      <c r="CXZ347" s="423"/>
      <c r="CYA347" s="423"/>
      <c r="CYB347" s="423"/>
      <c r="CYC347" s="423"/>
      <c r="CYD347" s="423"/>
      <c r="CYE347" s="423"/>
      <c r="CYF347" s="423"/>
      <c r="CYG347" s="423"/>
      <c r="CYH347" s="423"/>
      <c r="CYI347" s="423"/>
      <c r="CYJ347" s="423"/>
      <c r="CYK347" s="423"/>
      <c r="CYL347" s="423"/>
      <c r="CYM347" s="423"/>
      <c r="CYN347" s="423"/>
      <c r="CYO347" s="423"/>
      <c r="CYP347" s="423"/>
      <c r="CYQ347" s="423"/>
      <c r="CYR347" s="423"/>
      <c r="CYS347" s="423"/>
      <c r="CYT347" s="423"/>
      <c r="CYU347" s="423"/>
      <c r="CYV347" s="423"/>
      <c r="CYW347" s="423"/>
      <c r="CYX347" s="423"/>
      <c r="CYY347" s="423"/>
      <c r="CYZ347" s="423"/>
      <c r="CZA347" s="423"/>
      <c r="CZB347" s="423"/>
      <c r="CZC347" s="423"/>
      <c r="CZD347" s="423"/>
      <c r="CZE347" s="423"/>
      <c r="CZF347" s="423"/>
      <c r="CZG347" s="423"/>
      <c r="CZH347" s="423"/>
      <c r="CZI347" s="423"/>
      <c r="CZJ347" s="423"/>
      <c r="CZK347" s="423"/>
      <c r="CZL347" s="423"/>
      <c r="CZM347" s="423"/>
      <c r="CZN347" s="423"/>
      <c r="CZO347" s="423"/>
      <c r="CZP347" s="423"/>
      <c r="CZQ347" s="423"/>
      <c r="CZR347" s="423"/>
      <c r="CZS347" s="423"/>
      <c r="CZT347" s="423"/>
      <c r="CZU347" s="423"/>
      <c r="CZV347" s="423"/>
      <c r="CZW347" s="423"/>
      <c r="CZX347" s="423"/>
      <c r="CZY347" s="423"/>
      <c r="CZZ347" s="423"/>
      <c r="DAA347" s="423"/>
      <c r="DAB347" s="423"/>
      <c r="DAC347" s="423"/>
      <c r="DAD347" s="423"/>
      <c r="DAE347" s="423"/>
      <c r="DAF347" s="423"/>
      <c r="DAG347" s="423"/>
      <c r="DAH347" s="423"/>
      <c r="DAI347" s="423"/>
      <c r="DAJ347" s="423"/>
      <c r="DAK347" s="423"/>
      <c r="DAL347" s="423"/>
      <c r="DAM347" s="423"/>
      <c r="DAN347" s="423"/>
      <c r="DAO347" s="423"/>
      <c r="DAP347" s="423"/>
      <c r="DAQ347" s="423"/>
      <c r="DAR347" s="423"/>
      <c r="DAS347" s="423"/>
      <c r="DAT347" s="423"/>
      <c r="DAU347" s="423"/>
      <c r="DAV347" s="423"/>
      <c r="DAW347" s="423"/>
      <c r="DAX347" s="423"/>
      <c r="DAY347" s="423"/>
      <c r="DAZ347" s="423"/>
      <c r="DBA347" s="423"/>
      <c r="DBB347" s="423"/>
      <c r="DBC347" s="423"/>
      <c r="DBD347" s="423"/>
      <c r="DBE347" s="423"/>
      <c r="DBF347" s="423"/>
      <c r="DBG347" s="423"/>
      <c r="DBH347" s="423"/>
      <c r="DBI347" s="423"/>
      <c r="DBJ347" s="423"/>
      <c r="DBK347" s="423"/>
      <c r="DBL347" s="423"/>
      <c r="DBM347" s="423"/>
      <c r="DBN347" s="423"/>
      <c r="DBO347" s="423"/>
      <c r="DBP347" s="423"/>
      <c r="DBQ347" s="423"/>
      <c r="DBR347" s="423"/>
      <c r="DBS347" s="423"/>
      <c r="DBT347" s="423"/>
      <c r="DBU347" s="423"/>
      <c r="DBV347" s="423"/>
      <c r="DBW347" s="423"/>
      <c r="DBX347" s="423"/>
      <c r="DBY347" s="423"/>
      <c r="DBZ347" s="423"/>
      <c r="DCA347" s="423"/>
      <c r="DCB347" s="423"/>
      <c r="DCC347" s="423"/>
      <c r="DCD347" s="423"/>
      <c r="DCE347" s="423"/>
      <c r="DCF347" s="423"/>
      <c r="DCG347" s="423"/>
      <c r="DCH347" s="423"/>
      <c r="DCI347" s="423"/>
      <c r="DCJ347" s="423"/>
      <c r="DCK347" s="423"/>
      <c r="DCL347" s="423"/>
      <c r="DCM347" s="423"/>
      <c r="DCN347" s="423"/>
      <c r="DCO347" s="423"/>
      <c r="DCP347" s="423"/>
      <c r="DCQ347" s="423"/>
      <c r="DCR347" s="423"/>
      <c r="DCS347" s="423"/>
      <c r="DCT347" s="423"/>
      <c r="DCU347" s="423"/>
      <c r="DCV347" s="423"/>
      <c r="DCW347" s="423"/>
      <c r="DCX347" s="423"/>
      <c r="DCY347" s="423"/>
      <c r="DCZ347" s="423"/>
      <c r="DDA347" s="423"/>
      <c r="DDB347" s="423"/>
      <c r="DDC347" s="423"/>
      <c r="DDD347" s="423"/>
      <c r="DDE347" s="423"/>
      <c r="DDF347" s="423"/>
      <c r="DDG347" s="423"/>
      <c r="DDH347" s="423"/>
      <c r="DDI347" s="423"/>
      <c r="DDJ347" s="423"/>
      <c r="DDK347" s="423"/>
      <c r="DDL347" s="423"/>
      <c r="DDM347" s="423"/>
      <c r="DDN347" s="423"/>
      <c r="DDO347" s="423"/>
      <c r="DDP347" s="423"/>
      <c r="DDQ347" s="423"/>
      <c r="DDR347" s="423"/>
      <c r="DDS347" s="423"/>
      <c r="DDT347" s="423"/>
      <c r="DDU347" s="423"/>
      <c r="DDV347" s="423"/>
      <c r="DDW347" s="423"/>
      <c r="DDX347" s="423"/>
      <c r="DDY347" s="423"/>
      <c r="DDZ347" s="423"/>
      <c r="DEA347" s="423"/>
      <c r="DEB347" s="423"/>
      <c r="DEC347" s="423"/>
      <c r="DED347" s="423"/>
      <c r="DEE347" s="423"/>
      <c r="DEF347" s="423"/>
      <c r="DEG347" s="423"/>
      <c r="DEH347" s="423"/>
      <c r="DEI347" s="423"/>
      <c r="DEJ347" s="423"/>
      <c r="DEK347" s="423"/>
      <c r="DEL347" s="423"/>
      <c r="DEM347" s="423"/>
      <c r="DEN347" s="423"/>
      <c r="DEO347" s="423"/>
      <c r="DEP347" s="423"/>
      <c r="DEQ347" s="423"/>
      <c r="DER347" s="423"/>
      <c r="DES347" s="423"/>
      <c r="DET347" s="423"/>
      <c r="DEU347" s="423"/>
      <c r="DEV347" s="423"/>
      <c r="DEW347" s="423"/>
      <c r="DEX347" s="423"/>
      <c r="DEY347" s="423"/>
      <c r="DEZ347" s="423"/>
      <c r="DFA347" s="423"/>
      <c r="DFB347" s="423"/>
      <c r="DFC347" s="423"/>
      <c r="DFD347" s="423"/>
      <c r="DFE347" s="423"/>
      <c r="DFF347" s="423"/>
      <c r="DFG347" s="423"/>
      <c r="DFH347" s="423"/>
      <c r="DFI347" s="423"/>
      <c r="DFJ347" s="423"/>
      <c r="DFK347" s="423"/>
      <c r="DFL347" s="423"/>
      <c r="DFM347" s="423"/>
      <c r="DFN347" s="423"/>
      <c r="DFO347" s="423"/>
      <c r="DFP347" s="423"/>
      <c r="DFQ347" s="423"/>
      <c r="DFR347" s="423"/>
      <c r="DFS347" s="423"/>
      <c r="DFT347" s="423"/>
      <c r="DFU347" s="423"/>
      <c r="DFV347" s="423"/>
      <c r="DFW347" s="423"/>
      <c r="DFX347" s="423"/>
      <c r="DFY347" s="423"/>
      <c r="DFZ347" s="423"/>
      <c r="DGA347" s="423"/>
      <c r="DGB347" s="423"/>
      <c r="DGC347" s="423"/>
      <c r="DGD347" s="423"/>
      <c r="DGE347" s="423"/>
      <c r="DGF347" s="423"/>
      <c r="DGG347" s="423"/>
      <c r="DGH347" s="423"/>
      <c r="DGI347" s="423"/>
      <c r="DGJ347" s="423"/>
      <c r="DGK347" s="423"/>
      <c r="DGL347" s="423"/>
      <c r="DGM347" s="423"/>
      <c r="DGN347" s="423"/>
      <c r="DGO347" s="423"/>
      <c r="DGP347" s="423"/>
      <c r="DGQ347" s="423"/>
      <c r="DGR347" s="423"/>
      <c r="DGS347" s="423"/>
      <c r="DGT347" s="423"/>
      <c r="DGU347" s="423"/>
      <c r="DGV347" s="423"/>
      <c r="DGW347" s="423"/>
      <c r="DGX347" s="423"/>
      <c r="DGY347" s="423"/>
      <c r="DGZ347" s="423"/>
      <c r="DHA347" s="423"/>
      <c r="DHB347" s="423"/>
      <c r="DHC347" s="423"/>
      <c r="DHD347" s="423"/>
      <c r="DHE347" s="423"/>
      <c r="DHF347" s="423"/>
      <c r="DHG347" s="423"/>
      <c r="DHH347" s="423"/>
      <c r="DHI347" s="423"/>
      <c r="DHJ347" s="423"/>
      <c r="DHK347" s="423"/>
      <c r="DHL347" s="423"/>
      <c r="DHM347" s="423"/>
      <c r="DHN347" s="423"/>
      <c r="DHO347" s="423"/>
      <c r="DHP347" s="423"/>
      <c r="DHQ347" s="423"/>
      <c r="DHR347" s="423"/>
      <c r="DHS347" s="423"/>
      <c r="DHT347" s="423"/>
      <c r="DHU347" s="423"/>
      <c r="DHV347" s="423"/>
      <c r="DHW347" s="423"/>
      <c r="DHX347" s="423"/>
      <c r="DHY347" s="423"/>
      <c r="DHZ347" s="423"/>
      <c r="DIA347" s="423"/>
      <c r="DIB347" s="423"/>
      <c r="DIC347" s="423"/>
      <c r="DID347" s="423"/>
      <c r="DIE347" s="423"/>
      <c r="DIF347" s="423"/>
      <c r="DIG347" s="423"/>
      <c r="DIH347" s="423"/>
      <c r="DII347" s="423"/>
      <c r="DIJ347" s="423"/>
      <c r="DIK347" s="423"/>
      <c r="DIL347" s="423"/>
      <c r="DIM347" s="423"/>
      <c r="DIN347" s="423"/>
      <c r="DIO347" s="423"/>
      <c r="DIP347" s="423"/>
      <c r="DIQ347" s="423"/>
      <c r="DIR347" s="423"/>
      <c r="DIS347" s="423"/>
      <c r="DIT347" s="423"/>
      <c r="DIU347" s="423"/>
      <c r="DIV347" s="423"/>
      <c r="DIW347" s="423"/>
      <c r="DIX347" s="423"/>
      <c r="DIY347" s="423"/>
      <c r="DIZ347" s="423"/>
      <c r="DJA347" s="423"/>
      <c r="DJB347" s="423"/>
      <c r="DJC347" s="423"/>
      <c r="DJD347" s="423"/>
      <c r="DJE347" s="423"/>
      <c r="DJF347" s="423"/>
      <c r="DJG347" s="423"/>
      <c r="DJH347" s="423"/>
      <c r="DJI347" s="423"/>
      <c r="DJJ347" s="423"/>
      <c r="DJK347" s="423"/>
      <c r="DJL347" s="423"/>
      <c r="DJM347" s="423"/>
      <c r="DJN347" s="423"/>
      <c r="DJO347" s="423"/>
      <c r="DJP347" s="423"/>
      <c r="DJQ347" s="423"/>
      <c r="DJR347" s="423"/>
      <c r="DJS347" s="423"/>
      <c r="DJT347" s="423"/>
      <c r="DJU347" s="423"/>
      <c r="DJV347" s="423"/>
      <c r="DJW347" s="423"/>
      <c r="DJX347" s="423"/>
      <c r="DJY347" s="423"/>
      <c r="DJZ347" s="423"/>
      <c r="DKA347" s="423"/>
      <c r="DKB347" s="423"/>
      <c r="DKC347" s="423"/>
      <c r="DKD347" s="423"/>
      <c r="DKE347" s="423"/>
      <c r="DKF347" s="423"/>
      <c r="DKG347" s="423"/>
      <c r="DKH347" s="423"/>
      <c r="DKI347" s="423"/>
      <c r="DKJ347" s="423"/>
      <c r="DKK347" s="423"/>
      <c r="DKL347" s="423"/>
      <c r="DKM347" s="423"/>
      <c r="DKN347" s="423"/>
      <c r="DKO347" s="423"/>
      <c r="DKP347" s="423"/>
      <c r="DKQ347" s="423"/>
      <c r="DKR347" s="423"/>
      <c r="DKS347" s="423"/>
      <c r="DKT347" s="423"/>
      <c r="DKU347" s="423"/>
      <c r="DKV347" s="423"/>
      <c r="DKW347" s="423"/>
      <c r="DKX347" s="423"/>
      <c r="DKY347" s="423"/>
      <c r="DKZ347" s="423"/>
      <c r="DLA347" s="423"/>
      <c r="DLB347" s="423"/>
      <c r="DLC347" s="423"/>
      <c r="DLD347" s="423"/>
      <c r="DLE347" s="423"/>
      <c r="DLF347" s="423"/>
      <c r="DLG347" s="423"/>
      <c r="DLH347" s="423"/>
      <c r="DLI347" s="423"/>
      <c r="DLJ347" s="423"/>
      <c r="DLK347" s="423"/>
      <c r="DLL347" s="423"/>
      <c r="DLM347" s="423"/>
      <c r="DLN347" s="423"/>
      <c r="DLO347" s="423"/>
      <c r="DLP347" s="423"/>
      <c r="DLQ347" s="423"/>
      <c r="DLR347" s="423"/>
      <c r="DLS347" s="423"/>
      <c r="DLT347" s="423"/>
      <c r="DLU347" s="423"/>
      <c r="DLV347" s="423"/>
      <c r="DLW347" s="423"/>
      <c r="DLX347" s="423"/>
      <c r="DLY347" s="423"/>
      <c r="DLZ347" s="423"/>
      <c r="DMA347" s="423"/>
      <c r="DMB347" s="423"/>
      <c r="DMC347" s="423"/>
      <c r="DMD347" s="423"/>
      <c r="DME347" s="423"/>
      <c r="DMF347" s="423"/>
      <c r="DMG347" s="423"/>
      <c r="DMH347" s="423"/>
      <c r="DMI347" s="423"/>
      <c r="DMJ347" s="423"/>
      <c r="DMK347" s="423"/>
      <c r="DML347" s="423"/>
      <c r="DMM347" s="423"/>
      <c r="DMN347" s="423"/>
      <c r="DMO347" s="423"/>
      <c r="DMP347" s="423"/>
      <c r="DMQ347" s="423"/>
      <c r="DMR347" s="423"/>
      <c r="DMS347" s="423"/>
      <c r="DMT347" s="423"/>
      <c r="DMU347" s="423"/>
      <c r="DMV347" s="423"/>
      <c r="DMW347" s="423"/>
      <c r="DMX347" s="423"/>
      <c r="DMY347" s="423"/>
      <c r="DMZ347" s="423"/>
      <c r="DNA347" s="423"/>
      <c r="DNB347" s="423"/>
      <c r="DNC347" s="423"/>
      <c r="DND347" s="423"/>
      <c r="DNE347" s="423"/>
      <c r="DNF347" s="423"/>
      <c r="DNG347" s="423"/>
      <c r="DNH347" s="423"/>
      <c r="DNI347" s="423"/>
      <c r="DNJ347" s="423"/>
      <c r="DNK347" s="423"/>
      <c r="DNL347" s="423"/>
      <c r="DNM347" s="423"/>
      <c r="DNN347" s="423"/>
      <c r="DNO347" s="423"/>
      <c r="DNP347" s="423"/>
      <c r="DNQ347" s="423"/>
      <c r="DNR347" s="423"/>
      <c r="DNS347" s="423"/>
      <c r="DNT347" s="423"/>
      <c r="DNU347" s="423"/>
      <c r="DNV347" s="423"/>
      <c r="DNW347" s="423"/>
      <c r="DNX347" s="423"/>
      <c r="DNY347" s="423"/>
      <c r="DNZ347" s="423"/>
      <c r="DOA347" s="423"/>
      <c r="DOB347" s="423"/>
      <c r="DOC347" s="423"/>
      <c r="DOD347" s="423"/>
      <c r="DOE347" s="423"/>
      <c r="DOF347" s="423"/>
      <c r="DOG347" s="423"/>
      <c r="DOH347" s="423"/>
      <c r="DOI347" s="423"/>
      <c r="DOJ347" s="423"/>
      <c r="DOK347" s="423"/>
      <c r="DOL347" s="423"/>
      <c r="DOM347" s="423"/>
      <c r="DON347" s="423"/>
      <c r="DOO347" s="423"/>
      <c r="DOP347" s="423"/>
      <c r="DOQ347" s="423"/>
      <c r="DOR347" s="423"/>
      <c r="DOS347" s="423"/>
      <c r="DOT347" s="423"/>
      <c r="DOU347" s="423"/>
      <c r="DOV347" s="423"/>
      <c r="DOW347" s="423"/>
      <c r="DOX347" s="423"/>
      <c r="DOY347" s="423"/>
      <c r="DOZ347" s="423"/>
      <c r="DPA347" s="423"/>
      <c r="DPB347" s="423"/>
      <c r="DPC347" s="423"/>
      <c r="DPD347" s="423"/>
      <c r="DPE347" s="423"/>
      <c r="DPF347" s="423"/>
      <c r="DPG347" s="423"/>
      <c r="DPH347" s="423"/>
      <c r="DPI347" s="423"/>
      <c r="DPJ347" s="423"/>
      <c r="DPK347" s="423"/>
      <c r="DPL347" s="423"/>
      <c r="DPM347" s="423"/>
      <c r="DPN347" s="423"/>
      <c r="DPO347" s="423"/>
      <c r="DPP347" s="423"/>
      <c r="DPQ347" s="423"/>
      <c r="DPR347" s="423"/>
      <c r="DPS347" s="423"/>
      <c r="DPT347" s="423"/>
      <c r="DPU347" s="423"/>
      <c r="DPV347" s="423"/>
      <c r="DPW347" s="423"/>
      <c r="DPX347" s="423"/>
      <c r="DPY347" s="423"/>
      <c r="DPZ347" s="423"/>
      <c r="DQA347" s="423"/>
      <c r="DQB347" s="423"/>
      <c r="DQC347" s="423"/>
      <c r="DQD347" s="423"/>
      <c r="DQE347" s="423"/>
      <c r="DQF347" s="423"/>
      <c r="DQG347" s="423"/>
      <c r="DQH347" s="423"/>
      <c r="DQI347" s="423"/>
      <c r="DQJ347" s="423"/>
      <c r="DQK347" s="423"/>
      <c r="DQL347" s="423"/>
      <c r="DQM347" s="423"/>
      <c r="DQN347" s="423"/>
      <c r="DQO347" s="423"/>
      <c r="DQP347" s="423"/>
      <c r="DQQ347" s="423"/>
      <c r="DQR347" s="423"/>
      <c r="DQS347" s="423"/>
      <c r="DQT347" s="423"/>
      <c r="DQU347" s="423"/>
      <c r="DQV347" s="423"/>
      <c r="DQW347" s="423"/>
      <c r="DQX347" s="423"/>
      <c r="DQY347" s="423"/>
      <c r="DQZ347" s="423"/>
      <c r="DRA347" s="423"/>
      <c r="DRB347" s="423"/>
      <c r="DRC347" s="423"/>
      <c r="DRD347" s="423"/>
      <c r="DRE347" s="423"/>
      <c r="DRF347" s="423"/>
      <c r="DRG347" s="423"/>
      <c r="DRH347" s="423"/>
      <c r="DRI347" s="423"/>
      <c r="DRJ347" s="423"/>
      <c r="DRK347" s="423"/>
      <c r="DRL347" s="423"/>
      <c r="DRM347" s="423"/>
      <c r="DRN347" s="423"/>
      <c r="DRO347" s="423"/>
      <c r="DRP347" s="423"/>
      <c r="DRQ347" s="423"/>
      <c r="DRR347" s="423"/>
      <c r="DRS347" s="423"/>
      <c r="DRT347" s="423"/>
      <c r="DRU347" s="423"/>
      <c r="DRV347" s="423"/>
      <c r="DRW347" s="423"/>
      <c r="DRX347" s="423"/>
      <c r="DRY347" s="423"/>
      <c r="DRZ347" s="423"/>
      <c r="DSA347" s="423"/>
      <c r="DSB347" s="423"/>
      <c r="DSC347" s="423"/>
      <c r="DSD347" s="423"/>
      <c r="DSE347" s="423"/>
      <c r="DSF347" s="423"/>
      <c r="DSG347" s="423"/>
      <c r="DSH347" s="423"/>
      <c r="DSI347" s="423"/>
      <c r="DSJ347" s="423"/>
      <c r="DSK347" s="423"/>
      <c r="DSL347" s="423"/>
      <c r="DSM347" s="423"/>
      <c r="DSN347" s="423"/>
      <c r="DSO347" s="423"/>
      <c r="DSP347" s="423"/>
      <c r="DSQ347" s="423"/>
      <c r="DSR347" s="423"/>
      <c r="DSS347" s="423"/>
      <c r="DST347" s="423"/>
      <c r="DSU347" s="423"/>
      <c r="DSV347" s="423"/>
      <c r="DSW347" s="423"/>
      <c r="DSX347" s="423"/>
      <c r="DSY347" s="423"/>
      <c r="DSZ347" s="423"/>
      <c r="DTA347" s="423"/>
      <c r="DTB347" s="423"/>
      <c r="DTC347" s="423"/>
      <c r="DTD347" s="423"/>
      <c r="DTE347" s="423"/>
      <c r="DTF347" s="423"/>
      <c r="DTG347" s="423"/>
      <c r="DTH347" s="423"/>
      <c r="DTI347" s="423"/>
      <c r="DTJ347" s="423"/>
      <c r="DTK347" s="423"/>
      <c r="DTL347" s="423"/>
      <c r="DTM347" s="423"/>
      <c r="DTN347" s="423"/>
      <c r="DTO347" s="423"/>
      <c r="DTP347" s="423"/>
      <c r="DTQ347" s="423"/>
      <c r="DTR347" s="423"/>
      <c r="DTS347" s="423"/>
      <c r="DTT347" s="423"/>
      <c r="DTU347" s="423"/>
      <c r="DTV347" s="423"/>
      <c r="DTW347" s="423"/>
      <c r="DTX347" s="423"/>
      <c r="DTY347" s="423"/>
      <c r="DTZ347" s="423"/>
      <c r="DUA347" s="423"/>
      <c r="DUB347" s="423"/>
      <c r="DUC347" s="423"/>
      <c r="DUD347" s="423"/>
      <c r="DUE347" s="423"/>
      <c r="DUF347" s="423"/>
      <c r="DUG347" s="423"/>
      <c r="DUH347" s="423"/>
      <c r="DUI347" s="423"/>
      <c r="DUJ347" s="423"/>
      <c r="DUK347" s="423"/>
      <c r="DUL347" s="423"/>
      <c r="DUM347" s="423"/>
      <c r="DUN347" s="423"/>
      <c r="DUO347" s="423"/>
      <c r="DUP347" s="423"/>
      <c r="DUQ347" s="423"/>
      <c r="DUR347" s="423"/>
      <c r="DUS347" s="423"/>
      <c r="DUT347" s="423"/>
      <c r="DUU347" s="423"/>
      <c r="DUV347" s="423"/>
      <c r="DUW347" s="423"/>
      <c r="DUX347" s="423"/>
      <c r="DUY347" s="423"/>
      <c r="DUZ347" s="423"/>
      <c r="DVA347" s="423"/>
      <c r="DVB347" s="423"/>
      <c r="DVC347" s="423"/>
      <c r="DVD347" s="423"/>
      <c r="DVE347" s="423"/>
      <c r="DVF347" s="423"/>
      <c r="DVG347" s="423"/>
      <c r="DVH347" s="423"/>
      <c r="DVI347" s="423"/>
      <c r="DVJ347" s="423"/>
      <c r="DVK347" s="423"/>
      <c r="DVL347" s="423"/>
      <c r="DVM347" s="423"/>
      <c r="DVN347" s="423"/>
      <c r="DVO347" s="423"/>
      <c r="DVP347" s="423"/>
      <c r="DVQ347" s="423"/>
      <c r="DVR347" s="423"/>
      <c r="DVS347" s="423"/>
      <c r="DVT347" s="423"/>
      <c r="DVU347" s="423"/>
      <c r="DVV347" s="423"/>
      <c r="DVW347" s="423"/>
      <c r="DVX347" s="423"/>
      <c r="DVY347" s="423"/>
      <c r="DVZ347" s="423"/>
      <c r="DWA347" s="423"/>
      <c r="DWB347" s="423"/>
      <c r="DWC347" s="423"/>
      <c r="DWD347" s="423"/>
      <c r="DWE347" s="423"/>
      <c r="DWF347" s="423"/>
      <c r="DWG347" s="423"/>
      <c r="DWH347" s="423"/>
      <c r="DWI347" s="423"/>
      <c r="DWJ347" s="423"/>
      <c r="DWK347" s="423"/>
      <c r="DWL347" s="423"/>
      <c r="DWM347" s="423"/>
      <c r="DWN347" s="423"/>
      <c r="DWO347" s="423"/>
      <c r="DWP347" s="423"/>
      <c r="DWQ347" s="423"/>
      <c r="DWR347" s="423"/>
      <c r="DWS347" s="423"/>
      <c r="DWT347" s="423"/>
      <c r="DWU347" s="423"/>
      <c r="DWV347" s="423"/>
      <c r="DWW347" s="423"/>
      <c r="DWX347" s="423"/>
      <c r="DWY347" s="423"/>
      <c r="DWZ347" s="423"/>
      <c r="DXA347" s="423"/>
      <c r="DXB347" s="423"/>
      <c r="DXC347" s="423"/>
      <c r="DXD347" s="423"/>
      <c r="DXE347" s="423"/>
      <c r="DXF347" s="423"/>
      <c r="DXG347" s="423"/>
      <c r="DXH347" s="423"/>
      <c r="DXI347" s="423"/>
      <c r="DXJ347" s="423"/>
      <c r="DXK347" s="423"/>
      <c r="DXL347" s="423"/>
      <c r="DXM347" s="423"/>
      <c r="DXN347" s="423"/>
      <c r="DXO347" s="423"/>
      <c r="DXP347" s="423"/>
      <c r="DXQ347" s="423"/>
      <c r="DXR347" s="423"/>
      <c r="DXS347" s="423"/>
      <c r="DXT347" s="423"/>
      <c r="DXU347" s="423"/>
      <c r="DXV347" s="423"/>
      <c r="DXW347" s="423"/>
      <c r="DXX347" s="423"/>
      <c r="DXY347" s="423"/>
      <c r="DXZ347" s="423"/>
      <c r="DYA347" s="423"/>
      <c r="DYB347" s="423"/>
      <c r="DYC347" s="423"/>
      <c r="DYD347" s="423"/>
      <c r="DYE347" s="423"/>
      <c r="DYF347" s="423"/>
      <c r="DYG347" s="423"/>
      <c r="DYH347" s="423"/>
      <c r="DYI347" s="423"/>
      <c r="DYJ347" s="423"/>
      <c r="DYK347" s="423"/>
      <c r="DYL347" s="423"/>
      <c r="DYM347" s="423"/>
      <c r="DYN347" s="423"/>
      <c r="DYO347" s="423"/>
      <c r="DYP347" s="423"/>
      <c r="DYQ347" s="423"/>
      <c r="DYR347" s="423"/>
      <c r="DYS347" s="423"/>
      <c r="DYT347" s="423"/>
      <c r="DYU347" s="423"/>
      <c r="DYV347" s="423"/>
      <c r="DYW347" s="423"/>
      <c r="DYX347" s="423"/>
      <c r="DYY347" s="423"/>
      <c r="DYZ347" s="423"/>
      <c r="DZA347" s="423"/>
      <c r="DZB347" s="423"/>
      <c r="DZC347" s="423"/>
      <c r="DZD347" s="423"/>
      <c r="DZE347" s="423"/>
      <c r="DZF347" s="423"/>
      <c r="DZG347" s="423"/>
      <c r="DZH347" s="423"/>
      <c r="DZI347" s="423"/>
      <c r="DZJ347" s="423"/>
      <c r="DZK347" s="423"/>
      <c r="DZL347" s="423"/>
      <c r="DZM347" s="423"/>
      <c r="DZN347" s="423"/>
      <c r="DZO347" s="423"/>
      <c r="DZP347" s="423"/>
      <c r="DZQ347" s="423"/>
      <c r="DZR347" s="423"/>
      <c r="DZS347" s="423"/>
      <c r="DZT347" s="423"/>
      <c r="DZU347" s="423"/>
      <c r="DZV347" s="423"/>
      <c r="DZW347" s="423"/>
      <c r="DZX347" s="423"/>
      <c r="DZY347" s="423"/>
      <c r="DZZ347" s="423"/>
      <c r="EAA347" s="423"/>
      <c r="EAB347" s="423"/>
      <c r="EAC347" s="423"/>
      <c r="EAD347" s="423"/>
      <c r="EAE347" s="423"/>
      <c r="EAF347" s="423"/>
      <c r="EAG347" s="423"/>
      <c r="EAH347" s="423"/>
      <c r="EAI347" s="423"/>
      <c r="EAJ347" s="423"/>
      <c r="EAK347" s="423"/>
      <c r="EAL347" s="423"/>
      <c r="EAM347" s="423"/>
      <c r="EAN347" s="423"/>
      <c r="EAO347" s="423"/>
      <c r="EAP347" s="423"/>
      <c r="EAQ347" s="423"/>
      <c r="EAR347" s="423"/>
      <c r="EAS347" s="423"/>
      <c r="EAT347" s="423"/>
      <c r="EAU347" s="423"/>
      <c r="EAV347" s="423"/>
      <c r="EAW347" s="423"/>
      <c r="EAX347" s="423"/>
      <c r="EAY347" s="423"/>
      <c r="EAZ347" s="423"/>
      <c r="EBA347" s="423"/>
      <c r="EBB347" s="423"/>
      <c r="EBC347" s="423"/>
      <c r="EBD347" s="423"/>
      <c r="EBE347" s="423"/>
      <c r="EBF347" s="423"/>
      <c r="EBG347" s="423"/>
      <c r="EBH347" s="423"/>
      <c r="EBI347" s="423"/>
      <c r="EBJ347" s="423"/>
      <c r="EBK347" s="423"/>
      <c r="EBL347" s="423"/>
      <c r="EBM347" s="423"/>
      <c r="EBN347" s="423"/>
      <c r="EBO347" s="423"/>
      <c r="EBP347" s="423"/>
      <c r="EBQ347" s="423"/>
      <c r="EBR347" s="423"/>
      <c r="EBS347" s="423"/>
      <c r="EBT347" s="423"/>
      <c r="EBU347" s="423"/>
      <c r="EBV347" s="423"/>
      <c r="EBW347" s="423"/>
      <c r="EBX347" s="423"/>
      <c r="EBY347" s="423"/>
      <c r="EBZ347" s="423"/>
      <c r="ECA347" s="423"/>
      <c r="ECB347" s="423"/>
      <c r="ECC347" s="423"/>
      <c r="ECD347" s="423"/>
      <c r="ECE347" s="423"/>
      <c r="ECF347" s="423"/>
      <c r="ECG347" s="423"/>
      <c r="ECH347" s="423"/>
      <c r="ECI347" s="423"/>
      <c r="ECJ347" s="423"/>
      <c r="ECK347" s="423"/>
      <c r="ECL347" s="423"/>
      <c r="ECM347" s="423"/>
      <c r="ECN347" s="423"/>
      <c r="ECO347" s="423"/>
      <c r="ECP347" s="423"/>
      <c r="ECQ347" s="423"/>
      <c r="ECR347" s="423"/>
      <c r="ECS347" s="423"/>
      <c r="ECT347" s="423"/>
      <c r="ECU347" s="423"/>
      <c r="ECV347" s="423"/>
      <c r="ECW347" s="423"/>
      <c r="ECX347" s="423"/>
      <c r="ECY347" s="423"/>
      <c r="ECZ347" s="423"/>
      <c r="EDA347" s="423"/>
      <c r="EDB347" s="423"/>
      <c r="EDC347" s="423"/>
      <c r="EDD347" s="423"/>
      <c r="EDE347" s="423"/>
      <c r="EDF347" s="423"/>
      <c r="EDG347" s="423"/>
      <c r="EDH347" s="423"/>
      <c r="EDI347" s="423"/>
      <c r="EDJ347" s="423"/>
      <c r="EDK347" s="423"/>
      <c r="EDL347" s="423"/>
      <c r="EDM347" s="423"/>
      <c r="EDN347" s="423"/>
      <c r="EDO347" s="423"/>
      <c r="EDP347" s="423"/>
      <c r="EDQ347" s="423"/>
      <c r="EDR347" s="423"/>
      <c r="EDS347" s="423"/>
      <c r="EDT347" s="423"/>
      <c r="EDU347" s="423"/>
      <c r="EDV347" s="423"/>
      <c r="EDW347" s="423"/>
      <c r="EDX347" s="423"/>
      <c r="EDY347" s="423"/>
      <c r="EDZ347" s="423"/>
      <c r="EEA347" s="423"/>
      <c r="EEB347" s="423"/>
      <c r="EEC347" s="423"/>
      <c r="EED347" s="423"/>
      <c r="EEE347" s="423"/>
      <c r="EEF347" s="423"/>
      <c r="EEG347" s="423"/>
      <c r="EEH347" s="423"/>
      <c r="EEI347" s="423"/>
      <c r="EEJ347" s="423"/>
      <c r="EEK347" s="423"/>
      <c r="EEL347" s="423"/>
      <c r="EEM347" s="423"/>
      <c r="EEN347" s="423"/>
      <c r="EEO347" s="423"/>
      <c r="EEP347" s="423"/>
      <c r="EEQ347" s="423"/>
      <c r="EER347" s="423"/>
      <c r="EES347" s="423"/>
      <c r="EET347" s="423"/>
      <c r="EEU347" s="423"/>
      <c r="EEV347" s="423"/>
      <c r="EEW347" s="423"/>
      <c r="EEX347" s="423"/>
      <c r="EEY347" s="423"/>
      <c r="EEZ347" s="423"/>
      <c r="EFA347" s="423"/>
      <c r="EFB347" s="423"/>
      <c r="EFC347" s="423"/>
      <c r="EFD347" s="423"/>
      <c r="EFE347" s="423"/>
      <c r="EFF347" s="423"/>
      <c r="EFG347" s="423"/>
      <c r="EFH347" s="423"/>
      <c r="EFI347" s="423"/>
      <c r="EFJ347" s="423"/>
      <c r="EFK347" s="423"/>
      <c r="EFL347" s="423"/>
      <c r="EFM347" s="423"/>
      <c r="EFN347" s="423"/>
      <c r="EFO347" s="423"/>
      <c r="EFP347" s="423"/>
      <c r="EFQ347" s="423"/>
      <c r="EFR347" s="423"/>
      <c r="EFS347" s="423"/>
      <c r="EFT347" s="423"/>
      <c r="EFU347" s="423"/>
      <c r="EFV347" s="423"/>
      <c r="EFW347" s="423"/>
      <c r="EFX347" s="423"/>
      <c r="EFY347" s="423"/>
      <c r="EFZ347" s="423"/>
      <c r="EGA347" s="423"/>
      <c r="EGB347" s="423"/>
      <c r="EGC347" s="423"/>
      <c r="EGD347" s="423"/>
      <c r="EGE347" s="423"/>
      <c r="EGF347" s="423"/>
      <c r="EGG347" s="423"/>
      <c r="EGH347" s="423"/>
      <c r="EGI347" s="423"/>
      <c r="EGJ347" s="423"/>
      <c r="EGK347" s="423"/>
      <c r="EGL347" s="423"/>
      <c r="EGM347" s="423"/>
      <c r="EGN347" s="423"/>
      <c r="EGO347" s="423"/>
      <c r="EGP347" s="423"/>
      <c r="EGQ347" s="423"/>
      <c r="EGR347" s="423"/>
      <c r="EGS347" s="423"/>
      <c r="EGT347" s="423"/>
      <c r="EGU347" s="423"/>
      <c r="EGV347" s="423"/>
      <c r="EGW347" s="423"/>
      <c r="EGX347" s="423"/>
      <c r="EGY347" s="423"/>
      <c r="EGZ347" s="423"/>
      <c r="EHA347" s="423"/>
      <c r="EHB347" s="423"/>
      <c r="EHC347" s="423"/>
      <c r="EHD347" s="423"/>
      <c r="EHE347" s="423"/>
      <c r="EHF347" s="423"/>
      <c r="EHG347" s="423"/>
      <c r="EHH347" s="423"/>
      <c r="EHI347" s="423"/>
      <c r="EHJ347" s="423"/>
      <c r="EHK347" s="423"/>
      <c r="EHL347" s="423"/>
      <c r="EHM347" s="423"/>
      <c r="EHN347" s="423"/>
      <c r="EHO347" s="423"/>
      <c r="EHP347" s="423"/>
      <c r="EHQ347" s="423"/>
      <c r="EHR347" s="423"/>
      <c r="EHS347" s="423"/>
      <c r="EHT347" s="423"/>
      <c r="EHU347" s="423"/>
      <c r="EHV347" s="423"/>
      <c r="EHW347" s="423"/>
      <c r="EHX347" s="423"/>
      <c r="EHY347" s="423"/>
      <c r="EHZ347" s="423"/>
      <c r="EIA347" s="423"/>
      <c r="EIB347" s="423"/>
      <c r="EIC347" s="423"/>
      <c r="EID347" s="423"/>
      <c r="EIE347" s="423"/>
      <c r="EIF347" s="423"/>
      <c r="EIG347" s="423"/>
      <c r="EIH347" s="423"/>
      <c r="EII347" s="423"/>
      <c r="EIJ347" s="423"/>
      <c r="EIK347" s="423"/>
      <c r="EIL347" s="423"/>
      <c r="EIM347" s="423"/>
      <c r="EIN347" s="423"/>
      <c r="EIO347" s="423"/>
      <c r="EIP347" s="423"/>
      <c r="EIQ347" s="423"/>
      <c r="EIR347" s="423"/>
      <c r="EIS347" s="423"/>
      <c r="EIT347" s="423"/>
      <c r="EIU347" s="423"/>
      <c r="EIV347" s="423"/>
      <c r="EIW347" s="423"/>
      <c r="EIX347" s="423"/>
      <c r="EIY347" s="423"/>
      <c r="EIZ347" s="423"/>
      <c r="EJA347" s="423"/>
      <c r="EJB347" s="423"/>
      <c r="EJC347" s="423"/>
      <c r="EJD347" s="423"/>
      <c r="EJE347" s="423"/>
      <c r="EJF347" s="423"/>
      <c r="EJG347" s="423"/>
      <c r="EJH347" s="423"/>
      <c r="EJI347" s="423"/>
      <c r="EJJ347" s="423"/>
      <c r="EJK347" s="423"/>
      <c r="EJL347" s="423"/>
      <c r="EJM347" s="423"/>
      <c r="EJN347" s="423"/>
      <c r="EJO347" s="423"/>
      <c r="EJP347" s="423"/>
      <c r="EJQ347" s="423"/>
      <c r="EJR347" s="423"/>
      <c r="EJS347" s="423"/>
      <c r="EJT347" s="423"/>
      <c r="EJU347" s="423"/>
      <c r="EJV347" s="423"/>
      <c r="EJW347" s="423"/>
      <c r="EJX347" s="423"/>
      <c r="EJY347" s="423"/>
      <c r="EJZ347" s="423"/>
      <c r="EKA347" s="423"/>
      <c r="EKB347" s="423"/>
      <c r="EKC347" s="423"/>
      <c r="EKD347" s="423"/>
      <c r="EKE347" s="423"/>
      <c r="EKF347" s="423"/>
      <c r="EKG347" s="423"/>
      <c r="EKH347" s="423"/>
      <c r="EKI347" s="423"/>
      <c r="EKJ347" s="423"/>
      <c r="EKK347" s="423"/>
      <c r="EKL347" s="423"/>
      <c r="EKM347" s="423"/>
      <c r="EKN347" s="423"/>
      <c r="EKO347" s="423"/>
      <c r="EKP347" s="423"/>
      <c r="EKQ347" s="423"/>
      <c r="EKR347" s="423"/>
      <c r="EKS347" s="423"/>
      <c r="EKT347" s="423"/>
      <c r="EKU347" s="423"/>
      <c r="EKV347" s="423"/>
      <c r="EKW347" s="423"/>
      <c r="EKX347" s="423"/>
      <c r="EKY347" s="423"/>
      <c r="EKZ347" s="423"/>
      <c r="ELA347" s="423"/>
      <c r="ELB347" s="423"/>
      <c r="ELC347" s="423"/>
      <c r="ELD347" s="423"/>
      <c r="ELE347" s="423"/>
      <c r="ELF347" s="423"/>
      <c r="ELG347" s="423"/>
      <c r="ELH347" s="423"/>
      <c r="ELI347" s="423"/>
      <c r="ELJ347" s="423"/>
      <c r="ELK347" s="423"/>
      <c r="ELL347" s="423"/>
      <c r="ELM347" s="423"/>
      <c r="ELN347" s="423"/>
      <c r="ELO347" s="423"/>
      <c r="ELP347" s="423"/>
      <c r="ELQ347" s="423"/>
      <c r="ELR347" s="423"/>
      <c r="ELS347" s="423"/>
      <c r="ELT347" s="423"/>
      <c r="ELU347" s="423"/>
      <c r="ELV347" s="423"/>
      <c r="ELW347" s="423"/>
      <c r="ELX347" s="423"/>
      <c r="ELY347" s="423"/>
      <c r="ELZ347" s="423"/>
      <c r="EMA347" s="423"/>
      <c r="EMB347" s="423"/>
      <c r="EMC347" s="423"/>
      <c r="EMD347" s="423"/>
      <c r="EME347" s="423"/>
      <c r="EMF347" s="423"/>
      <c r="EMG347" s="423"/>
      <c r="EMH347" s="423"/>
      <c r="EMI347" s="423"/>
      <c r="EMJ347" s="423"/>
      <c r="EMK347" s="423"/>
      <c r="EML347" s="423"/>
      <c r="EMM347" s="423"/>
      <c r="EMN347" s="423"/>
      <c r="EMO347" s="423"/>
      <c r="EMP347" s="423"/>
      <c r="EMQ347" s="423"/>
      <c r="EMR347" s="423"/>
      <c r="EMS347" s="423"/>
      <c r="EMT347" s="423"/>
      <c r="EMU347" s="423"/>
      <c r="EMV347" s="423"/>
      <c r="EMW347" s="423"/>
      <c r="EMX347" s="423"/>
      <c r="EMY347" s="423"/>
      <c r="EMZ347" s="423"/>
      <c r="ENA347" s="423"/>
      <c r="ENB347" s="423"/>
      <c r="ENC347" s="423"/>
      <c r="END347" s="423"/>
      <c r="ENE347" s="423"/>
      <c r="ENF347" s="423"/>
      <c r="ENG347" s="423"/>
      <c r="ENH347" s="423"/>
      <c r="ENI347" s="423"/>
      <c r="ENJ347" s="423"/>
      <c r="ENK347" s="423"/>
      <c r="ENL347" s="423"/>
      <c r="ENM347" s="423"/>
      <c r="ENN347" s="423"/>
      <c r="ENO347" s="423"/>
      <c r="ENP347" s="423"/>
      <c r="ENQ347" s="423"/>
      <c r="ENR347" s="423"/>
      <c r="ENS347" s="423"/>
      <c r="ENT347" s="423"/>
      <c r="ENU347" s="423"/>
      <c r="ENV347" s="423"/>
      <c r="ENW347" s="423"/>
      <c r="ENX347" s="423"/>
      <c r="ENY347" s="423"/>
      <c r="ENZ347" s="423"/>
      <c r="EOA347" s="423"/>
      <c r="EOB347" s="423"/>
      <c r="EOC347" s="423"/>
      <c r="EOD347" s="423"/>
      <c r="EOE347" s="423"/>
      <c r="EOF347" s="423"/>
      <c r="EOG347" s="423"/>
      <c r="EOH347" s="423"/>
      <c r="EOI347" s="423"/>
      <c r="EOJ347" s="423"/>
      <c r="EOK347" s="423"/>
      <c r="EOL347" s="423"/>
      <c r="EOM347" s="423"/>
      <c r="EON347" s="423"/>
      <c r="EOO347" s="423"/>
      <c r="EOP347" s="423"/>
      <c r="EOQ347" s="423"/>
      <c r="EOR347" s="423"/>
      <c r="EOS347" s="423"/>
      <c r="EOT347" s="423"/>
      <c r="EOU347" s="423"/>
      <c r="EOV347" s="423"/>
      <c r="EOW347" s="423"/>
      <c r="EOX347" s="423"/>
      <c r="EOY347" s="423"/>
      <c r="EOZ347" s="423"/>
      <c r="EPA347" s="423"/>
      <c r="EPB347" s="423"/>
      <c r="EPC347" s="423"/>
      <c r="EPD347" s="423"/>
      <c r="EPE347" s="423"/>
      <c r="EPF347" s="423"/>
      <c r="EPG347" s="423"/>
      <c r="EPH347" s="423"/>
      <c r="EPI347" s="423"/>
      <c r="EPJ347" s="423"/>
      <c r="EPK347" s="423"/>
      <c r="EPL347" s="423"/>
      <c r="EPM347" s="423"/>
      <c r="EPN347" s="423"/>
      <c r="EPO347" s="423"/>
      <c r="EPP347" s="423"/>
      <c r="EPQ347" s="423"/>
      <c r="EPR347" s="423"/>
      <c r="EPS347" s="423"/>
      <c r="EPT347" s="423"/>
      <c r="EPU347" s="423"/>
      <c r="EPV347" s="423"/>
      <c r="EPW347" s="423"/>
      <c r="EPX347" s="423"/>
      <c r="EPY347" s="423"/>
      <c r="EPZ347" s="423"/>
      <c r="EQA347" s="423"/>
      <c r="EQB347" s="423"/>
      <c r="EQC347" s="423"/>
      <c r="EQD347" s="423"/>
      <c r="EQE347" s="423"/>
      <c r="EQF347" s="423"/>
      <c r="EQG347" s="423"/>
      <c r="EQH347" s="423"/>
      <c r="EQI347" s="423"/>
      <c r="EQJ347" s="423"/>
      <c r="EQK347" s="423"/>
      <c r="EQL347" s="423"/>
      <c r="EQM347" s="423"/>
      <c r="EQN347" s="423"/>
      <c r="EQO347" s="423"/>
      <c r="EQP347" s="423"/>
      <c r="EQQ347" s="423"/>
      <c r="EQR347" s="423"/>
      <c r="EQS347" s="423"/>
      <c r="EQT347" s="423"/>
      <c r="EQU347" s="423"/>
      <c r="EQV347" s="423"/>
      <c r="EQW347" s="423"/>
      <c r="EQX347" s="423"/>
      <c r="EQY347" s="423"/>
      <c r="EQZ347" s="423"/>
      <c r="ERA347" s="423"/>
      <c r="ERB347" s="423"/>
      <c r="ERC347" s="423"/>
      <c r="ERD347" s="423"/>
      <c r="ERE347" s="423"/>
      <c r="ERF347" s="423"/>
      <c r="ERG347" s="423"/>
      <c r="ERH347" s="423"/>
      <c r="ERI347" s="423"/>
      <c r="ERJ347" s="423"/>
      <c r="ERK347" s="423"/>
      <c r="ERL347" s="423"/>
      <c r="ERM347" s="423"/>
      <c r="ERN347" s="423"/>
      <c r="ERO347" s="423"/>
      <c r="ERP347" s="423"/>
      <c r="ERQ347" s="423"/>
      <c r="ERR347" s="423"/>
      <c r="ERS347" s="423"/>
      <c r="ERT347" s="423"/>
      <c r="ERU347" s="423"/>
      <c r="ERV347" s="423"/>
      <c r="ERW347" s="423"/>
      <c r="ERX347" s="423"/>
      <c r="ERY347" s="423"/>
      <c r="ERZ347" s="423"/>
      <c r="ESA347" s="423"/>
      <c r="ESB347" s="423"/>
      <c r="ESC347" s="423"/>
      <c r="ESD347" s="423"/>
      <c r="ESE347" s="423"/>
      <c r="ESF347" s="423"/>
      <c r="ESG347" s="423"/>
      <c r="ESH347" s="423"/>
      <c r="ESI347" s="423"/>
      <c r="ESJ347" s="423"/>
      <c r="ESK347" s="423"/>
      <c r="ESL347" s="423"/>
      <c r="ESM347" s="423"/>
      <c r="ESN347" s="423"/>
      <c r="ESO347" s="423"/>
      <c r="ESP347" s="423"/>
      <c r="ESQ347" s="423"/>
      <c r="ESR347" s="423"/>
      <c r="ESS347" s="423"/>
      <c r="EST347" s="423"/>
      <c r="ESU347" s="423"/>
      <c r="ESV347" s="423"/>
      <c r="ESW347" s="423"/>
      <c r="ESX347" s="423"/>
      <c r="ESY347" s="423"/>
      <c r="ESZ347" s="423"/>
      <c r="ETA347" s="423"/>
      <c r="ETB347" s="423"/>
      <c r="ETC347" s="423"/>
      <c r="ETD347" s="423"/>
      <c r="ETE347" s="423"/>
      <c r="ETF347" s="423"/>
      <c r="ETG347" s="423"/>
      <c r="ETH347" s="423"/>
      <c r="ETI347" s="423"/>
      <c r="ETJ347" s="423"/>
      <c r="ETK347" s="423"/>
      <c r="ETL347" s="423"/>
      <c r="ETM347" s="423"/>
      <c r="ETN347" s="423"/>
      <c r="ETO347" s="423"/>
      <c r="ETP347" s="423"/>
      <c r="ETQ347" s="423"/>
      <c r="ETR347" s="423"/>
      <c r="ETS347" s="423"/>
      <c r="ETT347" s="423"/>
      <c r="ETU347" s="423"/>
      <c r="ETV347" s="423"/>
      <c r="ETW347" s="423"/>
      <c r="ETX347" s="423"/>
      <c r="ETY347" s="423"/>
      <c r="ETZ347" s="423"/>
      <c r="EUA347" s="423"/>
      <c r="EUB347" s="423"/>
      <c r="EUC347" s="423"/>
      <c r="EUD347" s="423"/>
      <c r="EUE347" s="423"/>
      <c r="EUF347" s="423"/>
      <c r="EUG347" s="423"/>
      <c r="EUH347" s="423"/>
      <c r="EUI347" s="423"/>
      <c r="EUJ347" s="423"/>
      <c r="EUK347" s="423"/>
      <c r="EUL347" s="423"/>
      <c r="EUM347" s="423"/>
      <c r="EUN347" s="423"/>
      <c r="EUO347" s="423"/>
      <c r="EUP347" s="423"/>
      <c r="EUQ347" s="423"/>
      <c r="EUR347" s="423"/>
      <c r="EUS347" s="423"/>
      <c r="EUT347" s="423"/>
      <c r="EUU347" s="423"/>
      <c r="EUV347" s="423"/>
      <c r="EUW347" s="423"/>
      <c r="EUX347" s="423"/>
      <c r="EUY347" s="423"/>
      <c r="EUZ347" s="423"/>
      <c r="EVA347" s="423"/>
      <c r="EVB347" s="423"/>
      <c r="EVC347" s="423"/>
      <c r="EVD347" s="423"/>
      <c r="EVE347" s="423"/>
      <c r="EVF347" s="423"/>
      <c r="EVG347" s="423"/>
      <c r="EVH347" s="423"/>
      <c r="EVI347" s="423"/>
      <c r="EVJ347" s="423"/>
      <c r="EVK347" s="423"/>
      <c r="EVL347" s="423"/>
      <c r="EVM347" s="423"/>
      <c r="EVN347" s="423"/>
      <c r="EVO347" s="423"/>
      <c r="EVP347" s="423"/>
      <c r="EVQ347" s="423"/>
      <c r="EVR347" s="423"/>
      <c r="EVS347" s="423"/>
      <c r="EVT347" s="423"/>
      <c r="EVU347" s="423"/>
      <c r="EVV347" s="423"/>
      <c r="EVW347" s="423"/>
      <c r="EVX347" s="423"/>
      <c r="EVY347" s="423"/>
      <c r="EVZ347" s="423"/>
      <c r="EWA347" s="423"/>
      <c r="EWB347" s="423"/>
      <c r="EWC347" s="423"/>
      <c r="EWD347" s="423"/>
      <c r="EWE347" s="423"/>
      <c r="EWF347" s="423"/>
      <c r="EWG347" s="423"/>
      <c r="EWH347" s="423"/>
      <c r="EWI347" s="423"/>
      <c r="EWJ347" s="423"/>
      <c r="EWK347" s="423"/>
      <c r="EWL347" s="423"/>
      <c r="EWM347" s="423"/>
      <c r="EWN347" s="423"/>
      <c r="EWO347" s="423"/>
      <c r="EWP347" s="423"/>
      <c r="EWQ347" s="423"/>
      <c r="EWR347" s="423"/>
      <c r="EWS347" s="423"/>
      <c r="EWT347" s="423"/>
      <c r="EWU347" s="423"/>
      <c r="EWV347" s="423"/>
      <c r="EWW347" s="423"/>
      <c r="EWX347" s="423"/>
      <c r="EWY347" s="423"/>
      <c r="EWZ347" s="423"/>
      <c r="EXA347" s="423"/>
      <c r="EXB347" s="423"/>
      <c r="EXC347" s="423"/>
      <c r="EXD347" s="423"/>
      <c r="EXE347" s="423"/>
      <c r="EXF347" s="423"/>
      <c r="EXG347" s="423"/>
      <c r="EXH347" s="423"/>
      <c r="EXI347" s="423"/>
      <c r="EXJ347" s="423"/>
      <c r="EXK347" s="423"/>
      <c r="EXL347" s="423"/>
      <c r="EXM347" s="423"/>
      <c r="EXN347" s="423"/>
      <c r="EXO347" s="423"/>
      <c r="EXP347" s="423"/>
      <c r="EXQ347" s="423"/>
      <c r="EXR347" s="423"/>
      <c r="EXS347" s="423"/>
      <c r="EXT347" s="423"/>
      <c r="EXU347" s="423"/>
      <c r="EXV347" s="423"/>
      <c r="EXW347" s="423"/>
      <c r="EXX347" s="423"/>
      <c r="EXY347" s="423"/>
      <c r="EXZ347" s="423"/>
      <c r="EYA347" s="423"/>
      <c r="EYB347" s="423"/>
      <c r="EYC347" s="423"/>
      <c r="EYD347" s="423"/>
      <c r="EYE347" s="423"/>
      <c r="EYF347" s="423"/>
      <c r="EYG347" s="423"/>
      <c r="EYH347" s="423"/>
      <c r="EYI347" s="423"/>
      <c r="EYJ347" s="423"/>
      <c r="EYK347" s="423"/>
      <c r="EYL347" s="423"/>
      <c r="EYM347" s="423"/>
      <c r="EYN347" s="423"/>
      <c r="EYO347" s="423"/>
      <c r="EYP347" s="423"/>
      <c r="EYQ347" s="423"/>
      <c r="EYR347" s="423"/>
      <c r="EYS347" s="423"/>
      <c r="EYT347" s="423"/>
      <c r="EYU347" s="423"/>
      <c r="EYV347" s="423"/>
      <c r="EYW347" s="423"/>
      <c r="EYX347" s="423"/>
      <c r="EYY347" s="423"/>
      <c r="EYZ347" s="423"/>
      <c r="EZA347" s="423"/>
      <c r="EZB347" s="423"/>
      <c r="EZC347" s="423"/>
      <c r="EZD347" s="423"/>
      <c r="EZE347" s="423"/>
      <c r="EZF347" s="423"/>
      <c r="EZG347" s="423"/>
      <c r="EZH347" s="423"/>
      <c r="EZI347" s="423"/>
      <c r="EZJ347" s="423"/>
      <c r="EZK347" s="423"/>
      <c r="EZL347" s="423"/>
      <c r="EZM347" s="423"/>
      <c r="EZN347" s="423"/>
      <c r="EZO347" s="423"/>
      <c r="EZP347" s="423"/>
      <c r="EZQ347" s="423"/>
      <c r="EZR347" s="423"/>
      <c r="EZS347" s="423"/>
      <c r="EZT347" s="423"/>
      <c r="EZU347" s="423"/>
      <c r="EZV347" s="423"/>
      <c r="EZW347" s="423"/>
      <c r="EZX347" s="423"/>
      <c r="EZY347" s="423"/>
      <c r="EZZ347" s="423"/>
      <c r="FAA347" s="423"/>
      <c r="FAB347" s="423"/>
      <c r="FAC347" s="423"/>
      <c r="FAD347" s="423"/>
      <c r="FAE347" s="423"/>
      <c r="FAF347" s="423"/>
      <c r="FAG347" s="423"/>
      <c r="FAH347" s="423"/>
      <c r="FAI347" s="423"/>
      <c r="FAJ347" s="423"/>
      <c r="FAK347" s="423"/>
      <c r="FAL347" s="423"/>
      <c r="FAM347" s="423"/>
      <c r="FAN347" s="423"/>
      <c r="FAO347" s="423"/>
      <c r="FAP347" s="423"/>
      <c r="FAQ347" s="423"/>
      <c r="FAR347" s="423"/>
      <c r="FAS347" s="423"/>
      <c r="FAT347" s="423"/>
      <c r="FAU347" s="423"/>
      <c r="FAV347" s="423"/>
      <c r="FAW347" s="423"/>
      <c r="FAX347" s="423"/>
      <c r="FAY347" s="423"/>
      <c r="FAZ347" s="423"/>
      <c r="FBA347" s="423"/>
      <c r="FBB347" s="423"/>
      <c r="FBC347" s="423"/>
      <c r="FBD347" s="423"/>
      <c r="FBE347" s="423"/>
      <c r="FBF347" s="423"/>
      <c r="FBG347" s="423"/>
      <c r="FBH347" s="423"/>
      <c r="FBI347" s="423"/>
      <c r="FBJ347" s="423"/>
      <c r="FBK347" s="423"/>
      <c r="FBL347" s="423"/>
      <c r="FBM347" s="423"/>
      <c r="FBN347" s="423"/>
      <c r="FBO347" s="423"/>
      <c r="FBP347" s="423"/>
      <c r="FBQ347" s="423"/>
      <c r="FBR347" s="423"/>
      <c r="FBS347" s="423"/>
      <c r="FBT347" s="423"/>
      <c r="FBU347" s="423"/>
      <c r="FBV347" s="423"/>
      <c r="FBW347" s="423"/>
      <c r="FBX347" s="423"/>
      <c r="FBY347" s="423"/>
      <c r="FBZ347" s="423"/>
      <c r="FCA347" s="423"/>
      <c r="FCB347" s="423"/>
      <c r="FCC347" s="423"/>
      <c r="FCD347" s="423"/>
      <c r="FCE347" s="423"/>
      <c r="FCF347" s="423"/>
      <c r="FCG347" s="423"/>
      <c r="FCH347" s="423"/>
      <c r="FCI347" s="423"/>
      <c r="FCJ347" s="423"/>
      <c r="FCK347" s="423"/>
      <c r="FCL347" s="423"/>
      <c r="FCM347" s="423"/>
      <c r="FCN347" s="423"/>
      <c r="FCO347" s="423"/>
      <c r="FCP347" s="423"/>
      <c r="FCQ347" s="423"/>
      <c r="FCR347" s="423"/>
      <c r="FCS347" s="423"/>
      <c r="FCT347" s="423"/>
      <c r="FCU347" s="423"/>
      <c r="FCV347" s="423"/>
      <c r="FCW347" s="423"/>
      <c r="FCX347" s="423"/>
      <c r="FCY347" s="423"/>
      <c r="FCZ347" s="423"/>
      <c r="FDA347" s="423"/>
      <c r="FDB347" s="423"/>
      <c r="FDC347" s="423"/>
      <c r="FDD347" s="423"/>
      <c r="FDE347" s="423"/>
      <c r="FDF347" s="423"/>
      <c r="FDG347" s="423"/>
      <c r="FDH347" s="423"/>
      <c r="FDI347" s="423"/>
      <c r="FDJ347" s="423"/>
      <c r="FDK347" s="423"/>
      <c r="FDL347" s="423"/>
      <c r="FDM347" s="423"/>
      <c r="FDN347" s="423"/>
      <c r="FDO347" s="423"/>
      <c r="FDP347" s="423"/>
      <c r="FDQ347" s="423"/>
      <c r="FDR347" s="423"/>
      <c r="FDS347" s="423"/>
      <c r="FDT347" s="423"/>
      <c r="FDU347" s="423"/>
      <c r="FDV347" s="423"/>
      <c r="FDW347" s="423"/>
      <c r="FDX347" s="423"/>
      <c r="FDY347" s="423"/>
      <c r="FDZ347" s="423"/>
      <c r="FEA347" s="423"/>
      <c r="FEB347" s="423"/>
      <c r="FEC347" s="423"/>
      <c r="FED347" s="423"/>
      <c r="FEE347" s="423"/>
      <c r="FEF347" s="423"/>
      <c r="FEG347" s="423"/>
      <c r="FEH347" s="423"/>
      <c r="FEI347" s="423"/>
      <c r="FEJ347" s="423"/>
      <c r="FEK347" s="423"/>
      <c r="FEL347" s="423"/>
      <c r="FEM347" s="423"/>
      <c r="FEN347" s="423"/>
      <c r="FEO347" s="423"/>
      <c r="FEP347" s="423"/>
      <c r="FEQ347" s="423"/>
      <c r="FER347" s="423"/>
      <c r="FES347" s="423"/>
      <c r="FET347" s="423"/>
      <c r="FEU347" s="423"/>
      <c r="FEV347" s="423"/>
      <c r="FEW347" s="423"/>
      <c r="FEX347" s="423"/>
      <c r="FEY347" s="423"/>
      <c r="FEZ347" s="423"/>
      <c r="FFA347" s="423"/>
      <c r="FFB347" s="423"/>
      <c r="FFC347" s="423"/>
      <c r="FFD347" s="423"/>
      <c r="FFE347" s="423"/>
      <c r="FFF347" s="423"/>
      <c r="FFG347" s="423"/>
      <c r="FFH347" s="423"/>
      <c r="FFI347" s="423"/>
      <c r="FFJ347" s="423"/>
      <c r="FFK347" s="423"/>
      <c r="FFL347" s="423"/>
      <c r="FFM347" s="423"/>
      <c r="FFN347" s="423"/>
      <c r="FFO347" s="423"/>
      <c r="FFP347" s="423"/>
      <c r="FFQ347" s="423"/>
      <c r="FFR347" s="423"/>
      <c r="FFS347" s="423"/>
      <c r="FFT347" s="423"/>
      <c r="FFU347" s="423"/>
      <c r="FFV347" s="423"/>
      <c r="FFW347" s="423"/>
      <c r="FFX347" s="423"/>
      <c r="FFY347" s="423"/>
      <c r="FFZ347" s="423"/>
      <c r="FGA347" s="423"/>
      <c r="FGB347" s="423"/>
      <c r="FGC347" s="423"/>
      <c r="FGD347" s="423"/>
      <c r="FGE347" s="423"/>
      <c r="FGF347" s="423"/>
      <c r="FGG347" s="423"/>
      <c r="FGH347" s="423"/>
      <c r="FGI347" s="423"/>
      <c r="FGJ347" s="423"/>
      <c r="FGK347" s="423"/>
      <c r="FGL347" s="423"/>
      <c r="FGM347" s="423"/>
      <c r="FGN347" s="423"/>
      <c r="FGO347" s="423"/>
      <c r="FGP347" s="423"/>
      <c r="FGQ347" s="423"/>
      <c r="FGR347" s="423"/>
      <c r="FGS347" s="423"/>
      <c r="FGT347" s="423"/>
      <c r="FGU347" s="423"/>
      <c r="FGV347" s="423"/>
      <c r="FGW347" s="423"/>
      <c r="FGX347" s="423"/>
      <c r="FGY347" s="423"/>
      <c r="FGZ347" s="423"/>
      <c r="FHA347" s="423"/>
      <c r="FHB347" s="423"/>
      <c r="FHC347" s="423"/>
      <c r="FHD347" s="423"/>
      <c r="FHE347" s="423"/>
      <c r="FHF347" s="423"/>
      <c r="FHG347" s="423"/>
      <c r="FHH347" s="423"/>
      <c r="FHI347" s="423"/>
      <c r="FHJ347" s="423"/>
      <c r="FHK347" s="423"/>
      <c r="FHL347" s="423"/>
      <c r="FHM347" s="423"/>
      <c r="FHN347" s="423"/>
      <c r="FHO347" s="423"/>
      <c r="FHP347" s="423"/>
      <c r="FHQ347" s="423"/>
      <c r="FHR347" s="423"/>
      <c r="FHS347" s="423"/>
      <c r="FHT347" s="423"/>
      <c r="FHU347" s="423"/>
      <c r="FHV347" s="423"/>
      <c r="FHW347" s="423"/>
      <c r="FHX347" s="423"/>
      <c r="FHY347" s="423"/>
      <c r="FHZ347" s="423"/>
      <c r="FIA347" s="423"/>
      <c r="FIB347" s="423"/>
      <c r="FIC347" s="423"/>
      <c r="FID347" s="423"/>
      <c r="FIE347" s="423"/>
      <c r="FIF347" s="423"/>
      <c r="FIG347" s="423"/>
      <c r="FIH347" s="423"/>
      <c r="FII347" s="423"/>
      <c r="FIJ347" s="423"/>
      <c r="FIK347" s="423"/>
      <c r="FIL347" s="423"/>
      <c r="FIM347" s="423"/>
      <c r="FIN347" s="423"/>
      <c r="FIO347" s="423"/>
      <c r="FIP347" s="423"/>
      <c r="FIQ347" s="423"/>
      <c r="FIR347" s="423"/>
      <c r="FIS347" s="423"/>
      <c r="FIT347" s="423"/>
      <c r="FIU347" s="423"/>
      <c r="FIV347" s="423"/>
      <c r="FIW347" s="423"/>
      <c r="FIX347" s="423"/>
      <c r="FIY347" s="423"/>
      <c r="FIZ347" s="423"/>
      <c r="FJA347" s="423"/>
      <c r="FJB347" s="423"/>
      <c r="FJC347" s="423"/>
      <c r="FJD347" s="423"/>
      <c r="FJE347" s="423"/>
      <c r="FJF347" s="423"/>
      <c r="FJG347" s="423"/>
      <c r="FJH347" s="423"/>
      <c r="FJI347" s="423"/>
      <c r="FJJ347" s="423"/>
      <c r="FJK347" s="423"/>
      <c r="FJL347" s="423"/>
      <c r="FJM347" s="423"/>
      <c r="FJN347" s="423"/>
      <c r="FJO347" s="423"/>
      <c r="FJP347" s="423"/>
      <c r="FJQ347" s="423"/>
      <c r="FJR347" s="423"/>
      <c r="FJS347" s="423"/>
      <c r="FJT347" s="423"/>
      <c r="FJU347" s="423"/>
      <c r="FJV347" s="423"/>
      <c r="FJW347" s="423"/>
      <c r="FJX347" s="423"/>
      <c r="FJY347" s="423"/>
      <c r="FJZ347" s="423"/>
      <c r="FKA347" s="423"/>
      <c r="FKB347" s="423"/>
      <c r="FKC347" s="423"/>
      <c r="FKD347" s="423"/>
      <c r="FKE347" s="423"/>
      <c r="FKF347" s="423"/>
      <c r="FKG347" s="423"/>
      <c r="FKH347" s="423"/>
      <c r="FKI347" s="423"/>
      <c r="FKJ347" s="423"/>
      <c r="FKK347" s="423"/>
      <c r="FKL347" s="423"/>
      <c r="FKM347" s="423"/>
      <c r="FKN347" s="423"/>
      <c r="FKO347" s="423"/>
      <c r="FKP347" s="423"/>
      <c r="FKQ347" s="423"/>
      <c r="FKR347" s="423"/>
      <c r="FKS347" s="423"/>
      <c r="FKT347" s="423"/>
      <c r="FKU347" s="423"/>
      <c r="FKV347" s="423"/>
      <c r="FKW347" s="423"/>
      <c r="FKX347" s="423"/>
      <c r="FKY347" s="423"/>
      <c r="FKZ347" s="423"/>
      <c r="FLA347" s="423"/>
      <c r="FLB347" s="423"/>
      <c r="FLC347" s="423"/>
      <c r="FLD347" s="423"/>
      <c r="FLE347" s="423"/>
      <c r="FLF347" s="423"/>
      <c r="FLG347" s="423"/>
      <c r="FLH347" s="423"/>
      <c r="FLI347" s="423"/>
      <c r="FLJ347" s="423"/>
      <c r="FLK347" s="423"/>
      <c r="FLL347" s="423"/>
      <c r="FLM347" s="423"/>
      <c r="FLN347" s="423"/>
      <c r="FLO347" s="423"/>
      <c r="FLP347" s="423"/>
      <c r="FLQ347" s="423"/>
      <c r="FLR347" s="423"/>
      <c r="FLS347" s="423"/>
      <c r="FLT347" s="423"/>
      <c r="FLU347" s="423"/>
      <c r="FLV347" s="423"/>
      <c r="FLW347" s="423"/>
      <c r="FLX347" s="423"/>
      <c r="FLY347" s="423"/>
      <c r="FLZ347" s="423"/>
      <c r="FMA347" s="423"/>
      <c r="FMB347" s="423"/>
      <c r="FMC347" s="423"/>
      <c r="FMD347" s="423"/>
      <c r="FME347" s="423"/>
      <c r="FMF347" s="423"/>
      <c r="FMG347" s="423"/>
      <c r="FMH347" s="423"/>
      <c r="FMI347" s="423"/>
      <c r="FMJ347" s="423"/>
      <c r="FMK347" s="423"/>
      <c r="FML347" s="423"/>
      <c r="FMM347" s="423"/>
      <c r="FMN347" s="423"/>
      <c r="FMO347" s="423"/>
      <c r="FMP347" s="423"/>
      <c r="FMQ347" s="423"/>
      <c r="FMR347" s="423"/>
      <c r="FMS347" s="423"/>
      <c r="FMT347" s="423"/>
      <c r="FMU347" s="423"/>
      <c r="FMV347" s="423"/>
      <c r="FMW347" s="423"/>
      <c r="FMX347" s="423"/>
      <c r="FMY347" s="423"/>
      <c r="FMZ347" s="423"/>
      <c r="FNA347" s="423"/>
      <c r="FNB347" s="423"/>
      <c r="FNC347" s="423"/>
      <c r="FND347" s="423"/>
      <c r="FNE347" s="423"/>
      <c r="FNF347" s="423"/>
      <c r="FNG347" s="423"/>
      <c r="FNH347" s="423"/>
      <c r="FNI347" s="423"/>
      <c r="FNJ347" s="423"/>
      <c r="FNK347" s="423"/>
      <c r="FNL347" s="423"/>
      <c r="FNM347" s="423"/>
      <c r="FNN347" s="423"/>
      <c r="FNO347" s="423"/>
      <c r="FNP347" s="423"/>
      <c r="FNQ347" s="423"/>
      <c r="FNR347" s="423"/>
      <c r="FNS347" s="423"/>
      <c r="FNT347" s="423"/>
      <c r="FNU347" s="423"/>
      <c r="FNV347" s="423"/>
      <c r="FNW347" s="423"/>
      <c r="FNX347" s="423"/>
      <c r="FNY347" s="423"/>
      <c r="FNZ347" s="423"/>
      <c r="FOA347" s="423"/>
      <c r="FOB347" s="423"/>
      <c r="FOC347" s="423"/>
      <c r="FOD347" s="423"/>
      <c r="FOE347" s="423"/>
      <c r="FOF347" s="423"/>
      <c r="FOG347" s="423"/>
      <c r="FOH347" s="423"/>
      <c r="FOI347" s="423"/>
      <c r="FOJ347" s="423"/>
      <c r="FOK347" s="423"/>
      <c r="FOL347" s="423"/>
      <c r="FOM347" s="423"/>
      <c r="FON347" s="423"/>
      <c r="FOO347" s="423"/>
      <c r="FOP347" s="423"/>
      <c r="FOQ347" s="423"/>
      <c r="FOR347" s="423"/>
      <c r="FOS347" s="423"/>
      <c r="FOT347" s="423"/>
      <c r="FOU347" s="423"/>
      <c r="FOV347" s="423"/>
      <c r="FOW347" s="423"/>
      <c r="FOX347" s="423"/>
      <c r="FOY347" s="423"/>
      <c r="FOZ347" s="423"/>
      <c r="FPA347" s="423"/>
      <c r="FPB347" s="423"/>
      <c r="FPC347" s="423"/>
      <c r="FPD347" s="423"/>
      <c r="FPE347" s="423"/>
      <c r="FPF347" s="423"/>
      <c r="FPG347" s="423"/>
      <c r="FPH347" s="423"/>
      <c r="FPI347" s="423"/>
      <c r="FPJ347" s="423"/>
      <c r="FPK347" s="423"/>
      <c r="FPL347" s="423"/>
      <c r="FPM347" s="423"/>
      <c r="FPN347" s="423"/>
      <c r="FPO347" s="423"/>
      <c r="FPP347" s="423"/>
      <c r="FPQ347" s="423"/>
      <c r="FPR347" s="423"/>
      <c r="FPS347" s="423"/>
      <c r="FPT347" s="423"/>
      <c r="FPU347" s="423"/>
      <c r="FPV347" s="423"/>
      <c r="FPW347" s="423"/>
      <c r="FPX347" s="423"/>
      <c r="FPY347" s="423"/>
      <c r="FPZ347" s="423"/>
      <c r="FQA347" s="423"/>
      <c r="FQB347" s="423"/>
      <c r="FQC347" s="423"/>
      <c r="FQD347" s="423"/>
      <c r="FQE347" s="423"/>
      <c r="FQF347" s="423"/>
      <c r="FQG347" s="423"/>
      <c r="FQH347" s="423"/>
      <c r="FQI347" s="423"/>
      <c r="FQJ347" s="423"/>
      <c r="FQK347" s="423"/>
      <c r="FQL347" s="423"/>
      <c r="FQM347" s="423"/>
      <c r="FQN347" s="423"/>
      <c r="FQO347" s="423"/>
      <c r="FQP347" s="423"/>
      <c r="FQQ347" s="423"/>
      <c r="FQR347" s="423"/>
      <c r="FQS347" s="423"/>
      <c r="FQT347" s="423"/>
      <c r="FQU347" s="423"/>
      <c r="FQV347" s="423"/>
      <c r="FQW347" s="423"/>
      <c r="FQX347" s="423"/>
      <c r="FQY347" s="423"/>
      <c r="FQZ347" s="423"/>
      <c r="FRA347" s="423"/>
      <c r="FRB347" s="423"/>
      <c r="FRC347" s="423"/>
      <c r="FRD347" s="423"/>
      <c r="FRE347" s="423"/>
      <c r="FRF347" s="423"/>
      <c r="FRG347" s="423"/>
      <c r="FRH347" s="423"/>
      <c r="FRI347" s="423"/>
      <c r="FRJ347" s="423"/>
      <c r="FRK347" s="423"/>
      <c r="FRL347" s="423"/>
      <c r="FRM347" s="423"/>
      <c r="FRN347" s="423"/>
      <c r="FRO347" s="423"/>
      <c r="FRP347" s="423"/>
      <c r="FRQ347" s="423"/>
      <c r="FRR347" s="423"/>
      <c r="FRS347" s="423"/>
      <c r="FRT347" s="423"/>
      <c r="FRU347" s="423"/>
      <c r="FRV347" s="423"/>
      <c r="FRW347" s="423"/>
      <c r="FRX347" s="423"/>
      <c r="FRY347" s="423"/>
      <c r="FRZ347" s="423"/>
      <c r="FSA347" s="423"/>
      <c r="FSB347" s="423"/>
      <c r="FSC347" s="423"/>
      <c r="FSD347" s="423"/>
      <c r="FSE347" s="423"/>
      <c r="FSF347" s="423"/>
      <c r="FSG347" s="423"/>
      <c r="FSH347" s="423"/>
      <c r="FSI347" s="423"/>
      <c r="FSJ347" s="423"/>
      <c r="FSK347" s="423"/>
      <c r="FSL347" s="423"/>
      <c r="FSM347" s="423"/>
      <c r="FSN347" s="423"/>
      <c r="FSO347" s="423"/>
      <c r="FSP347" s="423"/>
      <c r="FSQ347" s="423"/>
      <c r="FSR347" s="423"/>
      <c r="FSS347" s="423"/>
      <c r="FST347" s="423"/>
      <c r="FSU347" s="423"/>
      <c r="FSV347" s="423"/>
      <c r="FSW347" s="423"/>
      <c r="FSX347" s="423"/>
      <c r="FSY347" s="423"/>
      <c r="FSZ347" s="423"/>
      <c r="FTA347" s="423"/>
      <c r="FTB347" s="423"/>
      <c r="FTC347" s="423"/>
      <c r="FTD347" s="423"/>
      <c r="FTE347" s="423"/>
      <c r="FTF347" s="423"/>
      <c r="FTG347" s="423"/>
      <c r="FTH347" s="423"/>
      <c r="FTI347" s="423"/>
      <c r="FTJ347" s="423"/>
      <c r="FTK347" s="423"/>
      <c r="FTL347" s="423"/>
      <c r="FTM347" s="423"/>
      <c r="FTN347" s="423"/>
      <c r="FTO347" s="423"/>
      <c r="FTP347" s="423"/>
      <c r="FTQ347" s="423"/>
      <c r="FTR347" s="423"/>
      <c r="FTS347" s="423"/>
      <c r="FTT347" s="423"/>
      <c r="FTU347" s="423"/>
      <c r="FTV347" s="423"/>
      <c r="FTW347" s="423"/>
      <c r="FTX347" s="423"/>
      <c r="FTY347" s="423"/>
      <c r="FTZ347" s="423"/>
      <c r="FUA347" s="423"/>
      <c r="FUB347" s="423"/>
      <c r="FUC347" s="423"/>
      <c r="FUD347" s="423"/>
      <c r="FUE347" s="423"/>
      <c r="FUF347" s="423"/>
      <c r="FUG347" s="423"/>
      <c r="FUH347" s="423"/>
      <c r="FUI347" s="423"/>
      <c r="FUJ347" s="423"/>
      <c r="FUK347" s="423"/>
      <c r="FUL347" s="423"/>
      <c r="FUM347" s="423"/>
      <c r="FUN347" s="423"/>
      <c r="FUO347" s="423"/>
      <c r="FUP347" s="423"/>
      <c r="FUQ347" s="423"/>
      <c r="FUR347" s="423"/>
      <c r="FUS347" s="423"/>
      <c r="FUT347" s="423"/>
      <c r="FUU347" s="423"/>
      <c r="FUV347" s="423"/>
      <c r="FUW347" s="423"/>
      <c r="FUX347" s="423"/>
      <c r="FUY347" s="423"/>
      <c r="FUZ347" s="423"/>
      <c r="FVA347" s="423"/>
      <c r="FVB347" s="423"/>
      <c r="FVC347" s="423"/>
      <c r="FVD347" s="423"/>
      <c r="FVE347" s="423"/>
      <c r="FVF347" s="423"/>
      <c r="FVG347" s="423"/>
      <c r="FVH347" s="423"/>
      <c r="FVI347" s="423"/>
      <c r="FVJ347" s="423"/>
      <c r="FVK347" s="423"/>
      <c r="FVL347" s="423"/>
      <c r="FVM347" s="423"/>
      <c r="FVN347" s="423"/>
      <c r="FVO347" s="423"/>
      <c r="FVP347" s="423"/>
      <c r="FVQ347" s="423"/>
      <c r="FVR347" s="423"/>
      <c r="FVS347" s="423"/>
      <c r="FVT347" s="423"/>
      <c r="FVU347" s="423"/>
      <c r="FVV347" s="423"/>
      <c r="FVW347" s="423"/>
      <c r="FVX347" s="423"/>
      <c r="FVY347" s="423"/>
      <c r="FVZ347" s="423"/>
      <c r="FWA347" s="423"/>
      <c r="FWB347" s="423"/>
      <c r="FWC347" s="423"/>
      <c r="FWD347" s="423"/>
      <c r="FWE347" s="423"/>
      <c r="FWF347" s="423"/>
      <c r="FWG347" s="423"/>
      <c r="FWH347" s="423"/>
      <c r="FWI347" s="423"/>
      <c r="FWJ347" s="423"/>
      <c r="FWK347" s="423"/>
      <c r="FWL347" s="423"/>
      <c r="FWM347" s="423"/>
      <c r="FWN347" s="423"/>
      <c r="FWO347" s="423"/>
      <c r="FWP347" s="423"/>
      <c r="FWQ347" s="423"/>
      <c r="FWR347" s="423"/>
      <c r="FWS347" s="423"/>
      <c r="FWT347" s="423"/>
      <c r="FWU347" s="423"/>
      <c r="FWV347" s="423"/>
      <c r="FWW347" s="423"/>
      <c r="FWX347" s="423"/>
      <c r="FWY347" s="423"/>
      <c r="FWZ347" s="423"/>
      <c r="FXA347" s="423"/>
      <c r="FXB347" s="423"/>
      <c r="FXC347" s="423"/>
      <c r="FXD347" s="423"/>
      <c r="FXE347" s="423"/>
      <c r="FXF347" s="423"/>
      <c r="FXG347" s="423"/>
      <c r="FXH347" s="423"/>
      <c r="FXI347" s="423"/>
      <c r="FXJ347" s="423"/>
      <c r="FXK347" s="423"/>
      <c r="FXL347" s="423"/>
      <c r="FXM347" s="423"/>
      <c r="FXN347" s="423"/>
      <c r="FXO347" s="423"/>
      <c r="FXP347" s="423"/>
      <c r="FXQ347" s="423"/>
      <c r="FXR347" s="423"/>
      <c r="FXS347" s="423"/>
      <c r="FXT347" s="423"/>
      <c r="FXU347" s="423"/>
      <c r="FXV347" s="423"/>
      <c r="FXW347" s="423"/>
      <c r="FXX347" s="423"/>
      <c r="FXY347" s="423"/>
      <c r="FXZ347" s="423"/>
      <c r="FYA347" s="423"/>
      <c r="FYB347" s="423"/>
      <c r="FYC347" s="423"/>
      <c r="FYD347" s="423"/>
      <c r="FYE347" s="423"/>
      <c r="FYF347" s="423"/>
      <c r="FYG347" s="423"/>
      <c r="FYH347" s="423"/>
      <c r="FYI347" s="423"/>
      <c r="FYJ347" s="423"/>
      <c r="FYK347" s="423"/>
      <c r="FYL347" s="423"/>
      <c r="FYM347" s="423"/>
      <c r="FYN347" s="423"/>
      <c r="FYO347" s="423"/>
      <c r="FYP347" s="423"/>
      <c r="FYQ347" s="423"/>
      <c r="FYR347" s="423"/>
      <c r="FYS347" s="423"/>
      <c r="FYT347" s="423"/>
      <c r="FYU347" s="423"/>
      <c r="FYV347" s="423"/>
      <c r="FYW347" s="423"/>
      <c r="FYX347" s="423"/>
      <c r="FYY347" s="423"/>
      <c r="FYZ347" s="423"/>
      <c r="FZA347" s="423"/>
      <c r="FZB347" s="423"/>
      <c r="FZC347" s="423"/>
      <c r="FZD347" s="423"/>
      <c r="FZE347" s="423"/>
      <c r="FZF347" s="423"/>
      <c r="FZG347" s="423"/>
      <c r="FZH347" s="423"/>
      <c r="FZI347" s="423"/>
      <c r="FZJ347" s="423"/>
      <c r="FZK347" s="423"/>
      <c r="FZL347" s="423"/>
      <c r="FZM347" s="423"/>
      <c r="FZN347" s="423"/>
      <c r="FZO347" s="423"/>
      <c r="FZP347" s="423"/>
      <c r="FZQ347" s="423"/>
      <c r="FZR347" s="423"/>
      <c r="FZS347" s="423"/>
      <c r="FZT347" s="423"/>
      <c r="FZU347" s="423"/>
      <c r="FZV347" s="423"/>
      <c r="FZW347" s="423"/>
      <c r="FZX347" s="423"/>
      <c r="FZY347" s="423"/>
      <c r="FZZ347" s="423"/>
      <c r="GAA347" s="423"/>
      <c r="GAB347" s="423"/>
      <c r="GAC347" s="423"/>
      <c r="GAD347" s="423"/>
      <c r="GAE347" s="423"/>
      <c r="GAF347" s="423"/>
      <c r="GAG347" s="423"/>
      <c r="GAH347" s="423"/>
      <c r="GAI347" s="423"/>
      <c r="GAJ347" s="423"/>
      <c r="GAK347" s="423"/>
      <c r="GAL347" s="423"/>
      <c r="GAM347" s="423"/>
      <c r="GAN347" s="423"/>
      <c r="GAO347" s="423"/>
      <c r="GAP347" s="423"/>
      <c r="GAQ347" s="423"/>
      <c r="GAR347" s="423"/>
      <c r="GAS347" s="423"/>
      <c r="GAT347" s="423"/>
      <c r="GAU347" s="423"/>
      <c r="GAV347" s="423"/>
      <c r="GAW347" s="423"/>
      <c r="GAX347" s="423"/>
      <c r="GAY347" s="423"/>
      <c r="GAZ347" s="423"/>
      <c r="GBA347" s="423"/>
      <c r="GBB347" s="423"/>
      <c r="GBC347" s="423"/>
      <c r="GBD347" s="423"/>
      <c r="GBE347" s="423"/>
      <c r="GBF347" s="423"/>
      <c r="GBG347" s="423"/>
      <c r="GBH347" s="423"/>
      <c r="GBI347" s="423"/>
      <c r="GBJ347" s="423"/>
      <c r="GBK347" s="423"/>
      <c r="GBL347" s="423"/>
      <c r="GBM347" s="423"/>
      <c r="GBN347" s="423"/>
      <c r="GBO347" s="423"/>
      <c r="GBP347" s="423"/>
      <c r="GBQ347" s="423"/>
      <c r="GBR347" s="423"/>
      <c r="GBS347" s="423"/>
      <c r="GBT347" s="423"/>
      <c r="GBU347" s="423"/>
      <c r="GBV347" s="423"/>
      <c r="GBW347" s="423"/>
      <c r="GBX347" s="423"/>
      <c r="GBY347" s="423"/>
      <c r="GBZ347" s="423"/>
      <c r="GCA347" s="423"/>
      <c r="GCB347" s="423"/>
      <c r="GCC347" s="423"/>
      <c r="GCD347" s="423"/>
      <c r="GCE347" s="423"/>
      <c r="GCF347" s="423"/>
      <c r="GCG347" s="423"/>
      <c r="GCH347" s="423"/>
      <c r="GCI347" s="423"/>
      <c r="GCJ347" s="423"/>
      <c r="GCK347" s="423"/>
      <c r="GCL347" s="423"/>
      <c r="GCM347" s="423"/>
      <c r="GCN347" s="423"/>
      <c r="GCO347" s="423"/>
      <c r="GCP347" s="423"/>
      <c r="GCQ347" s="423"/>
      <c r="GCR347" s="423"/>
      <c r="GCS347" s="423"/>
      <c r="GCT347" s="423"/>
      <c r="GCU347" s="423"/>
      <c r="GCV347" s="423"/>
      <c r="GCW347" s="423"/>
      <c r="GCX347" s="423"/>
      <c r="GCY347" s="423"/>
      <c r="GCZ347" s="423"/>
      <c r="GDA347" s="423"/>
      <c r="GDB347" s="423"/>
      <c r="GDC347" s="423"/>
      <c r="GDD347" s="423"/>
      <c r="GDE347" s="423"/>
      <c r="GDF347" s="423"/>
      <c r="GDG347" s="423"/>
      <c r="GDH347" s="423"/>
      <c r="GDI347" s="423"/>
      <c r="GDJ347" s="423"/>
      <c r="GDK347" s="423"/>
      <c r="GDL347" s="423"/>
      <c r="GDM347" s="423"/>
      <c r="GDN347" s="423"/>
      <c r="GDO347" s="423"/>
      <c r="GDP347" s="423"/>
      <c r="GDQ347" s="423"/>
      <c r="GDR347" s="423"/>
      <c r="GDS347" s="423"/>
      <c r="GDT347" s="423"/>
      <c r="GDU347" s="423"/>
      <c r="GDV347" s="423"/>
      <c r="GDW347" s="423"/>
      <c r="GDX347" s="423"/>
      <c r="GDY347" s="423"/>
      <c r="GDZ347" s="423"/>
      <c r="GEA347" s="423"/>
      <c r="GEB347" s="423"/>
      <c r="GEC347" s="423"/>
      <c r="GED347" s="423"/>
      <c r="GEE347" s="423"/>
      <c r="GEF347" s="423"/>
      <c r="GEG347" s="423"/>
      <c r="GEH347" s="423"/>
      <c r="GEI347" s="423"/>
      <c r="GEJ347" s="423"/>
      <c r="GEK347" s="423"/>
      <c r="GEL347" s="423"/>
      <c r="GEM347" s="423"/>
      <c r="GEN347" s="423"/>
      <c r="GEO347" s="423"/>
      <c r="GEP347" s="423"/>
      <c r="GEQ347" s="423"/>
      <c r="GER347" s="423"/>
      <c r="GES347" s="423"/>
      <c r="GET347" s="423"/>
      <c r="GEU347" s="423"/>
      <c r="GEV347" s="423"/>
      <c r="GEW347" s="423"/>
      <c r="GEX347" s="423"/>
      <c r="GEY347" s="423"/>
      <c r="GEZ347" s="423"/>
      <c r="GFA347" s="423"/>
      <c r="GFB347" s="423"/>
      <c r="GFC347" s="423"/>
      <c r="GFD347" s="423"/>
      <c r="GFE347" s="423"/>
      <c r="GFF347" s="423"/>
      <c r="GFG347" s="423"/>
      <c r="GFH347" s="423"/>
      <c r="GFI347" s="423"/>
      <c r="GFJ347" s="423"/>
      <c r="GFK347" s="423"/>
      <c r="GFL347" s="423"/>
      <c r="GFM347" s="423"/>
      <c r="GFN347" s="423"/>
      <c r="GFO347" s="423"/>
      <c r="GFP347" s="423"/>
      <c r="GFQ347" s="423"/>
      <c r="GFR347" s="423"/>
      <c r="GFS347" s="423"/>
      <c r="GFT347" s="423"/>
      <c r="GFU347" s="423"/>
      <c r="GFV347" s="423"/>
      <c r="GFW347" s="423"/>
      <c r="GFX347" s="423"/>
      <c r="GFY347" s="423"/>
      <c r="GFZ347" s="423"/>
      <c r="GGA347" s="423"/>
      <c r="GGB347" s="423"/>
      <c r="GGC347" s="423"/>
      <c r="GGD347" s="423"/>
      <c r="GGE347" s="423"/>
      <c r="GGF347" s="423"/>
      <c r="GGG347" s="423"/>
      <c r="GGH347" s="423"/>
      <c r="GGI347" s="423"/>
      <c r="GGJ347" s="423"/>
      <c r="GGK347" s="423"/>
      <c r="GGL347" s="423"/>
      <c r="GGM347" s="423"/>
      <c r="GGN347" s="423"/>
      <c r="GGO347" s="423"/>
      <c r="GGP347" s="423"/>
      <c r="GGQ347" s="423"/>
      <c r="GGR347" s="423"/>
      <c r="GGS347" s="423"/>
      <c r="GGT347" s="423"/>
      <c r="GGU347" s="423"/>
      <c r="GGV347" s="423"/>
      <c r="GGW347" s="423"/>
      <c r="GGX347" s="423"/>
      <c r="GGY347" s="423"/>
      <c r="GGZ347" s="423"/>
      <c r="GHA347" s="423"/>
      <c r="GHB347" s="423"/>
      <c r="GHC347" s="423"/>
      <c r="GHD347" s="423"/>
      <c r="GHE347" s="423"/>
      <c r="GHF347" s="423"/>
      <c r="GHG347" s="423"/>
      <c r="GHH347" s="423"/>
      <c r="GHI347" s="423"/>
      <c r="GHJ347" s="423"/>
      <c r="GHK347" s="423"/>
      <c r="GHL347" s="423"/>
      <c r="GHM347" s="423"/>
      <c r="GHN347" s="423"/>
      <c r="GHO347" s="423"/>
      <c r="GHP347" s="423"/>
      <c r="GHQ347" s="423"/>
      <c r="GHR347" s="423"/>
      <c r="GHS347" s="423"/>
      <c r="GHT347" s="423"/>
      <c r="GHU347" s="423"/>
      <c r="GHV347" s="423"/>
      <c r="GHW347" s="423"/>
      <c r="GHX347" s="423"/>
      <c r="GHY347" s="423"/>
      <c r="GHZ347" s="423"/>
      <c r="GIA347" s="423"/>
      <c r="GIB347" s="423"/>
      <c r="GIC347" s="423"/>
      <c r="GID347" s="423"/>
      <c r="GIE347" s="423"/>
      <c r="GIF347" s="423"/>
      <c r="GIG347" s="423"/>
      <c r="GIH347" s="423"/>
      <c r="GII347" s="423"/>
      <c r="GIJ347" s="423"/>
      <c r="GIK347" s="423"/>
      <c r="GIL347" s="423"/>
      <c r="GIM347" s="423"/>
      <c r="GIN347" s="423"/>
      <c r="GIO347" s="423"/>
      <c r="GIP347" s="423"/>
      <c r="GIQ347" s="423"/>
      <c r="GIR347" s="423"/>
      <c r="GIS347" s="423"/>
      <c r="GIT347" s="423"/>
      <c r="GIU347" s="423"/>
      <c r="GIV347" s="423"/>
      <c r="GIW347" s="423"/>
      <c r="GIX347" s="423"/>
      <c r="GIY347" s="423"/>
      <c r="GIZ347" s="423"/>
      <c r="GJA347" s="423"/>
      <c r="GJB347" s="423"/>
      <c r="GJC347" s="423"/>
      <c r="GJD347" s="423"/>
      <c r="GJE347" s="423"/>
      <c r="GJF347" s="423"/>
      <c r="GJG347" s="423"/>
      <c r="GJH347" s="423"/>
      <c r="GJI347" s="423"/>
      <c r="GJJ347" s="423"/>
      <c r="GJK347" s="423"/>
      <c r="GJL347" s="423"/>
      <c r="GJM347" s="423"/>
      <c r="GJN347" s="423"/>
      <c r="GJO347" s="423"/>
      <c r="GJP347" s="423"/>
      <c r="GJQ347" s="423"/>
      <c r="GJR347" s="423"/>
      <c r="GJS347" s="423"/>
      <c r="GJT347" s="423"/>
      <c r="GJU347" s="423"/>
      <c r="GJV347" s="423"/>
      <c r="GJW347" s="423"/>
      <c r="GJX347" s="423"/>
      <c r="GJY347" s="423"/>
      <c r="GJZ347" s="423"/>
      <c r="GKA347" s="423"/>
      <c r="GKB347" s="423"/>
      <c r="GKC347" s="423"/>
      <c r="GKD347" s="423"/>
      <c r="GKE347" s="423"/>
      <c r="GKF347" s="423"/>
      <c r="GKG347" s="423"/>
      <c r="GKH347" s="423"/>
      <c r="GKI347" s="423"/>
      <c r="GKJ347" s="423"/>
      <c r="GKK347" s="423"/>
      <c r="GKL347" s="423"/>
      <c r="GKM347" s="423"/>
      <c r="GKN347" s="423"/>
      <c r="GKO347" s="423"/>
      <c r="GKP347" s="423"/>
      <c r="GKQ347" s="423"/>
      <c r="GKR347" s="423"/>
      <c r="GKS347" s="423"/>
      <c r="GKT347" s="423"/>
      <c r="GKU347" s="423"/>
      <c r="GKV347" s="423"/>
      <c r="GKW347" s="423"/>
      <c r="GKX347" s="423"/>
      <c r="GKY347" s="423"/>
      <c r="GKZ347" s="423"/>
      <c r="GLA347" s="423"/>
      <c r="GLB347" s="423"/>
      <c r="GLC347" s="423"/>
      <c r="GLD347" s="423"/>
      <c r="GLE347" s="423"/>
      <c r="GLF347" s="423"/>
      <c r="GLG347" s="423"/>
      <c r="GLH347" s="423"/>
      <c r="GLI347" s="423"/>
      <c r="GLJ347" s="423"/>
      <c r="GLK347" s="423"/>
      <c r="GLL347" s="423"/>
      <c r="GLM347" s="423"/>
      <c r="GLN347" s="423"/>
      <c r="GLO347" s="423"/>
      <c r="GLP347" s="423"/>
      <c r="GLQ347" s="423"/>
      <c r="GLR347" s="423"/>
      <c r="GLS347" s="423"/>
      <c r="GLT347" s="423"/>
      <c r="GLU347" s="423"/>
      <c r="GLV347" s="423"/>
      <c r="GLW347" s="423"/>
      <c r="GLX347" s="423"/>
      <c r="GLY347" s="423"/>
      <c r="GLZ347" s="423"/>
      <c r="GMA347" s="423"/>
      <c r="GMB347" s="423"/>
      <c r="GMC347" s="423"/>
      <c r="GMD347" s="423"/>
      <c r="GME347" s="423"/>
      <c r="GMF347" s="423"/>
      <c r="GMG347" s="423"/>
      <c r="GMH347" s="423"/>
      <c r="GMI347" s="423"/>
      <c r="GMJ347" s="423"/>
      <c r="GMK347" s="423"/>
      <c r="GML347" s="423"/>
      <c r="GMM347" s="423"/>
      <c r="GMN347" s="423"/>
      <c r="GMO347" s="423"/>
      <c r="GMP347" s="423"/>
      <c r="GMQ347" s="423"/>
      <c r="GMR347" s="423"/>
      <c r="GMS347" s="423"/>
      <c r="GMT347" s="423"/>
      <c r="GMU347" s="423"/>
      <c r="GMV347" s="423"/>
      <c r="GMW347" s="423"/>
      <c r="GMX347" s="423"/>
      <c r="GMY347" s="423"/>
      <c r="GMZ347" s="423"/>
      <c r="GNA347" s="423"/>
      <c r="GNB347" s="423"/>
      <c r="GNC347" s="423"/>
      <c r="GND347" s="423"/>
      <c r="GNE347" s="423"/>
      <c r="GNF347" s="423"/>
      <c r="GNG347" s="423"/>
      <c r="GNH347" s="423"/>
      <c r="GNI347" s="423"/>
      <c r="GNJ347" s="423"/>
      <c r="GNK347" s="423"/>
      <c r="GNL347" s="423"/>
      <c r="GNM347" s="423"/>
      <c r="GNN347" s="423"/>
      <c r="GNO347" s="423"/>
      <c r="GNP347" s="423"/>
      <c r="GNQ347" s="423"/>
      <c r="GNR347" s="423"/>
      <c r="GNS347" s="423"/>
      <c r="GNT347" s="423"/>
      <c r="GNU347" s="423"/>
      <c r="GNV347" s="423"/>
      <c r="GNW347" s="423"/>
      <c r="GNX347" s="423"/>
      <c r="GNY347" s="423"/>
      <c r="GNZ347" s="423"/>
      <c r="GOA347" s="423"/>
      <c r="GOB347" s="423"/>
      <c r="GOC347" s="423"/>
      <c r="GOD347" s="423"/>
      <c r="GOE347" s="423"/>
      <c r="GOF347" s="423"/>
      <c r="GOG347" s="423"/>
      <c r="GOH347" s="423"/>
      <c r="GOI347" s="423"/>
      <c r="GOJ347" s="423"/>
      <c r="GOK347" s="423"/>
      <c r="GOL347" s="423"/>
      <c r="GOM347" s="423"/>
      <c r="GON347" s="423"/>
      <c r="GOO347" s="423"/>
      <c r="GOP347" s="423"/>
      <c r="GOQ347" s="423"/>
      <c r="GOR347" s="423"/>
      <c r="GOS347" s="423"/>
      <c r="GOT347" s="423"/>
      <c r="GOU347" s="423"/>
      <c r="GOV347" s="423"/>
      <c r="GOW347" s="423"/>
      <c r="GOX347" s="423"/>
      <c r="GOY347" s="423"/>
      <c r="GOZ347" s="423"/>
      <c r="GPA347" s="423"/>
      <c r="GPB347" s="423"/>
      <c r="GPC347" s="423"/>
      <c r="GPD347" s="423"/>
      <c r="GPE347" s="423"/>
      <c r="GPF347" s="423"/>
      <c r="GPG347" s="423"/>
      <c r="GPH347" s="423"/>
      <c r="GPI347" s="423"/>
      <c r="GPJ347" s="423"/>
      <c r="GPK347" s="423"/>
      <c r="GPL347" s="423"/>
      <c r="GPM347" s="423"/>
      <c r="GPN347" s="423"/>
      <c r="GPO347" s="423"/>
      <c r="GPP347" s="423"/>
      <c r="GPQ347" s="423"/>
      <c r="GPR347" s="423"/>
      <c r="GPS347" s="423"/>
      <c r="GPT347" s="423"/>
      <c r="GPU347" s="423"/>
      <c r="GPV347" s="423"/>
      <c r="GPW347" s="423"/>
      <c r="GPX347" s="423"/>
      <c r="GPY347" s="423"/>
      <c r="GPZ347" s="423"/>
      <c r="GQA347" s="423"/>
      <c r="GQB347" s="423"/>
      <c r="GQC347" s="423"/>
      <c r="GQD347" s="423"/>
      <c r="GQE347" s="423"/>
      <c r="GQF347" s="423"/>
      <c r="GQG347" s="423"/>
      <c r="GQH347" s="423"/>
      <c r="GQI347" s="423"/>
      <c r="GQJ347" s="423"/>
      <c r="GQK347" s="423"/>
      <c r="GQL347" s="423"/>
      <c r="GQM347" s="423"/>
      <c r="GQN347" s="423"/>
      <c r="GQO347" s="423"/>
      <c r="GQP347" s="423"/>
      <c r="GQQ347" s="423"/>
      <c r="GQR347" s="423"/>
      <c r="GQS347" s="423"/>
      <c r="GQT347" s="423"/>
      <c r="GQU347" s="423"/>
      <c r="GQV347" s="423"/>
      <c r="GQW347" s="423"/>
      <c r="GQX347" s="423"/>
      <c r="GQY347" s="423"/>
      <c r="GQZ347" s="423"/>
      <c r="GRA347" s="423"/>
      <c r="GRB347" s="423"/>
      <c r="GRC347" s="423"/>
      <c r="GRD347" s="423"/>
      <c r="GRE347" s="423"/>
      <c r="GRF347" s="423"/>
      <c r="GRG347" s="423"/>
      <c r="GRH347" s="423"/>
      <c r="GRI347" s="423"/>
      <c r="GRJ347" s="423"/>
      <c r="GRK347" s="423"/>
      <c r="GRL347" s="423"/>
      <c r="GRM347" s="423"/>
      <c r="GRN347" s="423"/>
      <c r="GRO347" s="423"/>
      <c r="GRP347" s="423"/>
      <c r="GRQ347" s="423"/>
      <c r="GRR347" s="423"/>
      <c r="GRS347" s="423"/>
      <c r="GRT347" s="423"/>
      <c r="GRU347" s="423"/>
      <c r="GRV347" s="423"/>
      <c r="GRW347" s="423"/>
      <c r="GRX347" s="423"/>
      <c r="GRY347" s="423"/>
      <c r="GRZ347" s="423"/>
      <c r="GSA347" s="423"/>
      <c r="GSB347" s="423"/>
      <c r="GSC347" s="423"/>
      <c r="GSD347" s="423"/>
      <c r="GSE347" s="423"/>
      <c r="GSF347" s="423"/>
      <c r="GSG347" s="423"/>
      <c r="GSH347" s="423"/>
      <c r="GSI347" s="423"/>
      <c r="GSJ347" s="423"/>
      <c r="GSK347" s="423"/>
      <c r="GSL347" s="423"/>
      <c r="GSM347" s="423"/>
      <c r="GSN347" s="423"/>
      <c r="GSO347" s="423"/>
      <c r="GSP347" s="423"/>
      <c r="GSQ347" s="423"/>
      <c r="GSR347" s="423"/>
      <c r="GSS347" s="423"/>
      <c r="GST347" s="423"/>
      <c r="GSU347" s="423"/>
      <c r="GSV347" s="423"/>
      <c r="GSW347" s="423"/>
      <c r="GSX347" s="423"/>
      <c r="GSY347" s="423"/>
      <c r="GSZ347" s="423"/>
      <c r="GTA347" s="423"/>
      <c r="GTB347" s="423"/>
      <c r="GTC347" s="423"/>
      <c r="GTD347" s="423"/>
      <c r="GTE347" s="423"/>
      <c r="GTF347" s="423"/>
      <c r="GTG347" s="423"/>
      <c r="GTH347" s="423"/>
      <c r="GTI347" s="423"/>
      <c r="GTJ347" s="423"/>
      <c r="GTK347" s="423"/>
      <c r="GTL347" s="423"/>
      <c r="GTM347" s="423"/>
      <c r="GTN347" s="423"/>
      <c r="GTO347" s="423"/>
      <c r="GTP347" s="423"/>
      <c r="GTQ347" s="423"/>
      <c r="GTR347" s="423"/>
      <c r="GTS347" s="423"/>
      <c r="GTT347" s="423"/>
      <c r="GTU347" s="423"/>
      <c r="GTV347" s="423"/>
      <c r="GTW347" s="423"/>
      <c r="GTX347" s="423"/>
      <c r="GTY347" s="423"/>
      <c r="GTZ347" s="423"/>
      <c r="GUA347" s="423"/>
      <c r="GUB347" s="423"/>
      <c r="GUC347" s="423"/>
      <c r="GUD347" s="423"/>
      <c r="GUE347" s="423"/>
      <c r="GUF347" s="423"/>
      <c r="GUG347" s="423"/>
      <c r="GUH347" s="423"/>
      <c r="GUI347" s="423"/>
      <c r="GUJ347" s="423"/>
      <c r="GUK347" s="423"/>
      <c r="GUL347" s="423"/>
      <c r="GUM347" s="423"/>
      <c r="GUN347" s="423"/>
      <c r="GUO347" s="423"/>
      <c r="GUP347" s="423"/>
      <c r="GUQ347" s="423"/>
      <c r="GUR347" s="423"/>
      <c r="GUS347" s="423"/>
      <c r="GUT347" s="423"/>
      <c r="GUU347" s="423"/>
      <c r="GUV347" s="423"/>
      <c r="GUW347" s="423"/>
      <c r="GUX347" s="423"/>
      <c r="GUY347" s="423"/>
      <c r="GUZ347" s="423"/>
      <c r="GVA347" s="423"/>
      <c r="GVB347" s="423"/>
      <c r="GVC347" s="423"/>
      <c r="GVD347" s="423"/>
      <c r="GVE347" s="423"/>
      <c r="GVF347" s="423"/>
      <c r="GVG347" s="423"/>
      <c r="GVH347" s="423"/>
      <c r="GVI347" s="423"/>
      <c r="GVJ347" s="423"/>
      <c r="GVK347" s="423"/>
      <c r="GVL347" s="423"/>
      <c r="GVM347" s="423"/>
      <c r="GVN347" s="423"/>
      <c r="GVO347" s="423"/>
      <c r="GVP347" s="423"/>
      <c r="GVQ347" s="423"/>
      <c r="GVR347" s="423"/>
      <c r="GVS347" s="423"/>
      <c r="GVT347" s="423"/>
      <c r="GVU347" s="423"/>
      <c r="GVV347" s="423"/>
      <c r="GVW347" s="423"/>
      <c r="GVX347" s="423"/>
      <c r="GVY347" s="423"/>
      <c r="GVZ347" s="423"/>
      <c r="GWA347" s="423"/>
      <c r="GWB347" s="423"/>
      <c r="GWC347" s="423"/>
      <c r="GWD347" s="423"/>
      <c r="GWE347" s="423"/>
      <c r="GWF347" s="423"/>
      <c r="GWG347" s="423"/>
      <c r="GWH347" s="423"/>
      <c r="GWI347" s="423"/>
      <c r="GWJ347" s="423"/>
      <c r="GWK347" s="423"/>
      <c r="GWL347" s="423"/>
      <c r="GWM347" s="423"/>
      <c r="GWN347" s="423"/>
      <c r="GWO347" s="423"/>
      <c r="GWP347" s="423"/>
      <c r="GWQ347" s="423"/>
      <c r="GWR347" s="423"/>
      <c r="GWS347" s="423"/>
      <c r="GWT347" s="423"/>
      <c r="GWU347" s="423"/>
      <c r="GWV347" s="423"/>
      <c r="GWW347" s="423"/>
      <c r="GWX347" s="423"/>
      <c r="GWY347" s="423"/>
      <c r="GWZ347" s="423"/>
      <c r="GXA347" s="423"/>
      <c r="GXB347" s="423"/>
      <c r="GXC347" s="423"/>
      <c r="GXD347" s="423"/>
      <c r="GXE347" s="423"/>
      <c r="GXF347" s="423"/>
      <c r="GXG347" s="423"/>
      <c r="GXH347" s="423"/>
      <c r="GXI347" s="423"/>
      <c r="GXJ347" s="423"/>
      <c r="GXK347" s="423"/>
      <c r="GXL347" s="423"/>
      <c r="GXM347" s="423"/>
      <c r="GXN347" s="423"/>
      <c r="GXO347" s="423"/>
      <c r="GXP347" s="423"/>
      <c r="GXQ347" s="423"/>
      <c r="GXR347" s="423"/>
      <c r="GXS347" s="423"/>
      <c r="GXT347" s="423"/>
      <c r="GXU347" s="423"/>
      <c r="GXV347" s="423"/>
      <c r="GXW347" s="423"/>
      <c r="GXX347" s="423"/>
      <c r="GXY347" s="423"/>
      <c r="GXZ347" s="423"/>
      <c r="GYA347" s="423"/>
      <c r="GYB347" s="423"/>
      <c r="GYC347" s="423"/>
      <c r="GYD347" s="423"/>
      <c r="GYE347" s="423"/>
      <c r="GYF347" s="423"/>
      <c r="GYG347" s="423"/>
      <c r="GYH347" s="423"/>
      <c r="GYI347" s="423"/>
      <c r="GYJ347" s="423"/>
      <c r="GYK347" s="423"/>
      <c r="GYL347" s="423"/>
      <c r="GYM347" s="423"/>
      <c r="GYN347" s="423"/>
      <c r="GYO347" s="423"/>
      <c r="GYP347" s="423"/>
      <c r="GYQ347" s="423"/>
      <c r="GYR347" s="423"/>
      <c r="GYS347" s="423"/>
      <c r="GYT347" s="423"/>
      <c r="GYU347" s="423"/>
      <c r="GYV347" s="423"/>
      <c r="GYW347" s="423"/>
      <c r="GYX347" s="423"/>
      <c r="GYY347" s="423"/>
      <c r="GYZ347" s="423"/>
      <c r="GZA347" s="423"/>
      <c r="GZB347" s="423"/>
      <c r="GZC347" s="423"/>
      <c r="GZD347" s="423"/>
      <c r="GZE347" s="423"/>
      <c r="GZF347" s="423"/>
      <c r="GZG347" s="423"/>
      <c r="GZH347" s="423"/>
      <c r="GZI347" s="423"/>
      <c r="GZJ347" s="423"/>
      <c r="GZK347" s="423"/>
      <c r="GZL347" s="423"/>
      <c r="GZM347" s="423"/>
      <c r="GZN347" s="423"/>
      <c r="GZO347" s="423"/>
      <c r="GZP347" s="423"/>
      <c r="GZQ347" s="423"/>
      <c r="GZR347" s="423"/>
      <c r="GZS347" s="423"/>
      <c r="GZT347" s="423"/>
      <c r="GZU347" s="423"/>
      <c r="GZV347" s="423"/>
      <c r="GZW347" s="423"/>
      <c r="GZX347" s="423"/>
      <c r="GZY347" s="423"/>
      <c r="GZZ347" s="423"/>
      <c r="HAA347" s="423"/>
      <c r="HAB347" s="423"/>
      <c r="HAC347" s="423"/>
      <c r="HAD347" s="423"/>
      <c r="HAE347" s="423"/>
      <c r="HAF347" s="423"/>
      <c r="HAG347" s="423"/>
      <c r="HAH347" s="423"/>
      <c r="HAI347" s="423"/>
      <c r="HAJ347" s="423"/>
      <c r="HAK347" s="423"/>
      <c r="HAL347" s="423"/>
      <c r="HAM347" s="423"/>
      <c r="HAN347" s="423"/>
      <c r="HAO347" s="423"/>
      <c r="HAP347" s="423"/>
      <c r="HAQ347" s="423"/>
      <c r="HAR347" s="423"/>
      <c r="HAS347" s="423"/>
      <c r="HAT347" s="423"/>
      <c r="HAU347" s="423"/>
      <c r="HAV347" s="423"/>
      <c r="HAW347" s="423"/>
      <c r="HAX347" s="423"/>
      <c r="HAY347" s="423"/>
      <c r="HAZ347" s="423"/>
      <c r="HBA347" s="423"/>
      <c r="HBB347" s="423"/>
      <c r="HBC347" s="423"/>
      <c r="HBD347" s="423"/>
      <c r="HBE347" s="423"/>
      <c r="HBF347" s="423"/>
      <c r="HBG347" s="423"/>
      <c r="HBH347" s="423"/>
      <c r="HBI347" s="423"/>
      <c r="HBJ347" s="423"/>
      <c r="HBK347" s="423"/>
      <c r="HBL347" s="423"/>
      <c r="HBM347" s="423"/>
      <c r="HBN347" s="423"/>
      <c r="HBO347" s="423"/>
      <c r="HBP347" s="423"/>
      <c r="HBQ347" s="423"/>
      <c r="HBR347" s="423"/>
      <c r="HBS347" s="423"/>
      <c r="HBT347" s="423"/>
      <c r="HBU347" s="423"/>
      <c r="HBV347" s="423"/>
      <c r="HBW347" s="423"/>
      <c r="HBX347" s="423"/>
      <c r="HBY347" s="423"/>
      <c r="HBZ347" s="423"/>
      <c r="HCA347" s="423"/>
      <c r="HCB347" s="423"/>
      <c r="HCC347" s="423"/>
      <c r="HCD347" s="423"/>
      <c r="HCE347" s="423"/>
      <c r="HCF347" s="423"/>
      <c r="HCG347" s="423"/>
      <c r="HCH347" s="423"/>
      <c r="HCI347" s="423"/>
      <c r="HCJ347" s="423"/>
      <c r="HCK347" s="423"/>
      <c r="HCL347" s="423"/>
      <c r="HCM347" s="423"/>
      <c r="HCN347" s="423"/>
      <c r="HCO347" s="423"/>
      <c r="HCP347" s="423"/>
      <c r="HCQ347" s="423"/>
      <c r="HCR347" s="423"/>
      <c r="HCS347" s="423"/>
      <c r="HCT347" s="423"/>
      <c r="HCU347" s="423"/>
      <c r="HCV347" s="423"/>
      <c r="HCW347" s="423"/>
      <c r="HCX347" s="423"/>
      <c r="HCY347" s="423"/>
      <c r="HCZ347" s="423"/>
      <c r="HDA347" s="423"/>
      <c r="HDB347" s="423"/>
      <c r="HDC347" s="423"/>
      <c r="HDD347" s="423"/>
      <c r="HDE347" s="423"/>
      <c r="HDF347" s="423"/>
      <c r="HDG347" s="423"/>
      <c r="HDH347" s="423"/>
      <c r="HDI347" s="423"/>
      <c r="HDJ347" s="423"/>
      <c r="HDK347" s="423"/>
      <c r="HDL347" s="423"/>
      <c r="HDM347" s="423"/>
      <c r="HDN347" s="423"/>
      <c r="HDO347" s="423"/>
      <c r="HDP347" s="423"/>
      <c r="HDQ347" s="423"/>
      <c r="HDR347" s="423"/>
      <c r="HDS347" s="423"/>
      <c r="HDT347" s="423"/>
      <c r="HDU347" s="423"/>
      <c r="HDV347" s="423"/>
      <c r="HDW347" s="423"/>
      <c r="HDX347" s="423"/>
      <c r="HDY347" s="423"/>
      <c r="HDZ347" s="423"/>
      <c r="HEA347" s="423"/>
      <c r="HEB347" s="423"/>
      <c r="HEC347" s="423"/>
      <c r="HED347" s="423"/>
      <c r="HEE347" s="423"/>
      <c r="HEF347" s="423"/>
      <c r="HEG347" s="423"/>
      <c r="HEH347" s="423"/>
      <c r="HEI347" s="423"/>
      <c r="HEJ347" s="423"/>
      <c r="HEK347" s="423"/>
      <c r="HEL347" s="423"/>
      <c r="HEM347" s="423"/>
      <c r="HEN347" s="423"/>
      <c r="HEO347" s="423"/>
      <c r="HEP347" s="423"/>
      <c r="HEQ347" s="423"/>
      <c r="HER347" s="423"/>
      <c r="HES347" s="423"/>
      <c r="HET347" s="423"/>
      <c r="HEU347" s="423"/>
      <c r="HEV347" s="423"/>
      <c r="HEW347" s="423"/>
      <c r="HEX347" s="423"/>
      <c r="HEY347" s="423"/>
      <c r="HEZ347" s="423"/>
      <c r="HFA347" s="423"/>
      <c r="HFB347" s="423"/>
      <c r="HFC347" s="423"/>
      <c r="HFD347" s="423"/>
      <c r="HFE347" s="423"/>
      <c r="HFF347" s="423"/>
      <c r="HFG347" s="423"/>
      <c r="HFH347" s="423"/>
      <c r="HFI347" s="423"/>
      <c r="HFJ347" s="423"/>
      <c r="HFK347" s="423"/>
      <c r="HFL347" s="423"/>
      <c r="HFM347" s="423"/>
      <c r="HFN347" s="423"/>
      <c r="HFO347" s="423"/>
      <c r="HFP347" s="423"/>
      <c r="HFQ347" s="423"/>
      <c r="HFR347" s="423"/>
      <c r="HFS347" s="423"/>
      <c r="HFT347" s="423"/>
      <c r="HFU347" s="423"/>
      <c r="HFV347" s="423"/>
      <c r="HFW347" s="423"/>
      <c r="HFX347" s="423"/>
      <c r="HFY347" s="423"/>
      <c r="HFZ347" s="423"/>
      <c r="HGA347" s="423"/>
      <c r="HGB347" s="423"/>
      <c r="HGC347" s="423"/>
      <c r="HGD347" s="423"/>
      <c r="HGE347" s="423"/>
      <c r="HGF347" s="423"/>
      <c r="HGG347" s="423"/>
      <c r="HGH347" s="423"/>
      <c r="HGI347" s="423"/>
      <c r="HGJ347" s="423"/>
      <c r="HGK347" s="423"/>
      <c r="HGL347" s="423"/>
      <c r="HGM347" s="423"/>
      <c r="HGN347" s="423"/>
      <c r="HGO347" s="423"/>
      <c r="HGP347" s="423"/>
      <c r="HGQ347" s="423"/>
      <c r="HGR347" s="423"/>
      <c r="HGS347" s="423"/>
      <c r="HGT347" s="423"/>
      <c r="HGU347" s="423"/>
      <c r="HGV347" s="423"/>
      <c r="HGW347" s="423"/>
      <c r="HGX347" s="423"/>
      <c r="HGY347" s="423"/>
      <c r="HGZ347" s="423"/>
      <c r="HHA347" s="423"/>
      <c r="HHB347" s="423"/>
      <c r="HHC347" s="423"/>
      <c r="HHD347" s="423"/>
      <c r="HHE347" s="423"/>
      <c r="HHF347" s="423"/>
      <c r="HHG347" s="423"/>
      <c r="HHH347" s="423"/>
      <c r="HHI347" s="423"/>
      <c r="HHJ347" s="423"/>
      <c r="HHK347" s="423"/>
      <c r="HHL347" s="423"/>
      <c r="HHM347" s="423"/>
      <c r="HHN347" s="423"/>
      <c r="HHO347" s="423"/>
      <c r="HHP347" s="423"/>
      <c r="HHQ347" s="423"/>
      <c r="HHR347" s="423"/>
      <c r="HHS347" s="423"/>
      <c r="HHT347" s="423"/>
      <c r="HHU347" s="423"/>
      <c r="HHV347" s="423"/>
      <c r="HHW347" s="423"/>
      <c r="HHX347" s="423"/>
      <c r="HHY347" s="423"/>
      <c r="HHZ347" s="423"/>
      <c r="HIA347" s="423"/>
      <c r="HIB347" s="423"/>
      <c r="HIC347" s="423"/>
      <c r="HID347" s="423"/>
      <c r="HIE347" s="423"/>
      <c r="HIF347" s="423"/>
      <c r="HIG347" s="423"/>
      <c r="HIH347" s="423"/>
      <c r="HII347" s="423"/>
      <c r="HIJ347" s="423"/>
      <c r="HIK347" s="423"/>
      <c r="HIL347" s="423"/>
      <c r="HIM347" s="423"/>
      <c r="HIN347" s="423"/>
      <c r="HIO347" s="423"/>
      <c r="HIP347" s="423"/>
      <c r="HIQ347" s="423"/>
      <c r="HIR347" s="423"/>
      <c r="HIS347" s="423"/>
      <c r="HIT347" s="423"/>
      <c r="HIU347" s="423"/>
      <c r="HIV347" s="423"/>
      <c r="HIW347" s="423"/>
      <c r="HIX347" s="423"/>
      <c r="HIY347" s="423"/>
      <c r="HIZ347" s="423"/>
      <c r="HJA347" s="423"/>
      <c r="HJB347" s="423"/>
      <c r="HJC347" s="423"/>
      <c r="HJD347" s="423"/>
      <c r="HJE347" s="423"/>
      <c r="HJF347" s="423"/>
      <c r="HJG347" s="423"/>
      <c r="HJH347" s="423"/>
      <c r="HJI347" s="423"/>
      <c r="HJJ347" s="423"/>
      <c r="HJK347" s="423"/>
      <c r="HJL347" s="423"/>
      <c r="HJM347" s="423"/>
      <c r="HJN347" s="423"/>
      <c r="HJO347" s="423"/>
      <c r="HJP347" s="423"/>
      <c r="HJQ347" s="423"/>
      <c r="HJR347" s="423"/>
      <c r="HJS347" s="423"/>
      <c r="HJT347" s="423"/>
      <c r="HJU347" s="423"/>
      <c r="HJV347" s="423"/>
      <c r="HJW347" s="423"/>
      <c r="HJX347" s="423"/>
      <c r="HJY347" s="423"/>
      <c r="HJZ347" s="423"/>
      <c r="HKA347" s="423"/>
      <c r="HKB347" s="423"/>
      <c r="HKC347" s="423"/>
      <c r="HKD347" s="423"/>
      <c r="HKE347" s="423"/>
      <c r="HKF347" s="423"/>
      <c r="HKG347" s="423"/>
      <c r="HKH347" s="423"/>
      <c r="HKI347" s="423"/>
      <c r="HKJ347" s="423"/>
      <c r="HKK347" s="423"/>
      <c r="HKL347" s="423"/>
      <c r="HKM347" s="423"/>
      <c r="HKN347" s="423"/>
      <c r="HKO347" s="423"/>
      <c r="HKP347" s="423"/>
      <c r="HKQ347" s="423"/>
      <c r="HKR347" s="423"/>
      <c r="HKS347" s="423"/>
      <c r="HKT347" s="423"/>
      <c r="HKU347" s="423"/>
      <c r="HKV347" s="423"/>
      <c r="HKW347" s="423"/>
      <c r="HKX347" s="423"/>
      <c r="HKY347" s="423"/>
      <c r="HKZ347" s="423"/>
      <c r="HLA347" s="423"/>
      <c r="HLB347" s="423"/>
      <c r="HLC347" s="423"/>
      <c r="HLD347" s="423"/>
      <c r="HLE347" s="423"/>
      <c r="HLF347" s="423"/>
      <c r="HLG347" s="423"/>
      <c r="HLH347" s="423"/>
      <c r="HLI347" s="423"/>
      <c r="HLJ347" s="423"/>
      <c r="HLK347" s="423"/>
      <c r="HLL347" s="423"/>
      <c r="HLM347" s="423"/>
      <c r="HLN347" s="423"/>
      <c r="HLO347" s="423"/>
      <c r="HLP347" s="423"/>
      <c r="HLQ347" s="423"/>
      <c r="HLR347" s="423"/>
      <c r="HLS347" s="423"/>
      <c r="HLT347" s="423"/>
      <c r="HLU347" s="423"/>
      <c r="HLV347" s="423"/>
      <c r="HLW347" s="423"/>
      <c r="HLX347" s="423"/>
      <c r="HLY347" s="423"/>
      <c r="HLZ347" s="423"/>
      <c r="HMA347" s="423"/>
      <c r="HMB347" s="423"/>
      <c r="HMC347" s="423"/>
      <c r="HMD347" s="423"/>
      <c r="HME347" s="423"/>
      <c r="HMF347" s="423"/>
      <c r="HMG347" s="423"/>
      <c r="HMH347" s="423"/>
      <c r="HMI347" s="423"/>
      <c r="HMJ347" s="423"/>
      <c r="HMK347" s="423"/>
      <c r="HML347" s="423"/>
      <c r="HMM347" s="423"/>
      <c r="HMN347" s="423"/>
      <c r="HMO347" s="423"/>
      <c r="HMP347" s="423"/>
      <c r="HMQ347" s="423"/>
      <c r="HMR347" s="423"/>
      <c r="HMS347" s="423"/>
      <c r="HMT347" s="423"/>
      <c r="HMU347" s="423"/>
      <c r="HMV347" s="423"/>
      <c r="HMW347" s="423"/>
      <c r="HMX347" s="423"/>
      <c r="HMY347" s="423"/>
      <c r="HMZ347" s="423"/>
      <c r="HNA347" s="423"/>
      <c r="HNB347" s="423"/>
      <c r="HNC347" s="423"/>
      <c r="HND347" s="423"/>
      <c r="HNE347" s="423"/>
      <c r="HNF347" s="423"/>
      <c r="HNG347" s="423"/>
      <c r="HNH347" s="423"/>
      <c r="HNI347" s="423"/>
      <c r="HNJ347" s="423"/>
      <c r="HNK347" s="423"/>
      <c r="HNL347" s="423"/>
      <c r="HNM347" s="423"/>
      <c r="HNN347" s="423"/>
      <c r="HNO347" s="423"/>
      <c r="HNP347" s="423"/>
      <c r="HNQ347" s="423"/>
      <c r="HNR347" s="423"/>
      <c r="HNS347" s="423"/>
      <c r="HNT347" s="423"/>
      <c r="HNU347" s="423"/>
      <c r="HNV347" s="423"/>
      <c r="HNW347" s="423"/>
      <c r="HNX347" s="423"/>
      <c r="HNY347" s="423"/>
      <c r="HNZ347" s="423"/>
      <c r="HOA347" s="423"/>
      <c r="HOB347" s="423"/>
      <c r="HOC347" s="423"/>
      <c r="HOD347" s="423"/>
      <c r="HOE347" s="423"/>
      <c r="HOF347" s="423"/>
      <c r="HOG347" s="423"/>
      <c r="HOH347" s="423"/>
      <c r="HOI347" s="423"/>
      <c r="HOJ347" s="423"/>
      <c r="HOK347" s="423"/>
      <c r="HOL347" s="423"/>
      <c r="HOM347" s="423"/>
      <c r="HON347" s="423"/>
      <c r="HOO347" s="423"/>
      <c r="HOP347" s="423"/>
      <c r="HOQ347" s="423"/>
      <c r="HOR347" s="423"/>
      <c r="HOS347" s="423"/>
      <c r="HOT347" s="423"/>
      <c r="HOU347" s="423"/>
      <c r="HOV347" s="423"/>
      <c r="HOW347" s="423"/>
      <c r="HOX347" s="423"/>
      <c r="HOY347" s="423"/>
      <c r="HOZ347" s="423"/>
      <c r="HPA347" s="423"/>
      <c r="HPB347" s="423"/>
      <c r="HPC347" s="423"/>
      <c r="HPD347" s="423"/>
      <c r="HPE347" s="423"/>
      <c r="HPF347" s="423"/>
      <c r="HPG347" s="423"/>
      <c r="HPH347" s="423"/>
      <c r="HPI347" s="423"/>
      <c r="HPJ347" s="423"/>
      <c r="HPK347" s="423"/>
      <c r="HPL347" s="423"/>
      <c r="HPM347" s="423"/>
      <c r="HPN347" s="423"/>
      <c r="HPO347" s="423"/>
      <c r="HPP347" s="423"/>
      <c r="HPQ347" s="423"/>
      <c r="HPR347" s="423"/>
      <c r="HPS347" s="423"/>
      <c r="HPT347" s="423"/>
      <c r="HPU347" s="423"/>
      <c r="HPV347" s="423"/>
      <c r="HPW347" s="423"/>
      <c r="HPX347" s="423"/>
      <c r="HPY347" s="423"/>
      <c r="HPZ347" s="423"/>
      <c r="HQA347" s="423"/>
      <c r="HQB347" s="423"/>
      <c r="HQC347" s="423"/>
      <c r="HQD347" s="423"/>
      <c r="HQE347" s="423"/>
      <c r="HQF347" s="423"/>
      <c r="HQG347" s="423"/>
      <c r="HQH347" s="423"/>
      <c r="HQI347" s="423"/>
      <c r="HQJ347" s="423"/>
      <c r="HQK347" s="423"/>
      <c r="HQL347" s="423"/>
      <c r="HQM347" s="423"/>
      <c r="HQN347" s="423"/>
      <c r="HQO347" s="423"/>
      <c r="HQP347" s="423"/>
      <c r="HQQ347" s="423"/>
      <c r="HQR347" s="423"/>
      <c r="HQS347" s="423"/>
      <c r="HQT347" s="423"/>
      <c r="HQU347" s="423"/>
      <c r="HQV347" s="423"/>
      <c r="HQW347" s="423"/>
      <c r="HQX347" s="423"/>
      <c r="HQY347" s="423"/>
      <c r="HQZ347" s="423"/>
      <c r="HRA347" s="423"/>
      <c r="HRB347" s="423"/>
      <c r="HRC347" s="423"/>
      <c r="HRD347" s="423"/>
      <c r="HRE347" s="423"/>
      <c r="HRF347" s="423"/>
      <c r="HRG347" s="423"/>
      <c r="HRH347" s="423"/>
      <c r="HRI347" s="423"/>
      <c r="HRJ347" s="423"/>
      <c r="HRK347" s="423"/>
      <c r="HRL347" s="423"/>
      <c r="HRM347" s="423"/>
      <c r="HRN347" s="423"/>
      <c r="HRO347" s="423"/>
      <c r="HRP347" s="423"/>
      <c r="HRQ347" s="423"/>
      <c r="HRR347" s="423"/>
      <c r="HRS347" s="423"/>
      <c r="HRT347" s="423"/>
      <c r="HRU347" s="423"/>
      <c r="HRV347" s="423"/>
      <c r="HRW347" s="423"/>
      <c r="HRX347" s="423"/>
      <c r="HRY347" s="423"/>
      <c r="HRZ347" s="423"/>
      <c r="HSA347" s="423"/>
      <c r="HSB347" s="423"/>
      <c r="HSC347" s="423"/>
      <c r="HSD347" s="423"/>
      <c r="HSE347" s="423"/>
      <c r="HSF347" s="423"/>
      <c r="HSG347" s="423"/>
      <c r="HSH347" s="423"/>
      <c r="HSI347" s="423"/>
      <c r="HSJ347" s="423"/>
      <c r="HSK347" s="423"/>
      <c r="HSL347" s="423"/>
      <c r="HSM347" s="423"/>
      <c r="HSN347" s="423"/>
      <c r="HSO347" s="423"/>
      <c r="HSP347" s="423"/>
      <c r="HSQ347" s="423"/>
      <c r="HSR347" s="423"/>
      <c r="HSS347" s="423"/>
      <c r="HST347" s="423"/>
      <c r="HSU347" s="423"/>
      <c r="HSV347" s="423"/>
      <c r="HSW347" s="423"/>
      <c r="HSX347" s="423"/>
      <c r="HSY347" s="423"/>
      <c r="HSZ347" s="423"/>
      <c r="HTA347" s="423"/>
      <c r="HTB347" s="423"/>
      <c r="HTC347" s="423"/>
      <c r="HTD347" s="423"/>
      <c r="HTE347" s="423"/>
      <c r="HTF347" s="423"/>
      <c r="HTG347" s="423"/>
      <c r="HTH347" s="423"/>
      <c r="HTI347" s="423"/>
      <c r="HTJ347" s="423"/>
      <c r="HTK347" s="423"/>
      <c r="HTL347" s="423"/>
      <c r="HTM347" s="423"/>
      <c r="HTN347" s="423"/>
      <c r="HTO347" s="423"/>
      <c r="HTP347" s="423"/>
      <c r="HTQ347" s="423"/>
      <c r="HTR347" s="423"/>
      <c r="HTS347" s="423"/>
      <c r="HTT347" s="423"/>
      <c r="HTU347" s="423"/>
      <c r="HTV347" s="423"/>
      <c r="HTW347" s="423"/>
      <c r="HTX347" s="423"/>
      <c r="HTY347" s="423"/>
      <c r="HTZ347" s="423"/>
      <c r="HUA347" s="423"/>
      <c r="HUB347" s="423"/>
      <c r="HUC347" s="423"/>
      <c r="HUD347" s="423"/>
      <c r="HUE347" s="423"/>
      <c r="HUF347" s="423"/>
      <c r="HUG347" s="423"/>
      <c r="HUH347" s="423"/>
      <c r="HUI347" s="423"/>
      <c r="HUJ347" s="423"/>
      <c r="HUK347" s="423"/>
      <c r="HUL347" s="423"/>
      <c r="HUM347" s="423"/>
      <c r="HUN347" s="423"/>
      <c r="HUO347" s="423"/>
      <c r="HUP347" s="423"/>
      <c r="HUQ347" s="423"/>
      <c r="HUR347" s="423"/>
      <c r="HUS347" s="423"/>
      <c r="HUT347" s="423"/>
      <c r="HUU347" s="423"/>
      <c r="HUV347" s="423"/>
      <c r="HUW347" s="423"/>
      <c r="HUX347" s="423"/>
      <c r="HUY347" s="423"/>
      <c r="HUZ347" s="423"/>
      <c r="HVA347" s="423"/>
      <c r="HVB347" s="423"/>
      <c r="HVC347" s="423"/>
      <c r="HVD347" s="423"/>
      <c r="HVE347" s="423"/>
      <c r="HVF347" s="423"/>
      <c r="HVG347" s="423"/>
      <c r="HVH347" s="423"/>
      <c r="HVI347" s="423"/>
      <c r="HVJ347" s="423"/>
      <c r="HVK347" s="423"/>
      <c r="HVL347" s="423"/>
      <c r="HVM347" s="423"/>
      <c r="HVN347" s="423"/>
      <c r="HVO347" s="423"/>
      <c r="HVP347" s="423"/>
      <c r="HVQ347" s="423"/>
      <c r="HVR347" s="423"/>
      <c r="HVS347" s="423"/>
      <c r="HVT347" s="423"/>
      <c r="HVU347" s="423"/>
      <c r="HVV347" s="423"/>
      <c r="HVW347" s="423"/>
      <c r="HVX347" s="423"/>
      <c r="HVY347" s="423"/>
      <c r="HVZ347" s="423"/>
      <c r="HWA347" s="423"/>
      <c r="HWB347" s="423"/>
      <c r="HWC347" s="423"/>
      <c r="HWD347" s="423"/>
      <c r="HWE347" s="423"/>
      <c r="HWF347" s="423"/>
      <c r="HWG347" s="423"/>
      <c r="HWH347" s="423"/>
      <c r="HWI347" s="423"/>
      <c r="HWJ347" s="423"/>
      <c r="HWK347" s="423"/>
      <c r="HWL347" s="423"/>
      <c r="HWM347" s="423"/>
      <c r="HWN347" s="423"/>
      <c r="HWO347" s="423"/>
      <c r="HWP347" s="423"/>
      <c r="HWQ347" s="423"/>
      <c r="HWR347" s="423"/>
      <c r="HWS347" s="423"/>
      <c r="HWT347" s="423"/>
      <c r="HWU347" s="423"/>
      <c r="HWV347" s="423"/>
      <c r="HWW347" s="423"/>
      <c r="HWX347" s="423"/>
      <c r="HWY347" s="423"/>
      <c r="HWZ347" s="423"/>
      <c r="HXA347" s="423"/>
      <c r="HXB347" s="423"/>
      <c r="HXC347" s="423"/>
      <c r="HXD347" s="423"/>
      <c r="HXE347" s="423"/>
      <c r="HXF347" s="423"/>
      <c r="HXG347" s="423"/>
      <c r="HXH347" s="423"/>
      <c r="HXI347" s="423"/>
      <c r="HXJ347" s="423"/>
      <c r="HXK347" s="423"/>
      <c r="HXL347" s="423"/>
      <c r="HXM347" s="423"/>
      <c r="HXN347" s="423"/>
      <c r="HXO347" s="423"/>
      <c r="HXP347" s="423"/>
      <c r="HXQ347" s="423"/>
      <c r="HXR347" s="423"/>
      <c r="HXS347" s="423"/>
      <c r="HXT347" s="423"/>
      <c r="HXU347" s="423"/>
      <c r="HXV347" s="423"/>
      <c r="HXW347" s="423"/>
      <c r="HXX347" s="423"/>
      <c r="HXY347" s="423"/>
      <c r="HXZ347" s="423"/>
      <c r="HYA347" s="423"/>
      <c r="HYB347" s="423"/>
      <c r="HYC347" s="423"/>
      <c r="HYD347" s="423"/>
      <c r="HYE347" s="423"/>
      <c r="HYF347" s="423"/>
      <c r="HYG347" s="423"/>
      <c r="HYH347" s="423"/>
      <c r="HYI347" s="423"/>
      <c r="HYJ347" s="423"/>
      <c r="HYK347" s="423"/>
      <c r="HYL347" s="423"/>
      <c r="HYM347" s="423"/>
      <c r="HYN347" s="423"/>
      <c r="HYO347" s="423"/>
      <c r="HYP347" s="423"/>
      <c r="HYQ347" s="423"/>
      <c r="HYR347" s="423"/>
      <c r="HYS347" s="423"/>
      <c r="HYT347" s="423"/>
      <c r="HYU347" s="423"/>
      <c r="HYV347" s="423"/>
      <c r="HYW347" s="423"/>
      <c r="HYX347" s="423"/>
      <c r="HYY347" s="423"/>
      <c r="HYZ347" s="423"/>
      <c r="HZA347" s="423"/>
      <c r="HZB347" s="423"/>
      <c r="HZC347" s="423"/>
      <c r="HZD347" s="423"/>
      <c r="HZE347" s="423"/>
      <c r="HZF347" s="423"/>
      <c r="HZG347" s="423"/>
      <c r="HZH347" s="423"/>
      <c r="HZI347" s="423"/>
      <c r="HZJ347" s="423"/>
      <c r="HZK347" s="423"/>
      <c r="HZL347" s="423"/>
      <c r="HZM347" s="423"/>
      <c r="HZN347" s="423"/>
      <c r="HZO347" s="423"/>
      <c r="HZP347" s="423"/>
      <c r="HZQ347" s="423"/>
      <c r="HZR347" s="423"/>
      <c r="HZS347" s="423"/>
      <c r="HZT347" s="423"/>
      <c r="HZU347" s="423"/>
      <c r="HZV347" s="423"/>
      <c r="HZW347" s="423"/>
      <c r="HZX347" s="423"/>
      <c r="HZY347" s="423"/>
      <c r="HZZ347" s="423"/>
      <c r="IAA347" s="423"/>
      <c r="IAB347" s="423"/>
      <c r="IAC347" s="423"/>
      <c r="IAD347" s="423"/>
      <c r="IAE347" s="423"/>
      <c r="IAF347" s="423"/>
      <c r="IAG347" s="423"/>
      <c r="IAH347" s="423"/>
      <c r="IAI347" s="423"/>
      <c r="IAJ347" s="423"/>
      <c r="IAK347" s="423"/>
      <c r="IAL347" s="423"/>
      <c r="IAM347" s="423"/>
      <c r="IAN347" s="423"/>
      <c r="IAO347" s="423"/>
      <c r="IAP347" s="423"/>
      <c r="IAQ347" s="423"/>
      <c r="IAR347" s="423"/>
      <c r="IAS347" s="423"/>
      <c r="IAT347" s="423"/>
      <c r="IAU347" s="423"/>
      <c r="IAV347" s="423"/>
      <c r="IAW347" s="423"/>
      <c r="IAX347" s="423"/>
      <c r="IAY347" s="423"/>
      <c r="IAZ347" s="423"/>
      <c r="IBA347" s="423"/>
      <c r="IBB347" s="423"/>
      <c r="IBC347" s="423"/>
      <c r="IBD347" s="423"/>
      <c r="IBE347" s="423"/>
      <c r="IBF347" s="423"/>
      <c r="IBG347" s="423"/>
      <c r="IBH347" s="423"/>
      <c r="IBI347" s="423"/>
      <c r="IBJ347" s="423"/>
      <c r="IBK347" s="423"/>
      <c r="IBL347" s="423"/>
      <c r="IBM347" s="423"/>
      <c r="IBN347" s="423"/>
      <c r="IBO347" s="423"/>
      <c r="IBP347" s="423"/>
      <c r="IBQ347" s="423"/>
      <c r="IBR347" s="423"/>
      <c r="IBS347" s="423"/>
      <c r="IBT347" s="423"/>
      <c r="IBU347" s="423"/>
      <c r="IBV347" s="423"/>
      <c r="IBW347" s="423"/>
      <c r="IBX347" s="423"/>
      <c r="IBY347" s="423"/>
      <c r="IBZ347" s="423"/>
      <c r="ICA347" s="423"/>
      <c r="ICB347" s="423"/>
      <c r="ICC347" s="423"/>
      <c r="ICD347" s="423"/>
      <c r="ICE347" s="423"/>
      <c r="ICF347" s="423"/>
      <c r="ICG347" s="423"/>
      <c r="ICH347" s="423"/>
      <c r="ICI347" s="423"/>
      <c r="ICJ347" s="423"/>
      <c r="ICK347" s="423"/>
      <c r="ICL347" s="423"/>
      <c r="ICM347" s="423"/>
      <c r="ICN347" s="423"/>
      <c r="ICO347" s="423"/>
      <c r="ICP347" s="423"/>
      <c r="ICQ347" s="423"/>
      <c r="ICR347" s="423"/>
      <c r="ICS347" s="423"/>
      <c r="ICT347" s="423"/>
      <c r="ICU347" s="423"/>
      <c r="ICV347" s="423"/>
      <c r="ICW347" s="423"/>
      <c r="ICX347" s="423"/>
      <c r="ICY347" s="423"/>
      <c r="ICZ347" s="423"/>
      <c r="IDA347" s="423"/>
      <c r="IDB347" s="423"/>
      <c r="IDC347" s="423"/>
      <c r="IDD347" s="423"/>
      <c r="IDE347" s="423"/>
      <c r="IDF347" s="423"/>
      <c r="IDG347" s="423"/>
      <c r="IDH347" s="423"/>
      <c r="IDI347" s="423"/>
      <c r="IDJ347" s="423"/>
      <c r="IDK347" s="423"/>
      <c r="IDL347" s="423"/>
      <c r="IDM347" s="423"/>
      <c r="IDN347" s="423"/>
      <c r="IDO347" s="423"/>
      <c r="IDP347" s="423"/>
      <c r="IDQ347" s="423"/>
      <c r="IDR347" s="423"/>
      <c r="IDS347" s="423"/>
      <c r="IDT347" s="423"/>
      <c r="IDU347" s="423"/>
      <c r="IDV347" s="423"/>
      <c r="IDW347" s="423"/>
      <c r="IDX347" s="423"/>
      <c r="IDY347" s="423"/>
      <c r="IDZ347" s="423"/>
      <c r="IEA347" s="423"/>
      <c r="IEB347" s="423"/>
      <c r="IEC347" s="423"/>
      <c r="IED347" s="423"/>
      <c r="IEE347" s="423"/>
      <c r="IEF347" s="423"/>
      <c r="IEG347" s="423"/>
      <c r="IEH347" s="423"/>
      <c r="IEI347" s="423"/>
      <c r="IEJ347" s="423"/>
      <c r="IEK347" s="423"/>
      <c r="IEL347" s="423"/>
      <c r="IEM347" s="423"/>
      <c r="IEN347" s="423"/>
      <c r="IEO347" s="423"/>
      <c r="IEP347" s="423"/>
      <c r="IEQ347" s="423"/>
      <c r="IER347" s="423"/>
      <c r="IES347" s="423"/>
      <c r="IET347" s="423"/>
      <c r="IEU347" s="423"/>
      <c r="IEV347" s="423"/>
      <c r="IEW347" s="423"/>
      <c r="IEX347" s="423"/>
      <c r="IEY347" s="423"/>
      <c r="IEZ347" s="423"/>
      <c r="IFA347" s="423"/>
      <c r="IFB347" s="423"/>
      <c r="IFC347" s="423"/>
      <c r="IFD347" s="423"/>
      <c r="IFE347" s="423"/>
      <c r="IFF347" s="423"/>
      <c r="IFG347" s="423"/>
      <c r="IFH347" s="423"/>
      <c r="IFI347" s="423"/>
      <c r="IFJ347" s="423"/>
      <c r="IFK347" s="423"/>
      <c r="IFL347" s="423"/>
      <c r="IFM347" s="423"/>
      <c r="IFN347" s="423"/>
      <c r="IFO347" s="423"/>
      <c r="IFP347" s="423"/>
      <c r="IFQ347" s="423"/>
      <c r="IFR347" s="423"/>
      <c r="IFS347" s="423"/>
      <c r="IFT347" s="423"/>
      <c r="IFU347" s="423"/>
      <c r="IFV347" s="423"/>
      <c r="IFW347" s="423"/>
      <c r="IFX347" s="423"/>
      <c r="IFY347" s="423"/>
      <c r="IFZ347" s="423"/>
      <c r="IGA347" s="423"/>
      <c r="IGB347" s="423"/>
      <c r="IGC347" s="423"/>
      <c r="IGD347" s="423"/>
      <c r="IGE347" s="423"/>
      <c r="IGF347" s="423"/>
      <c r="IGG347" s="423"/>
      <c r="IGH347" s="423"/>
      <c r="IGI347" s="423"/>
      <c r="IGJ347" s="423"/>
      <c r="IGK347" s="423"/>
      <c r="IGL347" s="423"/>
      <c r="IGM347" s="423"/>
      <c r="IGN347" s="423"/>
      <c r="IGO347" s="423"/>
      <c r="IGP347" s="423"/>
      <c r="IGQ347" s="423"/>
      <c r="IGR347" s="423"/>
      <c r="IGS347" s="423"/>
      <c r="IGT347" s="423"/>
      <c r="IGU347" s="423"/>
      <c r="IGV347" s="423"/>
      <c r="IGW347" s="423"/>
      <c r="IGX347" s="423"/>
      <c r="IGY347" s="423"/>
      <c r="IGZ347" s="423"/>
      <c r="IHA347" s="423"/>
      <c r="IHB347" s="423"/>
      <c r="IHC347" s="423"/>
      <c r="IHD347" s="423"/>
      <c r="IHE347" s="423"/>
      <c r="IHF347" s="423"/>
      <c r="IHG347" s="423"/>
      <c r="IHH347" s="423"/>
      <c r="IHI347" s="423"/>
      <c r="IHJ347" s="423"/>
      <c r="IHK347" s="423"/>
      <c r="IHL347" s="423"/>
      <c r="IHM347" s="423"/>
      <c r="IHN347" s="423"/>
      <c r="IHO347" s="423"/>
      <c r="IHP347" s="423"/>
      <c r="IHQ347" s="423"/>
      <c r="IHR347" s="423"/>
      <c r="IHS347" s="423"/>
      <c r="IHT347" s="423"/>
      <c r="IHU347" s="423"/>
      <c r="IHV347" s="423"/>
      <c r="IHW347" s="423"/>
      <c r="IHX347" s="423"/>
      <c r="IHY347" s="423"/>
      <c r="IHZ347" s="423"/>
      <c r="IIA347" s="423"/>
      <c r="IIB347" s="423"/>
      <c r="IIC347" s="423"/>
      <c r="IID347" s="423"/>
      <c r="IIE347" s="423"/>
      <c r="IIF347" s="423"/>
      <c r="IIG347" s="423"/>
      <c r="IIH347" s="423"/>
      <c r="III347" s="423"/>
      <c r="IIJ347" s="423"/>
      <c r="IIK347" s="423"/>
      <c r="IIL347" s="423"/>
      <c r="IIM347" s="423"/>
      <c r="IIN347" s="423"/>
      <c r="IIO347" s="423"/>
      <c r="IIP347" s="423"/>
      <c r="IIQ347" s="423"/>
      <c r="IIR347" s="423"/>
      <c r="IIS347" s="423"/>
      <c r="IIT347" s="423"/>
      <c r="IIU347" s="423"/>
      <c r="IIV347" s="423"/>
      <c r="IIW347" s="423"/>
      <c r="IIX347" s="423"/>
      <c r="IIY347" s="423"/>
      <c r="IIZ347" s="423"/>
      <c r="IJA347" s="423"/>
      <c r="IJB347" s="423"/>
      <c r="IJC347" s="423"/>
      <c r="IJD347" s="423"/>
      <c r="IJE347" s="423"/>
      <c r="IJF347" s="423"/>
      <c r="IJG347" s="423"/>
      <c r="IJH347" s="423"/>
      <c r="IJI347" s="423"/>
      <c r="IJJ347" s="423"/>
      <c r="IJK347" s="423"/>
      <c r="IJL347" s="423"/>
      <c r="IJM347" s="423"/>
      <c r="IJN347" s="423"/>
      <c r="IJO347" s="423"/>
      <c r="IJP347" s="423"/>
      <c r="IJQ347" s="423"/>
      <c r="IJR347" s="423"/>
      <c r="IJS347" s="423"/>
      <c r="IJT347" s="423"/>
      <c r="IJU347" s="423"/>
      <c r="IJV347" s="423"/>
      <c r="IJW347" s="423"/>
      <c r="IJX347" s="423"/>
      <c r="IJY347" s="423"/>
      <c r="IJZ347" s="423"/>
      <c r="IKA347" s="423"/>
      <c r="IKB347" s="423"/>
      <c r="IKC347" s="423"/>
      <c r="IKD347" s="423"/>
      <c r="IKE347" s="423"/>
      <c r="IKF347" s="423"/>
      <c r="IKG347" s="423"/>
      <c r="IKH347" s="423"/>
      <c r="IKI347" s="423"/>
      <c r="IKJ347" s="423"/>
      <c r="IKK347" s="423"/>
      <c r="IKL347" s="423"/>
      <c r="IKM347" s="423"/>
      <c r="IKN347" s="423"/>
      <c r="IKO347" s="423"/>
      <c r="IKP347" s="423"/>
      <c r="IKQ347" s="423"/>
      <c r="IKR347" s="423"/>
      <c r="IKS347" s="423"/>
      <c r="IKT347" s="423"/>
      <c r="IKU347" s="423"/>
      <c r="IKV347" s="423"/>
      <c r="IKW347" s="423"/>
      <c r="IKX347" s="423"/>
      <c r="IKY347" s="423"/>
      <c r="IKZ347" s="423"/>
      <c r="ILA347" s="423"/>
      <c r="ILB347" s="423"/>
      <c r="ILC347" s="423"/>
      <c r="ILD347" s="423"/>
      <c r="ILE347" s="423"/>
      <c r="ILF347" s="423"/>
      <c r="ILG347" s="423"/>
      <c r="ILH347" s="423"/>
      <c r="ILI347" s="423"/>
      <c r="ILJ347" s="423"/>
      <c r="ILK347" s="423"/>
      <c r="ILL347" s="423"/>
      <c r="ILM347" s="423"/>
      <c r="ILN347" s="423"/>
      <c r="ILO347" s="423"/>
      <c r="ILP347" s="423"/>
      <c r="ILQ347" s="423"/>
      <c r="ILR347" s="423"/>
      <c r="ILS347" s="423"/>
      <c r="ILT347" s="423"/>
      <c r="ILU347" s="423"/>
      <c r="ILV347" s="423"/>
      <c r="ILW347" s="423"/>
      <c r="ILX347" s="423"/>
      <c r="ILY347" s="423"/>
      <c r="ILZ347" s="423"/>
      <c r="IMA347" s="423"/>
      <c r="IMB347" s="423"/>
      <c r="IMC347" s="423"/>
      <c r="IMD347" s="423"/>
      <c r="IME347" s="423"/>
      <c r="IMF347" s="423"/>
      <c r="IMG347" s="423"/>
      <c r="IMH347" s="423"/>
      <c r="IMI347" s="423"/>
      <c r="IMJ347" s="423"/>
      <c r="IMK347" s="423"/>
      <c r="IML347" s="423"/>
      <c r="IMM347" s="423"/>
      <c r="IMN347" s="423"/>
      <c r="IMO347" s="423"/>
      <c r="IMP347" s="423"/>
      <c r="IMQ347" s="423"/>
      <c r="IMR347" s="423"/>
      <c r="IMS347" s="423"/>
      <c r="IMT347" s="423"/>
      <c r="IMU347" s="423"/>
      <c r="IMV347" s="423"/>
      <c r="IMW347" s="423"/>
      <c r="IMX347" s="423"/>
      <c r="IMY347" s="423"/>
      <c r="IMZ347" s="423"/>
      <c r="INA347" s="423"/>
      <c r="INB347" s="423"/>
      <c r="INC347" s="423"/>
      <c r="IND347" s="423"/>
      <c r="INE347" s="423"/>
      <c r="INF347" s="423"/>
      <c r="ING347" s="423"/>
      <c r="INH347" s="423"/>
      <c r="INI347" s="423"/>
      <c r="INJ347" s="423"/>
      <c r="INK347" s="423"/>
      <c r="INL347" s="423"/>
      <c r="INM347" s="423"/>
      <c r="INN347" s="423"/>
      <c r="INO347" s="423"/>
      <c r="INP347" s="423"/>
      <c r="INQ347" s="423"/>
      <c r="INR347" s="423"/>
      <c r="INS347" s="423"/>
      <c r="INT347" s="423"/>
      <c r="INU347" s="423"/>
      <c r="INV347" s="423"/>
      <c r="INW347" s="423"/>
      <c r="INX347" s="423"/>
      <c r="INY347" s="423"/>
      <c r="INZ347" s="423"/>
      <c r="IOA347" s="423"/>
      <c r="IOB347" s="423"/>
      <c r="IOC347" s="423"/>
      <c r="IOD347" s="423"/>
      <c r="IOE347" s="423"/>
      <c r="IOF347" s="423"/>
      <c r="IOG347" s="423"/>
      <c r="IOH347" s="423"/>
      <c r="IOI347" s="423"/>
      <c r="IOJ347" s="423"/>
      <c r="IOK347" s="423"/>
      <c r="IOL347" s="423"/>
      <c r="IOM347" s="423"/>
      <c r="ION347" s="423"/>
      <c r="IOO347" s="423"/>
      <c r="IOP347" s="423"/>
      <c r="IOQ347" s="423"/>
      <c r="IOR347" s="423"/>
      <c r="IOS347" s="423"/>
      <c r="IOT347" s="423"/>
      <c r="IOU347" s="423"/>
      <c r="IOV347" s="423"/>
      <c r="IOW347" s="423"/>
      <c r="IOX347" s="423"/>
      <c r="IOY347" s="423"/>
      <c r="IOZ347" s="423"/>
      <c r="IPA347" s="423"/>
      <c r="IPB347" s="423"/>
      <c r="IPC347" s="423"/>
      <c r="IPD347" s="423"/>
      <c r="IPE347" s="423"/>
      <c r="IPF347" s="423"/>
      <c r="IPG347" s="423"/>
      <c r="IPH347" s="423"/>
      <c r="IPI347" s="423"/>
      <c r="IPJ347" s="423"/>
      <c r="IPK347" s="423"/>
      <c r="IPL347" s="423"/>
      <c r="IPM347" s="423"/>
      <c r="IPN347" s="423"/>
      <c r="IPO347" s="423"/>
      <c r="IPP347" s="423"/>
      <c r="IPQ347" s="423"/>
      <c r="IPR347" s="423"/>
      <c r="IPS347" s="423"/>
      <c r="IPT347" s="423"/>
      <c r="IPU347" s="423"/>
      <c r="IPV347" s="423"/>
      <c r="IPW347" s="423"/>
      <c r="IPX347" s="423"/>
      <c r="IPY347" s="423"/>
      <c r="IPZ347" s="423"/>
      <c r="IQA347" s="423"/>
      <c r="IQB347" s="423"/>
      <c r="IQC347" s="423"/>
      <c r="IQD347" s="423"/>
      <c r="IQE347" s="423"/>
      <c r="IQF347" s="423"/>
      <c r="IQG347" s="423"/>
      <c r="IQH347" s="423"/>
      <c r="IQI347" s="423"/>
      <c r="IQJ347" s="423"/>
      <c r="IQK347" s="423"/>
      <c r="IQL347" s="423"/>
      <c r="IQM347" s="423"/>
      <c r="IQN347" s="423"/>
      <c r="IQO347" s="423"/>
      <c r="IQP347" s="423"/>
      <c r="IQQ347" s="423"/>
      <c r="IQR347" s="423"/>
      <c r="IQS347" s="423"/>
      <c r="IQT347" s="423"/>
      <c r="IQU347" s="423"/>
      <c r="IQV347" s="423"/>
      <c r="IQW347" s="423"/>
      <c r="IQX347" s="423"/>
      <c r="IQY347" s="423"/>
      <c r="IQZ347" s="423"/>
      <c r="IRA347" s="423"/>
      <c r="IRB347" s="423"/>
      <c r="IRC347" s="423"/>
      <c r="IRD347" s="423"/>
      <c r="IRE347" s="423"/>
      <c r="IRF347" s="423"/>
      <c r="IRG347" s="423"/>
      <c r="IRH347" s="423"/>
      <c r="IRI347" s="423"/>
      <c r="IRJ347" s="423"/>
      <c r="IRK347" s="423"/>
      <c r="IRL347" s="423"/>
      <c r="IRM347" s="423"/>
      <c r="IRN347" s="423"/>
      <c r="IRO347" s="423"/>
      <c r="IRP347" s="423"/>
      <c r="IRQ347" s="423"/>
      <c r="IRR347" s="423"/>
      <c r="IRS347" s="423"/>
      <c r="IRT347" s="423"/>
      <c r="IRU347" s="423"/>
      <c r="IRV347" s="423"/>
      <c r="IRW347" s="423"/>
      <c r="IRX347" s="423"/>
      <c r="IRY347" s="423"/>
      <c r="IRZ347" s="423"/>
      <c r="ISA347" s="423"/>
      <c r="ISB347" s="423"/>
      <c r="ISC347" s="423"/>
      <c r="ISD347" s="423"/>
      <c r="ISE347" s="423"/>
      <c r="ISF347" s="423"/>
      <c r="ISG347" s="423"/>
      <c r="ISH347" s="423"/>
      <c r="ISI347" s="423"/>
      <c r="ISJ347" s="423"/>
      <c r="ISK347" s="423"/>
      <c r="ISL347" s="423"/>
      <c r="ISM347" s="423"/>
      <c r="ISN347" s="423"/>
      <c r="ISO347" s="423"/>
      <c r="ISP347" s="423"/>
      <c r="ISQ347" s="423"/>
      <c r="ISR347" s="423"/>
      <c r="ISS347" s="423"/>
      <c r="IST347" s="423"/>
      <c r="ISU347" s="423"/>
      <c r="ISV347" s="423"/>
      <c r="ISW347" s="423"/>
      <c r="ISX347" s="423"/>
      <c r="ISY347" s="423"/>
      <c r="ISZ347" s="423"/>
      <c r="ITA347" s="423"/>
      <c r="ITB347" s="423"/>
      <c r="ITC347" s="423"/>
      <c r="ITD347" s="423"/>
      <c r="ITE347" s="423"/>
      <c r="ITF347" s="423"/>
      <c r="ITG347" s="423"/>
      <c r="ITH347" s="423"/>
      <c r="ITI347" s="423"/>
      <c r="ITJ347" s="423"/>
      <c r="ITK347" s="423"/>
      <c r="ITL347" s="423"/>
      <c r="ITM347" s="423"/>
      <c r="ITN347" s="423"/>
      <c r="ITO347" s="423"/>
      <c r="ITP347" s="423"/>
      <c r="ITQ347" s="423"/>
      <c r="ITR347" s="423"/>
      <c r="ITS347" s="423"/>
      <c r="ITT347" s="423"/>
      <c r="ITU347" s="423"/>
      <c r="ITV347" s="423"/>
      <c r="ITW347" s="423"/>
      <c r="ITX347" s="423"/>
      <c r="ITY347" s="423"/>
      <c r="ITZ347" s="423"/>
      <c r="IUA347" s="423"/>
      <c r="IUB347" s="423"/>
      <c r="IUC347" s="423"/>
      <c r="IUD347" s="423"/>
      <c r="IUE347" s="423"/>
      <c r="IUF347" s="423"/>
      <c r="IUG347" s="423"/>
      <c r="IUH347" s="423"/>
      <c r="IUI347" s="423"/>
      <c r="IUJ347" s="423"/>
      <c r="IUK347" s="423"/>
      <c r="IUL347" s="423"/>
      <c r="IUM347" s="423"/>
      <c r="IUN347" s="423"/>
      <c r="IUO347" s="423"/>
      <c r="IUP347" s="423"/>
      <c r="IUQ347" s="423"/>
      <c r="IUR347" s="423"/>
      <c r="IUS347" s="423"/>
      <c r="IUT347" s="423"/>
      <c r="IUU347" s="423"/>
      <c r="IUV347" s="423"/>
      <c r="IUW347" s="423"/>
      <c r="IUX347" s="423"/>
      <c r="IUY347" s="423"/>
      <c r="IUZ347" s="423"/>
      <c r="IVA347" s="423"/>
      <c r="IVB347" s="423"/>
      <c r="IVC347" s="423"/>
      <c r="IVD347" s="423"/>
      <c r="IVE347" s="423"/>
      <c r="IVF347" s="423"/>
      <c r="IVG347" s="423"/>
      <c r="IVH347" s="423"/>
      <c r="IVI347" s="423"/>
      <c r="IVJ347" s="423"/>
      <c r="IVK347" s="423"/>
      <c r="IVL347" s="423"/>
      <c r="IVM347" s="423"/>
      <c r="IVN347" s="423"/>
      <c r="IVO347" s="423"/>
      <c r="IVP347" s="423"/>
      <c r="IVQ347" s="423"/>
      <c r="IVR347" s="423"/>
      <c r="IVS347" s="423"/>
      <c r="IVT347" s="423"/>
      <c r="IVU347" s="423"/>
      <c r="IVV347" s="423"/>
      <c r="IVW347" s="423"/>
      <c r="IVX347" s="423"/>
      <c r="IVY347" s="423"/>
      <c r="IVZ347" s="423"/>
      <c r="IWA347" s="423"/>
      <c r="IWB347" s="423"/>
      <c r="IWC347" s="423"/>
      <c r="IWD347" s="423"/>
      <c r="IWE347" s="423"/>
      <c r="IWF347" s="423"/>
      <c r="IWG347" s="423"/>
      <c r="IWH347" s="423"/>
      <c r="IWI347" s="423"/>
      <c r="IWJ347" s="423"/>
      <c r="IWK347" s="423"/>
      <c r="IWL347" s="423"/>
      <c r="IWM347" s="423"/>
      <c r="IWN347" s="423"/>
      <c r="IWO347" s="423"/>
      <c r="IWP347" s="423"/>
      <c r="IWQ347" s="423"/>
      <c r="IWR347" s="423"/>
      <c r="IWS347" s="423"/>
      <c r="IWT347" s="423"/>
      <c r="IWU347" s="423"/>
      <c r="IWV347" s="423"/>
      <c r="IWW347" s="423"/>
      <c r="IWX347" s="423"/>
      <c r="IWY347" s="423"/>
      <c r="IWZ347" s="423"/>
      <c r="IXA347" s="423"/>
      <c r="IXB347" s="423"/>
      <c r="IXC347" s="423"/>
      <c r="IXD347" s="423"/>
      <c r="IXE347" s="423"/>
      <c r="IXF347" s="423"/>
      <c r="IXG347" s="423"/>
      <c r="IXH347" s="423"/>
      <c r="IXI347" s="423"/>
      <c r="IXJ347" s="423"/>
      <c r="IXK347" s="423"/>
      <c r="IXL347" s="423"/>
      <c r="IXM347" s="423"/>
      <c r="IXN347" s="423"/>
      <c r="IXO347" s="423"/>
      <c r="IXP347" s="423"/>
      <c r="IXQ347" s="423"/>
      <c r="IXR347" s="423"/>
      <c r="IXS347" s="423"/>
      <c r="IXT347" s="423"/>
      <c r="IXU347" s="423"/>
      <c r="IXV347" s="423"/>
      <c r="IXW347" s="423"/>
      <c r="IXX347" s="423"/>
      <c r="IXY347" s="423"/>
      <c r="IXZ347" s="423"/>
      <c r="IYA347" s="423"/>
      <c r="IYB347" s="423"/>
      <c r="IYC347" s="423"/>
      <c r="IYD347" s="423"/>
      <c r="IYE347" s="423"/>
      <c r="IYF347" s="423"/>
      <c r="IYG347" s="423"/>
      <c r="IYH347" s="423"/>
      <c r="IYI347" s="423"/>
      <c r="IYJ347" s="423"/>
      <c r="IYK347" s="423"/>
      <c r="IYL347" s="423"/>
      <c r="IYM347" s="423"/>
      <c r="IYN347" s="423"/>
      <c r="IYO347" s="423"/>
      <c r="IYP347" s="423"/>
      <c r="IYQ347" s="423"/>
      <c r="IYR347" s="423"/>
      <c r="IYS347" s="423"/>
      <c r="IYT347" s="423"/>
      <c r="IYU347" s="423"/>
      <c r="IYV347" s="423"/>
      <c r="IYW347" s="423"/>
      <c r="IYX347" s="423"/>
      <c r="IYY347" s="423"/>
      <c r="IYZ347" s="423"/>
      <c r="IZA347" s="423"/>
      <c r="IZB347" s="423"/>
      <c r="IZC347" s="423"/>
      <c r="IZD347" s="423"/>
      <c r="IZE347" s="423"/>
      <c r="IZF347" s="423"/>
      <c r="IZG347" s="423"/>
      <c r="IZH347" s="423"/>
      <c r="IZI347" s="423"/>
      <c r="IZJ347" s="423"/>
      <c r="IZK347" s="423"/>
      <c r="IZL347" s="423"/>
      <c r="IZM347" s="423"/>
      <c r="IZN347" s="423"/>
      <c r="IZO347" s="423"/>
      <c r="IZP347" s="423"/>
      <c r="IZQ347" s="423"/>
      <c r="IZR347" s="423"/>
      <c r="IZS347" s="423"/>
      <c r="IZT347" s="423"/>
      <c r="IZU347" s="423"/>
      <c r="IZV347" s="423"/>
      <c r="IZW347" s="423"/>
      <c r="IZX347" s="423"/>
      <c r="IZY347" s="423"/>
      <c r="IZZ347" s="423"/>
      <c r="JAA347" s="423"/>
      <c r="JAB347" s="423"/>
      <c r="JAC347" s="423"/>
      <c r="JAD347" s="423"/>
      <c r="JAE347" s="423"/>
      <c r="JAF347" s="423"/>
      <c r="JAG347" s="423"/>
      <c r="JAH347" s="423"/>
      <c r="JAI347" s="423"/>
      <c r="JAJ347" s="423"/>
      <c r="JAK347" s="423"/>
      <c r="JAL347" s="423"/>
      <c r="JAM347" s="423"/>
      <c r="JAN347" s="423"/>
      <c r="JAO347" s="423"/>
      <c r="JAP347" s="423"/>
      <c r="JAQ347" s="423"/>
      <c r="JAR347" s="423"/>
      <c r="JAS347" s="423"/>
      <c r="JAT347" s="423"/>
      <c r="JAU347" s="423"/>
      <c r="JAV347" s="423"/>
      <c r="JAW347" s="423"/>
      <c r="JAX347" s="423"/>
      <c r="JAY347" s="423"/>
      <c r="JAZ347" s="423"/>
      <c r="JBA347" s="423"/>
      <c r="JBB347" s="423"/>
      <c r="JBC347" s="423"/>
      <c r="JBD347" s="423"/>
      <c r="JBE347" s="423"/>
      <c r="JBF347" s="423"/>
      <c r="JBG347" s="423"/>
      <c r="JBH347" s="423"/>
      <c r="JBI347" s="423"/>
      <c r="JBJ347" s="423"/>
      <c r="JBK347" s="423"/>
      <c r="JBL347" s="423"/>
      <c r="JBM347" s="423"/>
      <c r="JBN347" s="423"/>
      <c r="JBO347" s="423"/>
      <c r="JBP347" s="423"/>
      <c r="JBQ347" s="423"/>
      <c r="JBR347" s="423"/>
      <c r="JBS347" s="423"/>
      <c r="JBT347" s="423"/>
      <c r="JBU347" s="423"/>
      <c r="JBV347" s="423"/>
      <c r="JBW347" s="423"/>
      <c r="JBX347" s="423"/>
      <c r="JBY347" s="423"/>
      <c r="JBZ347" s="423"/>
      <c r="JCA347" s="423"/>
      <c r="JCB347" s="423"/>
      <c r="JCC347" s="423"/>
      <c r="JCD347" s="423"/>
      <c r="JCE347" s="423"/>
      <c r="JCF347" s="423"/>
      <c r="JCG347" s="423"/>
      <c r="JCH347" s="423"/>
      <c r="JCI347" s="423"/>
      <c r="JCJ347" s="423"/>
      <c r="JCK347" s="423"/>
      <c r="JCL347" s="423"/>
      <c r="JCM347" s="423"/>
      <c r="JCN347" s="423"/>
      <c r="JCO347" s="423"/>
      <c r="JCP347" s="423"/>
      <c r="JCQ347" s="423"/>
      <c r="JCR347" s="423"/>
      <c r="JCS347" s="423"/>
      <c r="JCT347" s="423"/>
      <c r="JCU347" s="423"/>
      <c r="JCV347" s="423"/>
      <c r="JCW347" s="423"/>
      <c r="JCX347" s="423"/>
      <c r="JCY347" s="423"/>
      <c r="JCZ347" s="423"/>
      <c r="JDA347" s="423"/>
      <c r="JDB347" s="423"/>
      <c r="JDC347" s="423"/>
      <c r="JDD347" s="423"/>
      <c r="JDE347" s="423"/>
      <c r="JDF347" s="423"/>
      <c r="JDG347" s="423"/>
      <c r="JDH347" s="423"/>
      <c r="JDI347" s="423"/>
      <c r="JDJ347" s="423"/>
      <c r="JDK347" s="423"/>
      <c r="JDL347" s="423"/>
      <c r="JDM347" s="423"/>
      <c r="JDN347" s="423"/>
      <c r="JDO347" s="423"/>
      <c r="JDP347" s="423"/>
      <c r="JDQ347" s="423"/>
      <c r="JDR347" s="423"/>
      <c r="JDS347" s="423"/>
      <c r="JDT347" s="423"/>
      <c r="JDU347" s="423"/>
      <c r="JDV347" s="423"/>
      <c r="JDW347" s="423"/>
      <c r="JDX347" s="423"/>
      <c r="JDY347" s="423"/>
      <c r="JDZ347" s="423"/>
      <c r="JEA347" s="423"/>
      <c r="JEB347" s="423"/>
      <c r="JEC347" s="423"/>
      <c r="JED347" s="423"/>
      <c r="JEE347" s="423"/>
      <c r="JEF347" s="423"/>
      <c r="JEG347" s="423"/>
      <c r="JEH347" s="423"/>
      <c r="JEI347" s="423"/>
      <c r="JEJ347" s="423"/>
      <c r="JEK347" s="423"/>
      <c r="JEL347" s="423"/>
      <c r="JEM347" s="423"/>
      <c r="JEN347" s="423"/>
      <c r="JEO347" s="423"/>
      <c r="JEP347" s="423"/>
      <c r="JEQ347" s="423"/>
      <c r="JER347" s="423"/>
      <c r="JES347" s="423"/>
      <c r="JET347" s="423"/>
      <c r="JEU347" s="423"/>
      <c r="JEV347" s="423"/>
      <c r="JEW347" s="423"/>
      <c r="JEX347" s="423"/>
      <c r="JEY347" s="423"/>
      <c r="JEZ347" s="423"/>
      <c r="JFA347" s="423"/>
      <c r="JFB347" s="423"/>
      <c r="JFC347" s="423"/>
      <c r="JFD347" s="423"/>
      <c r="JFE347" s="423"/>
      <c r="JFF347" s="423"/>
      <c r="JFG347" s="423"/>
      <c r="JFH347" s="423"/>
      <c r="JFI347" s="423"/>
      <c r="JFJ347" s="423"/>
      <c r="JFK347" s="423"/>
      <c r="JFL347" s="423"/>
      <c r="JFM347" s="423"/>
      <c r="JFN347" s="423"/>
      <c r="JFO347" s="423"/>
      <c r="JFP347" s="423"/>
      <c r="JFQ347" s="423"/>
      <c r="JFR347" s="423"/>
      <c r="JFS347" s="423"/>
      <c r="JFT347" s="423"/>
      <c r="JFU347" s="423"/>
      <c r="JFV347" s="423"/>
      <c r="JFW347" s="423"/>
      <c r="JFX347" s="423"/>
      <c r="JFY347" s="423"/>
      <c r="JFZ347" s="423"/>
      <c r="JGA347" s="423"/>
      <c r="JGB347" s="423"/>
      <c r="JGC347" s="423"/>
      <c r="JGD347" s="423"/>
      <c r="JGE347" s="423"/>
      <c r="JGF347" s="423"/>
      <c r="JGG347" s="423"/>
      <c r="JGH347" s="423"/>
      <c r="JGI347" s="423"/>
      <c r="JGJ347" s="423"/>
      <c r="JGK347" s="423"/>
      <c r="JGL347" s="423"/>
      <c r="JGM347" s="423"/>
      <c r="JGN347" s="423"/>
      <c r="JGO347" s="423"/>
      <c r="JGP347" s="423"/>
      <c r="JGQ347" s="423"/>
      <c r="JGR347" s="423"/>
      <c r="JGS347" s="423"/>
      <c r="JGT347" s="423"/>
      <c r="JGU347" s="423"/>
      <c r="JGV347" s="423"/>
      <c r="JGW347" s="423"/>
      <c r="JGX347" s="423"/>
      <c r="JGY347" s="423"/>
      <c r="JGZ347" s="423"/>
      <c r="JHA347" s="423"/>
      <c r="JHB347" s="423"/>
      <c r="JHC347" s="423"/>
      <c r="JHD347" s="423"/>
      <c r="JHE347" s="423"/>
      <c r="JHF347" s="423"/>
      <c r="JHG347" s="423"/>
      <c r="JHH347" s="423"/>
      <c r="JHI347" s="423"/>
      <c r="JHJ347" s="423"/>
      <c r="JHK347" s="423"/>
      <c r="JHL347" s="423"/>
      <c r="JHM347" s="423"/>
      <c r="JHN347" s="423"/>
      <c r="JHO347" s="423"/>
      <c r="JHP347" s="423"/>
      <c r="JHQ347" s="423"/>
      <c r="JHR347" s="423"/>
      <c r="JHS347" s="423"/>
      <c r="JHT347" s="423"/>
      <c r="JHU347" s="423"/>
      <c r="JHV347" s="423"/>
      <c r="JHW347" s="423"/>
      <c r="JHX347" s="423"/>
      <c r="JHY347" s="423"/>
      <c r="JHZ347" s="423"/>
      <c r="JIA347" s="423"/>
      <c r="JIB347" s="423"/>
      <c r="JIC347" s="423"/>
      <c r="JID347" s="423"/>
      <c r="JIE347" s="423"/>
      <c r="JIF347" s="423"/>
      <c r="JIG347" s="423"/>
      <c r="JIH347" s="423"/>
      <c r="JII347" s="423"/>
      <c r="JIJ347" s="423"/>
      <c r="JIK347" s="423"/>
      <c r="JIL347" s="423"/>
      <c r="JIM347" s="423"/>
      <c r="JIN347" s="423"/>
      <c r="JIO347" s="423"/>
      <c r="JIP347" s="423"/>
      <c r="JIQ347" s="423"/>
      <c r="JIR347" s="423"/>
      <c r="JIS347" s="423"/>
      <c r="JIT347" s="423"/>
      <c r="JIU347" s="423"/>
      <c r="JIV347" s="423"/>
      <c r="JIW347" s="423"/>
      <c r="JIX347" s="423"/>
      <c r="JIY347" s="423"/>
      <c r="JIZ347" s="423"/>
      <c r="JJA347" s="423"/>
      <c r="JJB347" s="423"/>
      <c r="JJC347" s="423"/>
      <c r="JJD347" s="423"/>
      <c r="JJE347" s="423"/>
      <c r="JJF347" s="423"/>
      <c r="JJG347" s="423"/>
      <c r="JJH347" s="423"/>
      <c r="JJI347" s="423"/>
      <c r="JJJ347" s="423"/>
      <c r="JJK347" s="423"/>
      <c r="JJL347" s="423"/>
      <c r="JJM347" s="423"/>
      <c r="JJN347" s="423"/>
      <c r="JJO347" s="423"/>
      <c r="JJP347" s="423"/>
      <c r="JJQ347" s="423"/>
      <c r="JJR347" s="423"/>
      <c r="JJS347" s="423"/>
      <c r="JJT347" s="423"/>
      <c r="JJU347" s="423"/>
      <c r="JJV347" s="423"/>
      <c r="JJW347" s="423"/>
      <c r="JJX347" s="423"/>
      <c r="JJY347" s="423"/>
      <c r="JJZ347" s="423"/>
      <c r="JKA347" s="423"/>
      <c r="JKB347" s="423"/>
      <c r="JKC347" s="423"/>
      <c r="JKD347" s="423"/>
      <c r="JKE347" s="423"/>
      <c r="JKF347" s="423"/>
      <c r="JKG347" s="423"/>
      <c r="JKH347" s="423"/>
      <c r="JKI347" s="423"/>
      <c r="JKJ347" s="423"/>
      <c r="JKK347" s="423"/>
      <c r="JKL347" s="423"/>
      <c r="JKM347" s="423"/>
      <c r="JKN347" s="423"/>
      <c r="JKO347" s="423"/>
      <c r="JKP347" s="423"/>
      <c r="JKQ347" s="423"/>
      <c r="JKR347" s="423"/>
      <c r="JKS347" s="423"/>
      <c r="JKT347" s="423"/>
      <c r="JKU347" s="423"/>
      <c r="JKV347" s="423"/>
      <c r="JKW347" s="423"/>
      <c r="JKX347" s="423"/>
      <c r="JKY347" s="423"/>
      <c r="JKZ347" s="423"/>
      <c r="JLA347" s="423"/>
      <c r="JLB347" s="423"/>
      <c r="JLC347" s="423"/>
      <c r="JLD347" s="423"/>
      <c r="JLE347" s="423"/>
      <c r="JLF347" s="423"/>
      <c r="JLG347" s="423"/>
      <c r="JLH347" s="423"/>
      <c r="JLI347" s="423"/>
      <c r="JLJ347" s="423"/>
      <c r="JLK347" s="423"/>
      <c r="JLL347" s="423"/>
      <c r="JLM347" s="423"/>
      <c r="JLN347" s="423"/>
      <c r="JLO347" s="423"/>
      <c r="JLP347" s="423"/>
      <c r="JLQ347" s="423"/>
      <c r="JLR347" s="423"/>
      <c r="JLS347" s="423"/>
      <c r="JLT347" s="423"/>
      <c r="JLU347" s="423"/>
      <c r="JLV347" s="423"/>
      <c r="JLW347" s="423"/>
      <c r="JLX347" s="423"/>
      <c r="JLY347" s="423"/>
      <c r="JLZ347" s="423"/>
      <c r="JMA347" s="423"/>
      <c r="JMB347" s="423"/>
      <c r="JMC347" s="423"/>
      <c r="JMD347" s="423"/>
      <c r="JME347" s="423"/>
      <c r="JMF347" s="423"/>
      <c r="JMG347" s="423"/>
      <c r="JMH347" s="423"/>
      <c r="JMI347" s="423"/>
      <c r="JMJ347" s="423"/>
      <c r="JMK347" s="423"/>
      <c r="JML347" s="423"/>
      <c r="JMM347" s="423"/>
      <c r="JMN347" s="423"/>
      <c r="JMO347" s="423"/>
      <c r="JMP347" s="423"/>
      <c r="JMQ347" s="423"/>
      <c r="JMR347" s="423"/>
      <c r="JMS347" s="423"/>
      <c r="JMT347" s="423"/>
      <c r="JMU347" s="423"/>
      <c r="JMV347" s="423"/>
      <c r="JMW347" s="423"/>
      <c r="JMX347" s="423"/>
      <c r="JMY347" s="423"/>
      <c r="JMZ347" s="423"/>
      <c r="JNA347" s="423"/>
      <c r="JNB347" s="423"/>
      <c r="JNC347" s="423"/>
      <c r="JND347" s="423"/>
      <c r="JNE347" s="423"/>
      <c r="JNF347" s="423"/>
      <c r="JNG347" s="423"/>
      <c r="JNH347" s="423"/>
      <c r="JNI347" s="423"/>
      <c r="JNJ347" s="423"/>
      <c r="JNK347" s="423"/>
      <c r="JNL347" s="423"/>
      <c r="JNM347" s="423"/>
      <c r="JNN347" s="423"/>
      <c r="JNO347" s="423"/>
      <c r="JNP347" s="423"/>
      <c r="JNQ347" s="423"/>
      <c r="JNR347" s="423"/>
      <c r="JNS347" s="423"/>
      <c r="JNT347" s="423"/>
      <c r="JNU347" s="423"/>
      <c r="JNV347" s="423"/>
      <c r="JNW347" s="423"/>
      <c r="JNX347" s="423"/>
      <c r="JNY347" s="423"/>
      <c r="JNZ347" s="423"/>
      <c r="JOA347" s="423"/>
      <c r="JOB347" s="423"/>
      <c r="JOC347" s="423"/>
      <c r="JOD347" s="423"/>
      <c r="JOE347" s="423"/>
      <c r="JOF347" s="423"/>
      <c r="JOG347" s="423"/>
      <c r="JOH347" s="423"/>
      <c r="JOI347" s="423"/>
      <c r="JOJ347" s="423"/>
      <c r="JOK347" s="423"/>
      <c r="JOL347" s="423"/>
      <c r="JOM347" s="423"/>
      <c r="JON347" s="423"/>
      <c r="JOO347" s="423"/>
      <c r="JOP347" s="423"/>
      <c r="JOQ347" s="423"/>
      <c r="JOR347" s="423"/>
      <c r="JOS347" s="423"/>
      <c r="JOT347" s="423"/>
      <c r="JOU347" s="423"/>
      <c r="JOV347" s="423"/>
      <c r="JOW347" s="423"/>
      <c r="JOX347" s="423"/>
      <c r="JOY347" s="423"/>
      <c r="JOZ347" s="423"/>
      <c r="JPA347" s="423"/>
      <c r="JPB347" s="423"/>
      <c r="JPC347" s="423"/>
      <c r="JPD347" s="423"/>
      <c r="JPE347" s="423"/>
      <c r="JPF347" s="423"/>
      <c r="JPG347" s="423"/>
      <c r="JPH347" s="423"/>
      <c r="JPI347" s="423"/>
      <c r="JPJ347" s="423"/>
      <c r="JPK347" s="423"/>
      <c r="JPL347" s="423"/>
      <c r="JPM347" s="423"/>
      <c r="JPN347" s="423"/>
      <c r="JPO347" s="423"/>
      <c r="JPP347" s="423"/>
      <c r="JPQ347" s="423"/>
      <c r="JPR347" s="423"/>
      <c r="JPS347" s="423"/>
      <c r="JPT347" s="423"/>
      <c r="JPU347" s="423"/>
      <c r="JPV347" s="423"/>
      <c r="JPW347" s="423"/>
      <c r="JPX347" s="423"/>
      <c r="JPY347" s="423"/>
      <c r="JPZ347" s="423"/>
      <c r="JQA347" s="423"/>
      <c r="JQB347" s="423"/>
      <c r="JQC347" s="423"/>
      <c r="JQD347" s="423"/>
      <c r="JQE347" s="423"/>
      <c r="JQF347" s="423"/>
      <c r="JQG347" s="423"/>
      <c r="JQH347" s="423"/>
      <c r="JQI347" s="423"/>
      <c r="JQJ347" s="423"/>
      <c r="JQK347" s="423"/>
      <c r="JQL347" s="423"/>
      <c r="JQM347" s="423"/>
      <c r="JQN347" s="423"/>
      <c r="JQO347" s="423"/>
      <c r="JQP347" s="423"/>
      <c r="JQQ347" s="423"/>
      <c r="JQR347" s="423"/>
      <c r="JQS347" s="423"/>
      <c r="JQT347" s="423"/>
      <c r="JQU347" s="423"/>
      <c r="JQV347" s="423"/>
      <c r="JQW347" s="423"/>
      <c r="JQX347" s="423"/>
      <c r="JQY347" s="423"/>
      <c r="JQZ347" s="423"/>
      <c r="JRA347" s="423"/>
      <c r="JRB347" s="423"/>
      <c r="JRC347" s="423"/>
      <c r="JRD347" s="423"/>
      <c r="JRE347" s="423"/>
      <c r="JRF347" s="423"/>
      <c r="JRG347" s="423"/>
      <c r="JRH347" s="423"/>
      <c r="JRI347" s="423"/>
      <c r="JRJ347" s="423"/>
      <c r="JRK347" s="423"/>
      <c r="JRL347" s="423"/>
      <c r="JRM347" s="423"/>
      <c r="JRN347" s="423"/>
      <c r="JRO347" s="423"/>
      <c r="JRP347" s="423"/>
      <c r="JRQ347" s="423"/>
      <c r="JRR347" s="423"/>
      <c r="JRS347" s="423"/>
      <c r="JRT347" s="423"/>
      <c r="JRU347" s="423"/>
      <c r="JRV347" s="423"/>
      <c r="JRW347" s="423"/>
      <c r="JRX347" s="423"/>
      <c r="JRY347" s="423"/>
      <c r="JRZ347" s="423"/>
      <c r="JSA347" s="423"/>
      <c r="JSB347" s="423"/>
      <c r="JSC347" s="423"/>
      <c r="JSD347" s="423"/>
      <c r="JSE347" s="423"/>
      <c r="JSF347" s="423"/>
      <c r="JSG347" s="423"/>
      <c r="JSH347" s="423"/>
      <c r="JSI347" s="423"/>
      <c r="JSJ347" s="423"/>
      <c r="JSK347" s="423"/>
      <c r="JSL347" s="423"/>
      <c r="JSM347" s="423"/>
      <c r="JSN347" s="423"/>
      <c r="JSO347" s="423"/>
      <c r="JSP347" s="423"/>
      <c r="JSQ347" s="423"/>
      <c r="JSR347" s="423"/>
      <c r="JSS347" s="423"/>
      <c r="JST347" s="423"/>
      <c r="JSU347" s="423"/>
      <c r="JSV347" s="423"/>
      <c r="JSW347" s="423"/>
      <c r="JSX347" s="423"/>
      <c r="JSY347" s="423"/>
      <c r="JSZ347" s="423"/>
      <c r="JTA347" s="423"/>
      <c r="JTB347" s="423"/>
      <c r="JTC347" s="423"/>
      <c r="JTD347" s="423"/>
      <c r="JTE347" s="423"/>
      <c r="JTF347" s="423"/>
      <c r="JTG347" s="423"/>
      <c r="JTH347" s="423"/>
      <c r="JTI347" s="423"/>
      <c r="JTJ347" s="423"/>
      <c r="JTK347" s="423"/>
      <c r="JTL347" s="423"/>
      <c r="JTM347" s="423"/>
      <c r="JTN347" s="423"/>
      <c r="JTO347" s="423"/>
      <c r="JTP347" s="423"/>
      <c r="JTQ347" s="423"/>
      <c r="JTR347" s="423"/>
      <c r="JTS347" s="423"/>
      <c r="JTT347" s="423"/>
      <c r="JTU347" s="423"/>
      <c r="JTV347" s="423"/>
      <c r="JTW347" s="423"/>
      <c r="JTX347" s="423"/>
      <c r="JTY347" s="423"/>
      <c r="JTZ347" s="423"/>
      <c r="JUA347" s="423"/>
      <c r="JUB347" s="423"/>
      <c r="JUC347" s="423"/>
      <c r="JUD347" s="423"/>
      <c r="JUE347" s="423"/>
      <c r="JUF347" s="423"/>
      <c r="JUG347" s="423"/>
      <c r="JUH347" s="423"/>
      <c r="JUI347" s="423"/>
      <c r="JUJ347" s="423"/>
      <c r="JUK347" s="423"/>
      <c r="JUL347" s="423"/>
      <c r="JUM347" s="423"/>
      <c r="JUN347" s="423"/>
      <c r="JUO347" s="423"/>
      <c r="JUP347" s="423"/>
      <c r="JUQ347" s="423"/>
      <c r="JUR347" s="423"/>
      <c r="JUS347" s="423"/>
      <c r="JUT347" s="423"/>
      <c r="JUU347" s="423"/>
      <c r="JUV347" s="423"/>
      <c r="JUW347" s="423"/>
      <c r="JUX347" s="423"/>
      <c r="JUY347" s="423"/>
      <c r="JUZ347" s="423"/>
      <c r="JVA347" s="423"/>
      <c r="JVB347" s="423"/>
      <c r="JVC347" s="423"/>
      <c r="JVD347" s="423"/>
      <c r="JVE347" s="423"/>
      <c r="JVF347" s="423"/>
      <c r="JVG347" s="423"/>
      <c r="JVH347" s="423"/>
      <c r="JVI347" s="423"/>
      <c r="JVJ347" s="423"/>
      <c r="JVK347" s="423"/>
      <c r="JVL347" s="423"/>
      <c r="JVM347" s="423"/>
      <c r="JVN347" s="423"/>
      <c r="JVO347" s="423"/>
      <c r="JVP347" s="423"/>
      <c r="JVQ347" s="423"/>
      <c r="JVR347" s="423"/>
      <c r="JVS347" s="423"/>
      <c r="JVT347" s="423"/>
      <c r="JVU347" s="423"/>
      <c r="JVV347" s="423"/>
      <c r="JVW347" s="423"/>
      <c r="JVX347" s="423"/>
      <c r="JVY347" s="423"/>
      <c r="JVZ347" s="423"/>
      <c r="JWA347" s="423"/>
      <c r="JWB347" s="423"/>
      <c r="JWC347" s="423"/>
      <c r="JWD347" s="423"/>
      <c r="JWE347" s="423"/>
      <c r="JWF347" s="423"/>
      <c r="JWG347" s="423"/>
      <c r="JWH347" s="423"/>
      <c r="JWI347" s="423"/>
      <c r="JWJ347" s="423"/>
      <c r="JWK347" s="423"/>
      <c r="JWL347" s="423"/>
      <c r="JWM347" s="423"/>
      <c r="JWN347" s="423"/>
      <c r="JWO347" s="423"/>
      <c r="JWP347" s="423"/>
      <c r="JWQ347" s="423"/>
      <c r="JWR347" s="423"/>
      <c r="JWS347" s="423"/>
      <c r="JWT347" s="423"/>
      <c r="JWU347" s="423"/>
      <c r="JWV347" s="423"/>
      <c r="JWW347" s="423"/>
      <c r="JWX347" s="423"/>
      <c r="JWY347" s="423"/>
      <c r="JWZ347" s="423"/>
      <c r="JXA347" s="423"/>
      <c r="JXB347" s="423"/>
      <c r="JXC347" s="423"/>
      <c r="JXD347" s="423"/>
      <c r="JXE347" s="423"/>
      <c r="JXF347" s="423"/>
      <c r="JXG347" s="423"/>
      <c r="JXH347" s="423"/>
      <c r="JXI347" s="423"/>
      <c r="JXJ347" s="423"/>
      <c r="JXK347" s="423"/>
      <c r="JXL347" s="423"/>
      <c r="JXM347" s="423"/>
      <c r="JXN347" s="423"/>
      <c r="JXO347" s="423"/>
      <c r="JXP347" s="423"/>
      <c r="JXQ347" s="423"/>
      <c r="JXR347" s="423"/>
      <c r="JXS347" s="423"/>
      <c r="JXT347" s="423"/>
      <c r="JXU347" s="423"/>
      <c r="JXV347" s="423"/>
      <c r="JXW347" s="423"/>
      <c r="JXX347" s="423"/>
      <c r="JXY347" s="423"/>
      <c r="JXZ347" s="423"/>
      <c r="JYA347" s="423"/>
      <c r="JYB347" s="423"/>
      <c r="JYC347" s="423"/>
      <c r="JYD347" s="423"/>
      <c r="JYE347" s="423"/>
      <c r="JYF347" s="423"/>
      <c r="JYG347" s="423"/>
      <c r="JYH347" s="423"/>
      <c r="JYI347" s="423"/>
      <c r="JYJ347" s="423"/>
      <c r="JYK347" s="423"/>
      <c r="JYL347" s="423"/>
      <c r="JYM347" s="423"/>
      <c r="JYN347" s="423"/>
      <c r="JYO347" s="423"/>
      <c r="JYP347" s="423"/>
      <c r="JYQ347" s="423"/>
      <c r="JYR347" s="423"/>
      <c r="JYS347" s="423"/>
      <c r="JYT347" s="423"/>
      <c r="JYU347" s="423"/>
      <c r="JYV347" s="423"/>
      <c r="JYW347" s="423"/>
      <c r="JYX347" s="423"/>
      <c r="JYY347" s="423"/>
      <c r="JYZ347" s="423"/>
      <c r="JZA347" s="423"/>
      <c r="JZB347" s="423"/>
      <c r="JZC347" s="423"/>
      <c r="JZD347" s="423"/>
      <c r="JZE347" s="423"/>
      <c r="JZF347" s="423"/>
      <c r="JZG347" s="423"/>
      <c r="JZH347" s="423"/>
      <c r="JZI347" s="423"/>
      <c r="JZJ347" s="423"/>
      <c r="JZK347" s="423"/>
      <c r="JZL347" s="423"/>
      <c r="JZM347" s="423"/>
      <c r="JZN347" s="423"/>
      <c r="JZO347" s="423"/>
      <c r="JZP347" s="423"/>
      <c r="JZQ347" s="423"/>
      <c r="JZR347" s="423"/>
      <c r="JZS347" s="423"/>
      <c r="JZT347" s="423"/>
      <c r="JZU347" s="423"/>
      <c r="JZV347" s="423"/>
      <c r="JZW347" s="423"/>
      <c r="JZX347" s="423"/>
      <c r="JZY347" s="423"/>
      <c r="JZZ347" s="423"/>
      <c r="KAA347" s="423"/>
      <c r="KAB347" s="423"/>
      <c r="KAC347" s="423"/>
      <c r="KAD347" s="423"/>
      <c r="KAE347" s="423"/>
      <c r="KAF347" s="423"/>
      <c r="KAG347" s="423"/>
      <c r="KAH347" s="423"/>
      <c r="KAI347" s="423"/>
      <c r="KAJ347" s="423"/>
      <c r="KAK347" s="423"/>
      <c r="KAL347" s="423"/>
      <c r="KAM347" s="423"/>
      <c r="KAN347" s="423"/>
      <c r="KAO347" s="423"/>
      <c r="KAP347" s="423"/>
      <c r="KAQ347" s="423"/>
      <c r="KAR347" s="423"/>
      <c r="KAS347" s="423"/>
      <c r="KAT347" s="423"/>
      <c r="KAU347" s="423"/>
      <c r="KAV347" s="423"/>
      <c r="KAW347" s="423"/>
      <c r="KAX347" s="423"/>
      <c r="KAY347" s="423"/>
      <c r="KAZ347" s="423"/>
      <c r="KBA347" s="423"/>
      <c r="KBB347" s="423"/>
      <c r="KBC347" s="423"/>
      <c r="KBD347" s="423"/>
      <c r="KBE347" s="423"/>
      <c r="KBF347" s="423"/>
      <c r="KBG347" s="423"/>
      <c r="KBH347" s="423"/>
      <c r="KBI347" s="423"/>
      <c r="KBJ347" s="423"/>
      <c r="KBK347" s="423"/>
      <c r="KBL347" s="423"/>
      <c r="KBM347" s="423"/>
      <c r="KBN347" s="423"/>
      <c r="KBO347" s="423"/>
      <c r="KBP347" s="423"/>
      <c r="KBQ347" s="423"/>
      <c r="KBR347" s="423"/>
      <c r="KBS347" s="423"/>
      <c r="KBT347" s="423"/>
      <c r="KBU347" s="423"/>
      <c r="KBV347" s="423"/>
      <c r="KBW347" s="423"/>
      <c r="KBX347" s="423"/>
      <c r="KBY347" s="423"/>
      <c r="KBZ347" s="423"/>
      <c r="KCA347" s="423"/>
      <c r="KCB347" s="423"/>
      <c r="KCC347" s="423"/>
      <c r="KCD347" s="423"/>
      <c r="KCE347" s="423"/>
      <c r="KCF347" s="423"/>
      <c r="KCG347" s="423"/>
      <c r="KCH347" s="423"/>
      <c r="KCI347" s="423"/>
      <c r="KCJ347" s="423"/>
      <c r="KCK347" s="423"/>
      <c r="KCL347" s="423"/>
      <c r="KCM347" s="423"/>
      <c r="KCN347" s="423"/>
      <c r="KCO347" s="423"/>
      <c r="KCP347" s="423"/>
      <c r="KCQ347" s="423"/>
      <c r="KCR347" s="423"/>
      <c r="KCS347" s="423"/>
      <c r="KCT347" s="423"/>
      <c r="KCU347" s="423"/>
      <c r="KCV347" s="423"/>
      <c r="KCW347" s="423"/>
      <c r="KCX347" s="423"/>
      <c r="KCY347" s="423"/>
      <c r="KCZ347" s="423"/>
      <c r="KDA347" s="423"/>
      <c r="KDB347" s="423"/>
      <c r="KDC347" s="423"/>
      <c r="KDD347" s="423"/>
      <c r="KDE347" s="423"/>
      <c r="KDF347" s="423"/>
      <c r="KDG347" s="423"/>
      <c r="KDH347" s="423"/>
      <c r="KDI347" s="423"/>
      <c r="KDJ347" s="423"/>
      <c r="KDK347" s="423"/>
      <c r="KDL347" s="423"/>
      <c r="KDM347" s="423"/>
      <c r="KDN347" s="423"/>
      <c r="KDO347" s="423"/>
      <c r="KDP347" s="423"/>
      <c r="KDQ347" s="423"/>
      <c r="KDR347" s="423"/>
      <c r="KDS347" s="423"/>
      <c r="KDT347" s="423"/>
      <c r="KDU347" s="423"/>
      <c r="KDV347" s="423"/>
      <c r="KDW347" s="423"/>
      <c r="KDX347" s="423"/>
      <c r="KDY347" s="423"/>
      <c r="KDZ347" s="423"/>
      <c r="KEA347" s="423"/>
      <c r="KEB347" s="423"/>
      <c r="KEC347" s="423"/>
      <c r="KED347" s="423"/>
      <c r="KEE347" s="423"/>
      <c r="KEF347" s="423"/>
      <c r="KEG347" s="423"/>
      <c r="KEH347" s="423"/>
      <c r="KEI347" s="423"/>
      <c r="KEJ347" s="423"/>
      <c r="KEK347" s="423"/>
      <c r="KEL347" s="423"/>
      <c r="KEM347" s="423"/>
      <c r="KEN347" s="423"/>
      <c r="KEO347" s="423"/>
      <c r="KEP347" s="423"/>
      <c r="KEQ347" s="423"/>
      <c r="KER347" s="423"/>
      <c r="KES347" s="423"/>
      <c r="KET347" s="423"/>
      <c r="KEU347" s="423"/>
      <c r="KEV347" s="423"/>
      <c r="KEW347" s="423"/>
      <c r="KEX347" s="423"/>
      <c r="KEY347" s="423"/>
      <c r="KEZ347" s="423"/>
      <c r="KFA347" s="423"/>
      <c r="KFB347" s="423"/>
      <c r="KFC347" s="423"/>
      <c r="KFD347" s="423"/>
      <c r="KFE347" s="423"/>
      <c r="KFF347" s="423"/>
      <c r="KFG347" s="423"/>
      <c r="KFH347" s="423"/>
      <c r="KFI347" s="423"/>
      <c r="KFJ347" s="423"/>
      <c r="KFK347" s="423"/>
      <c r="KFL347" s="423"/>
      <c r="KFM347" s="423"/>
      <c r="KFN347" s="423"/>
      <c r="KFO347" s="423"/>
      <c r="KFP347" s="423"/>
      <c r="KFQ347" s="423"/>
      <c r="KFR347" s="423"/>
      <c r="KFS347" s="423"/>
      <c r="KFT347" s="423"/>
      <c r="KFU347" s="423"/>
      <c r="KFV347" s="423"/>
      <c r="KFW347" s="423"/>
      <c r="KFX347" s="423"/>
      <c r="KFY347" s="423"/>
      <c r="KFZ347" s="423"/>
      <c r="KGA347" s="423"/>
      <c r="KGB347" s="423"/>
      <c r="KGC347" s="423"/>
      <c r="KGD347" s="423"/>
      <c r="KGE347" s="423"/>
      <c r="KGF347" s="423"/>
      <c r="KGG347" s="423"/>
      <c r="KGH347" s="423"/>
      <c r="KGI347" s="423"/>
      <c r="KGJ347" s="423"/>
      <c r="KGK347" s="423"/>
      <c r="KGL347" s="423"/>
      <c r="KGM347" s="423"/>
      <c r="KGN347" s="423"/>
      <c r="KGO347" s="423"/>
      <c r="KGP347" s="423"/>
      <c r="KGQ347" s="423"/>
      <c r="KGR347" s="423"/>
      <c r="KGS347" s="423"/>
      <c r="KGT347" s="423"/>
      <c r="KGU347" s="423"/>
      <c r="KGV347" s="423"/>
      <c r="KGW347" s="423"/>
      <c r="KGX347" s="423"/>
      <c r="KGY347" s="423"/>
      <c r="KGZ347" s="423"/>
      <c r="KHA347" s="423"/>
      <c r="KHB347" s="423"/>
      <c r="KHC347" s="423"/>
      <c r="KHD347" s="423"/>
      <c r="KHE347" s="423"/>
      <c r="KHF347" s="423"/>
      <c r="KHG347" s="423"/>
      <c r="KHH347" s="423"/>
      <c r="KHI347" s="423"/>
      <c r="KHJ347" s="423"/>
      <c r="KHK347" s="423"/>
      <c r="KHL347" s="423"/>
      <c r="KHM347" s="423"/>
      <c r="KHN347" s="423"/>
      <c r="KHO347" s="423"/>
      <c r="KHP347" s="423"/>
      <c r="KHQ347" s="423"/>
      <c r="KHR347" s="423"/>
      <c r="KHS347" s="423"/>
      <c r="KHT347" s="423"/>
      <c r="KHU347" s="423"/>
      <c r="KHV347" s="423"/>
      <c r="KHW347" s="423"/>
      <c r="KHX347" s="423"/>
      <c r="KHY347" s="423"/>
      <c r="KHZ347" s="423"/>
      <c r="KIA347" s="423"/>
      <c r="KIB347" s="423"/>
      <c r="KIC347" s="423"/>
      <c r="KID347" s="423"/>
      <c r="KIE347" s="423"/>
      <c r="KIF347" s="423"/>
      <c r="KIG347" s="423"/>
      <c r="KIH347" s="423"/>
      <c r="KII347" s="423"/>
      <c r="KIJ347" s="423"/>
      <c r="KIK347" s="423"/>
      <c r="KIL347" s="423"/>
      <c r="KIM347" s="423"/>
      <c r="KIN347" s="423"/>
      <c r="KIO347" s="423"/>
      <c r="KIP347" s="423"/>
      <c r="KIQ347" s="423"/>
      <c r="KIR347" s="423"/>
      <c r="KIS347" s="423"/>
      <c r="KIT347" s="423"/>
      <c r="KIU347" s="423"/>
      <c r="KIV347" s="423"/>
      <c r="KIW347" s="423"/>
      <c r="KIX347" s="423"/>
      <c r="KIY347" s="423"/>
      <c r="KIZ347" s="423"/>
      <c r="KJA347" s="423"/>
      <c r="KJB347" s="423"/>
      <c r="KJC347" s="423"/>
      <c r="KJD347" s="423"/>
      <c r="KJE347" s="423"/>
      <c r="KJF347" s="423"/>
      <c r="KJG347" s="423"/>
      <c r="KJH347" s="423"/>
      <c r="KJI347" s="423"/>
      <c r="KJJ347" s="423"/>
      <c r="KJK347" s="423"/>
      <c r="KJL347" s="423"/>
      <c r="KJM347" s="423"/>
      <c r="KJN347" s="423"/>
      <c r="KJO347" s="423"/>
      <c r="KJP347" s="423"/>
      <c r="KJQ347" s="423"/>
      <c r="KJR347" s="423"/>
      <c r="KJS347" s="423"/>
      <c r="KJT347" s="423"/>
      <c r="KJU347" s="423"/>
      <c r="KJV347" s="423"/>
      <c r="KJW347" s="423"/>
      <c r="KJX347" s="423"/>
      <c r="KJY347" s="423"/>
      <c r="KJZ347" s="423"/>
      <c r="KKA347" s="423"/>
      <c r="KKB347" s="423"/>
      <c r="KKC347" s="423"/>
      <c r="KKD347" s="423"/>
      <c r="KKE347" s="423"/>
      <c r="KKF347" s="423"/>
      <c r="KKG347" s="423"/>
      <c r="KKH347" s="423"/>
      <c r="KKI347" s="423"/>
      <c r="KKJ347" s="423"/>
      <c r="KKK347" s="423"/>
      <c r="KKL347" s="423"/>
      <c r="KKM347" s="423"/>
      <c r="KKN347" s="423"/>
      <c r="KKO347" s="423"/>
      <c r="KKP347" s="423"/>
      <c r="KKQ347" s="423"/>
      <c r="KKR347" s="423"/>
      <c r="KKS347" s="423"/>
      <c r="KKT347" s="423"/>
      <c r="KKU347" s="423"/>
      <c r="KKV347" s="423"/>
      <c r="KKW347" s="423"/>
      <c r="KKX347" s="423"/>
      <c r="KKY347" s="423"/>
      <c r="KKZ347" s="423"/>
      <c r="KLA347" s="423"/>
      <c r="KLB347" s="423"/>
      <c r="KLC347" s="423"/>
      <c r="KLD347" s="423"/>
      <c r="KLE347" s="423"/>
      <c r="KLF347" s="423"/>
      <c r="KLG347" s="423"/>
      <c r="KLH347" s="423"/>
      <c r="KLI347" s="423"/>
      <c r="KLJ347" s="423"/>
      <c r="KLK347" s="423"/>
      <c r="KLL347" s="423"/>
      <c r="KLM347" s="423"/>
      <c r="KLN347" s="423"/>
      <c r="KLO347" s="423"/>
      <c r="KLP347" s="423"/>
      <c r="KLQ347" s="423"/>
      <c r="KLR347" s="423"/>
      <c r="KLS347" s="423"/>
      <c r="KLT347" s="423"/>
      <c r="KLU347" s="423"/>
      <c r="KLV347" s="423"/>
      <c r="KLW347" s="423"/>
      <c r="KLX347" s="423"/>
      <c r="KLY347" s="423"/>
      <c r="KLZ347" s="423"/>
      <c r="KMA347" s="423"/>
      <c r="KMB347" s="423"/>
      <c r="KMC347" s="423"/>
      <c r="KMD347" s="423"/>
      <c r="KME347" s="423"/>
      <c r="KMF347" s="423"/>
      <c r="KMG347" s="423"/>
      <c r="KMH347" s="423"/>
      <c r="KMI347" s="423"/>
      <c r="KMJ347" s="423"/>
      <c r="KMK347" s="423"/>
      <c r="KML347" s="423"/>
      <c r="KMM347" s="423"/>
      <c r="KMN347" s="423"/>
      <c r="KMO347" s="423"/>
      <c r="KMP347" s="423"/>
      <c r="KMQ347" s="423"/>
      <c r="KMR347" s="423"/>
      <c r="KMS347" s="423"/>
      <c r="KMT347" s="423"/>
      <c r="KMU347" s="423"/>
      <c r="KMV347" s="423"/>
      <c r="KMW347" s="423"/>
      <c r="KMX347" s="423"/>
      <c r="KMY347" s="423"/>
      <c r="KMZ347" s="423"/>
      <c r="KNA347" s="423"/>
      <c r="KNB347" s="423"/>
      <c r="KNC347" s="423"/>
      <c r="KND347" s="423"/>
      <c r="KNE347" s="423"/>
      <c r="KNF347" s="423"/>
      <c r="KNG347" s="423"/>
      <c r="KNH347" s="423"/>
      <c r="KNI347" s="423"/>
      <c r="KNJ347" s="423"/>
      <c r="KNK347" s="423"/>
      <c r="KNL347" s="423"/>
      <c r="KNM347" s="423"/>
      <c r="KNN347" s="423"/>
      <c r="KNO347" s="423"/>
      <c r="KNP347" s="423"/>
      <c r="KNQ347" s="423"/>
      <c r="KNR347" s="423"/>
      <c r="KNS347" s="423"/>
      <c r="KNT347" s="423"/>
      <c r="KNU347" s="423"/>
      <c r="KNV347" s="423"/>
      <c r="KNW347" s="423"/>
      <c r="KNX347" s="423"/>
      <c r="KNY347" s="423"/>
      <c r="KNZ347" s="423"/>
      <c r="KOA347" s="423"/>
      <c r="KOB347" s="423"/>
      <c r="KOC347" s="423"/>
      <c r="KOD347" s="423"/>
      <c r="KOE347" s="423"/>
      <c r="KOF347" s="423"/>
      <c r="KOG347" s="423"/>
      <c r="KOH347" s="423"/>
      <c r="KOI347" s="423"/>
      <c r="KOJ347" s="423"/>
      <c r="KOK347" s="423"/>
      <c r="KOL347" s="423"/>
      <c r="KOM347" s="423"/>
      <c r="KON347" s="423"/>
      <c r="KOO347" s="423"/>
      <c r="KOP347" s="423"/>
      <c r="KOQ347" s="423"/>
      <c r="KOR347" s="423"/>
      <c r="KOS347" s="423"/>
      <c r="KOT347" s="423"/>
      <c r="KOU347" s="423"/>
      <c r="KOV347" s="423"/>
      <c r="KOW347" s="423"/>
      <c r="KOX347" s="423"/>
      <c r="KOY347" s="423"/>
      <c r="KOZ347" s="423"/>
      <c r="KPA347" s="423"/>
      <c r="KPB347" s="423"/>
      <c r="KPC347" s="423"/>
      <c r="KPD347" s="423"/>
      <c r="KPE347" s="423"/>
      <c r="KPF347" s="423"/>
      <c r="KPG347" s="423"/>
      <c r="KPH347" s="423"/>
      <c r="KPI347" s="423"/>
      <c r="KPJ347" s="423"/>
      <c r="KPK347" s="423"/>
      <c r="KPL347" s="423"/>
      <c r="KPM347" s="423"/>
      <c r="KPN347" s="423"/>
      <c r="KPO347" s="423"/>
      <c r="KPP347" s="423"/>
      <c r="KPQ347" s="423"/>
      <c r="KPR347" s="423"/>
      <c r="KPS347" s="423"/>
      <c r="KPT347" s="423"/>
      <c r="KPU347" s="423"/>
      <c r="KPV347" s="423"/>
      <c r="KPW347" s="423"/>
      <c r="KPX347" s="423"/>
      <c r="KPY347" s="423"/>
      <c r="KPZ347" s="423"/>
      <c r="KQA347" s="423"/>
      <c r="KQB347" s="423"/>
      <c r="KQC347" s="423"/>
      <c r="KQD347" s="423"/>
      <c r="KQE347" s="423"/>
      <c r="KQF347" s="423"/>
      <c r="KQG347" s="423"/>
      <c r="KQH347" s="423"/>
      <c r="KQI347" s="423"/>
      <c r="KQJ347" s="423"/>
      <c r="KQK347" s="423"/>
      <c r="KQL347" s="423"/>
      <c r="KQM347" s="423"/>
      <c r="KQN347" s="423"/>
      <c r="KQO347" s="423"/>
      <c r="KQP347" s="423"/>
      <c r="KQQ347" s="423"/>
      <c r="KQR347" s="423"/>
      <c r="KQS347" s="423"/>
      <c r="KQT347" s="423"/>
      <c r="KQU347" s="423"/>
      <c r="KQV347" s="423"/>
      <c r="KQW347" s="423"/>
      <c r="KQX347" s="423"/>
      <c r="KQY347" s="423"/>
      <c r="KQZ347" s="423"/>
      <c r="KRA347" s="423"/>
      <c r="KRB347" s="423"/>
      <c r="KRC347" s="423"/>
      <c r="KRD347" s="423"/>
      <c r="KRE347" s="423"/>
      <c r="KRF347" s="423"/>
      <c r="KRG347" s="423"/>
      <c r="KRH347" s="423"/>
      <c r="KRI347" s="423"/>
      <c r="KRJ347" s="423"/>
      <c r="KRK347" s="423"/>
      <c r="KRL347" s="423"/>
      <c r="KRM347" s="423"/>
      <c r="KRN347" s="423"/>
      <c r="KRO347" s="423"/>
      <c r="KRP347" s="423"/>
      <c r="KRQ347" s="423"/>
      <c r="KRR347" s="423"/>
      <c r="KRS347" s="423"/>
      <c r="KRT347" s="423"/>
      <c r="KRU347" s="423"/>
      <c r="KRV347" s="423"/>
      <c r="KRW347" s="423"/>
      <c r="KRX347" s="423"/>
      <c r="KRY347" s="423"/>
      <c r="KRZ347" s="423"/>
      <c r="KSA347" s="423"/>
      <c r="KSB347" s="423"/>
      <c r="KSC347" s="423"/>
      <c r="KSD347" s="423"/>
      <c r="KSE347" s="423"/>
      <c r="KSF347" s="423"/>
      <c r="KSG347" s="423"/>
      <c r="KSH347" s="423"/>
      <c r="KSI347" s="423"/>
      <c r="KSJ347" s="423"/>
      <c r="KSK347" s="423"/>
      <c r="KSL347" s="423"/>
      <c r="KSM347" s="423"/>
      <c r="KSN347" s="423"/>
      <c r="KSO347" s="423"/>
      <c r="KSP347" s="423"/>
      <c r="KSQ347" s="423"/>
      <c r="KSR347" s="423"/>
      <c r="KSS347" s="423"/>
      <c r="KST347" s="423"/>
      <c r="KSU347" s="423"/>
      <c r="KSV347" s="423"/>
      <c r="KSW347" s="423"/>
      <c r="KSX347" s="423"/>
      <c r="KSY347" s="423"/>
      <c r="KSZ347" s="423"/>
      <c r="KTA347" s="423"/>
      <c r="KTB347" s="423"/>
      <c r="KTC347" s="423"/>
      <c r="KTD347" s="423"/>
      <c r="KTE347" s="423"/>
      <c r="KTF347" s="423"/>
      <c r="KTG347" s="423"/>
      <c r="KTH347" s="423"/>
      <c r="KTI347" s="423"/>
      <c r="KTJ347" s="423"/>
      <c r="KTK347" s="423"/>
      <c r="KTL347" s="423"/>
      <c r="KTM347" s="423"/>
      <c r="KTN347" s="423"/>
      <c r="KTO347" s="423"/>
      <c r="KTP347" s="423"/>
      <c r="KTQ347" s="423"/>
      <c r="KTR347" s="423"/>
      <c r="KTS347" s="423"/>
      <c r="KTT347" s="423"/>
      <c r="KTU347" s="423"/>
      <c r="KTV347" s="423"/>
      <c r="KTW347" s="423"/>
      <c r="KTX347" s="423"/>
      <c r="KTY347" s="423"/>
      <c r="KTZ347" s="423"/>
      <c r="KUA347" s="423"/>
      <c r="KUB347" s="423"/>
      <c r="KUC347" s="423"/>
      <c r="KUD347" s="423"/>
      <c r="KUE347" s="423"/>
      <c r="KUF347" s="423"/>
      <c r="KUG347" s="423"/>
      <c r="KUH347" s="423"/>
      <c r="KUI347" s="423"/>
      <c r="KUJ347" s="423"/>
      <c r="KUK347" s="423"/>
      <c r="KUL347" s="423"/>
      <c r="KUM347" s="423"/>
      <c r="KUN347" s="423"/>
      <c r="KUO347" s="423"/>
      <c r="KUP347" s="423"/>
      <c r="KUQ347" s="423"/>
      <c r="KUR347" s="423"/>
      <c r="KUS347" s="423"/>
      <c r="KUT347" s="423"/>
      <c r="KUU347" s="423"/>
      <c r="KUV347" s="423"/>
      <c r="KUW347" s="423"/>
      <c r="KUX347" s="423"/>
      <c r="KUY347" s="423"/>
      <c r="KUZ347" s="423"/>
      <c r="KVA347" s="423"/>
      <c r="KVB347" s="423"/>
      <c r="KVC347" s="423"/>
      <c r="KVD347" s="423"/>
      <c r="KVE347" s="423"/>
      <c r="KVF347" s="423"/>
      <c r="KVG347" s="423"/>
      <c r="KVH347" s="423"/>
      <c r="KVI347" s="423"/>
      <c r="KVJ347" s="423"/>
      <c r="KVK347" s="423"/>
      <c r="KVL347" s="423"/>
      <c r="KVM347" s="423"/>
      <c r="KVN347" s="423"/>
      <c r="KVO347" s="423"/>
      <c r="KVP347" s="423"/>
      <c r="KVQ347" s="423"/>
      <c r="KVR347" s="423"/>
      <c r="KVS347" s="423"/>
      <c r="KVT347" s="423"/>
      <c r="KVU347" s="423"/>
      <c r="KVV347" s="423"/>
      <c r="KVW347" s="423"/>
      <c r="KVX347" s="423"/>
      <c r="KVY347" s="423"/>
      <c r="KVZ347" s="423"/>
      <c r="KWA347" s="423"/>
      <c r="KWB347" s="423"/>
      <c r="KWC347" s="423"/>
      <c r="KWD347" s="423"/>
      <c r="KWE347" s="423"/>
      <c r="KWF347" s="423"/>
      <c r="KWG347" s="423"/>
      <c r="KWH347" s="423"/>
      <c r="KWI347" s="423"/>
      <c r="KWJ347" s="423"/>
      <c r="KWK347" s="423"/>
      <c r="KWL347" s="423"/>
      <c r="KWM347" s="423"/>
      <c r="KWN347" s="423"/>
      <c r="KWO347" s="423"/>
      <c r="KWP347" s="423"/>
      <c r="KWQ347" s="423"/>
      <c r="KWR347" s="423"/>
      <c r="KWS347" s="423"/>
      <c r="KWT347" s="423"/>
      <c r="KWU347" s="423"/>
      <c r="KWV347" s="423"/>
      <c r="KWW347" s="423"/>
      <c r="KWX347" s="423"/>
      <c r="KWY347" s="423"/>
      <c r="KWZ347" s="423"/>
      <c r="KXA347" s="423"/>
      <c r="KXB347" s="423"/>
      <c r="KXC347" s="423"/>
      <c r="KXD347" s="423"/>
      <c r="KXE347" s="423"/>
      <c r="KXF347" s="423"/>
      <c r="KXG347" s="423"/>
      <c r="KXH347" s="423"/>
      <c r="KXI347" s="423"/>
      <c r="KXJ347" s="423"/>
      <c r="KXK347" s="423"/>
      <c r="KXL347" s="423"/>
      <c r="KXM347" s="423"/>
      <c r="KXN347" s="423"/>
      <c r="KXO347" s="423"/>
      <c r="KXP347" s="423"/>
      <c r="KXQ347" s="423"/>
      <c r="KXR347" s="423"/>
      <c r="KXS347" s="423"/>
      <c r="KXT347" s="423"/>
      <c r="KXU347" s="423"/>
      <c r="KXV347" s="423"/>
      <c r="KXW347" s="423"/>
      <c r="KXX347" s="423"/>
      <c r="KXY347" s="423"/>
      <c r="KXZ347" s="423"/>
      <c r="KYA347" s="423"/>
      <c r="KYB347" s="423"/>
      <c r="KYC347" s="423"/>
      <c r="KYD347" s="423"/>
      <c r="KYE347" s="423"/>
      <c r="KYF347" s="423"/>
      <c r="KYG347" s="423"/>
      <c r="KYH347" s="423"/>
      <c r="KYI347" s="423"/>
      <c r="KYJ347" s="423"/>
      <c r="KYK347" s="423"/>
      <c r="KYL347" s="423"/>
      <c r="KYM347" s="423"/>
      <c r="KYN347" s="423"/>
      <c r="KYO347" s="423"/>
      <c r="KYP347" s="423"/>
      <c r="KYQ347" s="423"/>
      <c r="KYR347" s="423"/>
      <c r="KYS347" s="423"/>
      <c r="KYT347" s="423"/>
      <c r="KYU347" s="423"/>
      <c r="KYV347" s="423"/>
      <c r="KYW347" s="423"/>
      <c r="KYX347" s="423"/>
      <c r="KYY347" s="423"/>
      <c r="KYZ347" s="423"/>
      <c r="KZA347" s="423"/>
      <c r="KZB347" s="423"/>
      <c r="KZC347" s="423"/>
      <c r="KZD347" s="423"/>
      <c r="KZE347" s="423"/>
      <c r="KZF347" s="423"/>
      <c r="KZG347" s="423"/>
      <c r="KZH347" s="423"/>
      <c r="KZI347" s="423"/>
      <c r="KZJ347" s="423"/>
      <c r="KZK347" s="423"/>
      <c r="KZL347" s="423"/>
      <c r="KZM347" s="423"/>
      <c r="KZN347" s="423"/>
      <c r="KZO347" s="423"/>
      <c r="KZP347" s="423"/>
      <c r="KZQ347" s="423"/>
      <c r="KZR347" s="423"/>
      <c r="KZS347" s="423"/>
      <c r="KZT347" s="423"/>
      <c r="KZU347" s="423"/>
      <c r="KZV347" s="423"/>
      <c r="KZW347" s="423"/>
      <c r="KZX347" s="423"/>
      <c r="KZY347" s="423"/>
      <c r="KZZ347" s="423"/>
      <c r="LAA347" s="423"/>
      <c r="LAB347" s="423"/>
      <c r="LAC347" s="423"/>
      <c r="LAD347" s="423"/>
      <c r="LAE347" s="423"/>
      <c r="LAF347" s="423"/>
      <c r="LAG347" s="423"/>
      <c r="LAH347" s="423"/>
      <c r="LAI347" s="423"/>
      <c r="LAJ347" s="423"/>
      <c r="LAK347" s="423"/>
      <c r="LAL347" s="423"/>
      <c r="LAM347" s="423"/>
      <c r="LAN347" s="423"/>
      <c r="LAO347" s="423"/>
      <c r="LAP347" s="423"/>
      <c r="LAQ347" s="423"/>
      <c r="LAR347" s="423"/>
      <c r="LAS347" s="423"/>
      <c r="LAT347" s="423"/>
      <c r="LAU347" s="423"/>
      <c r="LAV347" s="423"/>
      <c r="LAW347" s="423"/>
      <c r="LAX347" s="423"/>
      <c r="LAY347" s="423"/>
      <c r="LAZ347" s="423"/>
      <c r="LBA347" s="423"/>
      <c r="LBB347" s="423"/>
      <c r="LBC347" s="423"/>
      <c r="LBD347" s="423"/>
      <c r="LBE347" s="423"/>
      <c r="LBF347" s="423"/>
      <c r="LBG347" s="423"/>
      <c r="LBH347" s="423"/>
      <c r="LBI347" s="423"/>
      <c r="LBJ347" s="423"/>
      <c r="LBK347" s="423"/>
      <c r="LBL347" s="423"/>
      <c r="LBM347" s="423"/>
      <c r="LBN347" s="423"/>
      <c r="LBO347" s="423"/>
      <c r="LBP347" s="423"/>
      <c r="LBQ347" s="423"/>
      <c r="LBR347" s="423"/>
      <c r="LBS347" s="423"/>
      <c r="LBT347" s="423"/>
      <c r="LBU347" s="423"/>
      <c r="LBV347" s="423"/>
      <c r="LBW347" s="423"/>
      <c r="LBX347" s="423"/>
      <c r="LBY347" s="423"/>
      <c r="LBZ347" s="423"/>
      <c r="LCA347" s="423"/>
      <c r="LCB347" s="423"/>
      <c r="LCC347" s="423"/>
      <c r="LCD347" s="423"/>
      <c r="LCE347" s="423"/>
      <c r="LCF347" s="423"/>
      <c r="LCG347" s="423"/>
      <c r="LCH347" s="423"/>
      <c r="LCI347" s="423"/>
      <c r="LCJ347" s="423"/>
      <c r="LCK347" s="423"/>
      <c r="LCL347" s="423"/>
      <c r="LCM347" s="423"/>
      <c r="LCN347" s="423"/>
      <c r="LCO347" s="423"/>
      <c r="LCP347" s="423"/>
      <c r="LCQ347" s="423"/>
      <c r="LCR347" s="423"/>
      <c r="LCS347" s="423"/>
      <c r="LCT347" s="423"/>
      <c r="LCU347" s="423"/>
      <c r="LCV347" s="423"/>
      <c r="LCW347" s="423"/>
      <c r="LCX347" s="423"/>
      <c r="LCY347" s="423"/>
      <c r="LCZ347" s="423"/>
      <c r="LDA347" s="423"/>
      <c r="LDB347" s="423"/>
      <c r="LDC347" s="423"/>
      <c r="LDD347" s="423"/>
      <c r="LDE347" s="423"/>
      <c r="LDF347" s="423"/>
      <c r="LDG347" s="423"/>
      <c r="LDH347" s="423"/>
      <c r="LDI347" s="423"/>
      <c r="LDJ347" s="423"/>
      <c r="LDK347" s="423"/>
      <c r="LDL347" s="423"/>
      <c r="LDM347" s="423"/>
      <c r="LDN347" s="423"/>
      <c r="LDO347" s="423"/>
      <c r="LDP347" s="423"/>
      <c r="LDQ347" s="423"/>
      <c r="LDR347" s="423"/>
      <c r="LDS347" s="423"/>
      <c r="LDT347" s="423"/>
      <c r="LDU347" s="423"/>
      <c r="LDV347" s="423"/>
      <c r="LDW347" s="423"/>
      <c r="LDX347" s="423"/>
      <c r="LDY347" s="423"/>
      <c r="LDZ347" s="423"/>
      <c r="LEA347" s="423"/>
      <c r="LEB347" s="423"/>
      <c r="LEC347" s="423"/>
      <c r="LED347" s="423"/>
      <c r="LEE347" s="423"/>
      <c r="LEF347" s="423"/>
      <c r="LEG347" s="423"/>
      <c r="LEH347" s="423"/>
      <c r="LEI347" s="423"/>
      <c r="LEJ347" s="423"/>
      <c r="LEK347" s="423"/>
      <c r="LEL347" s="423"/>
      <c r="LEM347" s="423"/>
      <c r="LEN347" s="423"/>
      <c r="LEO347" s="423"/>
      <c r="LEP347" s="423"/>
      <c r="LEQ347" s="423"/>
      <c r="LER347" s="423"/>
      <c r="LES347" s="423"/>
      <c r="LET347" s="423"/>
      <c r="LEU347" s="423"/>
      <c r="LEV347" s="423"/>
      <c r="LEW347" s="423"/>
      <c r="LEX347" s="423"/>
      <c r="LEY347" s="423"/>
      <c r="LEZ347" s="423"/>
      <c r="LFA347" s="423"/>
      <c r="LFB347" s="423"/>
      <c r="LFC347" s="423"/>
      <c r="LFD347" s="423"/>
      <c r="LFE347" s="423"/>
      <c r="LFF347" s="423"/>
      <c r="LFG347" s="423"/>
      <c r="LFH347" s="423"/>
      <c r="LFI347" s="423"/>
      <c r="LFJ347" s="423"/>
      <c r="LFK347" s="423"/>
      <c r="LFL347" s="423"/>
      <c r="LFM347" s="423"/>
      <c r="LFN347" s="423"/>
      <c r="LFO347" s="423"/>
      <c r="LFP347" s="423"/>
      <c r="LFQ347" s="423"/>
      <c r="LFR347" s="423"/>
      <c r="LFS347" s="423"/>
      <c r="LFT347" s="423"/>
      <c r="LFU347" s="423"/>
      <c r="LFV347" s="423"/>
      <c r="LFW347" s="423"/>
      <c r="LFX347" s="423"/>
      <c r="LFY347" s="423"/>
      <c r="LFZ347" s="423"/>
      <c r="LGA347" s="423"/>
      <c r="LGB347" s="423"/>
      <c r="LGC347" s="423"/>
      <c r="LGD347" s="423"/>
      <c r="LGE347" s="423"/>
      <c r="LGF347" s="423"/>
      <c r="LGG347" s="423"/>
      <c r="LGH347" s="423"/>
      <c r="LGI347" s="423"/>
      <c r="LGJ347" s="423"/>
      <c r="LGK347" s="423"/>
      <c r="LGL347" s="423"/>
      <c r="LGM347" s="423"/>
      <c r="LGN347" s="423"/>
      <c r="LGO347" s="423"/>
      <c r="LGP347" s="423"/>
      <c r="LGQ347" s="423"/>
      <c r="LGR347" s="423"/>
      <c r="LGS347" s="423"/>
      <c r="LGT347" s="423"/>
      <c r="LGU347" s="423"/>
      <c r="LGV347" s="423"/>
      <c r="LGW347" s="423"/>
      <c r="LGX347" s="423"/>
      <c r="LGY347" s="423"/>
      <c r="LGZ347" s="423"/>
      <c r="LHA347" s="423"/>
      <c r="LHB347" s="423"/>
      <c r="LHC347" s="423"/>
      <c r="LHD347" s="423"/>
      <c r="LHE347" s="423"/>
      <c r="LHF347" s="423"/>
      <c r="LHG347" s="423"/>
      <c r="LHH347" s="423"/>
      <c r="LHI347" s="423"/>
      <c r="LHJ347" s="423"/>
      <c r="LHK347" s="423"/>
      <c r="LHL347" s="423"/>
      <c r="LHM347" s="423"/>
      <c r="LHN347" s="423"/>
      <c r="LHO347" s="423"/>
      <c r="LHP347" s="423"/>
      <c r="LHQ347" s="423"/>
      <c r="LHR347" s="423"/>
      <c r="LHS347" s="423"/>
      <c r="LHT347" s="423"/>
      <c r="LHU347" s="423"/>
      <c r="LHV347" s="423"/>
      <c r="LHW347" s="423"/>
      <c r="LHX347" s="423"/>
      <c r="LHY347" s="423"/>
      <c r="LHZ347" s="423"/>
      <c r="LIA347" s="423"/>
      <c r="LIB347" s="423"/>
      <c r="LIC347" s="423"/>
      <c r="LID347" s="423"/>
      <c r="LIE347" s="423"/>
      <c r="LIF347" s="423"/>
      <c r="LIG347" s="423"/>
      <c r="LIH347" s="423"/>
      <c r="LII347" s="423"/>
      <c r="LIJ347" s="423"/>
      <c r="LIK347" s="423"/>
      <c r="LIL347" s="423"/>
      <c r="LIM347" s="423"/>
      <c r="LIN347" s="423"/>
      <c r="LIO347" s="423"/>
      <c r="LIP347" s="423"/>
      <c r="LIQ347" s="423"/>
      <c r="LIR347" s="423"/>
      <c r="LIS347" s="423"/>
      <c r="LIT347" s="423"/>
      <c r="LIU347" s="423"/>
      <c r="LIV347" s="423"/>
      <c r="LIW347" s="423"/>
      <c r="LIX347" s="423"/>
      <c r="LIY347" s="423"/>
      <c r="LIZ347" s="423"/>
      <c r="LJA347" s="423"/>
      <c r="LJB347" s="423"/>
      <c r="LJC347" s="423"/>
      <c r="LJD347" s="423"/>
      <c r="LJE347" s="423"/>
      <c r="LJF347" s="423"/>
      <c r="LJG347" s="423"/>
      <c r="LJH347" s="423"/>
      <c r="LJI347" s="423"/>
      <c r="LJJ347" s="423"/>
      <c r="LJK347" s="423"/>
      <c r="LJL347" s="423"/>
      <c r="LJM347" s="423"/>
      <c r="LJN347" s="423"/>
      <c r="LJO347" s="423"/>
      <c r="LJP347" s="423"/>
      <c r="LJQ347" s="423"/>
      <c r="LJR347" s="423"/>
      <c r="LJS347" s="423"/>
      <c r="LJT347" s="423"/>
      <c r="LJU347" s="423"/>
      <c r="LJV347" s="423"/>
      <c r="LJW347" s="423"/>
      <c r="LJX347" s="423"/>
      <c r="LJY347" s="423"/>
      <c r="LJZ347" s="423"/>
      <c r="LKA347" s="423"/>
      <c r="LKB347" s="423"/>
      <c r="LKC347" s="423"/>
      <c r="LKD347" s="423"/>
      <c r="LKE347" s="423"/>
      <c r="LKF347" s="423"/>
      <c r="LKG347" s="423"/>
      <c r="LKH347" s="423"/>
      <c r="LKI347" s="423"/>
      <c r="LKJ347" s="423"/>
      <c r="LKK347" s="423"/>
      <c r="LKL347" s="423"/>
      <c r="LKM347" s="423"/>
      <c r="LKN347" s="423"/>
      <c r="LKO347" s="423"/>
      <c r="LKP347" s="423"/>
      <c r="LKQ347" s="423"/>
      <c r="LKR347" s="423"/>
      <c r="LKS347" s="423"/>
      <c r="LKT347" s="423"/>
      <c r="LKU347" s="423"/>
      <c r="LKV347" s="423"/>
      <c r="LKW347" s="423"/>
      <c r="LKX347" s="423"/>
      <c r="LKY347" s="423"/>
      <c r="LKZ347" s="423"/>
      <c r="LLA347" s="423"/>
      <c r="LLB347" s="423"/>
      <c r="LLC347" s="423"/>
      <c r="LLD347" s="423"/>
      <c r="LLE347" s="423"/>
      <c r="LLF347" s="423"/>
      <c r="LLG347" s="423"/>
      <c r="LLH347" s="423"/>
      <c r="LLI347" s="423"/>
      <c r="LLJ347" s="423"/>
      <c r="LLK347" s="423"/>
      <c r="LLL347" s="423"/>
      <c r="LLM347" s="423"/>
      <c r="LLN347" s="423"/>
      <c r="LLO347" s="423"/>
      <c r="LLP347" s="423"/>
      <c r="LLQ347" s="423"/>
      <c r="LLR347" s="423"/>
      <c r="LLS347" s="423"/>
      <c r="LLT347" s="423"/>
      <c r="LLU347" s="423"/>
      <c r="LLV347" s="423"/>
      <c r="LLW347" s="423"/>
      <c r="LLX347" s="423"/>
      <c r="LLY347" s="423"/>
      <c r="LLZ347" s="423"/>
      <c r="LMA347" s="423"/>
      <c r="LMB347" s="423"/>
      <c r="LMC347" s="423"/>
      <c r="LMD347" s="423"/>
      <c r="LME347" s="423"/>
      <c r="LMF347" s="423"/>
      <c r="LMG347" s="423"/>
      <c r="LMH347" s="423"/>
      <c r="LMI347" s="423"/>
      <c r="LMJ347" s="423"/>
      <c r="LMK347" s="423"/>
      <c r="LML347" s="423"/>
      <c r="LMM347" s="423"/>
      <c r="LMN347" s="423"/>
      <c r="LMO347" s="423"/>
      <c r="LMP347" s="423"/>
      <c r="LMQ347" s="423"/>
      <c r="LMR347" s="423"/>
      <c r="LMS347" s="423"/>
      <c r="LMT347" s="423"/>
      <c r="LMU347" s="423"/>
      <c r="LMV347" s="423"/>
      <c r="LMW347" s="423"/>
      <c r="LMX347" s="423"/>
      <c r="LMY347" s="423"/>
      <c r="LMZ347" s="423"/>
      <c r="LNA347" s="423"/>
      <c r="LNB347" s="423"/>
      <c r="LNC347" s="423"/>
      <c r="LND347" s="423"/>
      <c r="LNE347" s="423"/>
      <c r="LNF347" s="423"/>
      <c r="LNG347" s="423"/>
      <c r="LNH347" s="423"/>
      <c r="LNI347" s="423"/>
      <c r="LNJ347" s="423"/>
      <c r="LNK347" s="423"/>
      <c r="LNL347" s="423"/>
      <c r="LNM347" s="423"/>
      <c r="LNN347" s="423"/>
      <c r="LNO347" s="423"/>
      <c r="LNP347" s="423"/>
      <c r="LNQ347" s="423"/>
      <c r="LNR347" s="423"/>
      <c r="LNS347" s="423"/>
      <c r="LNT347" s="423"/>
      <c r="LNU347" s="423"/>
      <c r="LNV347" s="423"/>
      <c r="LNW347" s="423"/>
      <c r="LNX347" s="423"/>
      <c r="LNY347" s="423"/>
      <c r="LNZ347" s="423"/>
      <c r="LOA347" s="423"/>
      <c r="LOB347" s="423"/>
      <c r="LOC347" s="423"/>
      <c r="LOD347" s="423"/>
      <c r="LOE347" s="423"/>
      <c r="LOF347" s="423"/>
      <c r="LOG347" s="423"/>
      <c r="LOH347" s="423"/>
      <c r="LOI347" s="423"/>
      <c r="LOJ347" s="423"/>
      <c r="LOK347" s="423"/>
      <c r="LOL347" s="423"/>
      <c r="LOM347" s="423"/>
      <c r="LON347" s="423"/>
      <c r="LOO347" s="423"/>
      <c r="LOP347" s="423"/>
      <c r="LOQ347" s="423"/>
      <c r="LOR347" s="423"/>
      <c r="LOS347" s="423"/>
      <c r="LOT347" s="423"/>
      <c r="LOU347" s="423"/>
      <c r="LOV347" s="423"/>
      <c r="LOW347" s="423"/>
      <c r="LOX347" s="423"/>
      <c r="LOY347" s="423"/>
      <c r="LOZ347" s="423"/>
      <c r="LPA347" s="423"/>
      <c r="LPB347" s="423"/>
      <c r="LPC347" s="423"/>
      <c r="LPD347" s="423"/>
      <c r="LPE347" s="423"/>
      <c r="LPF347" s="423"/>
      <c r="LPG347" s="423"/>
      <c r="LPH347" s="423"/>
      <c r="LPI347" s="423"/>
      <c r="LPJ347" s="423"/>
      <c r="LPK347" s="423"/>
      <c r="LPL347" s="423"/>
      <c r="LPM347" s="423"/>
      <c r="LPN347" s="423"/>
      <c r="LPO347" s="423"/>
      <c r="LPP347" s="423"/>
      <c r="LPQ347" s="423"/>
      <c r="LPR347" s="423"/>
      <c r="LPS347" s="423"/>
      <c r="LPT347" s="423"/>
      <c r="LPU347" s="423"/>
      <c r="LPV347" s="423"/>
      <c r="LPW347" s="423"/>
      <c r="LPX347" s="423"/>
      <c r="LPY347" s="423"/>
      <c r="LPZ347" s="423"/>
      <c r="LQA347" s="423"/>
      <c r="LQB347" s="423"/>
      <c r="LQC347" s="423"/>
      <c r="LQD347" s="423"/>
      <c r="LQE347" s="423"/>
      <c r="LQF347" s="423"/>
      <c r="LQG347" s="423"/>
      <c r="LQH347" s="423"/>
      <c r="LQI347" s="423"/>
      <c r="LQJ347" s="423"/>
      <c r="LQK347" s="423"/>
      <c r="LQL347" s="423"/>
      <c r="LQM347" s="423"/>
      <c r="LQN347" s="423"/>
      <c r="LQO347" s="423"/>
      <c r="LQP347" s="423"/>
      <c r="LQQ347" s="423"/>
      <c r="LQR347" s="423"/>
      <c r="LQS347" s="423"/>
      <c r="LQT347" s="423"/>
      <c r="LQU347" s="423"/>
      <c r="LQV347" s="423"/>
      <c r="LQW347" s="423"/>
      <c r="LQX347" s="423"/>
      <c r="LQY347" s="423"/>
      <c r="LQZ347" s="423"/>
      <c r="LRA347" s="423"/>
      <c r="LRB347" s="423"/>
      <c r="LRC347" s="423"/>
      <c r="LRD347" s="423"/>
      <c r="LRE347" s="423"/>
      <c r="LRF347" s="423"/>
      <c r="LRG347" s="423"/>
      <c r="LRH347" s="423"/>
      <c r="LRI347" s="423"/>
      <c r="LRJ347" s="423"/>
      <c r="LRK347" s="423"/>
      <c r="LRL347" s="423"/>
      <c r="LRM347" s="423"/>
      <c r="LRN347" s="423"/>
      <c r="LRO347" s="423"/>
      <c r="LRP347" s="423"/>
      <c r="LRQ347" s="423"/>
      <c r="LRR347" s="423"/>
      <c r="LRS347" s="423"/>
      <c r="LRT347" s="423"/>
      <c r="LRU347" s="423"/>
      <c r="LRV347" s="423"/>
      <c r="LRW347" s="423"/>
      <c r="LRX347" s="423"/>
      <c r="LRY347" s="423"/>
      <c r="LRZ347" s="423"/>
      <c r="LSA347" s="423"/>
      <c r="LSB347" s="423"/>
      <c r="LSC347" s="423"/>
      <c r="LSD347" s="423"/>
      <c r="LSE347" s="423"/>
      <c r="LSF347" s="423"/>
      <c r="LSG347" s="423"/>
      <c r="LSH347" s="423"/>
      <c r="LSI347" s="423"/>
      <c r="LSJ347" s="423"/>
      <c r="LSK347" s="423"/>
      <c r="LSL347" s="423"/>
      <c r="LSM347" s="423"/>
      <c r="LSN347" s="423"/>
      <c r="LSO347" s="423"/>
      <c r="LSP347" s="423"/>
      <c r="LSQ347" s="423"/>
      <c r="LSR347" s="423"/>
      <c r="LSS347" s="423"/>
      <c r="LST347" s="423"/>
      <c r="LSU347" s="423"/>
      <c r="LSV347" s="423"/>
      <c r="LSW347" s="423"/>
      <c r="LSX347" s="423"/>
      <c r="LSY347" s="423"/>
      <c r="LSZ347" s="423"/>
      <c r="LTA347" s="423"/>
      <c r="LTB347" s="423"/>
      <c r="LTC347" s="423"/>
      <c r="LTD347" s="423"/>
      <c r="LTE347" s="423"/>
      <c r="LTF347" s="423"/>
      <c r="LTG347" s="423"/>
      <c r="LTH347" s="423"/>
      <c r="LTI347" s="423"/>
      <c r="LTJ347" s="423"/>
      <c r="LTK347" s="423"/>
      <c r="LTL347" s="423"/>
      <c r="LTM347" s="423"/>
      <c r="LTN347" s="423"/>
      <c r="LTO347" s="423"/>
      <c r="LTP347" s="423"/>
      <c r="LTQ347" s="423"/>
      <c r="LTR347" s="423"/>
      <c r="LTS347" s="423"/>
      <c r="LTT347" s="423"/>
      <c r="LTU347" s="423"/>
      <c r="LTV347" s="423"/>
      <c r="LTW347" s="423"/>
      <c r="LTX347" s="423"/>
      <c r="LTY347" s="423"/>
      <c r="LTZ347" s="423"/>
      <c r="LUA347" s="423"/>
      <c r="LUB347" s="423"/>
      <c r="LUC347" s="423"/>
      <c r="LUD347" s="423"/>
      <c r="LUE347" s="423"/>
      <c r="LUF347" s="423"/>
      <c r="LUG347" s="423"/>
      <c r="LUH347" s="423"/>
      <c r="LUI347" s="423"/>
      <c r="LUJ347" s="423"/>
      <c r="LUK347" s="423"/>
      <c r="LUL347" s="423"/>
      <c r="LUM347" s="423"/>
      <c r="LUN347" s="423"/>
      <c r="LUO347" s="423"/>
      <c r="LUP347" s="423"/>
      <c r="LUQ347" s="423"/>
      <c r="LUR347" s="423"/>
      <c r="LUS347" s="423"/>
      <c r="LUT347" s="423"/>
      <c r="LUU347" s="423"/>
      <c r="LUV347" s="423"/>
      <c r="LUW347" s="423"/>
      <c r="LUX347" s="423"/>
      <c r="LUY347" s="423"/>
      <c r="LUZ347" s="423"/>
      <c r="LVA347" s="423"/>
      <c r="LVB347" s="423"/>
      <c r="LVC347" s="423"/>
      <c r="LVD347" s="423"/>
      <c r="LVE347" s="423"/>
      <c r="LVF347" s="423"/>
      <c r="LVG347" s="423"/>
      <c r="LVH347" s="423"/>
      <c r="LVI347" s="423"/>
      <c r="LVJ347" s="423"/>
      <c r="LVK347" s="423"/>
      <c r="LVL347" s="423"/>
      <c r="LVM347" s="423"/>
      <c r="LVN347" s="423"/>
      <c r="LVO347" s="423"/>
      <c r="LVP347" s="423"/>
      <c r="LVQ347" s="423"/>
      <c r="LVR347" s="423"/>
      <c r="LVS347" s="423"/>
      <c r="LVT347" s="423"/>
      <c r="LVU347" s="423"/>
      <c r="LVV347" s="423"/>
      <c r="LVW347" s="423"/>
      <c r="LVX347" s="423"/>
      <c r="LVY347" s="423"/>
      <c r="LVZ347" s="423"/>
      <c r="LWA347" s="423"/>
      <c r="LWB347" s="423"/>
      <c r="LWC347" s="423"/>
      <c r="LWD347" s="423"/>
      <c r="LWE347" s="423"/>
      <c r="LWF347" s="423"/>
      <c r="LWG347" s="423"/>
      <c r="LWH347" s="423"/>
      <c r="LWI347" s="423"/>
      <c r="LWJ347" s="423"/>
      <c r="LWK347" s="423"/>
      <c r="LWL347" s="423"/>
      <c r="LWM347" s="423"/>
      <c r="LWN347" s="423"/>
      <c r="LWO347" s="423"/>
      <c r="LWP347" s="423"/>
      <c r="LWQ347" s="423"/>
      <c r="LWR347" s="423"/>
      <c r="LWS347" s="423"/>
      <c r="LWT347" s="423"/>
      <c r="LWU347" s="423"/>
      <c r="LWV347" s="423"/>
      <c r="LWW347" s="423"/>
      <c r="LWX347" s="423"/>
      <c r="LWY347" s="423"/>
      <c r="LWZ347" s="423"/>
      <c r="LXA347" s="423"/>
      <c r="LXB347" s="423"/>
      <c r="LXC347" s="423"/>
      <c r="LXD347" s="423"/>
      <c r="LXE347" s="423"/>
      <c r="LXF347" s="423"/>
      <c r="LXG347" s="423"/>
      <c r="LXH347" s="423"/>
      <c r="LXI347" s="423"/>
      <c r="LXJ347" s="423"/>
      <c r="LXK347" s="423"/>
      <c r="LXL347" s="423"/>
      <c r="LXM347" s="423"/>
      <c r="LXN347" s="423"/>
      <c r="LXO347" s="423"/>
      <c r="LXP347" s="423"/>
      <c r="LXQ347" s="423"/>
      <c r="LXR347" s="423"/>
      <c r="LXS347" s="423"/>
      <c r="LXT347" s="423"/>
      <c r="LXU347" s="423"/>
      <c r="LXV347" s="423"/>
      <c r="LXW347" s="423"/>
      <c r="LXX347" s="423"/>
      <c r="LXY347" s="423"/>
      <c r="LXZ347" s="423"/>
      <c r="LYA347" s="423"/>
      <c r="LYB347" s="423"/>
      <c r="LYC347" s="423"/>
      <c r="LYD347" s="423"/>
      <c r="LYE347" s="423"/>
      <c r="LYF347" s="423"/>
      <c r="LYG347" s="423"/>
      <c r="LYH347" s="423"/>
      <c r="LYI347" s="423"/>
      <c r="LYJ347" s="423"/>
      <c r="LYK347" s="423"/>
      <c r="LYL347" s="423"/>
      <c r="LYM347" s="423"/>
      <c r="LYN347" s="423"/>
      <c r="LYO347" s="423"/>
      <c r="LYP347" s="423"/>
      <c r="LYQ347" s="423"/>
      <c r="LYR347" s="423"/>
      <c r="LYS347" s="423"/>
      <c r="LYT347" s="423"/>
      <c r="LYU347" s="423"/>
      <c r="LYV347" s="423"/>
      <c r="LYW347" s="423"/>
      <c r="LYX347" s="423"/>
      <c r="LYY347" s="423"/>
      <c r="LYZ347" s="423"/>
      <c r="LZA347" s="423"/>
      <c r="LZB347" s="423"/>
      <c r="LZC347" s="423"/>
      <c r="LZD347" s="423"/>
      <c r="LZE347" s="423"/>
      <c r="LZF347" s="423"/>
      <c r="LZG347" s="423"/>
      <c r="LZH347" s="423"/>
      <c r="LZI347" s="423"/>
      <c r="LZJ347" s="423"/>
      <c r="LZK347" s="423"/>
      <c r="LZL347" s="423"/>
      <c r="LZM347" s="423"/>
      <c r="LZN347" s="423"/>
      <c r="LZO347" s="423"/>
      <c r="LZP347" s="423"/>
      <c r="LZQ347" s="423"/>
      <c r="LZR347" s="423"/>
      <c r="LZS347" s="423"/>
      <c r="LZT347" s="423"/>
      <c r="LZU347" s="423"/>
      <c r="LZV347" s="423"/>
      <c r="LZW347" s="423"/>
      <c r="LZX347" s="423"/>
      <c r="LZY347" s="423"/>
      <c r="LZZ347" s="423"/>
      <c r="MAA347" s="423"/>
      <c r="MAB347" s="423"/>
      <c r="MAC347" s="423"/>
      <c r="MAD347" s="423"/>
      <c r="MAE347" s="423"/>
      <c r="MAF347" s="423"/>
      <c r="MAG347" s="423"/>
      <c r="MAH347" s="423"/>
      <c r="MAI347" s="423"/>
      <c r="MAJ347" s="423"/>
      <c r="MAK347" s="423"/>
      <c r="MAL347" s="423"/>
      <c r="MAM347" s="423"/>
      <c r="MAN347" s="423"/>
      <c r="MAO347" s="423"/>
      <c r="MAP347" s="423"/>
      <c r="MAQ347" s="423"/>
      <c r="MAR347" s="423"/>
      <c r="MAS347" s="423"/>
      <c r="MAT347" s="423"/>
      <c r="MAU347" s="423"/>
      <c r="MAV347" s="423"/>
      <c r="MAW347" s="423"/>
      <c r="MAX347" s="423"/>
      <c r="MAY347" s="423"/>
      <c r="MAZ347" s="423"/>
      <c r="MBA347" s="423"/>
      <c r="MBB347" s="423"/>
      <c r="MBC347" s="423"/>
      <c r="MBD347" s="423"/>
      <c r="MBE347" s="423"/>
      <c r="MBF347" s="423"/>
      <c r="MBG347" s="423"/>
      <c r="MBH347" s="423"/>
      <c r="MBI347" s="423"/>
      <c r="MBJ347" s="423"/>
      <c r="MBK347" s="423"/>
      <c r="MBL347" s="423"/>
      <c r="MBM347" s="423"/>
      <c r="MBN347" s="423"/>
      <c r="MBO347" s="423"/>
      <c r="MBP347" s="423"/>
      <c r="MBQ347" s="423"/>
      <c r="MBR347" s="423"/>
      <c r="MBS347" s="423"/>
      <c r="MBT347" s="423"/>
      <c r="MBU347" s="423"/>
      <c r="MBV347" s="423"/>
      <c r="MBW347" s="423"/>
      <c r="MBX347" s="423"/>
      <c r="MBY347" s="423"/>
      <c r="MBZ347" s="423"/>
      <c r="MCA347" s="423"/>
      <c r="MCB347" s="423"/>
      <c r="MCC347" s="423"/>
      <c r="MCD347" s="423"/>
      <c r="MCE347" s="423"/>
      <c r="MCF347" s="423"/>
      <c r="MCG347" s="423"/>
      <c r="MCH347" s="423"/>
      <c r="MCI347" s="423"/>
      <c r="MCJ347" s="423"/>
      <c r="MCK347" s="423"/>
      <c r="MCL347" s="423"/>
      <c r="MCM347" s="423"/>
      <c r="MCN347" s="423"/>
      <c r="MCO347" s="423"/>
      <c r="MCP347" s="423"/>
      <c r="MCQ347" s="423"/>
      <c r="MCR347" s="423"/>
      <c r="MCS347" s="423"/>
      <c r="MCT347" s="423"/>
      <c r="MCU347" s="423"/>
      <c r="MCV347" s="423"/>
      <c r="MCW347" s="423"/>
      <c r="MCX347" s="423"/>
      <c r="MCY347" s="423"/>
      <c r="MCZ347" s="423"/>
      <c r="MDA347" s="423"/>
      <c r="MDB347" s="423"/>
      <c r="MDC347" s="423"/>
      <c r="MDD347" s="423"/>
      <c r="MDE347" s="423"/>
      <c r="MDF347" s="423"/>
      <c r="MDG347" s="423"/>
      <c r="MDH347" s="423"/>
      <c r="MDI347" s="423"/>
      <c r="MDJ347" s="423"/>
      <c r="MDK347" s="423"/>
      <c r="MDL347" s="423"/>
      <c r="MDM347" s="423"/>
      <c r="MDN347" s="423"/>
      <c r="MDO347" s="423"/>
      <c r="MDP347" s="423"/>
      <c r="MDQ347" s="423"/>
      <c r="MDR347" s="423"/>
      <c r="MDS347" s="423"/>
      <c r="MDT347" s="423"/>
      <c r="MDU347" s="423"/>
      <c r="MDV347" s="423"/>
      <c r="MDW347" s="423"/>
      <c r="MDX347" s="423"/>
      <c r="MDY347" s="423"/>
      <c r="MDZ347" s="423"/>
      <c r="MEA347" s="423"/>
      <c r="MEB347" s="423"/>
      <c r="MEC347" s="423"/>
      <c r="MED347" s="423"/>
      <c r="MEE347" s="423"/>
      <c r="MEF347" s="423"/>
      <c r="MEG347" s="423"/>
      <c r="MEH347" s="423"/>
      <c r="MEI347" s="423"/>
      <c r="MEJ347" s="423"/>
      <c r="MEK347" s="423"/>
      <c r="MEL347" s="423"/>
      <c r="MEM347" s="423"/>
      <c r="MEN347" s="423"/>
      <c r="MEO347" s="423"/>
      <c r="MEP347" s="423"/>
      <c r="MEQ347" s="423"/>
      <c r="MER347" s="423"/>
      <c r="MES347" s="423"/>
      <c r="MET347" s="423"/>
      <c r="MEU347" s="423"/>
      <c r="MEV347" s="423"/>
      <c r="MEW347" s="423"/>
      <c r="MEX347" s="423"/>
      <c r="MEY347" s="423"/>
      <c r="MEZ347" s="423"/>
      <c r="MFA347" s="423"/>
      <c r="MFB347" s="423"/>
      <c r="MFC347" s="423"/>
      <c r="MFD347" s="423"/>
      <c r="MFE347" s="423"/>
      <c r="MFF347" s="423"/>
      <c r="MFG347" s="423"/>
      <c r="MFH347" s="423"/>
      <c r="MFI347" s="423"/>
      <c r="MFJ347" s="423"/>
      <c r="MFK347" s="423"/>
      <c r="MFL347" s="423"/>
      <c r="MFM347" s="423"/>
      <c r="MFN347" s="423"/>
      <c r="MFO347" s="423"/>
      <c r="MFP347" s="423"/>
      <c r="MFQ347" s="423"/>
      <c r="MFR347" s="423"/>
      <c r="MFS347" s="423"/>
      <c r="MFT347" s="423"/>
      <c r="MFU347" s="423"/>
      <c r="MFV347" s="423"/>
      <c r="MFW347" s="423"/>
      <c r="MFX347" s="423"/>
      <c r="MFY347" s="423"/>
      <c r="MFZ347" s="423"/>
      <c r="MGA347" s="423"/>
      <c r="MGB347" s="423"/>
      <c r="MGC347" s="423"/>
      <c r="MGD347" s="423"/>
      <c r="MGE347" s="423"/>
      <c r="MGF347" s="423"/>
      <c r="MGG347" s="423"/>
      <c r="MGH347" s="423"/>
      <c r="MGI347" s="423"/>
      <c r="MGJ347" s="423"/>
      <c r="MGK347" s="423"/>
      <c r="MGL347" s="423"/>
      <c r="MGM347" s="423"/>
      <c r="MGN347" s="423"/>
      <c r="MGO347" s="423"/>
      <c r="MGP347" s="423"/>
      <c r="MGQ347" s="423"/>
      <c r="MGR347" s="423"/>
      <c r="MGS347" s="423"/>
      <c r="MGT347" s="423"/>
      <c r="MGU347" s="423"/>
      <c r="MGV347" s="423"/>
      <c r="MGW347" s="423"/>
      <c r="MGX347" s="423"/>
      <c r="MGY347" s="423"/>
      <c r="MGZ347" s="423"/>
      <c r="MHA347" s="423"/>
      <c r="MHB347" s="423"/>
      <c r="MHC347" s="423"/>
      <c r="MHD347" s="423"/>
      <c r="MHE347" s="423"/>
      <c r="MHF347" s="423"/>
      <c r="MHG347" s="423"/>
      <c r="MHH347" s="423"/>
      <c r="MHI347" s="423"/>
      <c r="MHJ347" s="423"/>
      <c r="MHK347" s="423"/>
      <c r="MHL347" s="423"/>
      <c r="MHM347" s="423"/>
      <c r="MHN347" s="423"/>
      <c r="MHO347" s="423"/>
      <c r="MHP347" s="423"/>
      <c r="MHQ347" s="423"/>
      <c r="MHR347" s="423"/>
      <c r="MHS347" s="423"/>
      <c r="MHT347" s="423"/>
      <c r="MHU347" s="423"/>
      <c r="MHV347" s="423"/>
      <c r="MHW347" s="423"/>
      <c r="MHX347" s="423"/>
      <c r="MHY347" s="423"/>
      <c r="MHZ347" s="423"/>
      <c r="MIA347" s="423"/>
      <c r="MIB347" s="423"/>
      <c r="MIC347" s="423"/>
      <c r="MID347" s="423"/>
      <c r="MIE347" s="423"/>
      <c r="MIF347" s="423"/>
      <c r="MIG347" s="423"/>
      <c r="MIH347" s="423"/>
      <c r="MII347" s="423"/>
      <c r="MIJ347" s="423"/>
      <c r="MIK347" s="423"/>
      <c r="MIL347" s="423"/>
      <c r="MIM347" s="423"/>
      <c r="MIN347" s="423"/>
      <c r="MIO347" s="423"/>
      <c r="MIP347" s="423"/>
      <c r="MIQ347" s="423"/>
      <c r="MIR347" s="423"/>
      <c r="MIS347" s="423"/>
      <c r="MIT347" s="423"/>
      <c r="MIU347" s="423"/>
      <c r="MIV347" s="423"/>
      <c r="MIW347" s="423"/>
      <c r="MIX347" s="423"/>
      <c r="MIY347" s="423"/>
      <c r="MIZ347" s="423"/>
      <c r="MJA347" s="423"/>
      <c r="MJB347" s="423"/>
      <c r="MJC347" s="423"/>
      <c r="MJD347" s="423"/>
      <c r="MJE347" s="423"/>
      <c r="MJF347" s="423"/>
      <c r="MJG347" s="423"/>
      <c r="MJH347" s="423"/>
      <c r="MJI347" s="423"/>
      <c r="MJJ347" s="423"/>
      <c r="MJK347" s="423"/>
      <c r="MJL347" s="423"/>
      <c r="MJM347" s="423"/>
      <c r="MJN347" s="423"/>
      <c r="MJO347" s="423"/>
      <c r="MJP347" s="423"/>
      <c r="MJQ347" s="423"/>
      <c r="MJR347" s="423"/>
      <c r="MJS347" s="423"/>
      <c r="MJT347" s="423"/>
      <c r="MJU347" s="423"/>
      <c r="MJV347" s="423"/>
      <c r="MJW347" s="423"/>
      <c r="MJX347" s="423"/>
      <c r="MJY347" s="423"/>
      <c r="MJZ347" s="423"/>
      <c r="MKA347" s="423"/>
      <c r="MKB347" s="423"/>
      <c r="MKC347" s="423"/>
      <c r="MKD347" s="423"/>
      <c r="MKE347" s="423"/>
      <c r="MKF347" s="423"/>
      <c r="MKG347" s="423"/>
      <c r="MKH347" s="423"/>
      <c r="MKI347" s="423"/>
      <c r="MKJ347" s="423"/>
      <c r="MKK347" s="423"/>
      <c r="MKL347" s="423"/>
      <c r="MKM347" s="423"/>
      <c r="MKN347" s="423"/>
      <c r="MKO347" s="423"/>
      <c r="MKP347" s="423"/>
      <c r="MKQ347" s="423"/>
      <c r="MKR347" s="423"/>
      <c r="MKS347" s="423"/>
      <c r="MKT347" s="423"/>
      <c r="MKU347" s="423"/>
      <c r="MKV347" s="423"/>
      <c r="MKW347" s="423"/>
      <c r="MKX347" s="423"/>
      <c r="MKY347" s="423"/>
      <c r="MKZ347" s="423"/>
      <c r="MLA347" s="423"/>
      <c r="MLB347" s="423"/>
      <c r="MLC347" s="423"/>
      <c r="MLD347" s="423"/>
      <c r="MLE347" s="423"/>
      <c r="MLF347" s="423"/>
      <c r="MLG347" s="423"/>
      <c r="MLH347" s="423"/>
      <c r="MLI347" s="423"/>
      <c r="MLJ347" s="423"/>
      <c r="MLK347" s="423"/>
      <c r="MLL347" s="423"/>
      <c r="MLM347" s="423"/>
      <c r="MLN347" s="423"/>
      <c r="MLO347" s="423"/>
      <c r="MLP347" s="423"/>
      <c r="MLQ347" s="423"/>
      <c r="MLR347" s="423"/>
      <c r="MLS347" s="423"/>
      <c r="MLT347" s="423"/>
      <c r="MLU347" s="423"/>
      <c r="MLV347" s="423"/>
      <c r="MLW347" s="423"/>
      <c r="MLX347" s="423"/>
      <c r="MLY347" s="423"/>
      <c r="MLZ347" s="423"/>
      <c r="MMA347" s="423"/>
      <c r="MMB347" s="423"/>
      <c r="MMC347" s="423"/>
      <c r="MMD347" s="423"/>
      <c r="MME347" s="423"/>
      <c r="MMF347" s="423"/>
      <c r="MMG347" s="423"/>
      <c r="MMH347" s="423"/>
      <c r="MMI347" s="423"/>
      <c r="MMJ347" s="423"/>
      <c r="MMK347" s="423"/>
      <c r="MML347" s="423"/>
      <c r="MMM347" s="423"/>
      <c r="MMN347" s="423"/>
      <c r="MMO347" s="423"/>
      <c r="MMP347" s="423"/>
      <c r="MMQ347" s="423"/>
      <c r="MMR347" s="423"/>
      <c r="MMS347" s="423"/>
      <c r="MMT347" s="423"/>
      <c r="MMU347" s="423"/>
      <c r="MMV347" s="423"/>
      <c r="MMW347" s="423"/>
      <c r="MMX347" s="423"/>
      <c r="MMY347" s="423"/>
      <c r="MMZ347" s="423"/>
      <c r="MNA347" s="423"/>
      <c r="MNB347" s="423"/>
      <c r="MNC347" s="423"/>
      <c r="MND347" s="423"/>
      <c r="MNE347" s="423"/>
      <c r="MNF347" s="423"/>
      <c r="MNG347" s="423"/>
      <c r="MNH347" s="423"/>
      <c r="MNI347" s="423"/>
      <c r="MNJ347" s="423"/>
      <c r="MNK347" s="423"/>
      <c r="MNL347" s="423"/>
      <c r="MNM347" s="423"/>
      <c r="MNN347" s="423"/>
      <c r="MNO347" s="423"/>
      <c r="MNP347" s="423"/>
      <c r="MNQ347" s="423"/>
      <c r="MNR347" s="423"/>
      <c r="MNS347" s="423"/>
      <c r="MNT347" s="423"/>
      <c r="MNU347" s="423"/>
      <c r="MNV347" s="423"/>
      <c r="MNW347" s="423"/>
      <c r="MNX347" s="423"/>
      <c r="MNY347" s="423"/>
      <c r="MNZ347" s="423"/>
      <c r="MOA347" s="423"/>
      <c r="MOB347" s="423"/>
      <c r="MOC347" s="423"/>
      <c r="MOD347" s="423"/>
      <c r="MOE347" s="423"/>
      <c r="MOF347" s="423"/>
      <c r="MOG347" s="423"/>
      <c r="MOH347" s="423"/>
      <c r="MOI347" s="423"/>
      <c r="MOJ347" s="423"/>
      <c r="MOK347" s="423"/>
      <c r="MOL347" s="423"/>
      <c r="MOM347" s="423"/>
      <c r="MON347" s="423"/>
      <c r="MOO347" s="423"/>
      <c r="MOP347" s="423"/>
      <c r="MOQ347" s="423"/>
      <c r="MOR347" s="423"/>
      <c r="MOS347" s="423"/>
      <c r="MOT347" s="423"/>
      <c r="MOU347" s="423"/>
      <c r="MOV347" s="423"/>
      <c r="MOW347" s="423"/>
      <c r="MOX347" s="423"/>
      <c r="MOY347" s="423"/>
      <c r="MOZ347" s="423"/>
      <c r="MPA347" s="423"/>
      <c r="MPB347" s="423"/>
      <c r="MPC347" s="423"/>
      <c r="MPD347" s="423"/>
      <c r="MPE347" s="423"/>
      <c r="MPF347" s="423"/>
      <c r="MPG347" s="423"/>
      <c r="MPH347" s="423"/>
      <c r="MPI347" s="423"/>
      <c r="MPJ347" s="423"/>
      <c r="MPK347" s="423"/>
      <c r="MPL347" s="423"/>
      <c r="MPM347" s="423"/>
      <c r="MPN347" s="423"/>
      <c r="MPO347" s="423"/>
      <c r="MPP347" s="423"/>
      <c r="MPQ347" s="423"/>
      <c r="MPR347" s="423"/>
      <c r="MPS347" s="423"/>
      <c r="MPT347" s="423"/>
      <c r="MPU347" s="423"/>
      <c r="MPV347" s="423"/>
      <c r="MPW347" s="423"/>
      <c r="MPX347" s="423"/>
      <c r="MPY347" s="423"/>
      <c r="MPZ347" s="423"/>
      <c r="MQA347" s="423"/>
      <c r="MQB347" s="423"/>
      <c r="MQC347" s="423"/>
      <c r="MQD347" s="423"/>
      <c r="MQE347" s="423"/>
      <c r="MQF347" s="423"/>
      <c r="MQG347" s="423"/>
      <c r="MQH347" s="423"/>
      <c r="MQI347" s="423"/>
      <c r="MQJ347" s="423"/>
      <c r="MQK347" s="423"/>
      <c r="MQL347" s="423"/>
      <c r="MQM347" s="423"/>
      <c r="MQN347" s="423"/>
      <c r="MQO347" s="423"/>
      <c r="MQP347" s="423"/>
      <c r="MQQ347" s="423"/>
      <c r="MQR347" s="423"/>
      <c r="MQS347" s="423"/>
      <c r="MQT347" s="423"/>
      <c r="MQU347" s="423"/>
      <c r="MQV347" s="423"/>
      <c r="MQW347" s="423"/>
      <c r="MQX347" s="423"/>
      <c r="MQY347" s="423"/>
      <c r="MQZ347" s="423"/>
      <c r="MRA347" s="423"/>
      <c r="MRB347" s="423"/>
      <c r="MRC347" s="423"/>
      <c r="MRD347" s="423"/>
      <c r="MRE347" s="423"/>
      <c r="MRF347" s="423"/>
      <c r="MRG347" s="423"/>
      <c r="MRH347" s="423"/>
      <c r="MRI347" s="423"/>
      <c r="MRJ347" s="423"/>
      <c r="MRK347" s="423"/>
      <c r="MRL347" s="423"/>
      <c r="MRM347" s="423"/>
      <c r="MRN347" s="423"/>
      <c r="MRO347" s="423"/>
      <c r="MRP347" s="423"/>
      <c r="MRQ347" s="423"/>
      <c r="MRR347" s="423"/>
      <c r="MRS347" s="423"/>
      <c r="MRT347" s="423"/>
      <c r="MRU347" s="423"/>
      <c r="MRV347" s="423"/>
      <c r="MRW347" s="423"/>
      <c r="MRX347" s="423"/>
      <c r="MRY347" s="423"/>
      <c r="MRZ347" s="423"/>
      <c r="MSA347" s="423"/>
      <c r="MSB347" s="423"/>
      <c r="MSC347" s="423"/>
      <c r="MSD347" s="423"/>
      <c r="MSE347" s="423"/>
      <c r="MSF347" s="423"/>
      <c r="MSG347" s="423"/>
      <c r="MSH347" s="423"/>
      <c r="MSI347" s="423"/>
      <c r="MSJ347" s="423"/>
      <c r="MSK347" s="423"/>
      <c r="MSL347" s="423"/>
      <c r="MSM347" s="423"/>
      <c r="MSN347" s="423"/>
      <c r="MSO347" s="423"/>
      <c r="MSP347" s="423"/>
      <c r="MSQ347" s="423"/>
      <c r="MSR347" s="423"/>
      <c r="MSS347" s="423"/>
      <c r="MST347" s="423"/>
      <c r="MSU347" s="423"/>
      <c r="MSV347" s="423"/>
      <c r="MSW347" s="423"/>
      <c r="MSX347" s="423"/>
      <c r="MSY347" s="423"/>
      <c r="MSZ347" s="423"/>
      <c r="MTA347" s="423"/>
      <c r="MTB347" s="423"/>
      <c r="MTC347" s="423"/>
      <c r="MTD347" s="423"/>
      <c r="MTE347" s="423"/>
      <c r="MTF347" s="423"/>
      <c r="MTG347" s="423"/>
      <c r="MTH347" s="423"/>
      <c r="MTI347" s="423"/>
      <c r="MTJ347" s="423"/>
      <c r="MTK347" s="423"/>
      <c r="MTL347" s="423"/>
      <c r="MTM347" s="423"/>
      <c r="MTN347" s="423"/>
      <c r="MTO347" s="423"/>
      <c r="MTP347" s="423"/>
      <c r="MTQ347" s="423"/>
      <c r="MTR347" s="423"/>
      <c r="MTS347" s="423"/>
      <c r="MTT347" s="423"/>
      <c r="MTU347" s="423"/>
      <c r="MTV347" s="423"/>
      <c r="MTW347" s="423"/>
      <c r="MTX347" s="423"/>
      <c r="MTY347" s="423"/>
      <c r="MTZ347" s="423"/>
      <c r="MUA347" s="423"/>
      <c r="MUB347" s="423"/>
      <c r="MUC347" s="423"/>
      <c r="MUD347" s="423"/>
      <c r="MUE347" s="423"/>
      <c r="MUF347" s="423"/>
      <c r="MUG347" s="423"/>
      <c r="MUH347" s="423"/>
      <c r="MUI347" s="423"/>
      <c r="MUJ347" s="423"/>
      <c r="MUK347" s="423"/>
      <c r="MUL347" s="423"/>
      <c r="MUM347" s="423"/>
      <c r="MUN347" s="423"/>
      <c r="MUO347" s="423"/>
      <c r="MUP347" s="423"/>
      <c r="MUQ347" s="423"/>
      <c r="MUR347" s="423"/>
      <c r="MUS347" s="423"/>
      <c r="MUT347" s="423"/>
      <c r="MUU347" s="423"/>
      <c r="MUV347" s="423"/>
      <c r="MUW347" s="423"/>
      <c r="MUX347" s="423"/>
      <c r="MUY347" s="423"/>
      <c r="MUZ347" s="423"/>
      <c r="MVA347" s="423"/>
      <c r="MVB347" s="423"/>
      <c r="MVC347" s="423"/>
      <c r="MVD347" s="423"/>
      <c r="MVE347" s="423"/>
      <c r="MVF347" s="423"/>
      <c r="MVG347" s="423"/>
      <c r="MVH347" s="423"/>
      <c r="MVI347" s="423"/>
      <c r="MVJ347" s="423"/>
      <c r="MVK347" s="423"/>
      <c r="MVL347" s="423"/>
      <c r="MVM347" s="423"/>
      <c r="MVN347" s="423"/>
      <c r="MVO347" s="423"/>
      <c r="MVP347" s="423"/>
      <c r="MVQ347" s="423"/>
      <c r="MVR347" s="423"/>
      <c r="MVS347" s="423"/>
      <c r="MVT347" s="423"/>
      <c r="MVU347" s="423"/>
      <c r="MVV347" s="423"/>
      <c r="MVW347" s="423"/>
      <c r="MVX347" s="423"/>
      <c r="MVY347" s="423"/>
      <c r="MVZ347" s="423"/>
      <c r="MWA347" s="423"/>
      <c r="MWB347" s="423"/>
      <c r="MWC347" s="423"/>
      <c r="MWD347" s="423"/>
      <c r="MWE347" s="423"/>
      <c r="MWF347" s="423"/>
      <c r="MWG347" s="423"/>
      <c r="MWH347" s="423"/>
      <c r="MWI347" s="423"/>
      <c r="MWJ347" s="423"/>
      <c r="MWK347" s="423"/>
      <c r="MWL347" s="423"/>
      <c r="MWM347" s="423"/>
      <c r="MWN347" s="423"/>
      <c r="MWO347" s="423"/>
      <c r="MWP347" s="423"/>
      <c r="MWQ347" s="423"/>
      <c r="MWR347" s="423"/>
      <c r="MWS347" s="423"/>
      <c r="MWT347" s="423"/>
      <c r="MWU347" s="423"/>
      <c r="MWV347" s="423"/>
      <c r="MWW347" s="423"/>
      <c r="MWX347" s="423"/>
      <c r="MWY347" s="423"/>
      <c r="MWZ347" s="423"/>
      <c r="MXA347" s="423"/>
      <c r="MXB347" s="423"/>
      <c r="MXC347" s="423"/>
      <c r="MXD347" s="423"/>
      <c r="MXE347" s="423"/>
      <c r="MXF347" s="423"/>
      <c r="MXG347" s="423"/>
      <c r="MXH347" s="423"/>
      <c r="MXI347" s="423"/>
      <c r="MXJ347" s="423"/>
      <c r="MXK347" s="423"/>
      <c r="MXL347" s="423"/>
      <c r="MXM347" s="423"/>
      <c r="MXN347" s="423"/>
      <c r="MXO347" s="423"/>
      <c r="MXP347" s="423"/>
      <c r="MXQ347" s="423"/>
      <c r="MXR347" s="423"/>
      <c r="MXS347" s="423"/>
      <c r="MXT347" s="423"/>
      <c r="MXU347" s="423"/>
      <c r="MXV347" s="423"/>
      <c r="MXW347" s="423"/>
      <c r="MXX347" s="423"/>
      <c r="MXY347" s="423"/>
      <c r="MXZ347" s="423"/>
      <c r="MYA347" s="423"/>
      <c r="MYB347" s="423"/>
      <c r="MYC347" s="423"/>
      <c r="MYD347" s="423"/>
      <c r="MYE347" s="423"/>
      <c r="MYF347" s="423"/>
      <c r="MYG347" s="423"/>
      <c r="MYH347" s="423"/>
      <c r="MYI347" s="423"/>
      <c r="MYJ347" s="423"/>
      <c r="MYK347" s="423"/>
      <c r="MYL347" s="423"/>
      <c r="MYM347" s="423"/>
      <c r="MYN347" s="423"/>
      <c r="MYO347" s="423"/>
      <c r="MYP347" s="423"/>
      <c r="MYQ347" s="423"/>
      <c r="MYR347" s="423"/>
      <c r="MYS347" s="423"/>
      <c r="MYT347" s="423"/>
      <c r="MYU347" s="423"/>
      <c r="MYV347" s="423"/>
      <c r="MYW347" s="423"/>
      <c r="MYX347" s="423"/>
      <c r="MYY347" s="423"/>
      <c r="MYZ347" s="423"/>
      <c r="MZA347" s="423"/>
      <c r="MZB347" s="423"/>
      <c r="MZC347" s="423"/>
      <c r="MZD347" s="423"/>
      <c r="MZE347" s="423"/>
      <c r="MZF347" s="423"/>
      <c r="MZG347" s="423"/>
      <c r="MZH347" s="423"/>
      <c r="MZI347" s="423"/>
      <c r="MZJ347" s="423"/>
      <c r="MZK347" s="423"/>
      <c r="MZL347" s="423"/>
      <c r="MZM347" s="423"/>
      <c r="MZN347" s="423"/>
      <c r="MZO347" s="423"/>
      <c r="MZP347" s="423"/>
      <c r="MZQ347" s="423"/>
      <c r="MZR347" s="423"/>
      <c r="MZS347" s="423"/>
      <c r="MZT347" s="423"/>
      <c r="MZU347" s="423"/>
      <c r="MZV347" s="423"/>
      <c r="MZW347" s="423"/>
      <c r="MZX347" s="423"/>
      <c r="MZY347" s="423"/>
      <c r="MZZ347" s="423"/>
      <c r="NAA347" s="423"/>
      <c r="NAB347" s="423"/>
      <c r="NAC347" s="423"/>
      <c r="NAD347" s="423"/>
      <c r="NAE347" s="423"/>
      <c r="NAF347" s="423"/>
      <c r="NAG347" s="423"/>
      <c r="NAH347" s="423"/>
      <c r="NAI347" s="423"/>
      <c r="NAJ347" s="423"/>
      <c r="NAK347" s="423"/>
      <c r="NAL347" s="423"/>
      <c r="NAM347" s="423"/>
      <c r="NAN347" s="423"/>
      <c r="NAO347" s="423"/>
      <c r="NAP347" s="423"/>
      <c r="NAQ347" s="423"/>
      <c r="NAR347" s="423"/>
      <c r="NAS347" s="423"/>
      <c r="NAT347" s="423"/>
      <c r="NAU347" s="423"/>
      <c r="NAV347" s="423"/>
      <c r="NAW347" s="423"/>
      <c r="NAX347" s="423"/>
      <c r="NAY347" s="423"/>
      <c r="NAZ347" s="423"/>
      <c r="NBA347" s="423"/>
      <c r="NBB347" s="423"/>
      <c r="NBC347" s="423"/>
      <c r="NBD347" s="423"/>
      <c r="NBE347" s="423"/>
      <c r="NBF347" s="423"/>
      <c r="NBG347" s="423"/>
      <c r="NBH347" s="423"/>
      <c r="NBI347" s="423"/>
      <c r="NBJ347" s="423"/>
      <c r="NBK347" s="423"/>
      <c r="NBL347" s="423"/>
      <c r="NBM347" s="423"/>
      <c r="NBN347" s="423"/>
      <c r="NBO347" s="423"/>
      <c r="NBP347" s="423"/>
      <c r="NBQ347" s="423"/>
      <c r="NBR347" s="423"/>
      <c r="NBS347" s="423"/>
      <c r="NBT347" s="423"/>
      <c r="NBU347" s="423"/>
      <c r="NBV347" s="423"/>
      <c r="NBW347" s="423"/>
      <c r="NBX347" s="423"/>
      <c r="NBY347" s="423"/>
      <c r="NBZ347" s="423"/>
      <c r="NCA347" s="423"/>
      <c r="NCB347" s="423"/>
      <c r="NCC347" s="423"/>
      <c r="NCD347" s="423"/>
      <c r="NCE347" s="423"/>
      <c r="NCF347" s="423"/>
      <c r="NCG347" s="423"/>
      <c r="NCH347" s="423"/>
      <c r="NCI347" s="423"/>
      <c r="NCJ347" s="423"/>
      <c r="NCK347" s="423"/>
      <c r="NCL347" s="423"/>
      <c r="NCM347" s="423"/>
      <c r="NCN347" s="423"/>
      <c r="NCO347" s="423"/>
      <c r="NCP347" s="423"/>
      <c r="NCQ347" s="423"/>
      <c r="NCR347" s="423"/>
      <c r="NCS347" s="423"/>
      <c r="NCT347" s="423"/>
      <c r="NCU347" s="423"/>
      <c r="NCV347" s="423"/>
      <c r="NCW347" s="423"/>
      <c r="NCX347" s="423"/>
      <c r="NCY347" s="423"/>
      <c r="NCZ347" s="423"/>
      <c r="NDA347" s="423"/>
      <c r="NDB347" s="423"/>
      <c r="NDC347" s="423"/>
      <c r="NDD347" s="423"/>
      <c r="NDE347" s="423"/>
      <c r="NDF347" s="423"/>
      <c r="NDG347" s="423"/>
      <c r="NDH347" s="423"/>
      <c r="NDI347" s="423"/>
      <c r="NDJ347" s="423"/>
      <c r="NDK347" s="423"/>
      <c r="NDL347" s="423"/>
      <c r="NDM347" s="423"/>
      <c r="NDN347" s="423"/>
      <c r="NDO347" s="423"/>
      <c r="NDP347" s="423"/>
      <c r="NDQ347" s="423"/>
      <c r="NDR347" s="423"/>
      <c r="NDS347" s="423"/>
      <c r="NDT347" s="423"/>
      <c r="NDU347" s="423"/>
      <c r="NDV347" s="423"/>
      <c r="NDW347" s="423"/>
      <c r="NDX347" s="423"/>
      <c r="NDY347" s="423"/>
      <c r="NDZ347" s="423"/>
      <c r="NEA347" s="423"/>
      <c r="NEB347" s="423"/>
      <c r="NEC347" s="423"/>
      <c r="NED347" s="423"/>
      <c r="NEE347" s="423"/>
      <c r="NEF347" s="423"/>
      <c r="NEG347" s="423"/>
      <c r="NEH347" s="423"/>
      <c r="NEI347" s="423"/>
      <c r="NEJ347" s="423"/>
      <c r="NEK347" s="423"/>
      <c r="NEL347" s="423"/>
      <c r="NEM347" s="423"/>
      <c r="NEN347" s="423"/>
      <c r="NEO347" s="423"/>
      <c r="NEP347" s="423"/>
      <c r="NEQ347" s="423"/>
      <c r="NER347" s="423"/>
      <c r="NES347" s="423"/>
      <c r="NET347" s="423"/>
      <c r="NEU347" s="423"/>
      <c r="NEV347" s="423"/>
      <c r="NEW347" s="423"/>
      <c r="NEX347" s="423"/>
      <c r="NEY347" s="423"/>
      <c r="NEZ347" s="423"/>
      <c r="NFA347" s="423"/>
      <c r="NFB347" s="423"/>
      <c r="NFC347" s="423"/>
      <c r="NFD347" s="423"/>
      <c r="NFE347" s="423"/>
      <c r="NFF347" s="423"/>
      <c r="NFG347" s="423"/>
      <c r="NFH347" s="423"/>
      <c r="NFI347" s="423"/>
      <c r="NFJ347" s="423"/>
      <c r="NFK347" s="423"/>
      <c r="NFL347" s="423"/>
      <c r="NFM347" s="423"/>
      <c r="NFN347" s="423"/>
      <c r="NFO347" s="423"/>
      <c r="NFP347" s="423"/>
      <c r="NFQ347" s="423"/>
      <c r="NFR347" s="423"/>
      <c r="NFS347" s="423"/>
      <c r="NFT347" s="423"/>
      <c r="NFU347" s="423"/>
      <c r="NFV347" s="423"/>
      <c r="NFW347" s="423"/>
      <c r="NFX347" s="423"/>
      <c r="NFY347" s="423"/>
      <c r="NFZ347" s="423"/>
      <c r="NGA347" s="423"/>
      <c r="NGB347" s="423"/>
      <c r="NGC347" s="423"/>
      <c r="NGD347" s="423"/>
      <c r="NGE347" s="423"/>
      <c r="NGF347" s="423"/>
      <c r="NGG347" s="423"/>
      <c r="NGH347" s="423"/>
      <c r="NGI347" s="423"/>
      <c r="NGJ347" s="423"/>
      <c r="NGK347" s="423"/>
      <c r="NGL347" s="423"/>
      <c r="NGM347" s="423"/>
      <c r="NGN347" s="423"/>
      <c r="NGO347" s="423"/>
      <c r="NGP347" s="423"/>
      <c r="NGQ347" s="423"/>
      <c r="NGR347" s="423"/>
      <c r="NGS347" s="423"/>
      <c r="NGT347" s="423"/>
      <c r="NGU347" s="423"/>
      <c r="NGV347" s="423"/>
      <c r="NGW347" s="423"/>
      <c r="NGX347" s="423"/>
      <c r="NGY347" s="423"/>
      <c r="NGZ347" s="423"/>
      <c r="NHA347" s="423"/>
      <c r="NHB347" s="423"/>
      <c r="NHC347" s="423"/>
      <c r="NHD347" s="423"/>
      <c r="NHE347" s="423"/>
      <c r="NHF347" s="423"/>
      <c r="NHG347" s="423"/>
      <c r="NHH347" s="423"/>
      <c r="NHI347" s="423"/>
      <c r="NHJ347" s="423"/>
      <c r="NHK347" s="423"/>
      <c r="NHL347" s="423"/>
      <c r="NHM347" s="423"/>
      <c r="NHN347" s="423"/>
      <c r="NHO347" s="423"/>
      <c r="NHP347" s="423"/>
      <c r="NHQ347" s="423"/>
      <c r="NHR347" s="423"/>
      <c r="NHS347" s="423"/>
      <c r="NHT347" s="423"/>
      <c r="NHU347" s="423"/>
      <c r="NHV347" s="423"/>
      <c r="NHW347" s="423"/>
      <c r="NHX347" s="423"/>
      <c r="NHY347" s="423"/>
      <c r="NHZ347" s="423"/>
      <c r="NIA347" s="423"/>
      <c r="NIB347" s="423"/>
      <c r="NIC347" s="423"/>
      <c r="NID347" s="423"/>
      <c r="NIE347" s="423"/>
      <c r="NIF347" s="423"/>
      <c r="NIG347" s="423"/>
      <c r="NIH347" s="423"/>
      <c r="NII347" s="423"/>
      <c r="NIJ347" s="423"/>
      <c r="NIK347" s="423"/>
      <c r="NIL347" s="423"/>
      <c r="NIM347" s="423"/>
      <c r="NIN347" s="423"/>
      <c r="NIO347" s="423"/>
      <c r="NIP347" s="423"/>
      <c r="NIQ347" s="423"/>
      <c r="NIR347" s="423"/>
      <c r="NIS347" s="423"/>
      <c r="NIT347" s="423"/>
      <c r="NIU347" s="423"/>
      <c r="NIV347" s="423"/>
      <c r="NIW347" s="423"/>
      <c r="NIX347" s="423"/>
      <c r="NIY347" s="423"/>
      <c r="NIZ347" s="423"/>
      <c r="NJA347" s="423"/>
      <c r="NJB347" s="423"/>
      <c r="NJC347" s="423"/>
      <c r="NJD347" s="423"/>
      <c r="NJE347" s="423"/>
      <c r="NJF347" s="423"/>
      <c r="NJG347" s="423"/>
      <c r="NJH347" s="423"/>
      <c r="NJI347" s="423"/>
      <c r="NJJ347" s="423"/>
      <c r="NJK347" s="423"/>
      <c r="NJL347" s="423"/>
      <c r="NJM347" s="423"/>
      <c r="NJN347" s="423"/>
      <c r="NJO347" s="423"/>
      <c r="NJP347" s="423"/>
      <c r="NJQ347" s="423"/>
      <c r="NJR347" s="423"/>
      <c r="NJS347" s="423"/>
      <c r="NJT347" s="423"/>
      <c r="NJU347" s="423"/>
      <c r="NJV347" s="423"/>
      <c r="NJW347" s="423"/>
      <c r="NJX347" s="423"/>
      <c r="NJY347" s="423"/>
      <c r="NJZ347" s="423"/>
      <c r="NKA347" s="423"/>
      <c r="NKB347" s="423"/>
      <c r="NKC347" s="423"/>
      <c r="NKD347" s="423"/>
      <c r="NKE347" s="423"/>
      <c r="NKF347" s="423"/>
      <c r="NKG347" s="423"/>
      <c r="NKH347" s="423"/>
      <c r="NKI347" s="423"/>
      <c r="NKJ347" s="423"/>
      <c r="NKK347" s="423"/>
      <c r="NKL347" s="423"/>
      <c r="NKM347" s="423"/>
      <c r="NKN347" s="423"/>
      <c r="NKO347" s="423"/>
      <c r="NKP347" s="423"/>
      <c r="NKQ347" s="423"/>
      <c r="NKR347" s="423"/>
      <c r="NKS347" s="423"/>
      <c r="NKT347" s="423"/>
      <c r="NKU347" s="423"/>
      <c r="NKV347" s="423"/>
      <c r="NKW347" s="423"/>
      <c r="NKX347" s="423"/>
      <c r="NKY347" s="423"/>
      <c r="NKZ347" s="423"/>
      <c r="NLA347" s="423"/>
      <c r="NLB347" s="423"/>
      <c r="NLC347" s="423"/>
      <c r="NLD347" s="423"/>
      <c r="NLE347" s="423"/>
      <c r="NLF347" s="423"/>
      <c r="NLG347" s="423"/>
      <c r="NLH347" s="423"/>
      <c r="NLI347" s="423"/>
      <c r="NLJ347" s="423"/>
      <c r="NLK347" s="423"/>
      <c r="NLL347" s="423"/>
      <c r="NLM347" s="423"/>
      <c r="NLN347" s="423"/>
      <c r="NLO347" s="423"/>
      <c r="NLP347" s="423"/>
      <c r="NLQ347" s="423"/>
      <c r="NLR347" s="423"/>
      <c r="NLS347" s="423"/>
      <c r="NLT347" s="423"/>
      <c r="NLU347" s="423"/>
      <c r="NLV347" s="423"/>
      <c r="NLW347" s="423"/>
      <c r="NLX347" s="423"/>
      <c r="NLY347" s="423"/>
      <c r="NLZ347" s="423"/>
      <c r="NMA347" s="423"/>
      <c r="NMB347" s="423"/>
      <c r="NMC347" s="423"/>
      <c r="NMD347" s="423"/>
      <c r="NME347" s="423"/>
      <c r="NMF347" s="423"/>
      <c r="NMG347" s="423"/>
      <c r="NMH347" s="423"/>
      <c r="NMI347" s="423"/>
      <c r="NMJ347" s="423"/>
      <c r="NMK347" s="423"/>
      <c r="NML347" s="423"/>
      <c r="NMM347" s="423"/>
      <c r="NMN347" s="423"/>
      <c r="NMO347" s="423"/>
      <c r="NMP347" s="423"/>
      <c r="NMQ347" s="423"/>
      <c r="NMR347" s="423"/>
      <c r="NMS347" s="423"/>
      <c r="NMT347" s="423"/>
      <c r="NMU347" s="423"/>
      <c r="NMV347" s="423"/>
      <c r="NMW347" s="423"/>
      <c r="NMX347" s="423"/>
      <c r="NMY347" s="423"/>
      <c r="NMZ347" s="423"/>
      <c r="NNA347" s="423"/>
      <c r="NNB347" s="423"/>
      <c r="NNC347" s="423"/>
      <c r="NND347" s="423"/>
      <c r="NNE347" s="423"/>
      <c r="NNF347" s="423"/>
      <c r="NNG347" s="423"/>
      <c r="NNH347" s="423"/>
      <c r="NNI347" s="423"/>
      <c r="NNJ347" s="423"/>
      <c r="NNK347" s="423"/>
      <c r="NNL347" s="423"/>
      <c r="NNM347" s="423"/>
      <c r="NNN347" s="423"/>
      <c r="NNO347" s="423"/>
      <c r="NNP347" s="423"/>
      <c r="NNQ347" s="423"/>
      <c r="NNR347" s="423"/>
      <c r="NNS347" s="423"/>
      <c r="NNT347" s="423"/>
      <c r="NNU347" s="423"/>
      <c r="NNV347" s="423"/>
      <c r="NNW347" s="423"/>
      <c r="NNX347" s="423"/>
      <c r="NNY347" s="423"/>
      <c r="NNZ347" s="423"/>
      <c r="NOA347" s="423"/>
      <c r="NOB347" s="423"/>
      <c r="NOC347" s="423"/>
      <c r="NOD347" s="423"/>
      <c r="NOE347" s="423"/>
      <c r="NOF347" s="423"/>
      <c r="NOG347" s="423"/>
      <c r="NOH347" s="423"/>
      <c r="NOI347" s="423"/>
      <c r="NOJ347" s="423"/>
      <c r="NOK347" s="423"/>
      <c r="NOL347" s="423"/>
      <c r="NOM347" s="423"/>
      <c r="NON347" s="423"/>
      <c r="NOO347" s="423"/>
      <c r="NOP347" s="423"/>
      <c r="NOQ347" s="423"/>
      <c r="NOR347" s="423"/>
      <c r="NOS347" s="423"/>
      <c r="NOT347" s="423"/>
      <c r="NOU347" s="423"/>
      <c r="NOV347" s="423"/>
      <c r="NOW347" s="423"/>
      <c r="NOX347" s="423"/>
      <c r="NOY347" s="423"/>
      <c r="NOZ347" s="423"/>
      <c r="NPA347" s="423"/>
      <c r="NPB347" s="423"/>
      <c r="NPC347" s="423"/>
      <c r="NPD347" s="423"/>
      <c r="NPE347" s="423"/>
      <c r="NPF347" s="423"/>
      <c r="NPG347" s="423"/>
      <c r="NPH347" s="423"/>
      <c r="NPI347" s="423"/>
      <c r="NPJ347" s="423"/>
      <c r="NPK347" s="423"/>
      <c r="NPL347" s="423"/>
      <c r="NPM347" s="423"/>
      <c r="NPN347" s="423"/>
      <c r="NPO347" s="423"/>
      <c r="NPP347" s="423"/>
      <c r="NPQ347" s="423"/>
      <c r="NPR347" s="423"/>
      <c r="NPS347" s="423"/>
      <c r="NPT347" s="423"/>
      <c r="NPU347" s="423"/>
      <c r="NPV347" s="423"/>
      <c r="NPW347" s="423"/>
      <c r="NPX347" s="423"/>
      <c r="NPY347" s="423"/>
      <c r="NPZ347" s="423"/>
      <c r="NQA347" s="423"/>
      <c r="NQB347" s="423"/>
      <c r="NQC347" s="423"/>
      <c r="NQD347" s="423"/>
      <c r="NQE347" s="423"/>
      <c r="NQF347" s="423"/>
      <c r="NQG347" s="423"/>
      <c r="NQH347" s="423"/>
      <c r="NQI347" s="423"/>
      <c r="NQJ347" s="423"/>
      <c r="NQK347" s="423"/>
      <c r="NQL347" s="423"/>
      <c r="NQM347" s="423"/>
      <c r="NQN347" s="423"/>
      <c r="NQO347" s="423"/>
      <c r="NQP347" s="423"/>
      <c r="NQQ347" s="423"/>
      <c r="NQR347" s="423"/>
      <c r="NQS347" s="423"/>
      <c r="NQT347" s="423"/>
      <c r="NQU347" s="423"/>
      <c r="NQV347" s="423"/>
      <c r="NQW347" s="423"/>
      <c r="NQX347" s="423"/>
      <c r="NQY347" s="423"/>
      <c r="NQZ347" s="423"/>
      <c r="NRA347" s="423"/>
      <c r="NRB347" s="423"/>
      <c r="NRC347" s="423"/>
      <c r="NRD347" s="423"/>
      <c r="NRE347" s="423"/>
      <c r="NRF347" s="423"/>
      <c r="NRG347" s="423"/>
      <c r="NRH347" s="423"/>
      <c r="NRI347" s="423"/>
      <c r="NRJ347" s="423"/>
      <c r="NRK347" s="423"/>
      <c r="NRL347" s="423"/>
      <c r="NRM347" s="423"/>
      <c r="NRN347" s="423"/>
      <c r="NRO347" s="423"/>
      <c r="NRP347" s="423"/>
      <c r="NRQ347" s="423"/>
      <c r="NRR347" s="423"/>
      <c r="NRS347" s="423"/>
      <c r="NRT347" s="423"/>
      <c r="NRU347" s="423"/>
      <c r="NRV347" s="423"/>
      <c r="NRW347" s="423"/>
      <c r="NRX347" s="423"/>
      <c r="NRY347" s="423"/>
      <c r="NRZ347" s="423"/>
      <c r="NSA347" s="423"/>
      <c r="NSB347" s="423"/>
      <c r="NSC347" s="423"/>
      <c r="NSD347" s="423"/>
      <c r="NSE347" s="423"/>
      <c r="NSF347" s="423"/>
      <c r="NSG347" s="423"/>
      <c r="NSH347" s="423"/>
      <c r="NSI347" s="423"/>
      <c r="NSJ347" s="423"/>
      <c r="NSK347" s="423"/>
      <c r="NSL347" s="423"/>
      <c r="NSM347" s="423"/>
      <c r="NSN347" s="423"/>
      <c r="NSO347" s="423"/>
      <c r="NSP347" s="423"/>
      <c r="NSQ347" s="423"/>
      <c r="NSR347" s="423"/>
      <c r="NSS347" s="423"/>
      <c r="NST347" s="423"/>
      <c r="NSU347" s="423"/>
      <c r="NSV347" s="423"/>
      <c r="NSW347" s="423"/>
      <c r="NSX347" s="423"/>
      <c r="NSY347" s="423"/>
      <c r="NSZ347" s="423"/>
      <c r="NTA347" s="423"/>
      <c r="NTB347" s="423"/>
      <c r="NTC347" s="423"/>
      <c r="NTD347" s="423"/>
      <c r="NTE347" s="423"/>
      <c r="NTF347" s="423"/>
      <c r="NTG347" s="423"/>
      <c r="NTH347" s="423"/>
      <c r="NTI347" s="423"/>
      <c r="NTJ347" s="423"/>
      <c r="NTK347" s="423"/>
      <c r="NTL347" s="423"/>
      <c r="NTM347" s="423"/>
      <c r="NTN347" s="423"/>
      <c r="NTO347" s="423"/>
      <c r="NTP347" s="423"/>
      <c r="NTQ347" s="423"/>
      <c r="NTR347" s="423"/>
      <c r="NTS347" s="423"/>
      <c r="NTT347" s="423"/>
      <c r="NTU347" s="423"/>
      <c r="NTV347" s="423"/>
      <c r="NTW347" s="423"/>
      <c r="NTX347" s="423"/>
      <c r="NTY347" s="423"/>
      <c r="NTZ347" s="423"/>
      <c r="NUA347" s="423"/>
      <c r="NUB347" s="423"/>
      <c r="NUC347" s="423"/>
      <c r="NUD347" s="423"/>
      <c r="NUE347" s="423"/>
      <c r="NUF347" s="423"/>
      <c r="NUG347" s="423"/>
      <c r="NUH347" s="423"/>
      <c r="NUI347" s="423"/>
      <c r="NUJ347" s="423"/>
      <c r="NUK347" s="423"/>
      <c r="NUL347" s="423"/>
      <c r="NUM347" s="423"/>
      <c r="NUN347" s="423"/>
      <c r="NUO347" s="423"/>
      <c r="NUP347" s="423"/>
      <c r="NUQ347" s="423"/>
      <c r="NUR347" s="423"/>
      <c r="NUS347" s="423"/>
      <c r="NUT347" s="423"/>
      <c r="NUU347" s="423"/>
      <c r="NUV347" s="423"/>
      <c r="NUW347" s="423"/>
      <c r="NUX347" s="423"/>
      <c r="NUY347" s="423"/>
      <c r="NUZ347" s="423"/>
      <c r="NVA347" s="423"/>
      <c r="NVB347" s="423"/>
      <c r="NVC347" s="423"/>
      <c r="NVD347" s="423"/>
      <c r="NVE347" s="423"/>
      <c r="NVF347" s="423"/>
      <c r="NVG347" s="423"/>
      <c r="NVH347" s="423"/>
      <c r="NVI347" s="423"/>
      <c r="NVJ347" s="423"/>
      <c r="NVK347" s="423"/>
      <c r="NVL347" s="423"/>
      <c r="NVM347" s="423"/>
      <c r="NVN347" s="423"/>
      <c r="NVO347" s="423"/>
      <c r="NVP347" s="423"/>
      <c r="NVQ347" s="423"/>
      <c r="NVR347" s="423"/>
      <c r="NVS347" s="423"/>
      <c r="NVT347" s="423"/>
      <c r="NVU347" s="423"/>
      <c r="NVV347" s="423"/>
      <c r="NVW347" s="423"/>
      <c r="NVX347" s="423"/>
      <c r="NVY347" s="423"/>
      <c r="NVZ347" s="423"/>
      <c r="NWA347" s="423"/>
      <c r="NWB347" s="423"/>
      <c r="NWC347" s="423"/>
      <c r="NWD347" s="423"/>
      <c r="NWE347" s="423"/>
      <c r="NWF347" s="423"/>
      <c r="NWG347" s="423"/>
      <c r="NWH347" s="423"/>
      <c r="NWI347" s="423"/>
      <c r="NWJ347" s="423"/>
      <c r="NWK347" s="423"/>
      <c r="NWL347" s="423"/>
      <c r="NWM347" s="423"/>
      <c r="NWN347" s="423"/>
      <c r="NWO347" s="423"/>
      <c r="NWP347" s="423"/>
      <c r="NWQ347" s="423"/>
      <c r="NWR347" s="423"/>
      <c r="NWS347" s="423"/>
      <c r="NWT347" s="423"/>
      <c r="NWU347" s="423"/>
      <c r="NWV347" s="423"/>
      <c r="NWW347" s="423"/>
      <c r="NWX347" s="423"/>
      <c r="NWY347" s="423"/>
      <c r="NWZ347" s="423"/>
      <c r="NXA347" s="423"/>
      <c r="NXB347" s="423"/>
      <c r="NXC347" s="423"/>
      <c r="NXD347" s="423"/>
      <c r="NXE347" s="423"/>
      <c r="NXF347" s="423"/>
      <c r="NXG347" s="423"/>
      <c r="NXH347" s="423"/>
      <c r="NXI347" s="423"/>
      <c r="NXJ347" s="423"/>
      <c r="NXK347" s="423"/>
      <c r="NXL347" s="423"/>
      <c r="NXM347" s="423"/>
      <c r="NXN347" s="423"/>
      <c r="NXO347" s="423"/>
      <c r="NXP347" s="423"/>
      <c r="NXQ347" s="423"/>
      <c r="NXR347" s="423"/>
      <c r="NXS347" s="423"/>
      <c r="NXT347" s="423"/>
      <c r="NXU347" s="423"/>
      <c r="NXV347" s="423"/>
      <c r="NXW347" s="423"/>
      <c r="NXX347" s="423"/>
      <c r="NXY347" s="423"/>
      <c r="NXZ347" s="423"/>
      <c r="NYA347" s="423"/>
      <c r="NYB347" s="423"/>
      <c r="NYC347" s="423"/>
      <c r="NYD347" s="423"/>
      <c r="NYE347" s="423"/>
      <c r="NYF347" s="423"/>
      <c r="NYG347" s="423"/>
      <c r="NYH347" s="423"/>
      <c r="NYI347" s="423"/>
      <c r="NYJ347" s="423"/>
      <c r="NYK347" s="423"/>
      <c r="NYL347" s="423"/>
      <c r="NYM347" s="423"/>
      <c r="NYN347" s="423"/>
      <c r="NYO347" s="423"/>
      <c r="NYP347" s="423"/>
      <c r="NYQ347" s="423"/>
      <c r="NYR347" s="423"/>
      <c r="NYS347" s="423"/>
      <c r="NYT347" s="423"/>
      <c r="NYU347" s="423"/>
      <c r="NYV347" s="423"/>
      <c r="NYW347" s="423"/>
      <c r="NYX347" s="423"/>
      <c r="NYY347" s="423"/>
      <c r="NYZ347" s="423"/>
      <c r="NZA347" s="423"/>
      <c r="NZB347" s="423"/>
      <c r="NZC347" s="423"/>
      <c r="NZD347" s="423"/>
      <c r="NZE347" s="423"/>
      <c r="NZF347" s="423"/>
      <c r="NZG347" s="423"/>
      <c r="NZH347" s="423"/>
      <c r="NZI347" s="423"/>
      <c r="NZJ347" s="423"/>
      <c r="NZK347" s="423"/>
      <c r="NZL347" s="423"/>
      <c r="NZM347" s="423"/>
      <c r="NZN347" s="423"/>
      <c r="NZO347" s="423"/>
      <c r="NZP347" s="423"/>
      <c r="NZQ347" s="423"/>
      <c r="NZR347" s="423"/>
      <c r="NZS347" s="423"/>
      <c r="NZT347" s="423"/>
      <c r="NZU347" s="423"/>
      <c r="NZV347" s="423"/>
      <c r="NZW347" s="423"/>
      <c r="NZX347" s="423"/>
      <c r="NZY347" s="423"/>
      <c r="NZZ347" s="423"/>
      <c r="OAA347" s="423"/>
      <c r="OAB347" s="423"/>
      <c r="OAC347" s="423"/>
      <c r="OAD347" s="423"/>
      <c r="OAE347" s="423"/>
      <c r="OAF347" s="423"/>
      <c r="OAG347" s="423"/>
      <c r="OAH347" s="423"/>
      <c r="OAI347" s="423"/>
      <c r="OAJ347" s="423"/>
      <c r="OAK347" s="423"/>
      <c r="OAL347" s="423"/>
      <c r="OAM347" s="423"/>
      <c r="OAN347" s="423"/>
      <c r="OAO347" s="423"/>
      <c r="OAP347" s="423"/>
      <c r="OAQ347" s="423"/>
      <c r="OAR347" s="423"/>
      <c r="OAS347" s="423"/>
      <c r="OAT347" s="423"/>
      <c r="OAU347" s="423"/>
      <c r="OAV347" s="423"/>
      <c r="OAW347" s="423"/>
      <c r="OAX347" s="423"/>
      <c r="OAY347" s="423"/>
      <c r="OAZ347" s="423"/>
      <c r="OBA347" s="423"/>
      <c r="OBB347" s="423"/>
      <c r="OBC347" s="423"/>
      <c r="OBD347" s="423"/>
      <c r="OBE347" s="423"/>
      <c r="OBF347" s="423"/>
      <c r="OBG347" s="423"/>
      <c r="OBH347" s="423"/>
      <c r="OBI347" s="423"/>
      <c r="OBJ347" s="423"/>
      <c r="OBK347" s="423"/>
      <c r="OBL347" s="423"/>
      <c r="OBM347" s="423"/>
      <c r="OBN347" s="423"/>
      <c r="OBO347" s="423"/>
      <c r="OBP347" s="423"/>
      <c r="OBQ347" s="423"/>
      <c r="OBR347" s="423"/>
      <c r="OBS347" s="423"/>
      <c r="OBT347" s="423"/>
      <c r="OBU347" s="423"/>
      <c r="OBV347" s="423"/>
      <c r="OBW347" s="423"/>
      <c r="OBX347" s="423"/>
      <c r="OBY347" s="423"/>
      <c r="OBZ347" s="423"/>
      <c r="OCA347" s="423"/>
      <c r="OCB347" s="423"/>
      <c r="OCC347" s="423"/>
      <c r="OCD347" s="423"/>
      <c r="OCE347" s="423"/>
      <c r="OCF347" s="423"/>
      <c r="OCG347" s="423"/>
      <c r="OCH347" s="423"/>
      <c r="OCI347" s="423"/>
      <c r="OCJ347" s="423"/>
      <c r="OCK347" s="423"/>
      <c r="OCL347" s="423"/>
      <c r="OCM347" s="423"/>
      <c r="OCN347" s="423"/>
      <c r="OCO347" s="423"/>
      <c r="OCP347" s="423"/>
      <c r="OCQ347" s="423"/>
      <c r="OCR347" s="423"/>
      <c r="OCS347" s="423"/>
      <c r="OCT347" s="423"/>
      <c r="OCU347" s="423"/>
      <c r="OCV347" s="423"/>
      <c r="OCW347" s="423"/>
      <c r="OCX347" s="423"/>
      <c r="OCY347" s="423"/>
      <c r="OCZ347" s="423"/>
      <c r="ODA347" s="423"/>
      <c r="ODB347" s="423"/>
      <c r="ODC347" s="423"/>
      <c r="ODD347" s="423"/>
      <c r="ODE347" s="423"/>
      <c r="ODF347" s="423"/>
      <c r="ODG347" s="423"/>
      <c r="ODH347" s="423"/>
      <c r="ODI347" s="423"/>
      <c r="ODJ347" s="423"/>
      <c r="ODK347" s="423"/>
      <c r="ODL347" s="423"/>
      <c r="ODM347" s="423"/>
      <c r="ODN347" s="423"/>
      <c r="ODO347" s="423"/>
      <c r="ODP347" s="423"/>
      <c r="ODQ347" s="423"/>
      <c r="ODR347" s="423"/>
      <c r="ODS347" s="423"/>
      <c r="ODT347" s="423"/>
      <c r="ODU347" s="423"/>
      <c r="ODV347" s="423"/>
      <c r="ODW347" s="423"/>
      <c r="ODX347" s="423"/>
      <c r="ODY347" s="423"/>
      <c r="ODZ347" s="423"/>
      <c r="OEA347" s="423"/>
      <c r="OEB347" s="423"/>
      <c r="OEC347" s="423"/>
      <c r="OED347" s="423"/>
      <c r="OEE347" s="423"/>
      <c r="OEF347" s="423"/>
      <c r="OEG347" s="423"/>
      <c r="OEH347" s="423"/>
      <c r="OEI347" s="423"/>
      <c r="OEJ347" s="423"/>
      <c r="OEK347" s="423"/>
      <c r="OEL347" s="423"/>
      <c r="OEM347" s="423"/>
      <c r="OEN347" s="423"/>
      <c r="OEO347" s="423"/>
      <c r="OEP347" s="423"/>
      <c r="OEQ347" s="423"/>
      <c r="OER347" s="423"/>
      <c r="OES347" s="423"/>
      <c r="OET347" s="423"/>
      <c r="OEU347" s="423"/>
      <c r="OEV347" s="423"/>
      <c r="OEW347" s="423"/>
      <c r="OEX347" s="423"/>
      <c r="OEY347" s="423"/>
      <c r="OEZ347" s="423"/>
      <c r="OFA347" s="423"/>
      <c r="OFB347" s="423"/>
      <c r="OFC347" s="423"/>
      <c r="OFD347" s="423"/>
      <c r="OFE347" s="423"/>
      <c r="OFF347" s="423"/>
      <c r="OFG347" s="423"/>
      <c r="OFH347" s="423"/>
      <c r="OFI347" s="423"/>
      <c r="OFJ347" s="423"/>
      <c r="OFK347" s="423"/>
      <c r="OFL347" s="423"/>
      <c r="OFM347" s="423"/>
      <c r="OFN347" s="423"/>
      <c r="OFO347" s="423"/>
      <c r="OFP347" s="423"/>
      <c r="OFQ347" s="423"/>
      <c r="OFR347" s="423"/>
      <c r="OFS347" s="423"/>
      <c r="OFT347" s="423"/>
      <c r="OFU347" s="423"/>
      <c r="OFV347" s="423"/>
      <c r="OFW347" s="423"/>
      <c r="OFX347" s="423"/>
      <c r="OFY347" s="423"/>
      <c r="OFZ347" s="423"/>
      <c r="OGA347" s="423"/>
      <c r="OGB347" s="423"/>
      <c r="OGC347" s="423"/>
      <c r="OGD347" s="423"/>
      <c r="OGE347" s="423"/>
      <c r="OGF347" s="423"/>
      <c r="OGG347" s="423"/>
      <c r="OGH347" s="423"/>
      <c r="OGI347" s="423"/>
      <c r="OGJ347" s="423"/>
      <c r="OGK347" s="423"/>
      <c r="OGL347" s="423"/>
      <c r="OGM347" s="423"/>
      <c r="OGN347" s="423"/>
      <c r="OGO347" s="423"/>
      <c r="OGP347" s="423"/>
      <c r="OGQ347" s="423"/>
      <c r="OGR347" s="423"/>
      <c r="OGS347" s="423"/>
      <c r="OGT347" s="423"/>
      <c r="OGU347" s="423"/>
      <c r="OGV347" s="423"/>
      <c r="OGW347" s="423"/>
      <c r="OGX347" s="423"/>
      <c r="OGY347" s="423"/>
      <c r="OGZ347" s="423"/>
      <c r="OHA347" s="423"/>
      <c r="OHB347" s="423"/>
      <c r="OHC347" s="423"/>
      <c r="OHD347" s="423"/>
      <c r="OHE347" s="423"/>
      <c r="OHF347" s="423"/>
      <c r="OHG347" s="423"/>
      <c r="OHH347" s="423"/>
      <c r="OHI347" s="423"/>
      <c r="OHJ347" s="423"/>
      <c r="OHK347" s="423"/>
      <c r="OHL347" s="423"/>
      <c r="OHM347" s="423"/>
      <c r="OHN347" s="423"/>
      <c r="OHO347" s="423"/>
      <c r="OHP347" s="423"/>
      <c r="OHQ347" s="423"/>
      <c r="OHR347" s="423"/>
      <c r="OHS347" s="423"/>
      <c r="OHT347" s="423"/>
      <c r="OHU347" s="423"/>
      <c r="OHV347" s="423"/>
      <c r="OHW347" s="423"/>
      <c r="OHX347" s="423"/>
      <c r="OHY347" s="423"/>
      <c r="OHZ347" s="423"/>
      <c r="OIA347" s="423"/>
      <c r="OIB347" s="423"/>
      <c r="OIC347" s="423"/>
      <c r="OID347" s="423"/>
      <c r="OIE347" s="423"/>
      <c r="OIF347" s="423"/>
      <c r="OIG347" s="423"/>
      <c r="OIH347" s="423"/>
      <c r="OII347" s="423"/>
      <c r="OIJ347" s="423"/>
      <c r="OIK347" s="423"/>
      <c r="OIL347" s="423"/>
      <c r="OIM347" s="423"/>
      <c r="OIN347" s="423"/>
      <c r="OIO347" s="423"/>
      <c r="OIP347" s="423"/>
      <c r="OIQ347" s="423"/>
      <c r="OIR347" s="423"/>
      <c r="OIS347" s="423"/>
      <c r="OIT347" s="423"/>
      <c r="OIU347" s="423"/>
      <c r="OIV347" s="423"/>
      <c r="OIW347" s="423"/>
      <c r="OIX347" s="423"/>
      <c r="OIY347" s="423"/>
      <c r="OIZ347" s="423"/>
      <c r="OJA347" s="423"/>
      <c r="OJB347" s="423"/>
      <c r="OJC347" s="423"/>
      <c r="OJD347" s="423"/>
      <c r="OJE347" s="423"/>
      <c r="OJF347" s="423"/>
      <c r="OJG347" s="423"/>
      <c r="OJH347" s="423"/>
      <c r="OJI347" s="423"/>
      <c r="OJJ347" s="423"/>
      <c r="OJK347" s="423"/>
      <c r="OJL347" s="423"/>
      <c r="OJM347" s="423"/>
      <c r="OJN347" s="423"/>
      <c r="OJO347" s="423"/>
      <c r="OJP347" s="423"/>
      <c r="OJQ347" s="423"/>
      <c r="OJR347" s="423"/>
      <c r="OJS347" s="423"/>
      <c r="OJT347" s="423"/>
      <c r="OJU347" s="423"/>
      <c r="OJV347" s="423"/>
      <c r="OJW347" s="423"/>
      <c r="OJX347" s="423"/>
      <c r="OJY347" s="423"/>
      <c r="OJZ347" s="423"/>
      <c r="OKA347" s="423"/>
      <c r="OKB347" s="423"/>
      <c r="OKC347" s="423"/>
      <c r="OKD347" s="423"/>
      <c r="OKE347" s="423"/>
      <c r="OKF347" s="423"/>
      <c r="OKG347" s="423"/>
      <c r="OKH347" s="423"/>
      <c r="OKI347" s="423"/>
      <c r="OKJ347" s="423"/>
      <c r="OKK347" s="423"/>
      <c r="OKL347" s="423"/>
      <c r="OKM347" s="423"/>
      <c r="OKN347" s="423"/>
      <c r="OKO347" s="423"/>
      <c r="OKP347" s="423"/>
      <c r="OKQ347" s="423"/>
      <c r="OKR347" s="423"/>
      <c r="OKS347" s="423"/>
      <c r="OKT347" s="423"/>
      <c r="OKU347" s="423"/>
      <c r="OKV347" s="423"/>
      <c r="OKW347" s="423"/>
      <c r="OKX347" s="423"/>
      <c r="OKY347" s="423"/>
      <c r="OKZ347" s="423"/>
      <c r="OLA347" s="423"/>
      <c r="OLB347" s="423"/>
      <c r="OLC347" s="423"/>
      <c r="OLD347" s="423"/>
      <c r="OLE347" s="423"/>
      <c r="OLF347" s="423"/>
      <c r="OLG347" s="423"/>
      <c r="OLH347" s="423"/>
      <c r="OLI347" s="423"/>
      <c r="OLJ347" s="423"/>
      <c r="OLK347" s="423"/>
      <c r="OLL347" s="423"/>
      <c r="OLM347" s="423"/>
      <c r="OLN347" s="423"/>
      <c r="OLO347" s="423"/>
      <c r="OLP347" s="423"/>
      <c r="OLQ347" s="423"/>
      <c r="OLR347" s="423"/>
      <c r="OLS347" s="423"/>
      <c r="OLT347" s="423"/>
      <c r="OLU347" s="423"/>
      <c r="OLV347" s="423"/>
      <c r="OLW347" s="423"/>
      <c r="OLX347" s="423"/>
      <c r="OLY347" s="423"/>
      <c r="OLZ347" s="423"/>
      <c r="OMA347" s="423"/>
      <c r="OMB347" s="423"/>
      <c r="OMC347" s="423"/>
      <c r="OMD347" s="423"/>
      <c r="OME347" s="423"/>
      <c r="OMF347" s="423"/>
      <c r="OMG347" s="423"/>
      <c r="OMH347" s="423"/>
      <c r="OMI347" s="423"/>
      <c r="OMJ347" s="423"/>
      <c r="OMK347" s="423"/>
      <c r="OML347" s="423"/>
      <c r="OMM347" s="423"/>
      <c r="OMN347" s="423"/>
      <c r="OMO347" s="423"/>
      <c r="OMP347" s="423"/>
      <c r="OMQ347" s="423"/>
      <c r="OMR347" s="423"/>
      <c r="OMS347" s="423"/>
      <c r="OMT347" s="423"/>
      <c r="OMU347" s="423"/>
      <c r="OMV347" s="423"/>
      <c r="OMW347" s="423"/>
      <c r="OMX347" s="423"/>
      <c r="OMY347" s="423"/>
      <c r="OMZ347" s="423"/>
      <c r="ONA347" s="423"/>
      <c r="ONB347" s="423"/>
      <c r="ONC347" s="423"/>
      <c r="OND347" s="423"/>
      <c r="ONE347" s="423"/>
      <c r="ONF347" s="423"/>
      <c r="ONG347" s="423"/>
      <c r="ONH347" s="423"/>
      <c r="ONI347" s="423"/>
      <c r="ONJ347" s="423"/>
      <c r="ONK347" s="423"/>
      <c r="ONL347" s="423"/>
      <c r="ONM347" s="423"/>
      <c r="ONN347" s="423"/>
      <c r="ONO347" s="423"/>
      <c r="ONP347" s="423"/>
      <c r="ONQ347" s="423"/>
      <c r="ONR347" s="423"/>
      <c r="ONS347" s="423"/>
      <c r="ONT347" s="423"/>
      <c r="ONU347" s="423"/>
      <c r="ONV347" s="423"/>
      <c r="ONW347" s="423"/>
      <c r="ONX347" s="423"/>
      <c r="ONY347" s="423"/>
      <c r="ONZ347" s="423"/>
      <c r="OOA347" s="423"/>
      <c r="OOB347" s="423"/>
      <c r="OOC347" s="423"/>
      <c r="OOD347" s="423"/>
      <c r="OOE347" s="423"/>
      <c r="OOF347" s="423"/>
      <c r="OOG347" s="423"/>
      <c r="OOH347" s="423"/>
      <c r="OOI347" s="423"/>
      <c r="OOJ347" s="423"/>
      <c r="OOK347" s="423"/>
      <c r="OOL347" s="423"/>
      <c r="OOM347" s="423"/>
      <c r="OON347" s="423"/>
      <c r="OOO347" s="423"/>
      <c r="OOP347" s="423"/>
      <c r="OOQ347" s="423"/>
      <c r="OOR347" s="423"/>
      <c r="OOS347" s="423"/>
      <c r="OOT347" s="423"/>
      <c r="OOU347" s="423"/>
      <c r="OOV347" s="423"/>
      <c r="OOW347" s="423"/>
      <c r="OOX347" s="423"/>
      <c r="OOY347" s="423"/>
      <c r="OOZ347" s="423"/>
      <c r="OPA347" s="423"/>
      <c r="OPB347" s="423"/>
      <c r="OPC347" s="423"/>
      <c r="OPD347" s="423"/>
      <c r="OPE347" s="423"/>
      <c r="OPF347" s="423"/>
      <c r="OPG347" s="423"/>
      <c r="OPH347" s="423"/>
      <c r="OPI347" s="423"/>
      <c r="OPJ347" s="423"/>
      <c r="OPK347" s="423"/>
      <c r="OPL347" s="423"/>
      <c r="OPM347" s="423"/>
      <c r="OPN347" s="423"/>
      <c r="OPO347" s="423"/>
      <c r="OPP347" s="423"/>
      <c r="OPQ347" s="423"/>
      <c r="OPR347" s="423"/>
      <c r="OPS347" s="423"/>
      <c r="OPT347" s="423"/>
      <c r="OPU347" s="423"/>
      <c r="OPV347" s="423"/>
      <c r="OPW347" s="423"/>
      <c r="OPX347" s="423"/>
      <c r="OPY347" s="423"/>
      <c r="OPZ347" s="423"/>
      <c r="OQA347" s="423"/>
      <c r="OQB347" s="423"/>
      <c r="OQC347" s="423"/>
      <c r="OQD347" s="423"/>
      <c r="OQE347" s="423"/>
      <c r="OQF347" s="423"/>
      <c r="OQG347" s="423"/>
      <c r="OQH347" s="423"/>
      <c r="OQI347" s="423"/>
      <c r="OQJ347" s="423"/>
      <c r="OQK347" s="423"/>
      <c r="OQL347" s="423"/>
      <c r="OQM347" s="423"/>
      <c r="OQN347" s="423"/>
      <c r="OQO347" s="423"/>
      <c r="OQP347" s="423"/>
      <c r="OQQ347" s="423"/>
      <c r="OQR347" s="423"/>
      <c r="OQS347" s="423"/>
      <c r="OQT347" s="423"/>
      <c r="OQU347" s="423"/>
      <c r="OQV347" s="423"/>
      <c r="OQW347" s="423"/>
      <c r="OQX347" s="423"/>
      <c r="OQY347" s="423"/>
      <c r="OQZ347" s="423"/>
      <c r="ORA347" s="423"/>
      <c r="ORB347" s="423"/>
      <c r="ORC347" s="423"/>
      <c r="ORD347" s="423"/>
      <c r="ORE347" s="423"/>
      <c r="ORF347" s="423"/>
      <c r="ORG347" s="423"/>
      <c r="ORH347" s="423"/>
      <c r="ORI347" s="423"/>
      <c r="ORJ347" s="423"/>
      <c r="ORK347" s="423"/>
      <c r="ORL347" s="423"/>
      <c r="ORM347" s="423"/>
      <c r="ORN347" s="423"/>
      <c r="ORO347" s="423"/>
      <c r="ORP347" s="423"/>
      <c r="ORQ347" s="423"/>
      <c r="ORR347" s="423"/>
      <c r="ORS347" s="423"/>
      <c r="ORT347" s="423"/>
      <c r="ORU347" s="423"/>
      <c r="ORV347" s="423"/>
      <c r="ORW347" s="423"/>
      <c r="ORX347" s="423"/>
      <c r="ORY347" s="423"/>
      <c r="ORZ347" s="423"/>
      <c r="OSA347" s="423"/>
      <c r="OSB347" s="423"/>
      <c r="OSC347" s="423"/>
      <c r="OSD347" s="423"/>
      <c r="OSE347" s="423"/>
      <c r="OSF347" s="423"/>
      <c r="OSG347" s="423"/>
      <c r="OSH347" s="423"/>
      <c r="OSI347" s="423"/>
      <c r="OSJ347" s="423"/>
      <c r="OSK347" s="423"/>
      <c r="OSL347" s="423"/>
      <c r="OSM347" s="423"/>
      <c r="OSN347" s="423"/>
      <c r="OSO347" s="423"/>
      <c r="OSP347" s="423"/>
      <c r="OSQ347" s="423"/>
      <c r="OSR347" s="423"/>
      <c r="OSS347" s="423"/>
      <c r="OST347" s="423"/>
      <c r="OSU347" s="423"/>
      <c r="OSV347" s="423"/>
      <c r="OSW347" s="423"/>
      <c r="OSX347" s="423"/>
      <c r="OSY347" s="423"/>
      <c r="OSZ347" s="423"/>
      <c r="OTA347" s="423"/>
      <c r="OTB347" s="423"/>
      <c r="OTC347" s="423"/>
      <c r="OTD347" s="423"/>
      <c r="OTE347" s="423"/>
      <c r="OTF347" s="423"/>
      <c r="OTG347" s="423"/>
      <c r="OTH347" s="423"/>
      <c r="OTI347" s="423"/>
      <c r="OTJ347" s="423"/>
      <c r="OTK347" s="423"/>
      <c r="OTL347" s="423"/>
      <c r="OTM347" s="423"/>
      <c r="OTN347" s="423"/>
      <c r="OTO347" s="423"/>
      <c r="OTP347" s="423"/>
      <c r="OTQ347" s="423"/>
      <c r="OTR347" s="423"/>
      <c r="OTS347" s="423"/>
      <c r="OTT347" s="423"/>
      <c r="OTU347" s="423"/>
      <c r="OTV347" s="423"/>
      <c r="OTW347" s="423"/>
      <c r="OTX347" s="423"/>
      <c r="OTY347" s="423"/>
      <c r="OTZ347" s="423"/>
      <c r="OUA347" s="423"/>
      <c r="OUB347" s="423"/>
      <c r="OUC347" s="423"/>
      <c r="OUD347" s="423"/>
      <c r="OUE347" s="423"/>
      <c r="OUF347" s="423"/>
      <c r="OUG347" s="423"/>
      <c r="OUH347" s="423"/>
      <c r="OUI347" s="423"/>
      <c r="OUJ347" s="423"/>
      <c r="OUK347" s="423"/>
      <c r="OUL347" s="423"/>
      <c r="OUM347" s="423"/>
      <c r="OUN347" s="423"/>
      <c r="OUO347" s="423"/>
      <c r="OUP347" s="423"/>
      <c r="OUQ347" s="423"/>
      <c r="OUR347" s="423"/>
      <c r="OUS347" s="423"/>
      <c r="OUT347" s="423"/>
      <c r="OUU347" s="423"/>
      <c r="OUV347" s="423"/>
      <c r="OUW347" s="423"/>
      <c r="OUX347" s="423"/>
      <c r="OUY347" s="423"/>
      <c r="OUZ347" s="423"/>
      <c r="OVA347" s="423"/>
      <c r="OVB347" s="423"/>
      <c r="OVC347" s="423"/>
      <c r="OVD347" s="423"/>
      <c r="OVE347" s="423"/>
      <c r="OVF347" s="423"/>
      <c r="OVG347" s="423"/>
      <c r="OVH347" s="423"/>
      <c r="OVI347" s="423"/>
      <c r="OVJ347" s="423"/>
      <c r="OVK347" s="423"/>
      <c r="OVL347" s="423"/>
      <c r="OVM347" s="423"/>
      <c r="OVN347" s="423"/>
      <c r="OVO347" s="423"/>
      <c r="OVP347" s="423"/>
      <c r="OVQ347" s="423"/>
      <c r="OVR347" s="423"/>
      <c r="OVS347" s="423"/>
      <c r="OVT347" s="423"/>
      <c r="OVU347" s="423"/>
      <c r="OVV347" s="423"/>
      <c r="OVW347" s="423"/>
      <c r="OVX347" s="423"/>
      <c r="OVY347" s="423"/>
      <c r="OVZ347" s="423"/>
      <c r="OWA347" s="423"/>
      <c r="OWB347" s="423"/>
      <c r="OWC347" s="423"/>
      <c r="OWD347" s="423"/>
      <c r="OWE347" s="423"/>
      <c r="OWF347" s="423"/>
      <c r="OWG347" s="423"/>
      <c r="OWH347" s="423"/>
      <c r="OWI347" s="423"/>
      <c r="OWJ347" s="423"/>
      <c r="OWK347" s="423"/>
      <c r="OWL347" s="423"/>
      <c r="OWM347" s="423"/>
      <c r="OWN347" s="423"/>
      <c r="OWO347" s="423"/>
      <c r="OWP347" s="423"/>
      <c r="OWQ347" s="423"/>
      <c r="OWR347" s="423"/>
      <c r="OWS347" s="423"/>
      <c r="OWT347" s="423"/>
      <c r="OWU347" s="423"/>
      <c r="OWV347" s="423"/>
      <c r="OWW347" s="423"/>
      <c r="OWX347" s="423"/>
      <c r="OWY347" s="423"/>
      <c r="OWZ347" s="423"/>
      <c r="OXA347" s="423"/>
      <c r="OXB347" s="423"/>
      <c r="OXC347" s="423"/>
      <c r="OXD347" s="423"/>
      <c r="OXE347" s="423"/>
      <c r="OXF347" s="423"/>
      <c r="OXG347" s="423"/>
      <c r="OXH347" s="423"/>
      <c r="OXI347" s="423"/>
      <c r="OXJ347" s="423"/>
      <c r="OXK347" s="423"/>
      <c r="OXL347" s="423"/>
      <c r="OXM347" s="423"/>
      <c r="OXN347" s="423"/>
      <c r="OXO347" s="423"/>
      <c r="OXP347" s="423"/>
      <c r="OXQ347" s="423"/>
      <c r="OXR347" s="423"/>
      <c r="OXS347" s="423"/>
      <c r="OXT347" s="423"/>
      <c r="OXU347" s="423"/>
      <c r="OXV347" s="423"/>
      <c r="OXW347" s="423"/>
      <c r="OXX347" s="423"/>
      <c r="OXY347" s="423"/>
      <c r="OXZ347" s="423"/>
      <c r="OYA347" s="423"/>
      <c r="OYB347" s="423"/>
      <c r="OYC347" s="423"/>
      <c r="OYD347" s="423"/>
      <c r="OYE347" s="423"/>
      <c r="OYF347" s="423"/>
      <c r="OYG347" s="423"/>
      <c r="OYH347" s="423"/>
      <c r="OYI347" s="423"/>
      <c r="OYJ347" s="423"/>
      <c r="OYK347" s="423"/>
      <c r="OYL347" s="423"/>
      <c r="OYM347" s="423"/>
      <c r="OYN347" s="423"/>
      <c r="OYO347" s="423"/>
      <c r="OYP347" s="423"/>
      <c r="OYQ347" s="423"/>
      <c r="OYR347" s="423"/>
      <c r="OYS347" s="423"/>
      <c r="OYT347" s="423"/>
      <c r="OYU347" s="423"/>
      <c r="OYV347" s="423"/>
      <c r="OYW347" s="423"/>
      <c r="OYX347" s="423"/>
      <c r="OYY347" s="423"/>
      <c r="OYZ347" s="423"/>
      <c r="OZA347" s="423"/>
      <c r="OZB347" s="423"/>
      <c r="OZC347" s="423"/>
      <c r="OZD347" s="423"/>
      <c r="OZE347" s="423"/>
      <c r="OZF347" s="423"/>
      <c r="OZG347" s="423"/>
      <c r="OZH347" s="423"/>
      <c r="OZI347" s="423"/>
      <c r="OZJ347" s="423"/>
      <c r="OZK347" s="423"/>
      <c r="OZL347" s="423"/>
      <c r="OZM347" s="423"/>
      <c r="OZN347" s="423"/>
      <c r="OZO347" s="423"/>
      <c r="OZP347" s="423"/>
      <c r="OZQ347" s="423"/>
      <c r="OZR347" s="423"/>
      <c r="OZS347" s="423"/>
      <c r="OZT347" s="423"/>
      <c r="OZU347" s="423"/>
      <c r="OZV347" s="423"/>
      <c r="OZW347" s="423"/>
      <c r="OZX347" s="423"/>
      <c r="OZY347" s="423"/>
      <c r="OZZ347" s="423"/>
      <c r="PAA347" s="423"/>
      <c r="PAB347" s="423"/>
      <c r="PAC347" s="423"/>
      <c r="PAD347" s="423"/>
      <c r="PAE347" s="423"/>
      <c r="PAF347" s="423"/>
      <c r="PAG347" s="423"/>
      <c r="PAH347" s="423"/>
      <c r="PAI347" s="423"/>
      <c r="PAJ347" s="423"/>
      <c r="PAK347" s="423"/>
      <c r="PAL347" s="423"/>
      <c r="PAM347" s="423"/>
      <c r="PAN347" s="423"/>
      <c r="PAO347" s="423"/>
      <c r="PAP347" s="423"/>
      <c r="PAQ347" s="423"/>
      <c r="PAR347" s="423"/>
      <c r="PAS347" s="423"/>
      <c r="PAT347" s="423"/>
      <c r="PAU347" s="423"/>
      <c r="PAV347" s="423"/>
      <c r="PAW347" s="423"/>
      <c r="PAX347" s="423"/>
      <c r="PAY347" s="423"/>
      <c r="PAZ347" s="423"/>
      <c r="PBA347" s="423"/>
      <c r="PBB347" s="423"/>
      <c r="PBC347" s="423"/>
      <c r="PBD347" s="423"/>
      <c r="PBE347" s="423"/>
      <c r="PBF347" s="423"/>
      <c r="PBG347" s="423"/>
      <c r="PBH347" s="423"/>
      <c r="PBI347" s="423"/>
      <c r="PBJ347" s="423"/>
      <c r="PBK347" s="423"/>
      <c r="PBL347" s="423"/>
      <c r="PBM347" s="423"/>
      <c r="PBN347" s="423"/>
      <c r="PBO347" s="423"/>
      <c r="PBP347" s="423"/>
      <c r="PBQ347" s="423"/>
      <c r="PBR347" s="423"/>
      <c r="PBS347" s="423"/>
      <c r="PBT347" s="423"/>
      <c r="PBU347" s="423"/>
      <c r="PBV347" s="423"/>
      <c r="PBW347" s="423"/>
      <c r="PBX347" s="423"/>
      <c r="PBY347" s="423"/>
      <c r="PBZ347" s="423"/>
      <c r="PCA347" s="423"/>
      <c r="PCB347" s="423"/>
      <c r="PCC347" s="423"/>
      <c r="PCD347" s="423"/>
      <c r="PCE347" s="423"/>
      <c r="PCF347" s="423"/>
      <c r="PCG347" s="423"/>
      <c r="PCH347" s="423"/>
      <c r="PCI347" s="423"/>
      <c r="PCJ347" s="423"/>
      <c r="PCK347" s="423"/>
      <c r="PCL347" s="423"/>
      <c r="PCM347" s="423"/>
      <c r="PCN347" s="423"/>
      <c r="PCO347" s="423"/>
      <c r="PCP347" s="423"/>
      <c r="PCQ347" s="423"/>
      <c r="PCR347" s="423"/>
      <c r="PCS347" s="423"/>
      <c r="PCT347" s="423"/>
      <c r="PCU347" s="423"/>
      <c r="PCV347" s="423"/>
      <c r="PCW347" s="423"/>
      <c r="PCX347" s="423"/>
      <c r="PCY347" s="423"/>
      <c r="PCZ347" s="423"/>
      <c r="PDA347" s="423"/>
      <c r="PDB347" s="423"/>
      <c r="PDC347" s="423"/>
      <c r="PDD347" s="423"/>
      <c r="PDE347" s="423"/>
      <c r="PDF347" s="423"/>
      <c r="PDG347" s="423"/>
      <c r="PDH347" s="423"/>
      <c r="PDI347" s="423"/>
      <c r="PDJ347" s="423"/>
      <c r="PDK347" s="423"/>
      <c r="PDL347" s="423"/>
      <c r="PDM347" s="423"/>
      <c r="PDN347" s="423"/>
      <c r="PDO347" s="423"/>
      <c r="PDP347" s="423"/>
      <c r="PDQ347" s="423"/>
      <c r="PDR347" s="423"/>
      <c r="PDS347" s="423"/>
      <c r="PDT347" s="423"/>
      <c r="PDU347" s="423"/>
      <c r="PDV347" s="423"/>
      <c r="PDW347" s="423"/>
      <c r="PDX347" s="423"/>
      <c r="PDY347" s="423"/>
      <c r="PDZ347" s="423"/>
      <c r="PEA347" s="423"/>
      <c r="PEB347" s="423"/>
      <c r="PEC347" s="423"/>
      <c r="PED347" s="423"/>
      <c r="PEE347" s="423"/>
      <c r="PEF347" s="423"/>
      <c r="PEG347" s="423"/>
      <c r="PEH347" s="423"/>
      <c r="PEI347" s="423"/>
      <c r="PEJ347" s="423"/>
      <c r="PEK347" s="423"/>
      <c r="PEL347" s="423"/>
      <c r="PEM347" s="423"/>
      <c r="PEN347" s="423"/>
      <c r="PEO347" s="423"/>
      <c r="PEP347" s="423"/>
      <c r="PEQ347" s="423"/>
      <c r="PER347" s="423"/>
      <c r="PES347" s="423"/>
      <c r="PET347" s="423"/>
      <c r="PEU347" s="423"/>
      <c r="PEV347" s="423"/>
      <c r="PEW347" s="423"/>
      <c r="PEX347" s="423"/>
      <c r="PEY347" s="423"/>
      <c r="PEZ347" s="423"/>
      <c r="PFA347" s="423"/>
      <c r="PFB347" s="423"/>
      <c r="PFC347" s="423"/>
      <c r="PFD347" s="423"/>
      <c r="PFE347" s="423"/>
      <c r="PFF347" s="423"/>
      <c r="PFG347" s="423"/>
      <c r="PFH347" s="423"/>
      <c r="PFI347" s="423"/>
      <c r="PFJ347" s="423"/>
      <c r="PFK347" s="423"/>
      <c r="PFL347" s="423"/>
      <c r="PFM347" s="423"/>
      <c r="PFN347" s="423"/>
      <c r="PFO347" s="423"/>
      <c r="PFP347" s="423"/>
      <c r="PFQ347" s="423"/>
      <c r="PFR347" s="423"/>
      <c r="PFS347" s="423"/>
      <c r="PFT347" s="423"/>
      <c r="PFU347" s="423"/>
      <c r="PFV347" s="423"/>
      <c r="PFW347" s="423"/>
      <c r="PFX347" s="423"/>
      <c r="PFY347" s="423"/>
      <c r="PFZ347" s="423"/>
      <c r="PGA347" s="423"/>
      <c r="PGB347" s="423"/>
      <c r="PGC347" s="423"/>
      <c r="PGD347" s="423"/>
      <c r="PGE347" s="423"/>
      <c r="PGF347" s="423"/>
      <c r="PGG347" s="423"/>
      <c r="PGH347" s="423"/>
      <c r="PGI347" s="423"/>
      <c r="PGJ347" s="423"/>
      <c r="PGK347" s="423"/>
      <c r="PGL347" s="423"/>
      <c r="PGM347" s="423"/>
      <c r="PGN347" s="423"/>
      <c r="PGO347" s="423"/>
      <c r="PGP347" s="423"/>
      <c r="PGQ347" s="423"/>
      <c r="PGR347" s="423"/>
      <c r="PGS347" s="423"/>
      <c r="PGT347" s="423"/>
      <c r="PGU347" s="423"/>
      <c r="PGV347" s="423"/>
      <c r="PGW347" s="423"/>
      <c r="PGX347" s="423"/>
      <c r="PGY347" s="423"/>
      <c r="PGZ347" s="423"/>
      <c r="PHA347" s="423"/>
      <c r="PHB347" s="423"/>
      <c r="PHC347" s="423"/>
      <c r="PHD347" s="423"/>
      <c r="PHE347" s="423"/>
      <c r="PHF347" s="423"/>
      <c r="PHG347" s="423"/>
      <c r="PHH347" s="423"/>
      <c r="PHI347" s="423"/>
      <c r="PHJ347" s="423"/>
      <c r="PHK347" s="423"/>
      <c r="PHL347" s="423"/>
      <c r="PHM347" s="423"/>
      <c r="PHN347" s="423"/>
      <c r="PHO347" s="423"/>
      <c r="PHP347" s="423"/>
      <c r="PHQ347" s="423"/>
      <c r="PHR347" s="423"/>
      <c r="PHS347" s="423"/>
      <c r="PHT347" s="423"/>
      <c r="PHU347" s="423"/>
      <c r="PHV347" s="423"/>
      <c r="PHW347" s="423"/>
      <c r="PHX347" s="423"/>
      <c r="PHY347" s="423"/>
      <c r="PHZ347" s="423"/>
      <c r="PIA347" s="423"/>
      <c r="PIB347" s="423"/>
      <c r="PIC347" s="423"/>
      <c r="PID347" s="423"/>
      <c r="PIE347" s="423"/>
      <c r="PIF347" s="423"/>
      <c r="PIG347" s="423"/>
      <c r="PIH347" s="423"/>
      <c r="PII347" s="423"/>
      <c r="PIJ347" s="423"/>
      <c r="PIK347" s="423"/>
      <c r="PIL347" s="423"/>
      <c r="PIM347" s="423"/>
      <c r="PIN347" s="423"/>
      <c r="PIO347" s="423"/>
      <c r="PIP347" s="423"/>
      <c r="PIQ347" s="423"/>
      <c r="PIR347" s="423"/>
      <c r="PIS347" s="423"/>
      <c r="PIT347" s="423"/>
      <c r="PIU347" s="423"/>
      <c r="PIV347" s="423"/>
      <c r="PIW347" s="423"/>
      <c r="PIX347" s="423"/>
      <c r="PIY347" s="423"/>
      <c r="PIZ347" s="423"/>
      <c r="PJA347" s="423"/>
      <c r="PJB347" s="423"/>
      <c r="PJC347" s="423"/>
      <c r="PJD347" s="423"/>
      <c r="PJE347" s="423"/>
      <c r="PJF347" s="423"/>
      <c r="PJG347" s="423"/>
      <c r="PJH347" s="423"/>
      <c r="PJI347" s="423"/>
      <c r="PJJ347" s="423"/>
      <c r="PJK347" s="423"/>
      <c r="PJL347" s="423"/>
      <c r="PJM347" s="423"/>
      <c r="PJN347" s="423"/>
      <c r="PJO347" s="423"/>
      <c r="PJP347" s="423"/>
      <c r="PJQ347" s="423"/>
      <c r="PJR347" s="423"/>
      <c r="PJS347" s="423"/>
      <c r="PJT347" s="423"/>
      <c r="PJU347" s="423"/>
      <c r="PJV347" s="423"/>
      <c r="PJW347" s="423"/>
      <c r="PJX347" s="423"/>
      <c r="PJY347" s="423"/>
      <c r="PJZ347" s="423"/>
      <c r="PKA347" s="423"/>
      <c r="PKB347" s="423"/>
      <c r="PKC347" s="423"/>
      <c r="PKD347" s="423"/>
      <c r="PKE347" s="423"/>
      <c r="PKF347" s="423"/>
      <c r="PKG347" s="423"/>
      <c r="PKH347" s="423"/>
      <c r="PKI347" s="423"/>
      <c r="PKJ347" s="423"/>
      <c r="PKK347" s="423"/>
      <c r="PKL347" s="423"/>
      <c r="PKM347" s="423"/>
      <c r="PKN347" s="423"/>
      <c r="PKO347" s="423"/>
      <c r="PKP347" s="423"/>
      <c r="PKQ347" s="423"/>
      <c r="PKR347" s="423"/>
      <c r="PKS347" s="423"/>
      <c r="PKT347" s="423"/>
      <c r="PKU347" s="423"/>
      <c r="PKV347" s="423"/>
      <c r="PKW347" s="423"/>
      <c r="PKX347" s="423"/>
      <c r="PKY347" s="423"/>
      <c r="PKZ347" s="423"/>
      <c r="PLA347" s="423"/>
      <c r="PLB347" s="423"/>
      <c r="PLC347" s="423"/>
      <c r="PLD347" s="423"/>
      <c r="PLE347" s="423"/>
      <c r="PLF347" s="423"/>
      <c r="PLG347" s="423"/>
      <c r="PLH347" s="423"/>
      <c r="PLI347" s="423"/>
      <c r="PLJ347" s="423"/>
      <c r="PLK347" s="423"/>
      <c r="PLL347" s="423"/>
      <c r="PLM347" s="423"/>
      <c r="PLN347" s="423"/>
      <c r="PLO347" s="423"/>
      <c r="PLP347" s="423"/>
      <c r="PLQ347" s="423"/>
      <c r="PLR347" s="423"/>
      <c r="PLS347" s="423"/>
      <c r="PLT347" s="423"/>
      <c r="PLU347" s="423"/>
      <c r="PLV347" s="423"/>
      <c r="PLW347" s="423"/>
      <c r="PLX347" s="423"/>
      <c r="PLY347" s="423"/>
      <c r="PLZ347" s="423"/>
      <c r="PMA347" s="423"/>
      <c r="PMB347" s="423"/>
      <c r="PMC347" s="423"/>
      <c r="PMD347" s="423"/>
      <c r="PME347" s="423"/>
      <c r="PMF347" s="423"/>
      <c r="PMG347" s="423"/>
      <c r="PMH347" s="423"/>
      <c r="PMI347" s="423"/>
      <c r="PMJ347" s="423"/>
      <c r="PMK347" s="423"/>
      <c r="PML347" s="423"/>
      <c r="PMM347" s="423"/>
      <c r="PMN347" s="423"/>
      <c r="PMO347" s="423"/>
      <c r="PMP347" s="423"/>
      <c r="PMQ347" s="423"/>
      <c r="PMR347" s="423"/>
      <c r="PMS347" s="423"/>
      <c r="PMT347" s="423"/>
      <c r="PMU347" s="423"/>
      <c r="PMV347" s="423"/>
      <c r="PMW347" s="423"/>
      <c r="PMX347" s="423"/>
      <c r="PMY347" s="423"/>
      <c r="PMZ347" s="423"/>
      <c r="PNA347" s="423"/>
      <c r="PNB347" s="423"/>
      <c r="PNC347" s="423"/>
      <c r="PND347" s="423"/>
      <c r="PNE347" s="423"/>
      <c r="PNF347" s="423"/>
      <c r="PNG347" s="423"/>
      <c r="PNH347" s="423"/>
      <c r="PNI347" s="423"/>
      <c r="PNJ347" s="423"/>
      <c r="PNK347" s="423"/>
      <c r="PNL347" s="423"/>
      <c r="PNM347" s="423"/>
      <c r="PNN347" s="423"/>
      <c r="PNO347" s="423"/>
      <c r="PNP347" s="423"/>
      <c r="PNQ347" s="423"/>
      <c r="PNR347" s="423"/>
      <c r="PNS347" s="423"/>
      <c r="PNT347" s="423"/>
      <c r="PNU347" s="423"/>
      <c r="PNV347" s="423"/>
      <c r="PNW347" s="423"/>
      <c r="PNX347" s="423"/>
      <c r="PNY347" s="423"/>
      <c r="PNZ347" s="423"/>
      <c r="POA347" s="423"/>
      <c r="POB347" s="423"/>
      <c r="POC347" s="423"/>
      <c r="POD347" s="423"/>
      <c r="POE347" s="423"/>
      <c r="POF347" s="423"/>
      <c r="POG347" s="423"/>
      <c r="POH347" s="423"/>
      <c r="POI347" s="423"/>
      <c r="POJ347" s="423"/>
      <c r="POK347" s="423"/>
      <c r="POL347" s="423"/>
      <c r="POM347" s="423"/>
      <c r="PON347" s="423"/>
      <c r="POO347" s="423"/>
      <c r="POP347" s="423"/>
      <c r="POQ347" s="423"/>
      <c r="POR347" s="423"/>
      <c r="POS347" s="423"/>
      <c r="POT347" s="423"/>
      <c r="POU347" s="423"/>
      <c r="POV347" s="423"/>
      <c r="POW347" s="423"/>
      <c r="POX347" s="423"/>
      <c r="POY347" s="423"/>
      <c r="POZ347" s="423"/>
      <c r="PPA347" s="423"/>
      <c r="PPB347" s="423"/>
      <c r="PPC347" s="423"/>
      <c r="PPD347" s="423"/>
      <c r="PPE347" s="423"/>
      <c r="PPF347" s="423"/>
      <c r="PPG347" s="423"/>
      <c r="PPH347" s="423"/>
      <c r="PPI347" s="423"/>
      <c r="PPJ347" s="423"/>
      <c r="PPK347" s="423"/>
      <c r="PPL347" s="423"/>
      <c r="PPM347" s="423"/>
      <c r="PPN347" s="423"/>
      <c r="PPO347" s="423"/>
      <c r="PPP347" s="423"/>
      <c r="PPQ347" s="423"/>
      <c r="PPR347" s="423"/>
      <c r="PPS347" s="423"/>
      <c r="PPT347" s="423"/>
      <c r="PPU347" s="423"/>
      <c r="PPV347" s="423"/>
      <c r="PPW347" s="423"/>
      <c r="PPX347" s="423"/>
      <c r="PPY347" s="423"/>
      <c r="PPZ347" s="423"/>
      <c r="PQA347" s="423"/>
      <c r="PQB347" s="423"/>
      <c r="PQC347" s="423"/>
      <c r="PQD347" s="423"/>
      <c r="PQE347" s="423"/>
      <c r="PQF347" s="423"/>
      <c r="PQG347" s="423"/>
      <c r="PQH347" s="423"/>
      <c r="PQI347" s="423"/>
      <c r="PQJ347" s="423"/>
      <c r="PQK347" s="423"/>
      <c r="PQL347" s="423"/>
      <c r="PQM347" s="423"/>
      <c r="PQN347" s="423"/>
      <c r="PQO347" s="423"/>
      <c r="PQP347" s="423"/>
      <c r="PQQ347" s="423"/>
      <c r="PQR347" s="423"/>
      <c r="PQS347" s="423"/>
      <c r="PQT347" s="423"/>
      <c r="PQU347" s="423"/>
      <c r="PQV347" s="423"/>
      <c r="PQW347" s="423"/>
      <c r="PQX347" s="423"/>
      <c r="PQY347" s="423"/>
      <c r="PQZ347" s="423"/>
      <c r="PRA347" s="423"/>
      <c r="PRB347" s="423"/>
      <c r="PRC347" s="423"/>
      <c r="PRD347" s="423"/>
      <c r="PRE347" s="423"/>
      <c r="PRF347" s="423"/>
      <c r="PRG347" s="423"/>
      <c r="PRH347" s="423"/>
      <c r="PRI347" s="423"/>
      <c r="PRJ347" s="423"/>
      <c r="PRK347" s="423"/>
      <c r="PRL347" s="423"/>
      <c r="PRM347" s="423"/>
      <c r="PRN347" s="423"/>
      <c r="PRO347" s="423"/>
      <c r="PRP347" s="423"/>
      <c r="PRQ347" s="423"/>
      <c r="PRR347" s="423"/>
      <c r="PRS347" s="423"/>
      <c r="PRT347" s="423"/>
      <c r="PRU347" s="423"/>
      <c r="PRV347" s="423"/>
      <c r="PRW347" s="423"/>
      <c r="PRX347" s="423"/>
      <c r="PRY347" s="423"/>
      <c r="PRZ347" s="423"/>
      <c r="PSA347" s="423"/>
      <c r="PSB347" s="423"/>
      <c r="PSC347" s="423"/>
      <c r="PSD347" s="423"/>
      <c r="PSE347" s="423"/>
      <c r="PSF347" s="423"/>
      <c r="PSG347" s="423"/>
      <c r="PSH347" s="423"/>
      <c r="PSI347" s="423"/>
      <c r="PSJ347" s="423"/>
      <c r="PSK347" s="423"/>
      <c r="PSL347" s="423"/>
      <c r="PSM347" s="423"/>
      <c r="PSN347" s="423"/>
      <c r="PSO347" s="423"/>
      <c r="PSP347" s="423"/>
      <c r="PSQ347" s="423"/>
      <c r="PSR347" s="423"/>
      <c r="PSS347" s="423"/>
      <c r="PST347" s="423"/>
      <c r="PSU347" s="423"/>
      <c r="PSV347" s="423"/>
      <c r="PSW347" s="423"/>
      <c r="PSX347" s="423"/>
      <c r="PSY347" s="423"/>
      <c r="PSZ347" s="423"/>
      <c r="PTA347" s="423"/>
      <c r="PTB347" s="423"/>
      <c r="PTC347" s="423"/>
      <c r="PTD347" s="423"/>
      <c r="PTE347" s="423"/>
      <c r="PTF347" s="423"/>
      <c r="PTG347" s="423"/>
      <c r="PTH347" s="423"/>
      <c r="PTI347" s="423"/>
      <c r="PTJ347" s="423"/>
      <c r="PTK347" s="423"/>
      <c r="PTL347" s="423"/>
      <c r="PTM347" s="423"/>
      <c r="PTN347" s="423"/>
      <c r="PTO347" s="423"/>
      <c r="PTP347" s="423"/>
      <c r="PTQ347" s="423"/>
      <c r="PTR347" s="423"/>
      <c r="PTS347" s="423"/>
      <c r="PTT347" s="423"/>
      <c r="PTU347" s="423"/>
      <c r="PTV347" s="423"/>
      <c r="PTW347" s="423"/>
      <c r="PTX347" s="423"/>
      <c r="PTY347" s="423"/>
      <c r="PTZ347" s="423"/>
      <c r="PUA347" s="423"/>
      <c r="PUB347" s="423"/>
      <c r="PUC347" s="423"/>
      <c r="PUD347" s="423"/>
      <c r="PUE347" s="423"/>
      <c r="PUF347" s="423"/>
      <c r="PUG347" s="423"/>
      <c r="PUH347" s="423"/>
      <c r="PUI347" s="423"/>
      <c r="PUJ347" s="423"/>
      <c r="PUK347" s="423"/>
      <c r="PUL347" s="423"/>
      <c r="PUM347" s="423"/>
      <c r="PUN347" s="423"/>
      <c r="PUO347" s="423"/>
      <c r="PUP347" s="423"/>
      <c r="PUQ347" s="423"/>
      <c r="PUR347" s="423"/>
      <c r="PUS347" s="423"/>
      <c r="PUT347" s="423"/>
      <c r="PUU347" s="423"/>
      <c r="PUV347" s="423"/>
      <c r="PUW347" s="423"/>
      <c r="PUX347" s="423"/>
      <c r="PUY347" s="423"/>
      <c r="PUZ347" s="423"/>
      <c r="PVA347" s="423"/>
      <c r="PVB347" s="423"/>
      <c r="PVC347" s="423"/>
      <c r="PVD347" s="423"/>
      <c r="PVE347" s="423"/>
      <c r="PVF347" s="423"/>
      <c r="PVG347" s="423"/>
      <c r="PVH347" s="423"/>
      <c r="PVI347" s="423"/>
      <c r="PVJ347" s="423"/>
      <c r="PVK347" s="423"/>
      <c r="PVL347" s="423"/>
      <c r="PVM347" s="423"/>
      <c r="PVN347" s="423"/>
      <c r="PVO347" s="423"/>
      <c r="PVP347" s="423"/>
      <c r="PVQ347" s="423"/>
      <c r="PVR347" s="423"/>
      <c r="PVS347" s="423"/>
      <c r="PVT347" s="423"/>
      <c r="PVU347" s="423"/>
      <c r="PVV347" s="423"/>
      <c r="PVW347" s="423"/>
      <c r="PVX347" s="423"/>
      <c r="PVY347" s="423"/>
      <c r="PVZ347" s="423"/>
      <c r="PWA347" s="423"/>
      <c r="PWB347" s="423"/>
      <c r="PWC347" s="423"/>
      <c r="PWD347" s="423"/>
      <c r="PWE347" s="423"/>
      <c r="PWF347" s="423"/>
      <c r="PWG347" s="423"/>
      <c r="PWH347" s="423"/>
      <c r="PWI347" s="423"/>
      <c r="PWJ347" s="423"/>
      <c r="PWK347" s="423"/>
      <c r="PWL347" s="423"/>
      <c r="PWM347" s="423"/>
      <c r="PWN347" s="423"/>
      <c r="PWO347" s="423"/>
      <c r="PWP347" s="423"/>
      <c r="PWQ347" s="423"/>
      <c r="PWR347" s="423"/>
      <c r="PWS347" s="423"/>
      <c r="PWT347" s="423"/>
      <c r="PWU347" s="423"/>
      <c r="PWV347" s="423"/>
      <c r="PWW347" s="423"/>
      <c r="PWX347" s="423"/>
      <c r="PWY347" s="423"/>
      <c r="PWZ347" s="423"/>
      <c r="PXA347" s="423"/>
      <c r="PXB347" s="423"/>
      <c r="PXC347" s="423"/>
      <c r="PXD347" s="423"/>
      <c r="PXE347" s="423"/>
      <c r="PXF347" s="423"/>
      <c r="PXG347" s="423"/>
      <c r="PXH347" s="423"/>
      <c r="PXI347" s="423"/>
      <c r="PXJ347" s="423"/>
      <c r="PXK347" s="423"/>
      <c r="PXL347" s="423"/>
      <c r="PXM347" s="423"/>
      <c r="PXN347" s="423"/>
      <c r="PXO347" s="423"/>
      <c r="PXP347" s="423"/>
      <c r="PXQ347" s="423"/>
      <c r="PXR347" s="423"/>
      <c r="PXS347" s="423"/>
      <c r="PXT347" s="423"/>
      <c r="PXU347" s="423"/>
      <c r="PXV347" s="423"/>
      <c r="PXW347" s="423"/>
      <c r="PXX347" s="423"/>
      <c r="PXY347" s="423"/>
      <c r="PXZ347" s="423"/>
      <c r="PYA347" s="423"/>
      <c r="PYB347" s="423"/>
      <c r="PYC347" s="423"/>
      <c r="PYD347" s="423"/>
      <c r="PYE347" s="423"/>
      <c r="PYF347" s="423"/>
      <c r="PYG347" s="423"/>
      <c r="PYH347" s="423"/>
      <c r="PYI347" s="423"/>
      <c r="PYJ347" s="423"/>
      <c r="PYK347" s="423"/>
      <c r="PYL347" s="423"/>
      <c r="PYM347" s="423"/>
      <c r="PYN347" s="423"/>
      <c r="PYO347" s="423"/>
      <c r="PYP347" s="423"/>
      <c r="PYQ347" s="423"/>
      <c r="PYR347" s="423"/>
      <c r="PYS347" s="423"/>
      <c r="PYT347" s="423"/>
      <c r="PYU347" s="423"/>
      <c r="PYV347" s="423"/>
      <c r="PYW347" s="423"/>
      <c r="PYX347" s="423"/>
      <c r="PYY347" s="423"/>
      <c r="PYZ347" s="423"/>
      <c r="PZA347" s="423"/>
      <c r="PZB347" s="423"/>
      <c r="PZC347" s="423"/>
      <c r="PZD347" s="423"/>
      <c r="PZE347" s="423"/>
      <c r="PZF347" s="423"/>
      <c r="PZG347" s="423"/>
      <c r="PZH347" s="423"/>
      <c r="PZI347" s="423"/>
      <c r="PZJ347" s="423"/>
      <c r="PZK347" s="423"/>
      <c r="PZL347" s="423"/>
      <c r="PZM347" s="423"/>
      <c r="PZN347" s="423"/>
      <c r="PZO347" s="423"/>
      <c r="PZP347" s="423"/>
      <c r="PZQ347" s="423"/>
      <c r="PZR347" s="423"/>
      <c r="PZS347" s="423"/>
      <c r="PZT347" s="423"/>
      <c r="PZU347" s="423"/>
      <c r="PZV347" s="423"/>
      <c r="PZW347" s="423"/>
      <c r="PZX347" s="423"/>
      <c r="PZY347" s="423"/>
      <c r="PZZ347" s="423"/>
      <c r="QAA347" s="423"/>
      <c r="QAB347" s="423"/>
      <c r="QAC347" s="423"/>
      <c r="QAD347" s="423"/>
      <c r="QAE347" s="423"/>
      <c r="QAF347" s="423"/>
      <c r="QAG347" s="423"/>
      <c r="QAH347" s="423"/>
      <c r="QAI347" s="423"/>
      <c r="QAJ347" s="423"/>
      <c r="QAK347" s="423"/>
      <c r="QAL347" s="423"/>
      <c r="QAM347" s="423"/>
      <c r="QAN347" s="423"/>
      <c r="QAO347" s="423"/>
      <c r="QAP347" s="423"/>
      <c r="QAQ347" s="423"/>
      <c r="QAR347" s="423"/>
      <c r="QAS347" s="423"/>
      <c r="QAT347" s="423"/>
      <c r="QAU347" s="423"/>
      <c r="QAV347" s="423"/>
      <c r="QAW347" s="423"/>
      <c r="QAX347" s="423"/>
      <c r="QAY347" s="423"/>
      <c r="QAZ347" s="423"/>
      <c r="QBA347" s="423"/>
      <c r="QBB347" s="423"/>
      <c r="QBC347" s="423"/>
      <c r="QBD347" s="423"/>
      <c r="QBE347" s="423"/>
      <c r="QBF347" s="423"/>
      <c r="QBG347" s="423"/>
      <c r="QBH347" s="423"/>
      <c r="QBI347" s="423"/>
      <c r="QBJ347" s="423"/>
      <c r="QBK347" s="423"/>
      <c r="QBL347" s="423"/>
      <c r="QBM347" s="423"/>
      <c r="QBN347" s="423"/>
      <c r="QBO347" s="423"/>
      <c r="QBP347" s="423"/>
      <c r="QBQ347" s="423"/>
      <c r="QBR347" s="423"/>
      <c r="QBS347" s="423"/>
      <c r="QBT347" s="423"/>
      <c r="QBU347" s="423"/>
      <c r="QBV347" s="423"/>
      <c r="QBW347" s="423"/>
      <c r="QBX347" s="423"/>
      <c r="QBY347" s="423"/>
      <c r="QBZ347" s="423"/>
      <c r="QCA347" s="423"/>
      <c r="QCB347" s="423"/>
      <c r="QCC347" s="423"/>
      <c r="QCD347" s="423"/>
      <c r="QCE347" s="423"/>
      <c r="QCF347" s="423"/>
      <c r="QCG347" s="423"/>
      <c r="QCH347" s="423"/>
      <c r="QCI347" s="423"/>
      <c r="QCJ347" s="423"/>
      <c r="QCK347" s="423"/>
      <c r="QCL347" s="423"/>
      <c r="QCM347" s="423"/>
      <c r="QCN347" s="423"/>
      <c r="QCO347" s="423"/>
      <c r="QCP347" s="423"/>
      <c r="QCQ347" s="423"/>
      <c r="QCR347" s="423"/>
      <c r="QCS347" s="423"/>
      <c r="QCT347" s="423"/>
      <c r="QCU347" s="423"/>
      <c r="QCV347" s="423"/>
      <c r="QCW347" s="423"/>
      <c r="QCX347" s="423"/>
      <c r="QCY347" s="423"/>
      <c r="QCZ347" s="423"/>
      <c r="QDA347" s="423"/>
      <c r="QDB347" s="423"/>
      <c r="QDC347" s="423"/>
      <c r="QDD347" s="423"/>
      <c r="QDE347" s="423"/>
      <c r="QDF347" s="423"/>
      <c r="QDG347" s="423"/>
      <c r="QDH347" s="423"/>
      <c r="QDI347" s="423"/>
      <c r="QDJ347" s="423"/>
      <c r="QDK347" s="423"/>
      <c r="QDL347" s="423"/>
      <c r="QDM347" s="423"/>
      <c r="QDN347" s="423"/>
      <c r="QDO347" s="423"/>
      <c r="QDP347" s="423"/>
      <c r="QDQ347" s="423"/>
      <c r="QDR347" s="423"/>
      <c r="QDS347" s="423"/>
      <c r="QDT347" s="423"/>
      <c r="QDU347" s="423"/>
      <c r="QDV347" s="423"/>
      <c r="QDW347" s="423"/>
      <c r="QDX347" s="423"/>
      <c r="QDY347" s="423"/>
      <c r="QDZ347" s="423"/>
      <c r="QEA347" s="423"/>
      <c r="QEB347" s="423"/>
      <c r="QEC347" s="423"/>
      <c r="QED347" s="423"/>
      <c r="QEE347" s="423"/>
      <c r="QEF347" s="423"/>
      <c r="QEG347" s="423"/>
      <c r="QEH347" s="423"/>
      <c r="QEI347" s="423"/>
      <c r="QEJ347" s="423"/>
      <c r="QEK347" s="423"/>
      <c r="QEL347" s="423"/>
      <c r="QEM347" s="423"/>
      <c r="QEN347" s="423"/>
      <c r="QEO347" s="423"/>
      <c r="QEP347" s="423"/>
      <c r="QEQ347" s="423"/>
      <c r="QER347" s="423"/>
      <c r="QES347" s="423"/>
      <c r="QET347" s="423"/>
      <c r="QEU347" s="423"/>
      <c r="QEV347" s="423"/>
      <c r="QEW347" s="423"/>
      <c r="QEX347" s="423"/>
      <c r="QEY347" s="423"/>
      <c r="QEZ347" s="423"/>
      <c r="QFA347" s="423"/>
      <c r="QFB347" s="423"/>
      <c r="QFC347" s="423"/>
      <c r="QFD347" s="423"/>
      <c r="QFE347" s="423"/>
      <c r="QFF347" s="423"/>
      <c r="QFG347" s="423"/>
      <c r="QFH347" s="423"/>
      <c r="QFI347" s="423"/>
      <c r="QFJ347" s="423"/>
      <c r="QFK347" s="423"/>
      <c r="QFL347" s="423"/>
      <c r="QFM347" s="423"/>
      <c r="QFN347" s="423"/>
      <c r="QFO347" s="423"/>
      <c r="QFP347" s="423"/>
      <c r="QFQ347" s="423"/>
      <c r="QFR347" s="423"/>
      <c r="QFS347" s="423"/>
      <c r="QFT347" s="423"/>
      <c r="QFU347" s="423"/>
      <c r="QFV347" s="423"/>
      <c r="QFW347" s="423"/>
      <c r="QFX347" s="423"/>
      <c r="QFY347" s="423"/>
      <c r="QFZ347" s="423"/>
      <c r="QGA347" s="423"/>
      <c r="QGB347" s="423"/>
      <c r="QGC347" s="423"/>
      <c r="QGD347" s="423"/>
      <c r="QGE347" s="423"/>
      <c r="QGF347" s="423"/>
      <c r="QGG347" s="423"/>
      <c r="QGH347" s="423"/>
      <c r="QGI347" s="423"/>
      <c r="QGJ347" s="423"/>
      <c r="QGK347" s="423"/>
      <c r="QGL347" s="423"/>
      <c r="QGM347" s="423"/>
      <c r="QGN347" s="423"/>
      <c r="QGO347" s="423"/>
      <c r="QGP347" s="423"/>
      <c r="QGQ347" s="423"/>
      <c r="QGR347" s="423"/>
      <c r="QGS347" s="423"/>
      <c r="QGT347" s="423"/>
      <c r="QGU347" s="423"/>
      <c r="QGV347" s="423"/>
      <c r="QGW347" s="423"/>
      <c r="QGX347" s="423"/>
      <c r="QGY347" s="423"/>
      <c r="QGZ347" s="423"/>
      <c r="QHA347" s="423"/>
      <c r="QHB347" s="423"/>
      <c r="QHC347" s="423"/>
      <c r="QHD347" s="423"/>
      <c r="QHE347" s="423"/>
      <c r="QHF347" s="423"/>
      <c r="QHG347" s="423"/>
      <c r="QHH347" s="423"/>
      <c r="QHI347" s="423"/>
      <c r="QHJ347" s="423"/>
      <c r="QHK347" s="423"/>
      <c r="QHL347" s="423"/>
      <c r="QHM347" s="423"/>
      <c r="QHN347" s="423"/>
      <c r="QHO347" s="423"/>
      <c r="QHP347" s="423"/>
      <c r="QHQ347" s="423"/>
      <c r="QHR347" s="423"/>
      <c r="QHS347" s="423"/>
      <c r="QHT347" s="423"/>
      <c r="QHU347" s="423"/>
      <c r="QHV347" s="423"/>
      <c r="QHW347" s="423"/>
      <c r="QHX347" s="423"/>
      <c r="QHY347" s="423"/>
      <c r="QHZ347" s="423"/>
      <c r="QIA347" s="423"/>
      <c r="QIB347" s="423"/>
      <c r="QIC347" s="423"/>
      <c r="QID347" s="423"/>
      <c r="QIE347" s="423"/>
      <c r="QIF347" s="423"/>
      <c r="QIG347" s="423"/>
      <c r="QIH347" s="423"/>
      <c r="QII347" s="423"/>
      <c r="QIJ347" s="423"/>
      <c r="QIK347" s="423"/>
      <c r="QIL347" s="423"/>
      <c r="QIM347" s="423"/>
      <c r="QIN347" s="423"/>
      <c r="QIO347" s="423"/>
      <c r="QIP347" s="423"/>
      <c r="QIQ347" s="423"/>
      <c r="QIR347" s="423"/>
      <c r="QIS347" s="423"/>
      <c r="QIT347" s="423"/>
      <c r="QIU347" s="423"/>
      <c r="QIV347" s="423"/>
      <c r="QIW347" s="423"/>
      <c r="QIX347" s="423"/>
      <c r="QIY347" s="423"/>
      <c r="QIZ347" s="423"/>
      <c r="QJA347" s="423"/>
      <c r="QJB347" s="423"/>
      <c r="QJC347" s="423"/>
      <c r="QJD347" s="423"/>
      <c r="QJE347" s="423"/>
      <c r="QJF347" s="423"/>
      <c r="QJG347" s="423"/>
      <c r="QJH347" s="423"/>
      <c r="QJI347" s="423"/>
      <c r="QJJ347" s="423"/>
      <c r="QJK347" s="423"/>
      <c r="QJL347" s="423"/>
      <c r="QJM347" s="423"/>
      <c r="QJN347" s="423"/>
      <c r="QJO347" s="423"/>
      <c r="QJP347" s="423"/>
      <c r="QJQ347" s="423"/>
      <c r="QJR347" s="423"/>
      <c r="QJS347" s="423"/>
      <c r="QJT347" s="423"/>
      <c r="QJU347" s="423"/>
      <c r="QJV347" s="423"/>
      <c r="QJW347" s="423"/>
      <c r="QJX347" s="423"/>
      <c r="QJY347" s="423"/>
      <c r="QJZ347" s="423"/>
      <c r="QKA347" s="423"/>
      <c r="QKB347" s="423"/>
      <c r="QKC347" s="423"/>
      <c r="QKD347" s="423"/>
      <c r="QKE347" s="423"/>
      <c r="QKF347" s="423"/>
      <c r="QKG347" s="423"/>
      <c r="QKH347" s="423"/>
      <c r="QKI347" s="423"/>
      <c r="QKJ347" s="423"/>
      <c r="QKK347" s="423"/>
      <c r="QKL347" s="423"/>
      <c r="QKM347" s="423"/>
      <c r="QKN347" s="423"/>
      <c r="QKO347" s="423"/>
      <c r="QKP347" s="423"/>
      <c r="QKQ347" s="423"/>
      <c r="QKR347" s="423"/>
      <c r="QKS347" s="423"/>
      <c r="QKT347" s="423"/>
      <c r="QKU347" s="423"/>
      <c r="QKV347" s="423"/>
      <c r="QKW347" s="423"/>
      <c r="QKX347" s="423"/>
      <c r="QKY347" s="423"/>
      <c r="QKZ347" s="423"/>
      <c r="QLA347" s="423"/>
      <c r="QLB347" s="423"/>
      <c r="QLC347" s="423"/>
      <c r="QLD347" s="423"/>
      <c r="QLE347" s="423"/>
      <c r="QLF347" s="423"/>
      <c r="QLG347" s="423"/>
      <c r="QLH347" s="423"/>
      <c r="QLI347" s="423"/>
      <c r="QLJ347" s="423"/>
      <c r="QLK347" s="423"/>
      <c r="QLL347" s="423"/>
      <c r="QLM347" s="423"/>
      <c r="QLN347" s="423"/>
      <c r="QLO347" s="423"/>
      <c r="QLP347" s="423"/>
      <c r="QLQ347" s="423"/>
      <c r="QLR347" s="423"/>
      <c r="QLS347" s="423"/>
      <c r="QLT347" s="423"/>
      <c r="QLU347" s="423"/>
      <c r="QLV347" s="423"/>
      <c r="QLW347" s="423"/>
      <c r="QLX347" s="423"/>
      <c r="QLY347" s="423"/>
      <c r="QLZ347" s="423"/>
      <c r="QMA347" s="423"/>
      <c r="QMB347" s="423"/>
      <c r="QMC347" s="423"/>
      <c r="QMD347" s="423"/>
      <c r="QME347" s="423"/>
      <c r="QMF347" s="423"/>
      <c r="QMG347" s="423"/>
      <c r="QMH347" s="423"/>
      <c r="QMI347" s="423"/>
      <c r="QMJ347" s="423"/>
      <c r="QMK347" s="423"/>
      <c r="QML347" s="423"/>
      <c r="QMM347" s="423"/>
      <c r="QMN347" s="423"/>
      <c r="QMO347" s="423"/>
      <c r="QMP347" s="423"/>
      <c r="QMQ347" s="423"/>
      <c r="QMR347" s="423"/>
      <c r="QMS347" s="423"/>
      <c r="QMT347" s="423"/>
      <c r="QMU347" s="423"/>
      <c r="QMV347" s="423"/>
      <c r="QMW347" s="423"/>
      <c r="QMX347" s="423"/>
      <c r="QMY347" s="423"/>
      <c r="QMZ347" s="423"/>
      <c r="QNA347" s="423"/>
      <c r="QNB347" s="423"/>
      <c r="QNC347" s="423"/>
      <c r="QND347" s="423"/>
      <c r="QNE347" s="423"/>
      <c r="QNF347" s="423"/>
      <c r="QNG347" s="423"/>
      <c r="QNH347" s="423"/>
      <c r="QNI347" s="423"/>
      <c r="QNJ347" s="423"/>
      <c r="QNK347" s="423"/>
      <c r="QNL347" s="423"/>
      <c r="QNM347" s="423"/>
      <c r="QNN347" s="423"/>
      <c r="QNO347" s="423"/>
      <c r="QNP347" s="423"/>
      <c r="QNQ347" s="423"/>
      <c r="QNR347" s="423"/>
      <c r="QNS347" s="423"/>
      <c r="QNT347" s="423"/>
      <c r="QNU347" s="423"/>
      <c r="QNV347" s="423"/>
      <c r="QNW347" s="423"/>
      <c r="QNX347" s="423"/>
      <c r="QNY347" s="423"/>
      <c r="QNZ347" s="423"/>
      <c r="QOA347" s="423"/>
      <c r="QOB347" s="423"/>
      <c r="QOC347" s="423"/>
      <c r="QOD347" s="423"/>
      <c r="QOE347" s="423"/>
      <c r="QOF347" s="423"/>
      <c r="QOG347" s="423"/>
      <c r="QOH347" s="423"/>
      <c r="QOI347" s="423"/>
      <c r="QOJ347" s="423"/>
      <c r="QOK347" s="423"/>
      <c r="QOL347" s="423"/>
      <c r="QOM347" s="423"/>
      <c r="QON347" s="423"/>
      <c r="QOO347" s="423"/>
      <c r="QOP347" s="423"/>
      <c r="QOQ347" s="423"/>
      <c r="QOR347" s="423"/>
      <c r="QOS347" s="423"/>
      <c r="QOT347" s="423"/>
      <c r="QOU347" s="423"/>
      <c r="QOV347" s="423"/>
      <c r="QOW347" s="423"/>
      <c r="QOX347" s="423"/>
      <c r="QOY347" s="423"/>
      <c r="QOZ347" s="423"/>
      <c r="QPA347" s="423"/>
      <c r="QPB347" s="423"/>
      <c r="QPC347" s="423"/>
      <c r="QPD347" s="423"/>
      <c r="QPE347" s="423"/>
      <c r="QPF347" s="423"/>
      <c r="QPG347" s="423"/>
      <c r="QPH347" s="423"/>
      <c r="QPI347" s="423"/>
      <c r="QPJ347" s="423"/>
      <c r="QPK347" s="423"/>
      <c r="QPL347" s="423"/>
      <c r="QPM347" s="423"/>
      <c r="QPN347" s="423"/>
      <c r="QPO347" s="423"/>
      <c r="QPP347" s="423"/>
      <c r="QPQ347" s="423"/>
      <c r="QPR347" s="423"/>
      <c r="QPS347" s="423"/>
      <c r="QPT347" s="423"/>
      <c r="QPU347" s="423"/>
      <c r="QPV347" s="423"/>
      <c r="QPW347" s="423"/>
      <c r="QPX347" s="423"/>
      <c r="QPY347" s="423"/>
      <c r="QPZ347" s="423"/>
      <c r="QQA347" s="423"/>
      <c r="QQB347" s="423"/>
      <c r="QQC347" s="423"/>
      <c r="QQD347" s="423"/>
      <c r="QQE347" s="423"/>
      <c r="QQF347" s="423"/>
      <c r="QQG347" s="423"/>
      <c r="QQH347" s="423"/>
      <c r="QQI347" s="423"/>
      <c r="QQJ347" s="423"/>
      <c r="QQK347" s="423"/>
      <c r="QQL347" s="423"/>
      <c r="QQM347" s="423"/>
      <c r="QQN347" s="423"/>
      <c r="QQO347" s="423"/>
      <c r="QQP347" s="423"/>
      <c r="QQQ347" s="423"/>
      <c r="QQR347" s="423"/>
      <c r="QQS347" s="423"/>
      <c r="QQT347" s="423"/>
      <c r="QQU347" s="423"/>
      <c r="QQV347" s="423"/>
      <c r="QQW347" s="423"/>
      <c r="QQX347" s="423"/>
      <c r="QQY347" s="423"/>
      <c r="QQZ347" s="423"/>
      <c r="QRA347" s="423"/>
      <c r="QRB347" s="423"/>
      <c r="QRC347" s="423"/>
      <c r="QRD347" s="423"/>
      <c r="QRE347" s="423"/>
      <c r="QRF347" s="423"/>
      <c r="QRG347" s="423"/>
      <c r="QRH347" s="423"/>
      <c r="QRI347" s="423"/>
      <c r="QRJ347" s="423"/>
      <c r="QRK347" s="423"/>
      <c r="QRL347" s="423"/>
      <c r="QRM347" s="423"/>
      <c r="QRN347" s="423"/>
      <c r="QRO347" s="423"/>
      <c r="QRP347" s="423"/>
      <c r="QRQ347" s="423"/>
      <c r="QRR347" s="423"/>
      <c r="QRS347" s="423"/>
      <c r="QRT347" s="423"/>
      <c r="QRU347" s="423"/>
      <c r="QRV347" s="423"/>
      <c r="QRW347" s="423"/>
      <c r="QRX347" s="423"/>
      <c r="QRY347" s="423"/>
      <c r="QRZ347" s="423"/>
      <c r="QSA347" s="423"/>
      <c r="QSB347" s="423"/>
      <c r="QSC347" s="423"/>
      <c r="QSD347" s="423"/>
      <c r="QSE347" s="423"/>
      <c r="QSF347" s="423"/>
      <c r="QSG347" s="423"/>
      <c r="QSH347" s="423"/>
      <c r="QSI347" s="423"/>
      <c r="QSJ347" s="423"/>
      <c r="QSK347" s="423"/>
      <c r="QSL347" s="423"/>
      <c r="QSM347" s="423"/>
      <c r="QSN347" s="423"/>
      <c r="QSO347" s="423"/>
      <c r="QSP347" s="423"/>
      <c r="QSQ347" s="423"/>
      <c r="QSR347" s="423"/>
      <c r="QSS347" s="423"/>
      <c r="QST347" s="423"/>
      <c r="QSU347" s="423"/>
      <c r="QSV347" s="423"/>
      <c r="QSW347" s="423"/>
      <c r="QSX347" s="423"/>
      <c r="QSY347" s="423"/>
      <c r="QSZ347" s="423"/>
      <c r="QTA347" s="423"/>
      <c r="QTB347" s="423"/>
      <c r="QTC347" s="423"/>
      <c r="QTD347" s="423"/>
      <c r="QTE347" s="423"/>
      <c r="QTF347" s="423"/>
      <c r="QTG347" s="423"/>
      <c r="QTH347" s="423"/>
      <c r="QTI347" s="423"/>
      <c r="QTJ347" s="423"/>
      <c r="QTK347" s="423"/>
      <c r="QTL347" s="423"/>
      <c r="QTM347" s="423"/>
      <c r="QTN347" s="423"/>
      <c r="QTO347" s="423"/>
      <c r="QTP347" s="423"/>
      <c r="QTQ347" s="423"/>
      <c r="QTR347" s="423"/>
      <c r="QTS347" s="423"/>
      <c r="QTT347" s="423"/>
      <c r="QTU347" s="423"/>
      <c r="QTV347" s="423"/>
      <c r="QTW347" s="423"/>
      <c r="QTX347" s="423"/>
      <c r="QTY347" s="423"/>
      <c r="QTZ347" s="423"/>
      <c r="QUA347" s="423"/>
      <c r="QUB347" s="423"/>
      <c r="QUC347" s="423"/>
      <c r="QUD347" s="423"/>
      <c r="QUE347" s="423"/>
      <c r="QUF347" s="423"/>
      <c r="QUG347" s="423"/>
      <c r="QUH347" s="423"/>
      <c r="QUI347" s="423"/>
      <c r="QUJ347" s="423"/>
      <c r="QUK347" s="423"/>
      <c r="QUL347" s="423"/>
      <c r="QUM347" s="423"/>
      <c r="QUN347" s="423"/>
      <c r="QUO347" s="423"/>
      <c r="QUP347" s="423"/>
      <c r="QUQ347" s="423"/>
      <c r="QUR347" s="423"/>
      <c r="QUS347" s="423"/>
      <c r="QUT347" s="423"/>
      <c r="QUU347" s="423"/>
      <c r="QUV347" s="423"/>
      <c r="QUW347" s="423"/>
      <c r="QUX347" s="423"/>
      <c r="QUY347" s="423"/>
      <c r="QUZ347" s="423"/>
      <c r="QVA347" s="423"/>
      <c r="QVB347" s="423"/>
      <c r="QVC347" s="423"/>
      <c r="QVD347" s="423"/>
      <c r="QVE347" s="423"/>
      <c r="QVF347" s="423"/>
      <c r="QVG347" s="423"/>
      <c r="QVH347" s="423"/>
      <c r="QVI347" s="423"/>
      <c r="QVJ347" s="423"/>
      <c r="QVK347" s="423"/>
      <c r="QVL347" s="423"/>
      <c r="QVM347" s="423"/>
      <c r="QVN347" s="423"/>
      <c r="QVO347" s="423"/>
      <c r="QVP347" s="423"/>
      <c r="QVQ347" s="423"/>
      <c r="QVR347" s="423"/>
      <c r="QVS347" s="423"/>
      <c r="QVT347" s="423"/>
      <c r="QVU347" s="423"/>
      <c r="QVV347" s="423"/>
      <c r="QVW347" s="423"/>
      <c r="QVX347" s="423"/>
      <c r="QVY347" s="423"/>
      <c r="QVZ347" s="423"/>
      <c r="QWA347" s="423"/>
      <c r="QWB347" s="423"/>
      <c r="QWC347" s="423"/>
      <c r="QWD347" s="423"/>
      <c r="QWE347" s="423"/>
      <c r="QWF347" s="423"/>
      <c r="QWG347" s="423"/>
      <c r="QWH347" s="423"/>
      <c r="QWI347" s="423"/>
      <c r="QWJ347" s="423"/>
      <c r="QWK347" s="423"/>
      <c r="QWL347" s="423"/>
      <c r="QWM347" s="423"/>
      <c r="QWN347" s="423"/>
      <c r="QWO347" s="423"/>
      <c r="QWP347" s="423"/>
      <c r="QWQ347" s="423"/>
      <c r="QWR347" s="423"/>
      <c r="QWS347" s="423"/>
      <c r="QWT347" s="423"/>
      <c r="QWU347" s="423"/>
      <c r="QWV347" s="423"/>
      <c r="QWW347" s="423"/>
      <c r="QWX347" s="423"/>
      <c r="QWY347" s="423"/>
      <c r="QWZ347" s="423"/>
      <c r="QXA347" s="423"/>
      <c r="QXB347" s="423"/>
      <c r="QXC347" s="423"/>
      <c r="QXD347" s="423"/>
      <c r="QXE347" s="423"/>
      <c r="QXF347" s="423"/>
      <c r="QXG347" s="423"/>
      <c r="QXH347" s="423"/>
      <c r="QXI347" s="423"/>
      <c r="QXJ347" s="423"/>
      <c r="QXK347" s="423"/>
      <c r="QXL347" s="423"/>
      <c r="QXM347" s="423"/>
      <c r="QXN347" s="423"/>
      <c r="QXO347" s="423"/>
      <c r="QXP347" s="423"/>
      <c r="QXQ347" s="423"/>
      <c r="QXR347" s="423"/>
      <c r="QXS347" s="423"/>
      <c r="QXT347" s="423"/>
      <c r="QXU347" s="423"/>
      <c r="QXV347" s="423"/>
      <c r="QXW347" s="423"/>
      <c r="QXX347" s="423"/>
      <c r="QXY347" s="423"/>
      <c r="QXZ347" s="423"/>
      <c r="QYA347" s="423"/>
      <c r="QYB347" s="423"/>
      <c r="QYC347" s="423"/>
      <c r="QYD347" s="423"/>
      <c r="QYE347" s="423"/>
      <c r="QYF347" s="423"/>
      <c r="QYG347" s="423"/>
      <c r="QYH347" s="423"/>
      <c r="QYI347" s="423"/>
      <c r="QYJ347" s="423"/>
      <c r="QYK347" s="423"/>
      <c r="QYL347" s="423"/>
      <c r="QYM347" s="423"/>
      <c r="QYN347" s="423"/>
      <c r="QYO347" s="423"/>
      <c r="QYP347" s="423"/>
      <c r="QYQ347" s="423"/>
      <c r="QYR347" s="423"/>
      <c r="QYS347" s="423"/>
      <c r="QYT347" s="423"/>
      <c r="QYU347" s="423"/>
      <c r="QYV347" s="423"/>
      <c r="QYW347" s="423"/>
      <c r="QYX347" s="423"/>
      <c r="QYY347" s="423"/>
      <c r="QYZ347" s="423"/>
      <c r="QZA347" s="423"/>
      <c r="QZB347" s="423"/>
      <c r="QZC347" s="423"/>
      <c r="QZD347" s="423"/>
      <c r="QZE347" s="423"/>
      <c r="QZF347" s="423"/>
      <c r="QZG347" s="423"/>
      <c r="QZH347" s="423"/>
      <c r="QZI347" s="423"/>
      <c r="QZJ347" s="423"/>
      <c r="QZK347" s="423"/>
      <c r="QZL347" s="423"/>
      <c r="QZM347" s="423"/>
      <c r="QZN347" s="423"/>
      <c r="QZO347" s="423"/>
      <c r="QZP347" s="423"/>
      <c r="QZQ347" s="423"/>
      <c r="QZR347" s="423"/>
      <c r="QZS347" s="423"/>
      <c r="QZT347" s="423"/>
      <c r="QZU347" s="423"/>
      <c r="QZV347" s="423"/>
      <c r="QZW347" s="423"/>
      <c r="QZX347" s="423"/>
      <c r="QZY347" s="423"/>
      <c r="QZZ347" s="423"/>
      <c r="RAA347" s="423"/>
      <c r="RAB347" s="423"/>
      <c r="RAC347" s="423"/>
      <c r="RAD347" s="423"/>
      <c r="RAE347" s="423"/>
      <c r="RAF347" s="423"/>
      <c r="RAG347" s="423"/>
      <c r="RAH347" s="423"/>
      <c r="RAI347" s="423"/>
      <c r="RAJ347" s="423"/>
      <c r="RAK347" s="423"/>
      <c r="RAL347" s="423"/>
      <c r="RAM347" s="423"/>
      <c r="RAN347" s="423"/>
      <c r="RAO347" s="423"/>
      <c r="RAP347" s="423"/>
      <c r="RAQ347" s="423"/>
      <c r="RAR347" s="423"/>
      <c r="RAS347" s="423"/>
      <c r="RAT347" s="423"/>
      <c r="RAU347" s="423"/>
      <c r="RAV347" s="423"/>
      <c r="RAW347" s="423"/>
      <c r="RAX347" s="423"/>
      <c r="RAY347" s="423"/>
      <c r="RAZ347" s="423"/>
      <c r="RBA347" s="423"/>
      <c r="RBB347" s="423"/>
      <c r="RBC347" s="423"/>
      <c r="RBD347" s="423"/>
      <c r="RBE347" s="423"/>
      <c r="RBF347" s="423"/>
      <c r="RBG347" s="423"/>
      <c r="RBH347" s="423"/>
      <c r="RBI347" s="423"/>
      <c r="RBJ347" s="423"/>
      <c r="RBK347" s="423"/>
      <c r="RBL347" s="423"/>
      <c r="RBM347" s="423"/>
      <c r="RBN347" s="423"/>
      <c r="RBO347" s="423"/>
      <c r="RBP347" s="423"/>
      <c r="RBQ347" s="423"/>
      <c r="RBR347" s="423"/>
      <c r="RBS347" s="423"/>
      <c r="RBT347" s="423"/>
      <c r="RBU347" s="423"/>
      <c r="RBV347" s="423"/>
      <c r="RBW347" s="423"/>
      <c r="RBX347" s="423"/>
      <c r="RBY347" s="423"/>
      <c r="RBZ347" s="423"/>
      <c r="RCA347" s="423"/>
      <c r="RCB347" s="423"/>
      <c r="RCC347" s="423"/>
      <c r="RCD347" s="423"/>
      <c r="RCE347" s="423"/>
      <c r="RCF347" s="423"/>
      <c r="RCG347" s="423"/>
      <c r="RCH347" s="423"/>
      <c r="RCI347" s="423"/>
      <c r="RCJ347" s="423"/>
      <c r="RCK347" s="423"/>
      <c r="RCL347" s="423"/>
      <c r="RCM347" s="423"/>
      <c r="RCN347" s="423"/>
      <c r="RCO347" s="423"/>
      <c r="RCP347" s="423"/>
      <c r="RCQ347" s="423"/>
      <c r="RCR347" s="423"/>
      <c r="RCS347" s="423"/>
      <c r="RCT347" s="423"/>
      <c r="RCU347" s="423"/>
      <c r="RCV347" s="423"/>
      <c r="RCW347" s="423"/>
      <c r="RCX347" s="423"/>
      <c r="RCY347" s="423"/>
      <c r="RCZ347" s="423"/>
      <c r="RDA347" s="423"/>
      <c r="RDB347" s="423"/>
      <c r="RDC347" s="423"/>
      <c r="RDD347" s="423"/>
      <c r="RDE347" s="423"/>
      <c r="RDF347" s="423"/>
      <c r="RDG347" s="423"/>
      <c r="RDH347" s="423"/>
      <c r="RDI347" s="423"/>
      <c r="RDJ347" s="423"/>
      <c r="RDK347" s="423"/>
      <c r="RDL347" s="423"/>
      <c r="RDM347" s="423"/>
      <c r="RDN347" s="423"/>
      <c r="RDO347" s="423"/>
      <c r="RDP347" s="423"/>
      <c r="RDQ347" s="423"/>
      <c r="RDR347" s="423"/>
      <c r="RDS347" s="423"/>
      <c r="RDT347" s="423"/>
      <c r="RDU347" s="423"/>
      <c r="RDV347" s="423"/>
      <c r="RDW347" s="423"/>
      <c r="RDX347" s="423"/>
      <c r="RDY347" s="423"/>
      <c r="RDZ347" s="423"/>
      <c r="REA347" s="423"/>
      <c r="REB347" s="423"/>
      <c r="REC347" s="423"/>
      <c r="RED347" s="423"/>
      <c r="REE347" s="423"/>
      <c r="REF347" s="423"/>
      <c r="REG347" s="423"/>
      <c r="REH347" s="423"/>
      <c r="REI347" s="423"/>
      <c r="REJ347" s="423"/>
      <c r="REK347" s="423"/>
      <c r="REL347" s="423"/>
      <c r="REM347" s="423"/>
      <c r="REN347" s="423"/>
      <c r="REO347" s="423"/>
      <c r="REP347" s="423"/>
      <c r="REQ347" s="423"/>
      <c r="RER347" s="423"/>
      <c r="RES347" s="423"/>
      <c r="RET347" s="423"/>
      <c r="REU347" s="423"/>
      <c r="REV347" s="423"/>
      <c r="REW347" s="423"/>
      <c r="REX347" s="423"/>
      <c r="REY347" s="423"/>
      <c r="REZ347" s="423"/>
      <c r="RFA347" s="423"/>
      <c r="RFB347" s="423"/>
      <c r="RFC347" s="423"/>
      <c r="RFD347" s="423"/>
      <c r="RFE347" s="423"/>
      <c r="RFF347" s="423"/>
      <c r="RFG347" s="423"/>
      <c r="RFH347" s="423"/>
      <c r="RFI347" s="423"/>
      <c r="RFJ347" s="423"/>
      <c r="RFK347" s="423"/>
      <c r="RFL347" s="423"/>
      <c r="RFM347" s="423"/>
      <c r="RFN347" s="423"/>
      <c r="RFO347" s="423"/>
      <c r="RFP347" s="423"/>
      <c r="RFQ347" s="423"/>
      <c r="RFR347" s="423"/>
      <c r="RFS347" s="423"/>
      <c r="RFT347" s="423"/>
      <c r="RFU347" s="423"/>
      <c r="RFV347" s="423"/>
      <c r="RFW347" s="423"/>
      <c r="RFX347" s="423"/>
      <c r="RFY347" s="423"/>
      <c r="RFZ347" s="423"/>
      <c r="RGA347" s="423"/>
      <c r="RGB347" s="423"/>
      <c r="RGC347" s="423"/>
      <c r="RGD347" s="423"/>
      <c r="RGE347" s="423"/>
      <c r="RGF347" s="423"/>
      <c r="RGG347" s="423"/>
      <c r="RGH347" s="423"/>
      <c r="RGI347" s="423"/>
      <c r="RGJ347" s="423"/>
      <c r="RGK347" s="423"/>
      <c r="RGL347" s="423"/>
      <c r="RGM347" s="423"/>
      <c r="RGN347" s="423"/>
      <c r="RGO347" s="423"/>
      <c r="RGP347" s="423"/>
      <c r="RGQ347" s="423"/>
      <c r="RGR347" s="423"/>
      <c r="RGS347" s="423"/>
      <c r="RGT347" s="423"/>
      <c r="RGU347" s="423"/>
      <c r="RGV347" s="423"/>
      <c r="RGW347" s="423"/>
      <c r="RGX347" s="423"/>
      <c r="RGY347" s="423"/>
      <c r="RGZ347" s="423"/>
      <c r="RHA347" s="423"/>
      <c r="RHB347" s="423"/>
      <c r="RHC347" s="423"/>
      <c r="RHD347" s="423"/>
      <c r="RHE347" s="423"/>
      <c r="RHF347" s="423"/>
      <c r="RHG347" s="423"/>
      <c r="RHH347" s="423"/>
      <c r="RHI347" s="423"/>
      <c r="RHJ347" s="423"/>
      <c r="RHK347" s="423"/>
      <c r="RHL347" s="423"/>
      <c r="RHM347" s="423"/>
      <c r="RHN347" s="423"/>
      <c r="RHO347" s="423"/>
      <c r="RHP347" s="423"/>
      <c r="RHQ347" s="423"/>
      <c r="RHR347" s="423"/>
      <c r="RHS347" s="423"/>
      <c r="RHT347" s="423"/>
      <c r="RHU347" s="423"/>
      <c r="RHV347" s="423"/>
      <c r="RHW347" s="423"/>
      <c r="RHX347" s="423"/>
      <c r="RHY347" s="423"/>
      <c r="RHZ347" s="423"/>
      <c r="RIA347" s="423"/>
      <c r="RIB347" s="423"/>
      <c r="RIC347" s="423"/>
      <c r="RID347" s="423"/>
      <c r="RIE347" s="423"/>
      <c r="RIF347" s="423"/>
      <c r="RIG347" s="423"/>
      <c r="RIH347" s="423"/>
      <c r="RII347" s="423"/>
      <c r="RIJ347" s="423"/>
      <c r="RIK347" s="423"/>
      <c r="RIL347" s="423"/>
      <c r="RIM347" s="423"/>
      <c r="RIN347" s="423"/>
      <c r="RIO347" s="423"/>
      <c r="RIP347" s="423"/>
      <c r="RIQ347" s="423"/>
      <c r="RIR347" s="423"/>
      <c r="RIS347" s="423"/>
      <c r="RIT347" s="423"/>
      <c r="RIU347" s="423"/>
      <c r="RIV347" s="423"/>
      <c r="RIW347" s="423"/>
      <c r="RIX347" s="423"/>
      <c r="RIY347" s="423"/>
      <c r="RIZ347" s="423"/>
      <c r="RJA347" s="423"/>
      <c r="RJB347" s="423"/>
      <c r="RJC347" s="423"/>
      <c r="RJD347" s="423"/>
      <c r="RJE347" s="423"/>
      <c r="RJF347" s="423"/>
      <c r="RJG347" s="423"/>
      <c r="RJH347" s="423"/>
      <c r="RJI347" s="423"/>
      <c r="RJJ347" s="423"/>
      <c r="RJK347" s="423"/>
      <c r="RJL347" s="423"/>
      <c r="RJM347" s="423"/>
      <c r="RJN347" s="423"/>
      <c r="RJO347" s="423"/>
      <c r="RJP347" s="423"/>
      <c r="RJQ347" s="423"/>
      <c r="RJR347" s="423"/>
      <c r="RJS347" s="423"/>
      <c r="RJT347" s="423"/>
      <c r="RJU347" s="423"/>
      <c r="RJV347" s="423"/>
      <c r="RJW347" s="423"/>
      <c r="RJX347" s="423"/>
      <c r="RJY347" s="423"/>
      <c r="RJZ347" s="423"/>
      <c r="RKA347" s="423"/>
      <c r="RKB347" s="423"/>
      <c r="RKC347" s="423"/>
      <c r="RKD347" s="423"/>
      <c r="RKE347" s="423"/>
      <c r="RKF347" s="423"/>
      <c r="RKG347" s="423"/>
      <c r="RKH347" s="423"/>
      <c r="RKI347" s="423"/>
      <c r="RKJ347" s="423"/>
      <c r="RKK347" s="423"/>
      <c r="RKL347" s="423"/>
      <c r="RKM347" s="423"/>
      <c r="RKN347" s="423"/>
      <c r="RKO347" s="423"/>
      <c r="RKP347" s="423"/>
      <c r="RKQ347" s="423"/>
      <c r="RKR347" s="423"/>
      <c r="RKS347" s="423"/>
      <c r="RKT347" s="423"/>
      <c r="RKU347" s="423"/>
      <c r="RKV347" s="423"/>
      <c r="RKW347" s="423"/>
      <c r="RKX347" s="423"/>
      <c r="RKY347" s="423"/>
      <c r="RKZ347" s="423"/>
      <c r="RLA347" s="423"/>
      <c r="RLB347" s="423"/>
      <c r="RLC347" s="423"/>
      <c r="RLD347" s="423"/>
      <c r="RLE347" s="423"/>
      <c r="RLF347" s="423"/>
      <c r="RLG347" s="423"/>
      <c r="RLH347" s="423"/>
      <c r="RLI347" s="423"/>
      <c r="RLJ347" s="423"/>
      <c r="RLK347" s="423"/>
      <c r="RLL347" s="423"/>
      <c r="RLM347" s="423"/>
      <c r="RLN347" s="423"/>
      <c r="RLO347" s="423"/>
      <c r="RLP347" s="423"/>
      <c r="RLQ347" s="423"/>
      <c r="RLR347" s="423"/>
      <c r="RLS347" s="423"/>
      <c r="RLT347" s="423"/>
      <c r="RLU347" s="423"/>
      <c r="RLV347" s="423"/>
      <c r="RLW347" s="423"/>
      <c r="RLX347" s="423"/>
      <c r="RLY347" s="423"/>
      <c r="RLZ347" s="423"/>
      <c r="RMA347" s="423"/>
      <c r="RMB347" s="423"/>
      <c r="RMC347" s="423"/>
      <c r="RMD347" s="423"/>
      <c r="RME347" s="423"/>
      <c r="RMF347" s="423"/>
      <c r="RMG347" s="423"/>
      <c r="RMH347" s="423"/>
      <c r="RMI347" s="423"/>
      <c r="RMJ347" s="423"/>
      <c r="RMK347" s="423"/>
      <c r="RML347" s="423"/>
      <c r="RMM347" s="423"/>
      <c r="RMN347" s="423"/>
      <c r="RMO347" s="423"/>
      <c r="RMP347" s="423"/>
      <c r="RMQ347" s="423"/>
      <c r="RMR347" s="423"/>
      <c r="RMS347" s="423"/>
      <c r="RMT347" s="423"/>
      <c r="RMU347" s="423"/>
      <c r="RMV347" s="423"/>
      <c r="RMW347" s="423"/>
      <c r="RMX347" s="423"/>
      <c r="RMY347" s="423"/>
      <c r="RMZ347" s="423"/>
      <c r="RNA347" s="423"/>
      <c r="RNB347" s="423"/>
      <c r="RNC347" s="423"/>
      <c r="RND347" s="423"/>
      <c r="RNE347" s="423"/>
      <c r="RNF347" s="423"/>
      <c r="RNG347" s="423"/>
      <c r="RNH347" s="423"/>
      <c r="RNI347" s="423"/>
      <c r="RNJ347" s="423"/>
      <c r="RNK347" s="423"/>
      <c r="RNL347" s="423"/>
      <c r="RNM347" s="423"/>
      <c r="RNN347" s="423"/>
      <c r="RNO347" s="423"/>
      <c r="RNP347" s="423"/>
      <c r="RNQ347" s="423"/>
      <c r="RNR347" s="423"/>
      <c r="RNS347" s="423"/>
      <c r="RNT347" s="423"/>
      <c r="RNU347" s="423"/>
      <c r="RNV347" s="423"/>
      <c r="RNW347" s="423"/>
      <c r="RNX347" s="423"/>
      <c r="RNY347" s="423"/>
      <c r="RNZ347" s="423"/>
      <c r="ROA347" s="423"/>
      <c r="ROB347" s="423"/>
      <c r="ROC347" s="423"/>
      <c r="ROD347" s="423"/>
      <c r="ROE347" s="423"/>
      <c r="ROF347" s="423"/>
      <c r="ROG347" s="423"/>
      <c r="ROH347" s="423"/>
      <c r="ROI347" s="423"/>
      <c r="ROJ347" s="423"/>
      <c r="ROK347" s="423"/>
      <c r="ROL347" s="423"/>
      <c r="ROM347" s="423"/>
      <c r="RON347" s="423"/>
      <c r="ROO347" s="423"/>
      <c r="ROP347" s="423"/>
      <c r="ROQ347" s="423"/>
      <c r="ROR347" s="423"/>
      <c r="ROS347" s="423"/>
      <c r="ROT347" s="423"/>
      <c r="ROU347" s="423"/>
      <c r="ROV347" s="423"/>
      <c r="ROW347" s="423"/>
      <c r="ROX347" s="423"/>
      <c r="ROY347" s="423"/>
      <c r="ROZ347" s="423"/>
      <c r="RPA347" s="423"/>
      <c r="RPB347" s="423"/>
      <c r="RPC347" s="423"/>
      <c r="RPD347" s="423"/>
      <c r="RPE347" s="423"/>
      <c r="RPF347" s="423"/>
      <c r="RPG347" s="423"/>
      <c r="RPH347" s="423"/>
      <c r="RPI347" s="423"/>
      <c r="RPJ347" s="423"/>
      <c r="RPK347" s="423"/>
      <c r="RPL347" s="423"/>
      <c r="RPM347" s="423"/>
      <c r="RPN347" s="423"/>
      <c r="RPO347" s="423"/>
      <c r="RPP347" s="423"/>
      <c r="RPQ347" s="423"/>
      <c r="RPR347" s="423"/>
      <c r="RPS347" s="423"/>
      <c r="RPT347" s="423"/>
      <c r="RPU347" s="423"/>
      <c r="RPV347" s="423"/>
      <c r="RPW347" s="423"/>
      <c r="RPX347" s="423"/>
      <c r="RPY347" s="423"/>
      <c r="RPZ347" s="423"/>
      <c r="RQA347" s="423"/>
      <c r="RQB347" s="423"/>
      <c r="RQC347" s="423"/>
      <c r="RQD347" s="423"/>
      <c r="RQE347" s="423"/>
      <c r="RQF347" s="423"/>
      <c r="RQG347" s="423"/>
      <c r="RQH347" s="423"/>
      <c r="RQI347" s="423"/>
      <c r="RQJ347" s="423"/>
      <c r="RQK347" s="423"/>
      <c r="RQL347" s="423"/>
      <c r="RQM347" s="423"/>
      <c r="RQN347" s="423"/>
      <c r="RQO347" s="423"/>
      <c r="RQP347" s="423"/>
      <c r="RQQ347" s="423"/>
      <c r="RQR347" s="423"/>
      <c r="RQS347" s="423"/>
      <c r="RQT347" s="423"/>
      <c r="RQU347" s="423"/>
      <c r="RQV347" s="423"/>
      <c r="RQW347" s="423"/>
      <c r="RQX347" s="423"/>
      <c r="RQY347" s="423"/>
      <c r="RQZ347" s="423"/>
      <c r="RRA347" s="423"/>
      <c r="RRB347" s="423"/>
      <c r="RRC347" s="423"/>
      <c r="RRD347" s="423"/>
      <c r="RRE347" s="423"/>
      <c r="RRF347" s="423"/>
      <c r="RRG347" s="423"/>
      <c r="RRH347" s="423"/>
      <c r="RRI347" s="423"/>
      <c r="RRJ347" s="423"/>
      <c r="RRK347" s="423"/>
      <c r="RRL347" s="423"/>
      <c r="RRM347" s="423"/>
      <c r="RRN347" s="423"/>
      <c r="RRO347" s="423"/>
      <c r="RRP347" s="423"/>
      <c r="RRQ347" s="423"/>
      <c r="RRR347" s="423"/>
      <c r="RRS347" s="423"/>
      <c r="RRT347" s="423"/>
      <c r="RRU347" s="423"/>
      <c r="RRV347" s="423"/>
      <c r="RRW347" s="423"/>
      <c r="RRX347" s="423"/>
      <c r="RRY347" s="423"/>
      <c r="RRZ347" s="423"/>
      <c r="RSA347" s="423"/>
      <c r="RSB347" s="423"/>
      <c r="RSC347" s="423"/>
      <c r="RSD347" s="423"/>
      <c r="RSE347" s="423"/>
      <c r="RSF347" s="423"/>
      <c r="RSG347" s="423"/>
      <c r="RSH347" s="423"/>
      <c r="RSI347" s="423"/>
      <c r="RSJ347" s="423"/>
      <c r="RSK347" s="423"/>
      <c r="RSL347" s="423"/>
      <c r="RSM347" s="423"/>
      <c r="RSN347" s="423"/>
      <c r="RSO347" s="423"/>
      <c r="RSP347" s="423"/>
      <c r="RSQ347" s="423"/>
      <c r="RSR347" s="423"/>
      <c r="RSS347" s="423"/>
      <c r="RST347" s="423"/>
      <c r="RSU347" s="423"/>
      <c r="RSV347" s="423"/>
      <c r="RSW347" s="423"/>
      <c r="RSX347" s="423"/>
      <c r="RSY347" s="423"/>
      <c r="RSZ347" s="423"/>
      <c r="RTA347" s="423"/>
      <c r="RTB347" s="423"/>
      <c r="RTC347" s="423"/>
      <c r="RTD347" s="423"/>
      <c r="RTE347" s="423"/>
      <c r="RTF347" s="423"/>
      <c r="RTG347" s="423"/>
      <c r="RTH347" s="423"/>
      <c r="RTI347" s="423"/>
      <c r="RTJ347" s="423"/>
      <c r="RTK347" s="423"/>
      <c r="RTL347" s="423"/>
      <c r="RTM347" s="423"/>
      <c r="RTN347" s="423"/>
      <c r="RTO347" s="423"/>
      <c r="RTP347" s="423"/>
      <c r="RTQ347" s="423"/>
      <c r="RTR347" s="423"/>
      <c r="RTS347" s="423"/>
      <c r="RTT347" s="423"/>
      <c r="RTU347" s="423"/>
      <c r="RTV347" s="423"/>
      <c r="RTW347" s="423"/>
      <c r="RTX347" s="423"/>
      <c r="RTY347" s="423"/>
      <c r="RTZ347" s="423"/>
      <c r="RUA347" s="423"/>
      <c r="RUB347" s="423"/>
      <c r="RUC347" s="423"/>
      <c r="RUD347" s="423"/>
      <c r="RUE347" s="423"/>
      <c r="RUF347" s="423"/>
      <c r="RUG347" s="423"/>
      <c r="RUH347" s="423"/>
      <c r="RUI347" s="423"/>
      <c r="RUJ347" s="423"/>
      <c r="RUK347" s="423"/>
      <c r="RUL347" s="423"/>
      <c r="RUM347" s="423"/>
      <c r="RUN347" s="423"/>
      <c r="RUO347" s="423"/>
      <c r="RUP347" s="423"/>
      <c r="RUQ347" s="423"/>
      <c r="RUR347" s="423"/>
      <c r="RUS347" s="423"/>
      <c r="RUT347" s="423"/>
      <c r="RUU347" s="423"/>
      <c r="RUV347" s="423"/>
      <c r="RUW347" s="423"/>
      <c r="RUX347" s="423"/>
      <c r="RUY347" s="423"/>
      <c r="RUZ347" s="423"/>
      <c r="RVA347" s="423"/>
      <c r="RVB347" s="423"/>
      <c r="RVC347" s="423"/>
      <c r="RVD347" s="423"/>
      <c r="RVE347" s="423"/>
      <c r="RVF347" s="423"/>
      <c r="RVG347" s="423"/>
      <c r="RVH347" s="423"/>
      <c r="RVI347" s="423"/>
      <c r="RVJ347" s="423"/>
      <c r="RVK347" s="423"/>
      <c r="RVL347" s="423"/>
      <c r="RVM347" s="423"/>
      <c r="RVN347" s="423"/>
      <c r="RVO347" s="423"/>
      <c r="RVP347" s="423"/>
      <c r="RVQ347" s="423"/>
      <c r="RVR347" s="423"/>
      <c r="RVS347" s="423"/>
      <c r="RVT347" s="423"/>
      <c r="RVU347" s="423"/>
      <c r="RVV347" s="423"/>
      <c r="RVW347" s="423"/>
      <c r="RVX347" s="423"/>
      <c r="RVY347" s="423"/>
      <c r="RVZ347" s="423"/>
      <c r="RWA347" s="423"/>
      <c r="RWB347" s="423"/>
      <c r="RWC347" s="423"/>
      <c r="RWD347" s="423"/>
      <c r="RWE347" s="423"/>
      <c r="RWF347" s="423"/>
      <c r="RWG347" s="423"/>
      <c r="RWH347" s="423"/>
      <c r="RWI347" s="423"/>
      <c r="RWJ347" s="423"/>
      <c r="RWK347" s="423"/>
      <c r="RWL347" s="423"/>
      <c r="RWM347" s="423"/>
      <c r="RWN347" s="423"/>
      <c r="RWO347" s="423"/>
      <c r="RWP347" s="423"/>
      <c r="RWQ347" s="423"/>
      <c r="RWR347" s="423"/>
      <c r="RWS347" s="423"/>
      <c r="RWT347" s="423"/>
      <c r="RWU347" s="423"/>
      <c r="RWV347" s="423"/>
      <c r="RWW347" s="423"/>
      <c r="RWX347" s="423"/>
      <c r="RWY347" s="423"/>
      <c r="RWZ347" s="423"/>
      <c r="RXA347" s="423"/>
      <c r="RXB347" s="423"/>
      <c r="RXC347" s="423"/>
      <c r="RXD347" s="423"/>
      <c r="RXE347" s="423"/>
      <c r="RXF347" s="423"/>
      <c r="RXG347" s="423"/>
      <c r="RXH347" s="423"/>
      <c r="RXI347" s="423"/>
      <c r="RXJ347" s="423"/>
      <c r="RXK347" s="423"/>
      <c r="RXL347" s="423"/>
      <c r="RXM347" s="423"/>
      <c r="RXN347" s="423"/>
      <c r="RXO347" s="423"/>
      <c r="RXP347" s="423"/>
      <c r="RXQ347" s="423"/>
      <c r="RXR347" s="423"/>
      <c r="RXS347" s="423"/>
      <c r="RXT347" s="423"/>
      <c r="RXU347" s="423"/>
      <c r="RXV347" s="423"/>
      <c r="RXW347" s="423"/>
      <c r="RXX347" s="423"/>
      <c r="RXY347" s="423"/>
      <c r="RXZ347" s="423"/>
      <c r="RYA347" s="423"/>
      <c r="RYB347" s="423"/>
      <c r="RYC347" s="423"/>
      <c r="RYD347" s="423"/>
      <c r="RYE347" s="423"/>
      <c r="RYF347" s="423"/>
      <c r="RYG347" s="423"/>
      <c r="RYH347" s="423"/>
      <c r="RYI347" s="423"/>
      <c r="RYJ347" s="423"/>
      <c r="RYK347" s="423"/>
      <c r="RYL347" s="423"/>
      <c r="RYM347" s="423"/>
      <c r="RYN347" s="423"/>
      <c r="RYO347" s="423"/>
      <c r="RYP347" s="423"/>
      <c r="RYQ347" s="423"/>
      <c r="RYR347" s="423"/>
      <c r="RYS347" s="423"/>
      <c r="RYT347" s="423"/>
      <c r="RYU347" s="423"/>
      <c r="RYV347" s="423"/>
      <c r="RYW347" s="423"/>
      <c r="RYX347" s="423"/>
      <c r="RYY347" s="423"/>
      <c r="RYZ347" s="423"/>
      <c r="RZA347" s="423"/>
      <c r="RZB347" s="423"/>
      <c r="RZC347" s="423"/>
      <c r="RZD347" s="423"/>
      <c r="RZE347" s="423"/>
      <c r="RZF347" s="423"/>
      <c r="RZG347" s="423"/>
      <c r="RZH347" s="423"/>
      <c r="RZI347" s="423"/>
      <c r="RZJ347" s="423"/>
      <c r="RZK347" s="423"/>
      <c r="RZL347" s="423"/>
      <c r="RZM347" s="423"/>
      <c r="RZN347" s="423"/>
      <c r="RZO347" s="423"/>
      <c r="RZP347" s="423"/>
      <c r="RZQ347" s="423"/>
      <c r="RZR347" s="423"/>
      <c r="RZS347" s="423"/>
      <c r="RZT347" s="423"/>
      <c r="RZU347" s="423"/>
      <c r="RZV347" s="423"/>
      <c r="RZW347" s="423"/>
      <c r="RZX347" s="423"/>
      <c r="RZY347" s="423"/>
      <c r="RZZ347" s="423"/>
      <c r="SAA347" s="423"/>
      <c r="SAB347" s="423"/>
      <c r="SAC347" s="423"/>
      <c r="SAD347" s="423"/>
      <c r="SAE347" s="423"/>
      <c r="SAF347" s="423"/>
      <c r="SAG347" s="423"/>
      <c r="SAH347" s="423"/>
      <c r="SAI347" s="423"/>
      <c r="SAJ347" s="423"/>
      <c r="SAK347" s="423"/>
      <c r="SAL347" s="423"/>
      <c r="SAM347" s="423"/>
      <c r="SAN347" s="423"/>
      <c r="SAO347" s="423"/>
      <c r="SAP347" s="423"/>
      <c r="SAQ347" s="423"/>
      <c r="SAR347" s="423"/>
      <c r="SAS347" s="423"/>
      <c r="SAT347" s="423"/>
      <c r="SAU347" s="423"/>
      <c r="SAV347" s="423"/>
      <c r="SAW347" s="423"/>
      <c r="SAX347" s="423"/>
      <c r="SAY347" s="423"/>
      <c r="SAZ347" s="423"/>
      <c r="SBA347" s="423"/>
      <c r="SBB347" s="423"/>
      <c r="SBC347" s="423"/>
      <c r="SBD347" s="423"/>
      <c r="SBE347" s="423"/>
      <c r="SBF347" s="423"/>
      <c r="SBG347" s="423"/>
      <c r="SBH347" s="423"/>
      <c r="SBI347" s="423"/>
      <c r="SBJ347" s="423"/>
      <c r="SBK347" s="423"/>
      <c r="SBL347" s="423"/>
      <c r="SBM347" s="423"/>
      <c r="SBN347" s="423"/>
      <c r="SBO347" s="423"/>
      <c r="SBP347" s="423"/>
      <c r="SBQ347" s="423"/>
      <c r="SBR347" s="423"/>
      <c r="SBS347" s="423"/>
      <c r="SBT347" s="423"/>
      <c r="SBU347" s="423"/>
      <c r="SBV347" s="423"/>
      <c r="SBW347" s="423"/>
      <c r="SBX347" s="423"/>
      <c r="SBY347" s="423"/>
      <c r="SBZ347" s="423"/>
      <c r="SCA347" s="423"/>
      <c r="SCB347" s="423"/>
      <c r="SCC347" s="423"/>
      <c r="SCD347" s="423"/>
      <c r="SCE347" s="423"/>
      <c r="SCF347" s="423"/>
      <c r="SCG347" s="423"/>
      <c r="SCH347" s="423"/>
      <c r="SCI347" s="423"/>
      <c r="SCJ347" s="423"/>
      <c r="SCK347" s="423"/>
      <c r="SCL347" s="423"/>
      <c r="SCM347" s="423"/>
      <c r="SCN347" s="423"/>
      <c r="SCO347" s="423"/>
      <c r="SCP347" s="423"/>
      <c r="SCQ347" s="423"/>
      <c r="SCR347" s="423"/>
      <c r="SCS347" s="423"/>
      <c r="SCT347" s="423"/>
      <c r="SCU347" s="423"/>
      <c r="SCV347" s="423"/>
      <c r="SCW347" s="423"/>
      <c r="SCX347" s="423"/>
      <c r="SCY347" s="423"/>
      <c r="SCZ347" s="423"/>
      <c r="SDA347" s="423"/>
      <c r="SDB347" s="423"/>
      <c r="SDC347" s="423"/>
      <c r="SDD347" s="423"/>
      <c r="SDE347" s="423"/>
      <c r="SDF347" s="423"/>
      <c r="SDG347" s="423"/>
      <c r="SDH347" s="423"/>
      <c r="SDI347" s="423"/>
      <c r="SDJ347" s="423"/>
      <c r="SDK347" s="423"/>
      <c r="SDL347" s="423"/>
      <c r="SDM347" s="423"/>
      <c r="SDN347" s="423"/>
      <c r="SDO347" s="423"/>
      <c r="SDP347" s="423"/>
      <c r="SDQ347" s="423"/>
      <c r="SDR347" s="423"/>
      <c r="SDS347" s="423"/>
      <c r="SDT347" s="423"/>
      <c r="SDU347" s="423"/>
      <c r="SDV347" s="423"/>
      <c r="SDW347" s="423"/>
      <c r="SDX347" s="423"/>
      <c r="SDY347" s="423"/>
      <c r="SDZ347" s="423"/>
      <c r="SEA347" s="423"/>
      <c r="SEB347" s="423"/>
      <c r="SEC347" s="423"/>
      <c r="SED347" s="423"/>
      <c r="SEE347" s="423"/>
      <c r="SEF347" s="423"/>
      <c r="SEG347" s="423"/>
      <c r="SEH347" s="423"/>
      <c r="SEI347" s="423"/>
      <c r="SEJ347" s="423"/>
      <c r="SEK347" s="423"/>
      <c r="SEL347" s="423"/>
      <c r="SEM347" s="423"/>
      <c r="SEN347" s="423"/>
      <c r="SEO347" s="423"/>
      <c r="SEP347" s="423"/>
      <c r="SEQ347" s="423"/>
      <c r="SER347" s="423"/>
      <c r="SES347" s="423"/>
      <c r="SET347" s="423"/>
      <c r="SEU347" s="423"/>
      <c r="SEV347" s="423"/>
      <c r="SEW347" s="423"/>
      <c r="SEX347" s="423"/>
      <c r="SEY347" s="423"/>
      <c r="SEZ347" s="423"/>
      <c r="SFA347" s="423"/>
      <c r="SFB347" s="423"/>
      <c r="SFC347" s="423"/>
      <c r="SFD347" s="423"/>
      <c r="SFE347" s="423"/>
      <c r="SFF347" s="423"/>
      <c r="SFG347" s="423"/>
      <c r="SFH347" s="423"/>
      <c r="SFI347" s="423"/>
      <c r="SFJ347" s="423"/>
      <c r="SFK347" s="423"/>
      <c r="SFL347" s="423"/>
      <c r="SFM347" s="423"/>
      <c r="SFN347" s="423"/>
      <c r="SFO347" s="423"/>
      <c r="SFP347" s="423"/>
      <c r="SFQ347" s="423"/>
      <c r="SFR347" s="423"/>
      <c r="SFS347" s="423"/>
      <c r="SFT347" s="423"/>
      <c r="SFU347" s="423"/>
      <c r="SFV347" s="423"/>
      <c r="SFW347" s="423"/>
      <c r="SFX347" s="423"/>
      <c r="SFY347" s="423"/>
      <c r="SFZ347" s="423"/>
      <c r="SGA347" s="423"/>
      <c r="SGB347" s="423"/>
      <c r="SGC347" s="423"/>
      <c r="SGD347" s="423"/>
      <c r="SGE347" s="423"/>
      <c r="SGF347" s="423"/>
      <c r="SGG347" s="423"/>
      <c r="SGH347" s="423"/>
      <c r="SGI347" s="423"/>
      <c r="SGJ347" s="423"/>
      <c r="SGK347" s="423"/>
      <c r="SGL347" s="423"/>
      <c r="SGM347" s="423"/>
      <c r="SGN347" s="423"/>
      <c r="SGO347" s="423"/>
      <c r="SGP347" s="423"/>
      <c r="SGQ347" s="423"/>
      <c r="SGR347" s="423"/>
      <c r="SGS347" s="423"/>
      <c r="SGT347" s="423"/>
      <c r="SGU347" s="423"/>
      <c r="SGV347" s="423"/>
      <c r="SGW347" s="423"/>
      <c r="SGX347" s="423"/>
      <c r="SGY347" s="423"/>
      <c r="SGZ347" s="423"/>
      <c r="SHA347" s="423"/>
      <c r="SHB347" s="423"/>
      <c r="SHC347" s="423"/>
      <c r="SHD347" s="423"/>
      <c r="SHE347" s="423"/>
      <c r="SHF347" s="423"/>
      <c r="SHG347" s="423"/>
      <c r="SHH347" s="423"/>
      <c r="SHI347" s="423"/>
      <c r="SHJ347" s="423"/>
      <c r="SHK347" s="423"/>
      <c r="SHL347" s="423"/>
      <c r="SHM347" s="423"/>
      <c r="SHN347" s="423"/>
      <c r="SHO347" s="423"/>
      <c r="SHP347" s="423"/>
      <c r="SHQ347" s="423"/>
      <c r="SHR347" s="423"/>
      <c r="SHS347" s="423"/>
      <c r="SHT347" s="423"/>
      <c r="SHU347" s="423"/>
      <c r="SHV347" s="423"/>
      <c r="SHW347" s="423"/>
      <c r="SHX347" s="423"/>
      <c r="SHY347" s="423"/>
      <c r="SHZ347" s="423"/>
      <c r="SIA347" s="423"/>
      <c r="SIB347" s="423"/>
      <c r="SIC347" s="423"/>
      <c r="SID347" s="423"/>
      <c r="SIE347" s="423"/>
      <c r="SIF347" s="423"/>
      <c r="SIG347" s="423"/>
      <c r="SIH347" s="423"/>
      <c r="SII347" s="423"/>
      <c r="SIJ347" s="423"/>
      <c r="SIK347" s="423"/>
      <c r="SIL347" s="423"/>
      <c r="SIM347" s="423"/>
      <c r="SIN347" s="423"/>
      <c r="SIO347" s="423"/>
      <c r="SIP347" s="423"/>
      <c r="SIQ347" s="423"/>
      <c r="SIR347" s="423"/>
      <c r="SIS347" s="423"/>
      <c r="SIT347" s="423"/>
      <c r="SIU347" s="423"/>
      <c r="SIV347" s="423"/>
      <c r="SIW347" s="423"/>
      <c r="SIX347" s="423"/>
      <c r="SIY347" s="423"/>
      <c r="SIZ347" s="423"/>
      <c r="SJA347" s="423"/>
      <c r="SJB347" s="423"/>
      <c r="SJC347" s="423"/>
      <c r="SJD347" s="423"/>
      <c r="SJE347" s="423"/>
      <c r="SJF347" s="423"/>
      <c r="SJG347" s="423"/>
      <c r="SJH347" s="423"/>
      <c r="SJI347" s="423"/>
      <c r="SJJ347" s="423"/>
      <c r="SJK347" s="423"/>
      <c r="SJL347" s="423"/>
      <c r="SJM347" s="423"/>
      <c r="SJN347" s="423"/>
      <c r="SJO347" s="423"/>
      <c r="SJP347" s="423"/>
      <c r="SJQ347" s="423"/>
      <c r="SJR347" s="423"/>
      <c r="SJS347" s="423"/>
      <c r="SJT347" s="423"/>
      <c r="SJU347" s="423"/>
      <c r="SJV347" s="423"/>
      <c r="SJW347" s="423"/>
      <c r="SJX347" s="423"/>
      <c r="SJY347" s="423"/>
      <c r="SJZ347" s="423"/>
      <c r="SKA347" s="423"/>
      <c r="SKB347" s="423"/>
      <c r="SKC347" s="423"/>
      <c r="SKD347" s="423"/>
      <c r="SKE347" s="423"/>
      <c r="SKF347" s="423"/>
      <c r="SKG347" s="423"/>
      <c r="SKH347" s="423"/>
      <c r="SKI347" s="423"/>
      <c r="SKJ347" s="423"/>
      <c r="SKK347" s="423"/>
      <c r="SKL347" s="423"/>
      <c r="SKM347" s="423"/>
      <c r="SKN347" s="423"/>
      <c r="SKO347" s="423"/>
      <c r="SKP347" s="423"/>
      <c r="SKQ347" s="423"/>
      <c r="SKR347" s="423"/>
      <c r="SKS347" s="423"/>
      <c r="SKT347" s="423"/>
      <c r="SKU347" s="423"/>
      <c r="SKV347" s="423"/>
      <c r="SKW347" s="423"/>
      <c r="SKX347" s="423"/>
      <c r="SKY347" s="423"/>
      <c r="SKZ347" s="423"/>
      <c r="SLA347" s="423"/>
      <c r="SLB347" s="423"/>
      <c r="SLC347" s="423"/>
      <c r="SLD347" s="423"/>
      <c r="SLE347" s="423"/>
      <c r="SLF347" s="423"/>
      <c r="SLG347" s="423"/>
      <c r="SLH347" s="423"/>
      <c r="SLI347" s="423"/>
      <c r="SLJ347" s="423"/>
      <c r="SLK347" s="423"/>
      <c r="SLL347" s="423"/>
      <c r="SLM347" s="423"/>
      <c r="SLN347" s="423"/>
      <c r="SLO347" s="423"/>
      <c r="SLP347" s="423"/>
      <c r="SLQ347" s="423"/>
      <c r="SLR347" s="423"/>
      <c r="SLS347" s="423"/>
      <c r="SLT347" s="423"/>
      <c r="SLU347" s="423"/>
      <c r="SLV347" s="423"/>
      <c r="SLW347" s="423"/>
      <c r="SLX347" s="423"/>
      <c r="SLY347" s="423"/>
      <c r="SLZ347" s="423"/>
      <c r="SMA347" s="423"/>
      <c r="SMB347" s="423"/>
      <c r="SMC347" s="423"/>
      <c r="SMD347" s="423"/>
      <c r="SME347" s="423"/>
      <c r="SMF347" s="423"/>
      <c r="SMG347" s="423"/>
      <c r="SMH347" s="423"/>
      <c r="SMI347" s="423"/>
      <c r="SMJ347" s="423"/>
      <c r="SMK347" s="423"/>
      <c r="SML347" s="423"/>
      <c r="SMM347" s="423"/>
      <c r="SMN347" s="423"/>
      <c r="SMO347" s="423"/>
      <c r="SMP347" s="423"/>
      <c r="SMQ347" s="423"/>
      <c r="SMR347" s="423"/>
      <c r="SMS347" s="423"/>
      <c r="SMT347" s="423"/>
      <c r="SMU347" s="423"/>
      <c r="SMV347" s="423"/>
      <c r="SMW347" s="423"/>
      <c r="SMX347" s="423"/>
      <c r="SMY347" s="423"/>
      <c r="SMZ347" s="423"/>
      <c r="SNA347" s="423"/>
      <c r="SNB347" s="423"/>
      <c r="SNC347" s="423"/>
      <c r="SND347" s="423"/>
      <c r="SNE347" s="423"/>
      <c r="SNF347" s="423"/>
      <c r="SNG347" s="423"/>
      <c r="SNH347" s="423"/>
      <c r="SNI347" s="423"/>
      <c r="SNJ347" s="423"/>
      <c r="SNK347" s="423"/>
      <c r="SNL347" s="423"/>
      <c r="SNM347" s="423"/>
      <c r="SNN347" s="423"/>
      <c r="SNO347" s="423"/>
      <c r="SNP347" s="423"/>
      <c r="SNQ347" s="423"/>
      <c r="SNR347" s="423"/>
      <c r="SNS347" s="423"/>
      <c r="SNT347" s="423"/>
      <c r="SNU347" s="423"/>
      <c r="SNV347" s="423"/>
      <c r="SNW347" s="423"/>
      <c r="SNX347" s="423"/>
      <c r="SNY347" s="423"/>
      <c r="SNZ347" s="423"/>
      <c r="SOA347" s="423"/>
      <c r="SOB347" s="423"/>
      <c r="SOC347" s="423"/>
      <c r="SOD347" s="423"/>
      <c r="SOE347" s="423"/>
      <c r="SOF347" s="423"/>
      <c r="SOG347" s="423"/>
      <c r="SOH347" s="423"/>
      <c r="SOI347" s="423"/>
      <c r="SOJ347" s="423"/>
      <c r="SOK347" s="423"/>
      <c r="SOL347" s="423"/>
      <c r="SOM347" s="423"/>
      <c r="SON347" s="423"/>
      <c r="SOO347" s="423"/>
      <c r="SOP347" s="423"/>
      <c r="SOQ347" s="423"/>
      <c r="SOR347" s="423"/>
      <c r="SOS347" s="423"/>
      <c r="SOT347" s="423"/>
      <c r="SOU347" s="423"/>
      <c r="SOV347" s="423"/>
      <c r="SOW347" s="423"/>
      <c r="SOX347" s="423"/>
      <c r="SOY347" s="423"/>
      <c r="SOZ347" s="423"/>
      <c r="SPA347" s="423"/>
      <c r="SPB347" s="423"/>
      <c r="SPC347" s="423"/>
      <c r="SPD347" s="423"/>
      <c r="SPE347" s="423"/>
      <c r="SPF347" s="423"/>
      <c r="SPG347" s="423"/>
      <c r="SPH347" s="423"/>
      <c r="SPI347" s="423"/>
      <c r="SPJ347" s="423"/>
      <c r="SPK347" s="423"/>
      <c r="SPL347" s="423"/>
      <c r="SPM347" s="423"/>
      <c r="SPN347" s="423"/>
      <c r="SPO347" s="423"/>
      <c r="SPP347" s="423"/>
      <c r="SPQ347" s="423"/>
      <c r="SPR347" s="423"/>
      <c r="SPS347" s="423"/>
      <c r="SPT347" s="423"/>
      <c r="SPU347" s="423"/>
      <c r="SPV347" s="423"/>
      <c r="SPW347" s="423"/>
      <c r="SPX347" s="423"/>
      <c r="SPY347" s="423"/>
      <c r="SPZ347" s="423"/>
      <c r="SQA347" s="423"/>
      <c r="SQB347" s="423"/>
      <c r="SQC347" s="423"/>
      <c r="SQD347" s="423"/>
      <c r="SQE347" s="423"/>
      <c r="SQF347" s="423"/>
      <c r="SQG347" s="423"/>
      <c r="SQH347" s="423"/>
      <c r="SQI347" s="423"/>
      <c r="SQJ347" s="423"/>
      <c r="SQK347" s="423"/>
      <c r="SQL347" s="423"/>
      <c r="SQM347" s="423"/>
      <c r="SQN347" s="423"/>
      <c r="SQO347" s="423"/>
      <c r="SQP347" s="423"/>
      <c r="SQQ347" s="423"/>
      <c r="SQR347" s="423"/>
      <c r="SQS347" s="423"/>
      <c r="SQT347" s="423"/>
      <c r="SQU347" s="423"/>
      <c r="SQV347" s="423"/>
      <c r="SQW347" s="423"/>
      <c r="SQX347" s="423"/>
      <c r="SQY347" s="423"/>
      <c r="SQZ347" s="423"/>
      <c r="SRA347" s="423"/>
      <c r="SRB347" s="423"/>
      <c r="SRC347" s="423"/>
      <c r="SRD347" s="423"/>
      <c r="SRE347" s="423"/>
      <c r="SRF347" s="423"/>
      <c r="SRG347" s="423"/>
      <c r="SRH347" s="423"/>
      <c r="SRI347" s="423"/>
      <c r="SRJ347" s="423"/>
      <c r="SRK347" s="423"/>
      <c r="SRL347" s="423"/>
      <c r="SRM347" s="423"/>
      <c r="SRN347" s="423"/>
      <c r="SRO347" s="423"/>
      <c r="SRP347" s="423"/>
      <c r="SRQ347" s="423"/>
      <c r="SRR347" s="423"/>
      <c r="SRS347" s="423"/>
      <c r="SRT347" s="423"/>
      <c r="SRU347" s="423"/>
      <c r="SRV347" s="423"/>
      <c r="SRW347" s="423"/>
      <c r="SRX347" s="423"/>
      <c r="SRY347" s="423"/>
      <c r="SRZ347" s="423"/>
      <c r="SSA347" s="423"/>
      <c r="SSB347" s="423"/>
      <c r="SSC347" s="423"/>
      <c r="SSD347" s="423"/>
      <c r="SSE347" s="423"/>
      <c r="SSF347" s="423"/>
      <c r="SSG347" s="423"/>
      <c r="SSH347" s="423"/>
      <c r="SSI347" s="423"/>
      <c r="SSJ347" s="423"/>
      <c r="SSK347" s="423"/>
      <c r="SSL347" s="423"/>
      <c r="SSM347" s="423"/>
      <c r="SSN347" s="423"/>
      <c r="SSO347" s="423"/>
      <c r="SSP347" s="423"/>
      <c r="SSQ347" s="423"/>
      <c r="SSR347" s="423"/>
      <c r="SSS347" s="423"/>
      <c r="SST347" s="423"/>
      <c r="SSU347" s="423"/>
      <c r="SSV347" s="423"/>
      <c r="SSW347" s="423"/>
      <c r="SSX347" s="423"/>
      <c r="SSY347" s="423"/>
      <c r="SSZ347" s="423"/>
      <c r="STA347" s="423"/>
      <c r="STB347" s="423"/>
      <c r="STC347" s="423"/>
      <c r="STD347" s="423"/>
      <c r="STE347" s="423"/>
      <c r="STF347" s="423"/>
      <c r="STG347" s="423"/>
      <c r="STH347" s="423"/>
      <c r="STI347" s="423"/>
      <c r="STJ347" s="423"/>
      <c r="STK347" s="423"/>
      <c r="STL347" s="423"/>
      <c r="STM347" s="423"/>
      <c r="STN347" s="423"/>
      <c r="STO347" s="423"/>
      <c r="STP347" s="423"/>
      <c r="STQ347" s="423"/>
      <c r="STR347" s="423"/>
      <c r="STS347" s="423"/>
      <c r="STT347" s="423"/>
      <c r="STU347" s="423"/>
      <c r="STV347" s="423"/>
      <c r="STW347" s="423"/>
      <c r="STX347" s="423"/>
      <c r="STY347" s="423"/>
      <c r="STZ347" s="423"/>
      <c r="SUA347" s="423"/>
      <c r="SUB347" s="423"/>
      <c r="SUC347" s="423"/>
      <c r="SUD347" s="423"/>
      <c r="SUE347" s="423"/>
      <c r="SUF347" s="423"/>
      <c r="SUG347" s="423"/>
      <c r="SUH347" s="423"/>
      <c r="SUI347" s="423"/>
      <c r="SUJ347" s="423"/>
      <c r="SUK347" s="423"/>
      <c r="SUL347" s="423"/>
      <c r="SUM347" s="423"/>
      <c r="SUN347" s="423"/>
      <c r="SUO347" s="423"/>
      <c r="SUP347" s="423"/>
      <c r="SUQ347" s="423"/>
      <c r="SUR347" s="423"/>
      <c r="SUS347" s="423"/>
      <c r="SUT347" s="423"/>
      <c r="SUU347" s="423"/>
      <c r="SUV347" s="423"/>
      <c r="SUW347" s="423"/>
      <c r="SUX347" s="423"/>
      <c r="SUY347" s="423"/>
      <c r="SUZ347" s="423"/>
      <c r="SVA347" s="423"/>
      <c r="SVB347" s="423"/>
      <c r="SVC347" s="423"/>
      <c r="SVD347" s="423"/>
      <c r="SVE347" s="423"/>
      <c r="SVF347" s="423"/>
      <c r="SVG347" s="423"/>
      <c r="SVH347" s="423"/>
      <c r="SVI347" s="423"/>
      <c r="SVJ347" s="423"/>
      <c r="SVK347" s="423"/>
      <c r="SVL347" s="423"/>
      <c r="SVM347" s="423"/>
      <c r="SVN347" s="423"/>
      <c r="SVO347" s="423"/>
      <c r="SVP347" s="423"/>
      <c r="SVQ347" s="423"/>
      <c r="SVR347" s="423"/>
      <c r="SVS347" s="423"/>
      <c r="SVT347" s="423"/>
      <c r="SVU347" s="423"/>
      <c r="SVV347" s="423"/>
      <c r="SVW347" s="423"/>
      <c r="SVX347" s="423"/>
      <c r="SVY347" s="423"/>
      <c r="SVZ347" s="423"/>
      <c r="SWA347" s="423"/>
      <c r="SWB347" s="423"/>
      <c r="SWC347" s="423"/>
      <c r="SWD347" s="423"/>
      <c r="SWE347" s="423"/>
      <c r="SWF347" s="423"/>
      <c r="SWG347" s="423"/>
      <c r="SWH347" s="423"/>
      <c r="SWI347" s="423"/>
      <c r="SWJ347" s="423"/>
      <c r="SWK347" s="423"/>
      <c r="SWL347" s="423"/>
      <c r="SWM347" s="423"/>
      <c r="SWN347" s="423"/>
      <c r="SWO347" s="423"/>
      <c r="SWP347" s="423"/>
      <c r="SWQ347" s="423"/>
      <c r="SWR347" s="423"/>
      <c r="SWS347" s="423"/>
      <c r="SWT347" s="423"/>
      <c r="SWU347" s="423"/>
      <c r="SWV347" s="423"/>
      <c r="SWW347" s="423"/>
      <c r="SWX347" s="423"/>
      <c r="SWY347" s="423"/>
      <c r="SWZ347" s="423"/>
      <c r="SXA347" s="423"/>
      <c r="SXB347" s="423"/>
      <c r="SXC347" s="423"/>
      <c r="SXD347" s="423"/>
      <c r="SXE347" s="423"/>
      <c r="SXF347" s="423"/>
      <c r="SXG347" s="423"/>
      <c r="SXH347" s="423"/>
      <c r="SXI347" s="423"/>
      <c r="SXJ347" s="423"/>
      <c r="SXK347" s="423"/>
      <c r="SXL347" s="423"/>
      <c r="SXM347" s="423"/>
      <c r="SXN347" s="423"/>
      <c r="SXO347" s="423"/>
      <c r="SXP347" s="423"/>
      <c r="SXQ347" s="423"/>
      <c r="SXR347" s="423"/>
      <c r="SXS347" s="423"/>
      <c r="SXT347" s="423"/>
      <c r="SXU347" s="423"/>
      <c r="SXV347" s="423"/>
      <c r="SXW347" s="423"/>
      <c r="SXX347" s="423"/>
      <c r="SXY347" s="423"/>
      <c r="SXZ347" s="423"/>
      <c r="SYA347" s="423"/>
      <c r="SYB347" s="423"/>
      <c r="SYC347" s="423"/>
      <c r="SYD347" s="423"/>
      <c r="SYE347" s="423"/>
      <c r="SYF347" s="423"/>
      <c r="SYG347" s="423"/>
      <c r="SYH347" s="423"/>
      <c r="SYI347" s="423"/>
      <c r="SYJ347" s="423"/>
      <c r="SYK347" s="423"/>
      <c r="SYL347" s="423"/>
      <c r="SYM347" s="423"/>
      <c r="SYN347" s="423"/>
      <c r="SYO347" s="423"/>
      <c r="SYP347" s="423"/>
      <c r="SYQ347" s="423"/>
      <c r="SYR347" s="423"/>
      <c r="SYS347" s="423"/>
      <c r="SYT347" s="423"/>
      <c r="SYU347" s="423"/>
      <c r="SYV347" s="423"/>
      <c r="SYW347" s="423"/>
      <c r="SYX347" s="423"/>
      <c r="SYY347" s="423"/>
      <c r="SYZ347" s="423"/>
      <c r="SZA347" s="423"/>
      <c r="SZB347" s="423"/>
      <c r="SZC347" s="423"/>
      <c r="SZD347" s="423"/>
      <c r="SZE347" s="423"/>
      <c r="SZF347" s="423"/>
      <c r="SZG347" s="423"/>
      <c r="SZH347" s="423"/>
      <c r="SZI347" s="423"/>
      <c r="SZJ347" s="423"/>
      <c r="SZK347" s="423"/>
      <c r="SZL347" s="423"/>
      <c r="SZM347" s="423"/>
      <c r="SZN347" s="423"/>
      <c r="SZO347" s="423"/>
      <c r="SZP347" s="423"/>
      <c r="SZQ347" s="423"/>
      <c r="SZR347" s="423"/>
      <c r="SZS347" s="423"/>
      <c r="SZT347" s="423"/>
      <c r="SZU347" s="423"/>
      <c r="SZV347" s="423"/>
      <c r="SZW347" s="423"/>
      <c r="SZX347" s="423"/>
      <c r="SZY347" s="423"/>
      <c r="SZZ347" s="423"/>
      <c r="TAA347" s="423"/>
      <c r="TAB347" s="423"/>
      <c r="TAC347" s="423"/>
      <c r="TAD347" s="423"/>
      <c r="TAE347" s="423"/>
      <c r="TAF347" s="423"/>
      <c r="TAG347" s="423"/>
      <c r="TAH347" s="423"/>
      <c r="TAI347" s="423"/>
      <c r="TAJ347" s="423"/>
      <c r="TAK347" s="423"/>
      <c r="TAL347" s="423"/>
      <c r="TAM347" s="423"/>
      <c r="TAN347" s="423"/>
      <c r="TAO347" s="423"/>
      <c r="TAP347" s="423"/>
      <c r="TAQ347" s="423"/>
      <c r="TAR347" s="423"/>
      <c r="TAS347" s="423"/>
      <c r="TAT347" s="423"/>
      <c r="TAU347" s="423"/>
      <c r="TAV347" s="423"/>
      <c r="TAW347" s="423"/>
      <c r="TAX347" s="423"/>
      <c r="TAY347" s="423"/>
      <c r="TAZ347" s="423"/>
      <c r="TBA347" s="423"/>
      <c r="TBB347" s="423"/>
      <c r="TBC347" s="423"/>
      <c r="TBD347" s="423"/>
      <c r="TBE347" s="423"/>
      <c r="TBF347" s="423"/>
      <c r="TBG347" s="423"/>
      <c r="TBH347" s="423"/>
      <c r="TBI347" s="423"/>
      <c r="TBJ347" s="423"/>
      <c r="TBK347" s="423"/>
      <c r="TBL347" s="423"/>
      <c r="TBM347" s="423"/>
      <c r="TBN347" s="423"/>
      <c r="TBO347" s="423"/>
      <c r="TBP347" s="423"/>
      <c r="TBQ347" s="423"/>
      <c r="TBR347" s="423"/>
      <c r="TBS347" s="423"/>
      <c r="TBT347" s="423"/>
      <c r="TBU347" s="423"/>
      <c r="TBV347" s="423"/>
      <c r="TBW347" s="423"/>
      <c r="TBX347" s="423"/>
      <c r="TBY347" s="423"/>
      <c r="TBZ347" s="423"/>
      <c r="TCA347" s="423"/>
      <c r="TCB347" s="423"/>
      <c r="TCC347" s="423"/>
      <c r="TCD347" s="423"/>
      <c r="TCE347" s="423"/>
      <c r="TCF347" s="423"/>
      <c r="TCG347" s="423"/>
      <c r="TCH347" s="423"/>
      <c r="TCI347" s="423"/>
      <c r="TCJ347" s="423"/>
      <c r="TCK347" s="423"/>
      <c r="TCL347" s="423"/>
      <c r="TCM347" s="423"/>
      <c r="TCN347" s="423"/>
      <c r="TCO347" s="423"/>
      <c r="TCP347" s="423"/>
      <c r="TCQ347" s="423"/>
      <c r="TCR347" s="423"/>
      <c r="TCS347" s="423"/>
      <c r="TCT347" s="423"/>
      <c r="TCU347" s="423"/>
      <c r="TCV347" s="423"/>
      <c r="TCW347" s="423"/>
      <c r="TCX347" s="423"/>
      <c r="TCY347" s="423"/>
      <c r="TCZ347" s="423"/>
      <c r="TDA347" s="423"/>
      <c r="TDB347" s="423"/>
      <c r="TDC347" s="423"/>
      <c r="TDD347" s="423"/>
      <c r="TDE347" s="423"/>
      <c r="TDF347" s="423"/>
      <c r="TDG347" s="423"/>
      <c r="TDH347" s="423"/>
      <c r="TDI347" s="423"/>
      <c r="TDJ347" s="423"/>
      <c r="TDK347" s="423"/>
      <c r="TDL347" s="423"/>
      <c r="TDM347" s="423"/>
      <c r="TDN347" s="423"/>
      <c r="TDO347" s="423"/>
      <c r="TDP347" s="423"/>
      <c r="TDQ347" s="423"/>
      <c r="TDR347" s="423"/>
      <c r="TDS347" s="423"/>
      <c r="TDT347" s="423"/>
      <c r="TDU347" s="423"/>
      <c r="TDV347" s="423"/>
      <c r="TDW347" s="423"/>
      <c r="TDX347" s="423"/>
      <c r="TDY347" s="423"/>
      <c r="TDZ347" s="423"/>
      <c r="TEA347" s="423"/>
      <c r="TEB347" s="423"/>
      <c r="TEC347" s="423"/>
      <c r="TED347" s="423"/>
      <c r="TEE347" s="423"/>
      <c r="TEF347" s="423"/>
      <c r="TEG347" s="423"/>
      <c r="TEH347" s="423"/>
      <c r="TEI347" s="423"/>
      <c r="TEJ347" s="423"/>
      <c r="TEK347" s="423"/>
      <c r="TEL347" s="423"/>
      <c r="TEM347" s="423"/>
      <c r="TEN347" s="423"/>
      <c r="TEO347" s="423"/>
      <c r="TEP347" s="423"/>
      <c r="TEQ347" s="423"/>
      <c r="TER347" s="423"/>
      <c r="TES347" s="423"/>
      <c r="TET347" s="423"/>
      <c r="TEU347" s="423"/>
      <c r="TEV347" s="423"/>
      <c r="TEW347" s="423"/>
      <c r="TEX347" s="423"/>
      <c r="TEY347" s="423"/>
      <c r="TEZ347" s="423"/>
      <c r="TFA347" s="423"/>
      <c r="TFB347" s="423"/>
      <c r="TFC347" s="423"/>
      <c r="TFD347" s="423"/>
      <c r="TFE347" s="423"/>
      <c r="TFF347" s="423"/>
      <c r="TFG347" s="423"/>
      <c r="TFH347" s="423"/>
      <c r="TFI347" s="423"/>
      <c r="TFJ347" s="423"/>
      <c r="TFK347" s="423"/>
      <c r="TFL347" s="423"/>
      <c r="TFM347" s="423"/>
      <c r="TFN347" s="423"/>
      <c r="TFO347" s="423"/>
      <c r="TFP347" s="423"/>
      <c r="TFQ347" s="423"/>
      <c r="TFR347" s="423"/>
      <c r="TFS347" s="423"/>
      <c r="TFT347" s="423"/>
      <c r="TFU347" s="423"/>
      <c r="TFV347" s="423"/>
      <c r="TFW347" s="423"/>
      <c r="TFX347" s="423"/>
      <c r="TFY347" s="423"/>
      <c r="TFZ347" s="423"/>
      <c r="TGA347" s="423"/>
      <c r="TGB347" s="423"/>
      <c r="TGC347" s="423"/>
      <c r="TGD347" s="423"/>
      <c r="TGE347" s="423"/>
      <c r="TGF347" s="423"/>
      <c r="TGG347" s="423"/>
      <c r="TGH347" s="423"/>
      <c r="TGI347" s="423"/>
      <c r="TGJ347" s="423"/>
      <c r="TGK347" s="423"/>
      <c r="TGL347" s="423"/>
      <c r="TGM347" s="423"/>
      <c r="TGN347" s="423"/>
      <c r="TGO347" s="423"/>
      <c r="TGP347" s="423"/>
      <c r="TGQ347" s="423"/>
      <c r="TGR347" s="423"/>
      <c r="TGS347" s="423"/>
      <c r="TGT347" s="423"/>
      <c r="TGU347" s="423"/>
      <c r="TGV347" s="423"/>
      <c r="TGW347" s="423"/>
      <c r="TGX347" s="423"/>
      <c r="TGY347" s="423"/>
      <c r="TGZ347" s="423"/>
      <c r="THA347" s="423"/>
      <c r="THB347" s="423"/>
      <c r="THC347" s="423"/>
      <c r="THD347" s="423"/>
      <c r="THE347" s="423"/>
      <c r="THF347" s="423"/>
      <c r="THG347" s="423"/>
      <c r="THH347" s="423"/>
      <c r="THI347" s="423"/>
      <c r="THJ347" s="423"/>
      <c r="THK347" s="423"/>
      <c r="THL347" s="423"/>
      <c r="THM347" s="423"/>
      <c r="THN347" s="423"/>
      <c r="THO347" s="423"/>
      <c r="THP347" s="423"/>
      <c r="THQ347" s="423"/>
      <c r="THR347" s="423"/>
      <c r="THS347" s="423"/>
      <c r="THT347" s="423"/>
      <c r="THU347" s="423"/>
      <c r="THV347" s="423"/>
      <c r="THW347" s="423"/>
      <c r="THX347" s="423"/>
      <c r="THY347" s="423"/>
      <c r="THZ347" s="423"/>
      <c r="TIA347" s="423"/>
      <c r="TIB347" s="423"/>
      <c r="TIC347" s="423"/>
      <c r="TID347" s="423"/>
      <c r="TIE347" s="423"/>
      <c r="TIF347" s="423"/>
      <c r="TIG347" s="423"/>
      <c r="TIH347" s="423"/>
      <c r="TII347" s="423"/>
      <c r="TIJ347" s="423"/>
      <c r="TIK347" s="423"/>
      <c r="TIL347" s="423"/>
      <c r="TIM347" s="423"/>
      <c r="TIN347" s="423"/>
      <c r="TIO347" s="423"/>
      <c r="TIP347" s="423"/>
      <c r="TIQ347" s="423"/>
      <c r="TIR347" s="423"/>
      <c r="TIS347" s="423"/>
      <c r="TIT347" s="423"/>
      <c r="TIU347" s="423"/>
      <c r="TIV347" s="423"/>
      <c r="TIW347" s="423"/>
      <c r="TIX347" s="423"/>
      <c r="TIY347" s="423"/>
      <c r="TIZ347" s="423"/>
      <c r="TJA347" s="423"/>
      <c r="TJB347" s="423"/>
      <c r="TJC347" s="423"/>
      <c r="TJD347" s="423"/>
      <c r="TJE347" s="423"/>
      <c r="TJF347" s="423"/>
      <c r="TJG347" s="423"/>
      <c r="TJH347" s="423"/>
      <c r="TJI347" s="423"/>
      <c r="TJJ347" s="423"/>
      <c r="TJK347" s="423"/>
      <c r="TJL347" s="423"/>
      <c r="TJM347" s="423"/>
      <c r="TJN347" s="423"/>
      <c r="TJO347" s="423"/>
      <c r="TJP347" s="423"/>
      <c r="TJQ347" s="423"/>
      <c r="TJR347" s="423"/>
      <c r="TJS347" s="423"/>
      <c r="TJT347" s="423"/>
      <c r="TJU347" s="423"/>
      <c r="TJV347" s="423"/>
      <c r="TJW347" s="423"/>
      <c r="TJX347" s="423"/>
      <c r="TJY347" s="423"/>
      <c r="TJZ347" s="423"/>
      <c r="TKA347" s="423"/>
      <c r="TKB347" s="423"/>
      <c r="TKC347" s="423"/>
      <c r="TKD347" s="423"/>
      <c r="TKE347" s="423"/>
      <c r="TKF347" s="423"/>
      <c r="TKG347" s="423"/>
      <c r="TKH347" s="423"/>
      <c r="TKI347" s="423"/>
      <c r="TKJ347" s="423"/>
      <c r="TKK347" s="423"/>
      <c r="TKL347" s="423"/>
      <c r="TKM347" s="423"/>
      <c r="TKN347" s="423"/>
      <c r="TKO347" s="423"/>
      <c r="TKP347" s="423"/>
      <c r="TKQ347" s="423"/>
      <c r="TKR347" s="423"/>
      <c r="TKS347" s="423"/>
      <c r="TKT347" s="423"/>
      <c r="TKU347" s="423"/>
      <c r="TKV347" s="423"/>
      <c r="TKW347" s="423"/>
      <c r="TKX347" s="423"/>
      <c r="TKY347" s="423"/>
      <c r="TKZ347" s="423"/>
      <c r="TLA347" s="423"/>
      <c r="TLB347" s="423"/>
      <c r="TLC347" s="423"/>
      <c r="TLD347" s="423"/>
      <c r="TLE347" s="423"/>
      <c r="TLF347" s="423"/>
      <c r="TLG347" s="423"/>
      <c r="TLH347" s="423"/>
      <c r="TLI347" s="423"/>
      <c r="TLJ347" s="423"/>
      <c r="TLK347" s="423"/>
      <c r="TLL347" s="423"/>
      <c r="TLM347" s="423"/>
      <c r="TLN347" s="423"/>
      <c r="TLO347" s="423"/>
      <c r="TLP347" s="423"/>
      <c r="TLQ347" s="423"/>
      <c r="TLR347" s="423"/>
      <c r="TLS347" s="423"/>
      <c r="TLT347" s="423"/>
      <c r="TLU347" s="423"/>
      <c r="TLV347" s="423"/>
      <c r="TLW347" s="423"/>
      <c r="TLX347" s="423"/>
      <c r="TLY347" s="423"/>
      <c r="TLZ347" s="423"/>
      <c r="TMA347" s="423"/>
      <c r="TMB347" s="423"/>
      <c r="TMC347" s="423"/>
      <c r="TMD347" s="423"/>
      <c r="TME347" s="423"/>
      <c r="TMF347" s="423"/>
      <c r="TMG347" s="423"/>
      <c r="TMH347" s="423"/>
      <c r="TMI347" s="423"/>
      <c r="TMJ347" s="423"/>
      <c r="TMK347" s="423"/>
      <c r="TML347" s="423"/>
      <c r="TMM347" s="423"/>
      <c r="TMN347" s="423"/>
      <c r="TMO347" s="423"/>
      <c r="TMP347" s="423"/>
      <c r="TMQ347" s="423"/>
      <c r="TMR347" s="423"/>
      <c r="TMS347" s="423"/>
      <c r="TMT347" s="423"/>
      <c r="TMU347" s="423"/>
      <c r="TMV347" s="423"/>
      <c r="TMW347" s="423"/>
      <c r="TMX347" s="423"/>
      <c r="TMY347" s="423"/>
      <c r="TMZ347" s="423"/>
      <c r="TNA347" s="423"/>
      <c r="TNB347" s="423"/>
      <c r="TNC347" s="423"/>
      <c r="TND347" s="423"/>
      <c r="TNE347" s="423"/>
      <c r="TNF347" s="423"/>
      <c r="TNG347" s="423"/>
      <c r="TNH347" s="423"/>
      <c r="TNI347" s="423"/>
      <c r="TNJ347" s="423"/>
      <c r="TNK347" s="423"/>
      <c r="TNL347" s="423"/>
      <c r="TNM347" s="423"/>
      <c r="TNN347" s="423"/>
      <c r="TNO347" s="423"/>
      <c r="TNP347" s="423"/>
      <c r="TNQ347" s="423"/>
      <c r="TNR347" s="423"/>
      <c r="TNS347" s="423"/>
      <c r="TNT347" s="423"/>
      <c r="TNU347" s="423"/>
      <c r="TNV347" s="423"/>
      <c r="TNW347" s="423"/>
      <c r="TNX347" s="423"/>
      <c r="TNY347" s="423"/>
      <c r="TNZ347" s="423"/>
      <c r="TOA347" s="423"/>
      <c r="TOB347" s="423"/>
      <c r="TOC347" s="423"/>
      <c r="TOD347" s="423"/>
      <c r="TOE347" s="423"/>
      <c r="TOF347" s="423"/>
      <c r="TOG347" s="423"/>
      <c r="TOH347" s="423"/>
      <c r="TOI347" s="423"/>
      <c r="TOJ347" s="423"/>
      <c r="TOK347" s="423"/>
      <c r="TOL347" s="423"/>
      <c r="TOM347" s="423"/>
      <c r="TON347" s="423"/>
      <c r="TOO347" s="423"/>
      <c r="TOP347" s="423"/>
      <c r="TOQ347" s="423"/>
      <c r="TOR347" s="423"/>
      <c r="TOS347" s="423"/>
      <c r="TOT347" s="423"/>
      <c r="TOU347" s="423"/>
      <c r="TOV347" s="423"/>
      <c r="TOW347" s="423"/>
      <c r="TOX347" s="423"/>
      <c r="TOY347" s="423"/>
      <c r="TOZ347" s="423"/>
      <c r="TPA347" s="423"/>
      <c r="TPB347" s="423"/>
      <c r="TPC347" s="423"/>
      <c r="TPD347" s="423"/>
      <c r="TPE347" s="423"/>
      <c r="TPF347" s="423"/>
      <c r="TPG347" s="423"/>
      <c r="TPH347" s="423"/>
      <c r="TPI347" s="423"/>
      <c r="TPJ347" s="423"/>
      <c r="TPK347" s="423"/>
      <c r="TPL347" s="423"/>
      <c r="TPM347" s="423"/>
      <c r="TPN347" s="423"/>
      <c r="TPO347" s="423"/>
      <c r="TPP347" s="423"/>
      <c r="TPQ347" s="423"/>
      <c r="TPR347" s="423"/>
      <c r="TPS347" s="423"/>
      <c r="TPT347" s="423"/>
      <c r="TPU347" s="423"/>
      <c r="TPV347" s="423"/>
      <c r="TPW347" s="423"/>
      <c r="TPX347" s="423"/>
      <c r="TPY347" s="423"/>
      <c r="TPZ347" s="423"/>
      <c r="TQA347" s="423"/>
      <c r="TQB347" s="423"/>
      <c r="TQC347" s="423"/>
      <c r="TQD347" s="423"/>
      <c r="TQE347" s="423"/>
      <c r="TQF347" s="423"/>
      <c r="TQG347" s="423"/>
      <c r="TQH347" s="423"/>
      <c r="TQI347" s="423"/>
      <c r="TQJ347" s="423"/>
      <c r="TQK347" s="423"/>
      <c r="TQL347" s="423"/>
      <c r="TQM347" s="423"/>
      <c r="TQN347" s="423"/>
      <c r="TQO347" s="423"/>
      <c r="TQP347" s="423"/>
      <c r="TQQ347" s="423"/>
      <c r="TQR347" s="423"/>
      <c r="TQS347" s="423"/>
      <c r="TQT347" s="423"/>
      <c r="TQU347" s="423"/>
      <c r="TQV347" s="423"/>
      <c r="TQW347" s="423"/>
      <c r="TQX347" s="423"/>
      <c r="TQY347" s="423"/>
      <c r="TQZ347" s="423"/>
      <c r="TRA347" s="423"/>
      <c r="TRB347" s="423"/>
      <c r="TRC347" s="423"/>
      <c r="TRD347" s="423"/>
      <c r="TRE347" s="423"/>
      <c r="TRF347" s="423"/>
      <c r="TRG347" s="423"/>
      <c r="TRH347" s="423"/>
      <c r="TRI347" s="423"/>
      <c r="TRJ347" s="423"/>
      <c r="TRK347" s="423"/>
      <c r="TRL347" s="423"/>
      <c r="TRM347" s="423"/>
      <c r="TRN347" s="423"/>
      <c r="TRO347" s="423"/>
      <c r="TRP347" s="423"/>
      <c r="TRQ347" s="423"/>
      <c r="TRR347" s="423"/>
      <c r="TRS347" s="423"/>
      <c r="TRT347" s="423"/>
      <c r="TRU347" s="423"/>
      <c r="TRV347" s="423"/>
      <c r="TRW347" s="423"/>
      <c r="TRX347" s="423"/>
      <c r="TRY347" s="423"/>
      <c r="TRZ347" s="423"/>
      <c r="TSA347" s="423"/>
      <c r="TSB347" s="423"/>
      <c r="TSC347" s="423"/>
      <c r="TSD347" s="423"/>
      <c r="TSE347" s="423"/>
      <c r="TSF347" s="423"/>
      <c r="TSG347" s="423"/>
      <c r="TSH347" s="423"/>
      <c r="TSI347" s="423"/>
      <c r="TSJ347" s="423"/>
      <c r="TSK347" s="423"/>
      <c r="TSL347" s="423"/>
      <c r="TSM347" s="423"/>
      <c r="TSN347" s="423"/>
      <c r="TSO347" s="423"/>
      <c r="TSP347" s="423"/>
      <c r="TSQ347" s="423"/>
      <c r="TSR347" s="423"/>
      <c r="TSS347" s="423"/>
      <c r="TST347" s="423"/>
      <c r="TSU347" s="423"/>
      <c r="TSV347" s="423"/>
      <c r="TSW347" s="423"/>
      <c r="TSX347" s="423"/>
      <c r="TSY347" s="423"/>
      <c r="TSZ347" s="423"/>
      <c r="TTA347" s="423"/>
      <c r="TTB347" s="423"/>
      <c r="TTC347" s="423"/>
      <c r="TTD347" s="423"/>
      <c r="TTE347" s="423"/>
      <c r="TTF347" s="423"/>
      <c r="TTG347" s="423"/>
      <c r="TTH347" s="423"/>
      <c r="TTI347" s="423"/>
      <c r="TTJ347" s="423"/>
      <c r="TTK347" s="423"/>
      <c r="TTL347" s="423"/>
      <c r="TTM347" s="423"/>
      <c r="TTN347" s="423"/>
      <c r="TTO347" s="423"/>
      <c r="TTP347" s="423"/>
      <c r="TTQ347" s="423"/>
      <c r="TTR347" s="423"/>
      <c r="TTS347" s="423"/>
      <c r="TTT347" s="423"/>
      <c r="TTU347" s="423"/>
      <c r="TTV347" s="423"/>
      <c r="TTW347" s="423"/>
      <c r="TTX347" s="423"/>
      <c r="TTY347" s="423"/>
      <c r="TTZ347" s="423"/>
      <c r="TUA347" s="423"/>
      <c r="TUB347" s="423"/>
      <c r="TUC347" s="423"/>
      <c r="TUD347" s="423"/>
      <c r="TUE347" s="423"/>
      <c r="TUF347" s="423"/>
      <c r="TUG347" s="423"/>
      <c r="TUH347" s="423"/>
      <c r="TUI347" s="423"/>
      <c r="TUJ347" s="423"/>
      <c r="TUK347" s="423"/>
      <c r="TUL347" s="423"/>
      <c r="TUM347" s="423"/>
      <c r="TUN347" s="423"/>
      <c r="TUO347" s="423"/>
      <c r="TUP347" s="423"/>
      <c r="TUQ347" s="423"/>
      <c r="TUR347" s="423"/>
      <c r="TUS347" s="423"/>
      <c r="TUT347" s="423"/>
      <c r="TUU347" s="423"/>
      <c r="TUV347" s="423"/>
      <c r="TUW347" s="423"/>
      <c r="TUX347" s="423"/>
      <c r="TUY347" s="423"/>
      <c r="TUZ347" s="423"/>
      <c r="TVA347" s="423"/>
      <c r="TVB347" s="423"/>
      <c r="TVC347" s="423"/>
      <c r="TVD347" s="423"/>
      <c r="TVE347" s="423"/>
      <c r="TVF347" s="423"/>
      <c r="TVG347" s="423"/>
      <c r="TVH347" s="423"/>
      <c r="TVI347" s="423"/>
      <c r="TVJ347" s="423"/>
      <c r="TVK347" s="423"/>
      <c r="TVL347" s="423"/>
      <c r="TVM347" s="423"/>
      <c r="TVN347" s="423"/>
      <c r="TVO347" s="423"/>
      <c r="TVP347" s="423"/>
      <c r="TVQ347" s="423"/>
      <c r="TVR347" s="423"/>
      <c r="TVS347" s="423"/>
      <c r="TVT347" s="423"/>
      <c r="TVU347" s="423"/>
      <c r="TVV347" s="423"/>
      <c r="TVW347" s="423"/>
      <c r="TVX347" s="423"/>
      <c r="TVY347" s="423"/>
      <c r="TVZ347" s="423"/>
      <c r="TWA347" s="423"/>
      <c r="TWB347" s="423"/>
      <c r="TWC347" s="423"/>
      <c r="TWD347" s="423"/>
      <c r="TWE347" s="423"/>
      <c r="TWF347" s="423"/>
      <c r="TWG347" s="423"/>
      <c r="TWH347" s="423"/>
      <c r="TWI347" s="423"/>
      <c r="TWJ347" s="423"/>
      <c r="TWK347" s="423"/>
      <c r="TWL347" s="423"/>
      <c r="TWM347" s="423"/>
      <c r="TWN347" s="423"/>
      <c r="TWO347" s="423"/>
      <c r="TWP347" s="423"/>
      <c r="TWQ347" s="423"/>
      <c r="TWR347" s="423"/>
      <c r="TWS347" s="423"/>
      <c r="TWT347" s="423"/>
      <c r="TWU347" s="423"/>
      <c r="TWV347" s="423"/>
      <c r="TWW347" s="423"/>
      <c r="TWX347" s="423"/>
      <c r="TWY347" s="423"/>
      <c r="TWZ347" s="423"/>
      <c r="TXA347" s="423"/>
      <c r="TXB347" s="423"/>
      <c r="TXC347" s="423"/>
      <c r="TXD347" s="423"/>
      <c r="TXE347" s="423"/>
      <c r="TXF347" s="423"/>
      <c r="TXG347" s="423"/>
      <c r="TXH347" s="423"/>
      <c r="TXI347" s="423"/>
      <c r="TXJ347" s="423"/>
      <c r="TXK347" s="423"/>
      <c r="TXL347" s="423"/>
      <c r="TXM347" s="423"/>
      <c r="TXN347" s="423"/>
      <c r="TXO347" s="423"/>
      <c r="TXP347" s="423"/>
      <c r="TXQ347" s="423"/>
      <c r="TXR347" s="423"/>
      <c r="TXS347" s="423"/>
      <c r="TXT347" s="423"/>
      <c r="TXU347" s="423"/>
      <c r="TXV347" s="423"/>
      <c r="TXW347" s="423"/>
      <c r="TXX347" s="423"/>
      <c r="TXY347" s="423"/>
      <c r="TXZ347" s="423"/>
      <c r="TYA347" s="423"/>
      <c r="TYB347" s="423"/>
      <c r="TYC347" s="423"/>
      <c r="TYD347" s="423"/>
      <c r="TYE347" s="423"/>
      <c r="TYF347" s="423"/>
      <c r="TYG347" s="423"/>
      <c r="TYH347" s="423"/>
      <c r="TYI347" s="423"/>
      <c r="TYJ347" s="423"/>
      <c r="TYK347" s="423"/>
      <c r="TYL347" s="423"/>
      <c r="TYM347" s="423"/>
      <c r="TYN347" s="423"/>
      <c r="TYO347" s="423"/>
      <c r="TYP347" s="423"/>
      <c r="TYQ347" s="423"/>
      <c r="TYR347" s="423"/>
      <c r="TYS347" s="423"/>
      <c r="TYT347" s="423"/>
      <c r="TYU347" s="423"/>
      <c r="TYV347" s="423"/>
      <c r="TYW347" s="423"/>
      <c r="TYX347" s="423"/>
      <c r="TYY347" s="423"/>
      <c r="TYZ347" s="423"/>
      <c r="TZA347" s="423"/>
      <c r="TZB347" s="423"/>
      <c r="TZC347" s="423"/>
      <c r="TZD347" s="423"/>
      <c r="TZE347" s="423"/>
      <c r="TZF347" s="423"/>
      <c r="TZG347" s="423"/>
      <c r="TZH347" s="423"/>
      <c r="TZI347" s="423"/>
      <c r="TZJ347" s="423"/>
      <c r="TZK347" s="423"/>
      <c r="TZL347" s="423"/>
      <c r="TZM347" s="423"/>
      <c r="TZN347" s="423"/>
      <c r="TZO347" s="423"/>
      <c r="TZP347" s="423"/>
      <c r="TZQ347" s="423"/>
      <c r="TZR347" s="423"/>
      <c r="TZS347" s="423"/>
      <c r="TZT347" s="423"/>
      <c r="TZU347" s="423"/>
      <c r="TZV347" s="423"/>
      <c r="TZW347" s="423"/>
      <c r="TZX347" s="423"/>
      <c r="TZY347" s="423"/>
      <c r="TZZ347" s="423"/>
      <c r="UAA347" s="423"/>
      <c r="UAB347" s="423"/>
      <c r="UAC347" s="423"/>
      <c r="UAD347" s="423"/>
      <c r="UAE347" s="423"/>
      <c r="UAF347" s="423"/>
      <c r="UAG347" s="423"/>
      <c r="UAH347" s="423"/>
      <c r="UAI347" s="423"/>
      <c r="UAJ347" s="423"/>
      <c r="UAK347" s="423"/>
      <c r="UAL347" s="423"/>
      <c r="UAM347" s="423"/>
      <c r="UAN347" s="423"/>
      <c r="UAO347" s="423"/>
      <c r="UAP347" s="423"/>
      <c r="UAQ347" s="423"/>
      <c r="UAR347" s="423"/>
      <c r="UAS347" s="423"/>
      <c r="UAT347" s="423"/>
      <c r="UAU347" s="423"/>
      <c r="UAV347" s="423"/>
      <c r="UAW347" s="423"/>
      <c r="UAX347" s="423"/>
      <c r="UAY347" s="423"/>
      <c r="UAZ347" s="423"/>
      <c r="UBA347" s="423"/>
      <c r="UBB347" s="423"/>
      <c r="UBC347" s="423"/>
      <c r="UBD347" s="423"/>
      <c r="UBE347" s="423"/>
      <c r="UBF347" s="423"/>
      <c r="UBG347" s="423"/>
      <c r="UBH347" s="423"/>
      <c r="UBI347" s="423"/>
      <c r="UBJ347" s="423"/>
      <c r="UBK347" s="423"/>
      <c r="UBL347" s="423"/>
      <c r="UBM347" s="423"/>
      <c r="UBN347" s="423"/>
      <c r="UBO347" s="423"/>
      <c r="UBP347" s="423"/>
      <c r="UBQ347" s="423"/>
      <c r="UBR347" s="423"/>
      <c r="UBS347" s="423"/>
      <c r="UBT347" s="423"/>
      <c r="UBU347" s="423"/>
      <c r="UBV347" s="423"/>
      <c r="UBW347" s="423"/>
      <c r="UBX347" s="423"/>
      <c r="UBY347" s="423"/>
      <c r="UBZ347" s="423"/>
      <c r="UCA347" s="423"/>
      <c r="UCB347" s="423"/>
      <c r="UCC347" s="423"/>
      <c r="UCD347" s="423"/>
      <c r="UCE347" s="423"/>
      <c r="UCF347" s="423"/>
      <c r="UCG347" s="423"/>
      <c r="UCH347" s="423"/>
      <c r="UCI347" s="423"/>
      <c r="UCJ347" s="423"/>
      <c r="UCK347" s="423"/>
      <c r="UCL347" s="423"/>
      <c r="UCM347" s="423"/>
      <c r="UCN347" s="423"/>
      <c r="UCO347" s="423"/>
      <c r="UCP347" s="423"/>
      <c r="UCQ347" s="423"/>
      <c r="UCR347" s="423"/>
      <c r="UCS347" s="423"/>
      <c r="UCT347" s="423"/>
      <c r="UCU347" s="423"/>
      <c r="UCV347" s="423"/>
      <c r="UCW347" s="423"/>
      <c r="UCX347" s="423"/>
      <c r="UCY347" s="423"/>
      <c r="UCZ347" s="423"/>
      <c r="UDA347" s="423"/>
      <c r="UDB347" s="423"/>
      <c r="UDC347" s="423"/>
      <c r="UDD347" s="423"/>
      <c r="UDE347" s="423"/>
      <c r="UDF347" s="423"/>
      <c r="UDG347" s="423"/>
      <c r="UDH347" s="423"/>
      <c r="UDI347" s="423"/>
      <c r="UDJ347" s="423"/>
      <c r="UDK347" s="423"/>
      <c r="UDL347" s="423"/>
      <c r="UDM347" s="423"/>
      <c r="UDN347" s="423"/>
      <c r="UDO347" s="423"/>
      <c r="UDP347" s="423"/>
      <c r="UDQ347" s="423"/>
      <c r="UDR347" s="423"/>
      <c r="UDS347" s="423"/>
      <c r="UDT347" s="423"/>
      <c r="UDU347" s="423"/>
      <c r="UDV347" s="423"/>
      <c r="UDW347" s="423"/>
      <c r="UDX347" s="423"/>
      <c r="UDY347" s="423"/>
      <c r="UDZ347" s="423"/>
      <c r="UEA347" s="423"/>
      <c r="UEB347" s="423"/>
      <c r="UEC347" s="423"/>
      <c r="UED347" s="423"/>
      <c r="UEE347" s="423"/>
      <c r="UEF347" s="423"/>
      <c r="UEG347" s="423"/>
      <c r="UEH347" s="423"/>
      <c r="UEI347" s="423"/>
      <c r="UEJ347" s="423"/>
      <c r="UEK347" s="423"/>
      <c r="UEL347" s="423"/>
      <c r="UEM347" s="423"/>
      <c r="UEN347" s="423"/>
      <c r="UEO347" s="423"/>
      <c r="UEP347" s="423"/>
      <c r="UEQ347" s="423"/>
      <c r="UER347" s="423"/>
      <c r="UES347" s="423"/>
      <c r="UET347" s="423"/>
      <c r="UEU347" s="423"/>
      <c r="UEV347" s="423"/>
      <c r="UEW347" s="423"/>
      <c r="UEX347" s="423"/>
      <c r="UEY347" s="423"/>
      <c r="UEZ347" s="423"/>
      <c r="UFA347" s="423"/>
      <c r="UFB347" s="423"/>
      <c r="UFC347" s="423"/>
      <c r="UFD347" s="423"/>
      <c r="UFE347" s="423"/>
      <c r="UFF347" s="423"/>
      <c r="UFG347" s="423"/>
      <c r="UFH347" s="423"/>
      <c r="UFI347" s="423"/>
      <c r="UFJ347" s="423"/>
      <c r="UFK347" s="423"/>
      <c r="UFL347" s="423"/>
      <c r="UFM347" s="423"/>
      <c r="UFN347" s="423"/>
      <c r="UFO347" s="423"/>
      <c r="UFP347" s="423"/>
      <c r="UFQ347" s="423"/>
      <c r="UFR347" s="423"/>
      <c r="UFS347" s="423"/>
      <c r="UFT347" s="423"/>
      <c r="UFU347" s="423"/>
      <c r="UFV347" s="423"/>
      <c r="UFW347" s="423"/>
      <c r="UFX347" s="423"/>
      <c r="UFY347" s="423"/>
      <c r="UFZ347" s="423"/>
      <c r="UGA347" s="423"/>
      <c r="UGB347" s="423"/>
      <c r="UGC347" s="423"/>
      <c r="UGD347" s="423"/>
      <c r="UGE347" s="423"/>
      <c r="UGF347" s="423"/>
      <c r="UGG347" s="423"/>
      <c r="UGH347" s="423"/>
      <c r="UGI347" s="423"/>
      <c r="UGJ347" s="423"/>
      <c r="UGK347" s="423"/>
      <c r="UGL347" s="423"/>
      <c r="UGM347" s="423"/>
      <c r="UGN347" s="423"/>
      <c r="UGO347" s="423"/>
      <c r="UGP347" s="423"/>
      <c r="UGQ347" s="423"/>
      <c r="UGR347" s="423"/>
      <c r="UGS347" s="423"/>
      <c r="UGT347" s="423"/>
      <c r="UGU347" s="423"/>
      <c r="UGV347" s="423"/>
      <c r="UGW347" s="423"/>
      <c r="UGX347" s="423"/>
      <c r="UGY347" s="423"/>
      <c r="UGZ347" s="423"/>
      <c r="UHA347" s="423"/>
      <c r="UHB347" s="423"/>
      <c r="UHC347" s="423"/>
      <c r="UHD347" s="423"/>
      <c r="UHE347" s="423"/>
      <c r="UHF347" s="423"/>
      <c r="UHG347" s="423"/>
      <c r="UHH347" s="423"/>
      <c r="UHI347" s="423"/>
      <c r="UHJ347" s="423"/>
      <c r="UHK347" s="423"/>
      <c r="UHL347" s="423"/>
      <c r="UHM347" s="423"/>
      <c r="UHN347" s="423"/>
      <c r="UHO347" s="423"/>
      <c r="UHP347" s="423"/>
      <c r="UHQ347" s="423"/>
      <c r="UHR347" s="423"/>
      <c r="UHS347" s="423"/>
      <c r="UHT347" s="423"/>
      <c r="UHU347" s="423"/>
      <c r="UHV347" s="423"/>
      <c r="UHW347" s="423"/>
      <c r="UHX347" s="423"/>
      <c r="UHY347" s="423"/>
      <c r="UHZ347" s="423"/>
      <c r="UIA347" s="423"/>
      <c r="UIB347" s="423"/>
      <c r="UIC347" s="423"/>
      <c r="UID347" s="423"/>
      <c r="UIE347" s="423"/>
      <c r="UIF347" s="423"/>
      <c r="UIG347" s="423"/>
      <c r="UIH347" s="423"/>
      <c r="UII347" s="423"/>
      <c r="UIJ347" s="423"/>
      <c r="UIK347" s="423"/>
      <c r="UIL347" s="423"/>
      <c r="UIM347" s="423"/>
      <c r="UIN347" s="423"/>
      <c r="UIO347" s="423"/>
      <c r="UIP347" s="423"/>
      <c r="UIQ347" s="423"/>
      <c r="UIR347" s="423"/>
      <c r="UIS347" s="423"/>
      <c r="UIT347" s="423"/>
      <c r="UIU347" s="423"/>
      <c r="UIV347" s="423"/>
      <c r="UIW347" s="423"/>
      <c r="UIX347" s="423"/>
      <c r="UIY347" s="423"/>
      <c r="UIZ347" s="423"/>
      <c r="UJA347" s="423"/>
      <c r="UJB347" s="423"/>
      <c r="UJC347" s="423"/>
      <c r="UJD347" s="423"/>
      <c r="UJE347" s="423"/>
      <c r="UJF347" s="423"/>
      <c r="UJG347" s="423"/>
      <c r="UJH347" s="423"/>
      <c r="UJI347" s="423"/>
      <c r="UJJ347" s="423"/>
      <c r="UJK347" s="423"/>
      <c r="UJL347" s="423"/>
      <c r="UJM347" s="423"/>
      <c r="UJN347" s="423"/>
      <c r="UJO347" s="423"/>
      <c r="UJP347" s="423"/>
      <c r="UJQ347" s="423"/>
      <c r="UJR347" s="423"/>
      <c r="UJS347" s="423"/>
      <c r="UJT347" s="423"/>
      <c r="UJU347" s="423"/>
      <c r="UJV347" s="423"/>
      <c r="UJW347" s="423"/>
      <c r="UJX347" s="423"/>
      <c r="UJY347" s="423"/>
      <c r="UJZ347" s="423"/>
      <c r="UKA347" s="423"/>
      <c r="UKB347" s="423"/>
      <c r="UKC347" s="423"/>
      <c r="UKD347" s="423"/>
      <c r="UKE347" s="423"/>
      <c r="UKF347" s="423"/>
      <c r="UKG347" s="423"/>
      <c r="UKH347" s="423"/>
      <c r="UKI347" s="423"/>
      <c r="UKJ347" s="423"/>
      <c r="UKK347" s="423"/>
      <c r="UKL347" s="423"/>
      <c r="UKM347" s="423"/>
      <c r="UKN347" s="423"/>
      <c r="UKO347" s="423"/>
      <c r="UKP347" s="423"/>
      <c r="UKQ347" s="423"/>
      <c r="UKR347" s="423"/>
      <c r="UKS347" s="423"/>
      <c r="UKT347" s="423"/>
      <c r="UKU347" s="423"/>
      <c r="UKV347" s="423"/>
      <c r="UKW347" s="423"/>
      <c r="UKX347" s="423"/>
      <c r="UKY347" s="423"/>
      <c r="UKZ347" s="423"/>
      <c r="ULA347" s="423"/>
      <c r="ULB347" s="423"/>
      <c r="ULC347" s="423"/>
      <c r="ULD347" s="423"/>
      <c r="ULE347" s="423"/>
      <c r="ULF347" s="423"/>
      <c r="ULG347" s="423"/>
      <c r="ULH347" s="423"/>
      <c r="ULI347" s="423"/>
      <c r="ULJ347" s="423"/>
      <c r="ULK347" s="423"/>
      <c r="ULL347" s="423"/>
      <c r="ULM347" s="423"/>
      <c r="ULN347" s="423"/>
      <c r="ULO347" s="423"/>
      <c r="ULP347" s="423"/>
      <c r="ULQ347" s="423"/>
      <c r="ULR347" s="423"/>
      <c r="ULS347" s="423"/>
      <c r="ULT347" s="423"/>
      <c r="ULU347" s="423"/>
      <c r="ULV347" s="423"/>
      <c r="ULW347" s="423"/>
      <c r="ULX347" s="423"/>
      <c r="ULY347" s="423"/>
      <c r="ULZ347" s="423"/>
      <c r="UMA347" s="423"/>
      <c r="UMB347" s="423"/>
      <c r="UMC347" s="423"/>
      <c r="UMD347" s="423"/>
      <c r="UME347" s="423"/>
      <c r="UMF347" s="423"/>
      <c r="UMG347" s="423"/>
      <c r="UMH347" s="423"/>
      <c r="UMI347" s="423"/>
      <c r="UMJ347" s="423"/>
      <c r="UMK347" s="423"/>
      <c r="UML347" s="423"/>
      <c r="UMM347" s="423"/>
      <c r="UMN347" s="423"/>
      <c r="UMO347" s="423"/>
      <c r="UMP347" s="423"/>
      <c r="UMQ347" s="423"/>
      <c r="UMR347" s="423"/>
      <c r="UMS347" s="423"/>
      <c r="UMT347" s="423"/>
      <c r="UMU347" s="423"/>
      <c r="UMV347" s="423"/>
      <c r="UMW347" s="423"/>
      <c r="UMX347" s="423"/>
      <c r="UMY347" s="423"/>
      <c r="UMZ347" s="423"/>
      <c r="UNA347" s="423"/>
      <c r="UNB347" s="423"/>
      <c r="UNC347" s="423"/>
      <c r="UND347" s="423"/>
      <c r="UNE347" s="423"/>
      <c r="UNF347" s="423"/>
      <c r="UNG347" s="423"/>
      <c r="UNH347" s="423"/>
      <c r="UNI347" s="423"/>
      <c r="UNJ347" s="423"/>
      <c r="UNK347" s="423"/>
      <c r="UNL347" s="423"/>
      <c r="UNM347" s="423"/>
      <c r="UNN347" s="423"/>
      <c r="UNO347" s="423"/>
      <c r="UNP347" s="423"/>
      <c r="UNQ347" s="423"/>
      <c r="UNR347" s="423"/>
      <c r="UNS347" s="423"/>
      <c r="UNT347" s="423"/>
      <c r="UNU347" s="423"/>
      <c r="UNV347" s="423"/>
      <c r="UNW347" s="423"/>
      <c r="UNX347" s="423"/>
      <c r="UNY347" s="423"/>
      <c r="UNZ347" s="423"/>
      <c r="UOA347" s="423"/>
      <c r="UOB347" s="423"/>
      <c r="UOC347" s="423"/>
      <c r="UOD347" s="423"/>
      <c r="UOE347" s="423"/>
      <c r="UOF347" s="423"/>
      <c r="UOG347" s="423"/>
      <c r="UOH347" s="423"/>
      <c r="UOI347" s="423"/>
      <c r="UOJ347" s="423"/>
      <c r="UOK347" s="423"/>
      <c r="UOL347" s="423"/>
      <c r="UOM347" s="423"/>
      <c r="UON347" s="423"/>
      <c r="UOO347" s="423"/>
      <c r="UOP347" s="423"/>
      <c r="UOQ347" s="423"/>
      <c r="UOR347" s="423"/>
      <c r="UOS347" s="423"/>
      <c r="UOT347" s="423"/>
      <c r="UOU347" s="423"/>
      <c r="UOV347" s="423"/>
      <c r="UOW347" s="423"/>
      <c r="UOX347" s="423"/>
      <c r="UOY347" s="423"/>
      <c r="UOZ347" s="423"/>
      <c r="UPA347" s="423"/>
      <c r="UPB347" s="423"/>
      <c r="UPC347" s="423"/>
      <c r="UPD347" s="423"/>
      <c r="UPE347" s="423"/>
      <c r="UPF347" s="423"/>
      <c r="UPG347" s="423"/>
      <c r="UPH347" s="423"/>
      <c r="UPI347" s="423"/>
      <c r="UPJ347" s="423"/>
      <c r="UPK347" s="423"/>
      <c r="UPL347" s="423"/>
      <c r="UPM347" s="423"/>
      <c r="UPN347" s="423"/>
      <c r="UPO347" s="423"/>
      <c r="UPP347" s="423"/>
      <c r="UPQ347" s="423"/>
      <c r="UPR347" s="423"/>
      <c r="UPS347" s="423"/>
      <c r="UPT347" s="423"/>
      <c r="UPU347" s="423"/>
      <c r="UPV347" s="423"/>
      <c r="UPW347" s="423"/>
      <c r="UPX347" s="423"/>
      <c r="UPY347" s="423"/>
      <c r="UPZ347" s="423"/>
      <c r="UQA347" s="423"/>
      <c r="UQB347" s="423"/>
      <c r="UQC347" s="423"/>
      <c r="UQD347" s="423"/>
      <c r="UQE347" s="423"/>
      <c r="UQF347" s="423"/>
      <c r="UQG347" s="423"/>
      <c r="UQH347" s="423"/>
      <c r="UQI347" s="423"/>
      <c r="UQJ347" s="423"/>
      <c r="UQK347" s="423"/>
      <c r="UQL347" s="423"/>
      <c r="UQM347" s="423"/>
      <c r="UQN347" s="423"/>
      <c r="UQO347" s="423"/>
      <c r="UQP347" s="423"/>
      <c r="UQQ347" s="423"/>
      <c r="UQR347" s="423"/>
      <c r="UQS347" s="423"/>
      <c r="UQT347" s="423"/>
      <c r="UQU347" s="423"/>
      <c r="UQV347" s="423"/>
      <c r="UQW347" s="423"/>
      <c r="UQX347" s="423"/>
      <c r="UQY347" s="423"/>
      <c r="UQZ347" s="423"/>
      <c r="URA347" s="423"/>
      <c r="URB347" s="423"/>
      <c r="URC347" s="423"/>
      <c r="URD347" s="423"/>
      <c r="URE347" s="423"/>
      <c r="URF347" s="423"/>
      <c r="URG347" s="423"/>
      <c r="URH347" s="423"/>
      <c r="URI347" s="423"/>
      <c r="URJ347" s="423"/>
      <c r="URK347" s="423"/>
      <c r="URL347" s="423"/>
      <c r="URM347" s="423"/>
      <c r="URN347" s="423"/>
      <c r="URO347" s="423"/>
      <c r="URP347" s="423"/>
      <c r="URQ347" s="423"/>
      <c r="URR347" s="423"/>
      <c r="URS347" s="423"/>
      <c r="URT347" s="423"/>
      <c r="URU347" s="423"/>
      <c r="URV347" s="423"/>
      <c r="URW347" s="423"/>
      <c r="URX347" s="423"/>
      <c r="URY347" s="423"/>
      <c r="URZ347" s="423"/>
      <c r="USA347" s="423"/>
      <c r="USB347" s="423"/>
      <c r="USC347" s="423"/>
      <c r="USD347" s="423"/>
      <c r="USE347" s="423"/>
      <c r="USF347" s="423"/>
      <c r="USG347" s="423"/>
      <c r="USH347" s="423"/>
      <c r="USI347" s="423"/>
      <c r="USJ347" s="423"/>
      <c r="USK347" s="423"/>
      <c r="USL347" s="423"/>
      <c r="USM347" s="423"/>
      <c r="USN347" s="423"/>
      <c r="USO347" s="423"/>
      <c r="USP347" s="423"/>
      <c r="USQ347" s="423"/>
      <c r="USR347" s="423"/>
      <c r="USS347" s="423"/>
      <c r="UST347" s="423"/>
      <c r="USU347" s="423"/>
      <c r="USV347" s="423"/>
      <c r="USW347" s="423"/>
      <c r="USX347" s="423"/>
      <c r="USY347" s="423"/>
      <c r="USZ347" s="423"/>
      <c r="UTA347" s="423"/>
      <c r="UTB347" s="423"/>
      <c r="UTC347" s="423"/>
      <c r="UTD347" s="423"/>
      <c r="UTE347" s="423"/>
      <c r="UTF347" s="423"/>
      <c r="UTG347" s="423"/>
      <c r="UTH347" s="423"/>
      <c r="UTI347" s="423"/>
      <c r="UTJ347" s="423"/>
      <c r="UTK347" s="423"/>
      <c r="UTL347" s="423"/>
      <c r="UTM347" s="423"/>
      <c r="UTN347" s="423"/>
      <c r="UTO347" s="423"/>
      <c r="UTP347" s="423"/>
      <c r="UTQ347" s="423"/>
      <c r="UTR347" s="423"/>
      <c r="UTS347" s="423"/>
      <c r="UTT347" s="423"/>
      <c r="UTU347" s="423"/>
      <c r="UTV347" s="423"/>
      <c r="UTW347" s="423"/>
      <c r="UTX347" s="423"/>
      <c r="UTY347" s="423"/>
      <c r="UTZ347" s="423"/>
      <c r="UUA347" s="423"/>
      <c r="UUB347" s="423"/>
      <c r="UUC347" s="423"/>
      <c r="UUD347" s="423"/>
      <c r="UUE347" s="423"/>
      <c r="UUF347" s="423"/>
      <c r="UUG347" s="423"/>
      <c r="UUH347" s="423"/>
      <c r="UUI347" s="423"/>
      <c r="UUJ347" s="423"/>
      <c r="UUK347" s="423"/>
      <c r="UUL347" s="423"/>
      <c r="UUM347" s="423"/>
      <c r="UUN347" s="423"/>
      <c r="UUO347" s="423"/>
      <c r="UUP347" s="423"/>
      <c r="UUQ347" s="423"/>
      <c r="UUR347" s="423"/>
      <c r="UUS347" s="423"/>
      <c r="UUT347" s="423"/>
      <c r="UUU347" s="423"/>
      <c r="UUV347" s="423"/>
      <c r="UUW347" s="423"/>
      <c r="UUX347" s="423"/>
      <c r="UUY347" s="423"/>
      <c r="UUZ347" s="423"/>
      <c r="UVA347" s="423"/>
      <c r="UVB347" s="423"/>
      <c r="UVC347" s="423"/>
      <c r="UVD347" s="423"/>
      <c r="UVE347" s="423"/>
      <c r="UVF347" s="423"/>
      <c r="UVG347" s="423"/>
      <c r="UVH347" s="423"/>
      <c r="UVI347" s="423"/>
      <c r="UVJ347" s="423"/>
      <c r="UVK347" s="423"/>
      <c r="UVL347" s="423"/>
      <c r="UVM347" s="423"/>
      <c r="UVN347" s="423"/>
      <c r="UVO347" s="423"/>
      <c r="UVP347" s="423"/>
      <c r="UVQ347" s="423"/>
      <c r="UVR347" s="423"/>
      <c r="UVS347" s="423"/>
      <c r="UVT347" s="423"/>
      <c r="UVU347" s="423"/>
      <c r="UVV347" s="423"/>
      <c r="UVW347" s="423"/>
      <c r="UVX347" s="423"/>
      <c r="UVY347" s="423"/>
      <c r="UVZ347" s="423"/>
      <c r="UWA347" s="423"/>
      <c r="UWB347" s="423"/>
      <c r="UWC347" s="423"/>
      <c r="UWD347" s="423"/>
      <c r="UWE347" s="423"/>
      <c r="UWF347" s="423"/>
      <c r="UWG347" s="423"/>
      <c r="UWH347" s="423"/>
      <c r="UWI347" s="423"/>
      <c r="UWJ347" s="423"/>
      <c r="UWK347" s="423"/>
      <c r="UWL347" s="423"/>
      <c r="UWM347" s="423"/>
      <c r="UWN347" s="423"/>
      <c r="UWO347" s="423"/>
      <c r="UWP347" s="423"/>
      <c r="UWQ347" s="423"/>
      <c r="UWR347" s="423"/>
      <c r="UWS347" s="423"/>
      <c r="UWT347" s="423"/>
      <c r="UWU347" s="423"/>
      <c r="UWV347" s="423"/>
      <c r="UWW347" s="423"/>
      <c r="UWX347" s="423"/>
      <c r="UWY347" s="423"/>
      <c r="UWZ347" s="423"/>
      <c r="UXA347" s="423"/>
      <c r="UXB347" s="423"/>
      <c r="UXC347" s="423"/>
      <c r="UXD347" s="423"/>
      <c r="UXE347" s="423"/>
      <c r="UXF347" s="423"/>
      <c r="UXG347" s="423"/>
      <c r="UXH347" s="423"/>
      <c r="UXI347" s="423"/>
      <c r="UXJ347" s="423"/>
      <c r="UXK347" s="423"/>
      <c r="UXL347" s="423"/>
      <c r="UXM347" s="423"/>
      <c r="UXN347" s="423"/>
      <c r="UXO347" s="423"/>
      <c r="UXP347" s="423"/>
      <c r="UXQ347" s="423"/>
      <c r="UXR347" s="423"/>
      <c r="UXS347" s="423"/>
      <c r="UXT347" s="423"/>
      <c r="UXU347" s="423"/>
      <c r="UXV347" s="423"/>
      <c r="UXW347" s="423"/>
      <c r="UXX347" s="423"/>
      <c r="UXY347" s="423"/>
      <c r="UXZ347" s="423"/>
      <c r="UYA347" s="423"/>
      <c r="UYB347" s="423"/>
      <c r="UYC347" s="423"/>
      <c r="UYD347" s="423"/>
      <c r="UYE347" s="423"/>
      <c r="UYF347" s="423"/>
      <c r="UYG347" s="423"/>
      <c r="UYH347" s="423"/>
      <c r="UYI347" s="423"/>
      <c r="UYJ347" s="423"/>
      <c r="UYK347" s="423"/>
      <c r="UYL347" s="423"/>
      <c r="UYM347" s="423"/>
      <c r="UYN347" s="423"/>
      <c r="UYO347" s="423"/>
      <c r="UYP347" s="423"/>
      <c r="UYQ347" s="423"/>
      <c r="UYR347" s="423"/>
      <c r="UYS347" s="423"/>
      <c r="UYT347" s="423"/>
      <c r="UYU347" s="423"/>
      <c r="UYV347" s="423"/>
      <c r="UYW347" s="423"/>
      <c r="UYX347" s="423"/>
      <c r="UYY347" s="423"/>
      <c r="UYZ347" s="423"/>
      <c r="UZA347" s="423"/>
      <c r="UZB347" s="423"/>
      <c r="UZC347" s="423"/>
      <c r="UZD347" s="423"/>
      <c r="UZE347" s="423"/>
      <c r="UZF347" s="423"/>
      <c r="UZG347" s="423"/>
      <c r="UZH347" s="423"/>
      <c r="UZI347" s="423"/>
      <c r="UZJ347" s="423"/>
      <c r="UZK347" s="423"/>
      <c r="UZL347" s="423"/>
      <c r="UZM347" s="423"/>
      <c r="UZN347" s="423"/>
      <c r="UZO347" s="423"/>
      <c r="UZP347" s="423"/>
      <c r="UZQ347" s="423"/>
      <c r="UZR347" s="423"/>
      <c r="UZS347" s="423"/>
      <c r="UZT347" s="423"/>
      <c r="UZU347" s="423"/>
      <c r="UZV347" s="423"/>
      <c r="UZW347" s="423"/>
      <c r="UZX347" s="423"/>
      <c r="UZY347" s="423"/>
      <c r="UZZ347" s="423"/>
      <c r="VAA347" s="423"/>
      <c r="VAB347" s="423"/>
      <c r="VAC347" s="423"/>
      <c r="VAD347" s="423"/>
      <c r="VAE347" s="423"/>
      <c r="VAF347" s="423"/>
      <c r="VAG347" s="423"/>
      <c r="VAH347" s="423"/>
      <c r="VAI347" s="423"/>
      <c r="VAJ347" s="423"/>
      <c r="VAK347" s="423"/>
      <c r="VAL347" s="423"/>
      <c r="VAM347" s="423"/>
      <c r="VAN347" s="423"/>
      <c r="VAO347" s="423"/>
      <c r="VAP347" s="423"/>
      <c r="VAQ347" s="423"/>
      <c r="VAR347" s="423"/>
      <c r="VAS347" s="423"/>
      <c r="VAT347" s="423"/>
      <c r="VAU347" s="423"/>
      <c r="VAV347" s="423"/>
      <c r="VAW347" s="423"/>
      <c r="VAX347" s="423"/>
      <c r="VAY347" s="423"/>
      <c r="VAZ347" s="423"/>
      <c r="VBA347" s="423"/>
      <c r="VBB347" s="423"/>
      <c r="VBC347" s="423"/>
      <c r="VBD347" s="423"/>
      <c r="VBE347" s="423"/>
      <c r="VBF347" s="423"/>
      <c r="VBG347" s="423"/>
      <c r="VBH347" s="423"/>
      <c r="VBI347" s="423"/>
      <c r="VBJ347" s="423"/>
      <c r="VBK347" s="423"/>
      <c r="VBL347" s="423"/>
      <c r="VBM347" s="423"/>
      <c r="VBN347" s="423"/>
      <c r="VBO347" s="423"/>
      <c r="VBP347" s="423"/>
      <c r="VBQ347" s="423"/>
      <c r="VBR347" s="423"/>
      <c r="VBS347" s="423"/>
      <c r="VBT347" s="423"/>
      <c r="VBU347" s="423"/>
      <c r="VBV347" s="423"/>
      <c r="VBW347" s="423"/>
      <c r="VBX347" s="423"/>
      <c r="VBY347" s="423"/>
      <c r="VBZ347" s="423"/>
      <c r="VCA347" s="423"/>
      <c r="VCB347" s="423"/>
      <c r="VCC347" s="423"/>
      <c r="VCD347" s="423"/>
      <c r="VCE347" s="423"/>
      <c r="VCF347" s="423"/>
      <c r="VCG347" s="423"/>
      <c r="VCH347" s="423"/>
      <c r="VCI347" s="423"/>
      <c r="VCJ347" s="423"/>
      <c r="VCK347" s="423"/>
      <c r="VCL347" s="423"/>
      <c r="VCM347" s="423"/>
      <c r="VCN347" s="423"/>
      <c r="VCO347" s="423"/>
      <c r="VCP347" s="423"/>
      <c r="VCQ347" s="423"/>
      <c r="VCR347" s="423"/>
      <c r="VCS347" s="423"/>
      <c r="VCT347" s="423"/>
      <c r="VCU347" s="423"/>
      <c r="VCV347" s="423"/>
      <c r="VCW347" s="423"/>
      <c r="VCX347" s="423"/>
      <c r="VCY347" s="423"/>
      <c r="VCZ347" s="423"/>
      <c r="VDA347" s="423"/>
      <c r="VDB347" s="423"/>
      <c r="VDC347" s="423"/>
      <c r="VDD347" s="423"/>
      <c r="VDE347" s="423"/>
      <c r="VDF347" s="423"/>
      <c r="VDG347" s="423"/>
      <c r="VDH347" s="423"/>
      <c r="VDI347" s="423"/>
      <c r="VDJ347" s="423"/>
      <c r="VDK347" s="423"/>
      <c r="VDL347" s="423"/>
      <c r="VDM347" s="423"/>
      <c r="VDN347" s="423"/>
      <c r="VDO347" s="423"/>
      <c r="VDP347" s="423"/>
      <c r="VDQ347" s="423"/>
      <c r="VDR347" s="423"/>
      <c r="VDS347" s="423"/>
      <c r="VDT347" s="423"/>
      <c r="VDU347" s="423"/>
      <c r="VDV347" s="423"/>
      <c r="VDW347" s="423"/>
      <c r="VDX347" s="423"/>
      <c r="VDY347" s="423"/>
      <c r="VDZ347" s="423"/>
      <c r="VEA347" s="423"/>
      <c r="VEB347" s="423"/>
      <c r="VEC347" s="423"/>
      <c r="VED347" s="423"/>
      <c r="VEE347" s="423"/>
      <c r="VEF347" s="423"/>
      <c r="VEG347" s="423"/>
      <c r="VEH347" s="423"/>
      <c r="VEI347" s="423"/>
      <c r="VEJ347" s="423"/>
      <c r="VEK347" s="423"/>
      <c r="VEL347" s="423"/>
      <c r="VEM347" s="423"/>
      <c r="VEN347" s="423"/>
      <c r="VEO347" s="423"/>
      <c r="VEP347" s="423"/>
      <c r="VEQ347" s="423"/>
      <c r="VER347" s="423"/>
      <c r="VES347" s="423"/>
      <c r="VET347" s="423"/>
      <c r="VEU347" s="423"/>
      <c r="VEV347" s="423"/>
      <c r="VEW347" s="423"/>
      <c r="VEX347" s="423"/>
      <c r="VEY347" s="423"/>
      <c r="VEZ347" s="423"/>
      <c r="VFA347" s="423"/>
      <c r="VFB347" s="423"/>
      <c r="VFC347" s="423"/>
      <c r="VFD347" s="423"/>
      <c r="VFE347" s="423"/>
      <c r="VFF347" s="423"/>
      <c r="VFG347" s="423"/>
      <c r="VFH347" s="423"/>
      <c r="VFI347" s="423"/>
      <c r="VFJ347" s="423"/>
      <c r="VFK347" s="423"/>
      <c r="VFL347" s="423"/>
      <c r="VFM347" s="423"/>
      <c r="VFN347" s="423"/>
      <c r="VFO347" s="423"/>
      <c r="VFP347" s="423"/>
      <c r="VFQ347" s="423"/>
      <c r="VFR347" s="423"/>
      <c r="VFS347" s="423"/>
      <c r="VFT347" s="423"/>
      <c r="VFU347" s="423"/>
      <c r="VFV347" s="423"/>
      <c r="VFW347" s="423"/>
      <c r="VFX347" s="423"/>
      <c r="VFY347" s="423"/>
      <c r="VFZ347" s="423"/>
      <c r="VGA347" s="423"/>
      <c r="VGB347" s="423"/>
      <c r="VGC347" s="423"/>
      <c r="VGD347" s="423"/>
      <c r="VGE347" s="423"/>
      <c r="VGF347" s="423"/>
      <c r="VGG347" s="423"/>
      <c r="VGH347" s="423"/>
      <c r="VGI347" s="423"/>
      <c r="VGJ347" s="423"/>
      <c r="VGK347" s="423"/>
      <c r="VGL347" s="423"/>
      <c r="VGM347" s="423"/>
      <c r="VGN347" s="423"/>
      <c r="VGO347" s="423"/>
      <c r="VGP347" s="423"/>
      <c r="VGQ347" s="423"/>
      <c r="VGR347" s="423"/>
      <c r="VGS347" s="423"/>
      <c r="VGT347" s="423"/>
      <c r="VGU347" s="423"/>
      <c r="VGV347" s="423"/>
      <c r="VGW347" s="423"/>
      <c r="VGX347" s="423"/>
      <c r="VGY347" s="423"/>
      <c r="VGZ347" s="423"/>
      <c r="VHA347" s="423"/>
      <c r="VHB347" s="423"/>
      <c r="VHC347" s="423"/>
      <c r="VHD347" s="423"/>
      <c r="VHE347" s="423"/>
      <c r="VHF347" s="423"/>
      <c r="VHG347" s="423"/>
      <c r="VHH347" s="423"/>
      <c r="VHI347" s="423"/>
      <c r="VHJ347" s="423"/>
      <c r="VHK347" s="423"/>
      <c r="VHL347" s="423"/>
      <c r="VHM347" s="423"/>
      <c r="VHN347" s="423"/>
      <c r="VHO347" s="423"/>
      <c r="VHP347" s="423"/>
      <c r="VHQ347" s="423"/>
      <c r="VHR347" s="423"/>
      <c r="VHS347" s="423"/>
      <c r="VHT347" s="423"/>
      <c r="VHU347" s="423"/>
      <c r="VHV347" s="423"/>
      <c r="VHW347" s="423"/>
      <c r="VHX347" s="423"/>
      <c r="VHY347" s="423"/>
      <c r="VHZ347" s="423"/>
      <c r="VIA347" s="423"/>
      <c r="VIB347" s="423"/>
      <c r="VIC347" s="423"/>
      <c r="VID347" s="423"/>
      <c r="VIE347" s="423"/>
      <c r="VIF347" s="423"/>
      <c r="VIG347" s="423"/>
      <c r="VIH347" s="423"/>
      <c r="VII347" s="423"/>
      <c r="VIJ347" s="423"/>
      <c r="VIK347" s="423"/>
      <c r="VIL347" s="423"/>
      <c r="VIM347" s="423"/>
      <c r="VIN347" s="423"/>
      <c r="VIO347" s="423"/>
      <c r="VIP347" s="423"/>
      <c r="VIQ347" s="423"/>
      <c r="VIR347" s="423"/>
      <c r="VIS347" s="423"/>
      <c r="VIT347" s="423"/>
      <c r="VIU347" s="423"/>
      <c r="VIV347" s="423"/>
      <c r="VIW347" s="423"/>
      <c r="VIX347" s="423"/>
      <c r="VIY347" s="423"/>
      <c r="VIZ347" s="423"/>
      <c r="VJA347" s="423"/>
      <c r="VJB347" s="423"/>
      <c r="VJC347" s="423"/>
      <c r="VJD347" s="423"/>
      <c r="VJE347" s="423"/>
      <c r="VJF347" s="423"/>
      <c r="VJG347" s="423"/>
      <c r="VJH347" s="423"/>
      <c r="VJI347" s="423"/>
      <c r="VJJ347" s="423"/>
      <c r="VJK347" s="423"/>
      <c r="VJL347" s="423"/>
      <c r="VJM347" s="423"/>
      <c r="VJN347" s="423"/>
      <c r="VJO347" s="423"/>
      <c r="VJP347" s="423"/>
      <c r="VJQ347" s="423"/>
      <c r="VJR347" s="423"/>
      <c r="VJS347" s="423"/>
      <c r="VJT347" s="423"/>
      <c r="VJU347" s="423"/>
      <c r="VJV347" s="423"/>
      <c r="VJW347" s="423"/>
      <c r="VJX347" s="423"/>
      <c r="VJY347" s="423"/>
      <c r="VJZ347" s="423"/>
      <c r="VKA347" s="423"/>
      <c r="VKB347" s="423"/>
      <c r="VKC347" s="423"/>
      <c r="VKD347" s="423"/>
      <c r="VKE347" s="423"/>
      <c r="VKF347" s="423"/>
      <c r="VKG347" s="423"/>
      <c r="VKH347" s="423"/>
      <c r="VKI347" s="423"/>
      <c r="VKJ347" s="423"/>
      <c r="VKK347" s="423"/>
      <c r="VKL347" s="423"/>
      <c r="VKM347" s="423"/>
      <c r="VKN347" s="423"/>
      <c r="VKO347" s="423"/>
      <c r="VKP347" s="423"/>
      <c r="VKQ347" s="423"/>
      <c r="VKR347" s="423"/>
      <c r="VKS347" s="423"/>
      <c r="VKT347" s="423"/>
      <c r="VKU347" s="423"/>
      <c r="VKV347" s="423"/>
      <c r="VKW347" s="423"/>
      <c r="VKX347" s="423"/>
      <c r="VKY347" s="423"/>
      <c r="VKZ347" s="423"/>
      <c r="VLA347" s="423"/>
      <c r="VLB347" s="423"/>
      <c r="VLC347" s="423"/>
      <c r="VLD347" s="423"/>
      <c r="VLE347" s="423"/>
      <c r="VLF347" s="423"/>
      <c r="VLG347" s="423"/>
      <c r="VLH347" s="423"/>
      <c r="VLI347" s="423"/>
      <c r="VLJ347" s="423"/>
      <c r="VLK347" s="423"/>
      <c r="VLL347" s="423"/>
      <c r="VLM347" s="423"/>
      <c r="VLN347" s="423"/>
      <c r="VLO347" s="423"/>
      <c r="VLP347" s="423"/>
      <c r="VLQ347" s="423"/>
      <c r="VLR347" s="423"/>
      <c r="VLS347" s="423"/>
      <c r="VLT347" s="423"/>
      <c r="VLU347" s="423"/>
      <c r="VLV347" s="423"/>
      <c r="VLW347" s="423"/>
      <c r="VLX347" s="423"/>
      <c r="VLY347" s="423"/>
      <c r="VLZ347" s="423"/>
      <c r="VMA347" s="423"/>
      <c r="VMB347" s="423"/>
      <c r="VMC347" s="423"/>
      <c r="VMD347" s="423"/>
      <c r="VME347" s="423"/>
      <c r="VMF347" s="423"/>
      <c r="VMG347" s="423"/>
      <c r="VMH347" s="423"/>
      <c r="VMI347" s="423"/>
      <c r="VMJ347" s="423"/>
      <c r="VMK347" s="423"/>
      <c r="VML347" s="423"/>
      <c r="VMM347" s="423"/>
      <c r="VMN347" s="423"/>
      <c r="VMO347" s="423"/>
      <c r="VMP347" s="423"/>
      <c r="VMQ347" s="423"/>
      <c r="VMR347" s="423"/>
      <c r="VMS347" s="423"/>
      <c r="VMT347" s="423"/>
      <c r="VMU347" s="423"/>
      <c r="VMV347" s="423"/>
      <c r="VMW347" s="423"/>
      <c r="VMX347" s="423"/>
      <c r="VMY347" s="423"/>
      <c r="VMZ347" s="423"/>
      <c r="VNA347" s="423"/>
      <c r="VNB347" s="423"/>
      <c r="VNC347" s="423"/>
      <c r="VND347" s="423"/>
      <c r="VNE347" s="423"/>
      <c r="VNF347" s="423"/>
      <c r="VNG347" s="423"/>
      <c r="VNH347" s="423"/>
      <c r="VNI347" s="423"/>
      <c r="VNJ347" s="423"/>
      <c r="VNK347" s="423"/>
      <c r="VNL347" s="423"/>
      <c r="VNM347" s="423"/>
      <c r="VNN347" s="423"/>
      <c r="VNO347" s="423"/>
      <c r="VNP347" s="423"/>
      <c r="VNQ347" s="423"/>
      <c r="VNR347" s="423"/>
      <c r="VNS347" s="423"/>
      <c r="VNT347" s="423"/>
      <c r="VNU347" s="423"/>
      <c r="VNV347" s="423"/>
      <c r="VNW347" s="423"/>
      <c r="VNX347" s="423"/>
      <c r="VNY347" s="423"/>
      <c r="VNZ347" s="423"/>
      <c r="VOA347" s="423"/>
      <c r="VOB347" s="423"/>
      <c r="VOC347" s="423"/>
      <c r="VOD347" s="423"/>
      <c r="VOE347" s="423"/>
      <c r="VOF347" s="423"/>
      <c r="VOG347" s="423"/>
      <c r="VOH347" s="423"/>
      <c r="VOI347" s="423"/>
      <c r="VOJ347" s="423"/>
      <c r="VOK347" s="423"/>
      <c r="VOL347" s="423"/>
      <c r="VOM347" s="423"/>
      <c r="VON347" s="423"/>
      <c r="VOO347" s="423"/>
      <c r="VOP347" s="423"/>
      <c r="VOQ347" s="423"/>
      <c r="VOR347" s="423"/>
      <c r="VOS347" s="423"/>
      <c r="VOT347" s="423"/>
      <c r="VOU347" s="423"/>
      <c r="VOV347" s="423"/>
      <c r="VOW347" s="423"/>
      <c r="VOX347" s="423"/>
      <c r="VOY347" s="423"/>
      <c r="VOZ347" s="423"/>
      <c r="VPA347" s="423"/>
      <c r="VPB347" s="423"/>
      <c r="VPC347" s="423"/>
      <c r="VPD347" s="423"/>
      <c r="VPE347" s="423"/>
      <c r="VPF347" s="423"/>
      <c r="VPG347" s="423"/>
      <c r="VPH347" s="423"/>
      <c r="VPI347" s="423"/>
      <c r="VPJ347" s="423"/>
      <c r="VPK347" s="423"/>
      <c r="VPL347" s="423"/>
      <c r="VPM347" s="423"/>
      <c r="VPN347" s="423"/>
      <c r="VPO347" s="423"/>
      <c r="VPP347" s="423"/>
      <c r="VPQ347" s="423"/>
      <c r="VPR347" s="423"/>
      <c r="VPS347" s="423"/>
      <c r="VPT347" s="423"/>
      <c r="VPU347" s="423"/>
      <c r="VPV347" s="423"/>
      <c r="VPW347" s="423"/>
      <c r="VPX347" s="423"/>
      <c r="VPY347" s="423"/>
      <c r="VPZ347" s="423"/>
      <c r="VQA347" s="423"/>
      <c r="VQB347" s="423"/>
      <c r="VQC347" s="423"/>
      <c r="VQD347" s="423"/>
      <c r="VQE347" s="423"/>
      <c r="VQF347" s="423"/>
      <c r="VQG347" s="423"/>
      <c r="VQH347" s="423"/>
      <c r="VQI347" s="423"/>
      <c r="VQJ347" s="423"/>
      <c r="VQK347" s="423"/>
      <c r="VQL347" s="423"/>
      <c r="VQM347" s="423"/>
      <c r="VQN347" s="423"/>
      <c r="VQO347" s="423"/>
      <c r="VQP347" s="423"/>
      <c r="VQQ347" s="423"/>
      <c r="VQR347" s="423"/>
      <c r="VQS347" s="423"/>
      <c r="VQT347" s="423"/>
      <c r="VQU347" s="423"/>
      <c r="VQV347" s="423"/>
      <c r="VQW347" s="423"/>
      <c r="VQX347" s="423"/>
      <c r="VQY347" s="423"/>
      <c r="VQZ347" s="423"/>
      <c r="VRA347" s="423"/>
      <c r="VRB347" s="423"/>
      <c r="VRC347" s="423"/>
      <c r="VRD347" s="423"/>
      <c r="VRE347" s="423"/>
      <c r="VRF347" s="423"/>
      <c r="VRG347" s="423"/>
      <c r="VRH347" s="423"/>
      <c r="VRI347" s="423"/>
      <c r="VRJ347" s="423"/>
      <c r="VRK347" s="423"/>
      <c r="VRL347" s="423"/>
      <c r="VRM347" s="423"/>
      <c r="VRN347" s="423"/>
      <c r="VRO347" s="423"/>
      <c r="VRP347" s="423"/>
      <c r="VRQ347" s="423"/>
      <c r="VRR347" s="423"/>
      <c r="VRS347" s="423"/>
      <c r="VRT347" s="423"/>
      <c r="VRU347" s="423"/>
      <c r="VRV347" s="423"/>
      <c r="VRW347" s="423"/>
      <c r="VRX347" s="423"/>
      <c r="VRY347" s="423"/>
      <c r="VRZ347" s="423"/>
      <c r="VSA347" s="423"/>
      <c r="VSB347" s="423"/>
      <c r="VSC347" s="423"/>
      <c r="VSD347" s="423"/>
      <c r="VSE347" s="423"/>
      <c r="VSF347" s="423"/>
      <c r="VSG347" s="423"/>
      <c r="VSH347" s="423"/>
      <c r="VSI347" s="423"/>
      <c r="VSJ347" s="423"/>
      <c r="VSK347" s="423"/>
      <c r="VSL347" s="423"/>
      <c r="VSM347" s="423"/>
      <c r="VSN347" s="423"/>
      <c r="VSO347" s="423"/>
      <c r="VSP347" s="423"/>
      <c r="VSQ347" s="423"/>
      <c r="VSR347" s="423"/>
      <c r="VSS347" s="423"/>
      <c r="VST347" s="423"/>
      <c r="VSU347" s="423"/>
      <c r="VSV347" s="423"/>
      <c r="VSW347" s="423"/>
      <c r="VSX347" s="423"/>
      <c r="VSY347" s="423"/>
      <c r="VSZ347" s="423"/>
      <c r="VTA347" s="423"/>
      <c r="VTB347" s="423"/>
      <c r="VTC347" s="423"/>
      <c r="VTD347" s="423"/>
      <c r="VTE347" s="423"/>
      <c r="VTF347" s="423"/>
      <c r="VTG347" s="423"/>
      <c r="VTH347" s="423"/>
      <c r="VTI347" s="423"/>
      <c r="VTJ347" s="423"/>
      <c r="VTK347" s="423"/>
      <c r="VTL347" s="423"/>
      <c r="VTM347" s="423"/>
      <c r="VTN347" s="423"/>
      <c r="VTO347" s="423"/>
      <c r="VTP347" s="423"/>
      <c r="VTQ347" s="423"/>
      <c r="VTR347" s="423"/>
      <c r="VTS347" s="423"/>
      <c r="VTT347" s="423"/>
      <c r="VTU347" s="423"/>
      <c r="VTV347" s="423"/>
      <c r="VTW347" s="423"/>
      <c r="VTX347" s="423"/>
      <c r="VTY347" s="423"/>
      <c r="VTZ347" s="423"/>
      <c r="VUA347" s="423"/>
      <c r="VUB347" s="423"/>
      <c r="VUC347" s="423"/>
      <c r="VUD347" s="423"/>
      <c r="VUE347" s="423"/>
      <c r="VUF347" s="423"/>
      <c r="VUG347" s="423"/>
      <c r="VUH347" s="423"/>
      <c r="VUI347" s="423"/>
      <c r="VUJ347" s="423"/>
      <c r="VUK347" s="423"/>
      <c r="VUL347" s="423"/>
      <c r="VUM347" s="423"/>
      <c r="VUN347" s="423"/>
      <c r="VUO347" s="423"/>
      <c r="VUP347" s="423"/>
      <c r="VUQ347" s="423"/>
      <c r="VUR347" s="423"/>
      <c r="VUS347" s="423"/>
      <c r="VUT347" s="423"/>
      <c r="VUU347" s="423"/>
      <c r="VUV347" s="423"/>
      <c r="VUW347" s="423"/>
      <c r="VUX347" s="423"/>
      <c r="VUY347" s="423"/>
      <c r="VUZ347" s="423"/>
      <c r="VVA347" s="423"/>
      <c r="VVB347" s="423"/>
      <c r="VVC347" s="423"/>
      <c r="VVD347" s="423"/>
      <c r="VVE347" s="423"/>
      <c r="VVF347" s="423"/>
      <c r="VVG347" s="423"/>
      <c r="VVH347" s="423"/>
      <c r="VVI347" s="423"/>
      <c r="VVJ347" s="423"/>
      <c r="VVK347" s="423"/>
      <c r="VVL347" s="423"/>
      <c r="VVM347" s="423"/>
      <c r="VVN347" s="423"/>
      <c r="VVO347" s="423"/>
      <c r="VVP347" s="423"/>
      <c r="VVQ347" s="423"/>
      <c r="VVR347" s="423"/>
      <c r="VVS347" s="423"/>
      <c r="VVT347" s="423"/>
      <c r="VVU347" s="423"/>
      <c r="VVV347" s="423"/>
      <c r="VVW347" s="423"/>
      <c r="VVX347" s="423"/>
      <c r="VVY347" s="423"/>
      <c r="VVZ347" s="423"/>
      <c r="VWA347" s="423"/>
      <c r="VWB347" s="423"/>
      <c r="VWC347" s="423"/>
      <c r="VWD347" s="423"/>
      <c r="VWE347" s="423"/>
      <c r="VWF347" s="423"/>
      <c r="VWG347" s="423"/>
      <c r="VWH347" s="423"/>
      <c r="VWI347" s="423"/>
      <c r="VWJ347" s="423"/>
      <c r="VWK347" s="423"/>
      <c r="VWL347" s="423"/>
      <c r="VWM347" s="423"/>
      <c r="VWN347" s="423"/>
      <c r="VWO347" s="423"/>
      <c r="VWP347" s="423"/>
      <c r="VWQ347" s="423"/>
      <c r="VWR347" s="423"/>
      <c r="VWS347" s="423"/>
      <c r="VWT347" s="423"/>
      <c r="VWU347" s="423"/>
      <c r="VWV347" s="423"/>
      <c r="VWW347" s="423"/>
      <c r="VWX347" s="423"/>
      <c r="VWY347" s="423"/>
      <c r="VWZ347" s="423"/>
      <c r="VXA347" s="423"/>
      <c r="VXB347" s="423"/>
      <c r="VXC347" s="423"/>
      <c r="VXD347" s="423"/>
      <c r="VXE347" s="423"/>
      <c r="VXF347" s="423"/>
      <c r="VXG347" s="423"/>
      <c r="VXH347" s="423"/>
      <c r="VXI347" s="423"/>
      <c r="VXJ347" s="423"/>
      <c r="VXK347" s="423"/>
      <c r="VXL347" s="423"/>
      <c r="VXM347" s="423"/>
      <c r="VXN347" s="423"/>
      <c r="VXO347" s="423"/>
      <c r="VXP347" s="423"/>
      <c r="VXQ347" s="423"/>
      <c r="VXR347" s="423"/>
      <c r="VXS347" s="423"/>
      <c r="VXT347" s="423"/>
      <c r="VXU347" s="423"/>
      <c r="VXV347" s="423"/>
      <c r="VXW347" s="423"/>
      <c r="VXX347" s="423"/>
      <c r="VXY347" s="423"/>
      <c r="VXZ347" s="423"/>
      <c r="VYA347" s="423"/>
      <c r="VYB347" s="423"/>
      <c r="VYC347" s="423"/>
      <c r="VYD347" s="423"/>
      <c r="VYE347" s="423"/>
      <c r="VYF347" s="423"/>
      <c r="VYG347" s="423"/>
      <c r="VYH347" s="423"/>
      <c r="VYI347" s="423"/>
      <c r="VYJ347" s="423"/>
      <c r="VYK347" s="423"/>
      <c r="VYL347" s="423"/>
      <c r="VYM347" s="423"/>
      <c r="VYN347" s="423"/>
      <c r="VYO347" s="423"/>
      <c r="VYP347" s="423"/>
      <c r="VYQ347" s="423"/>
      <c r="VYR347" s="423"/>
      <c r="VYS347" s="423"/>
      <c r="VYT347" s="423"/>
      <c r="VYU347" s="423"/>
      <c r="VYV347" s="423"/>
      <c r="VYW347" s="423"/>
      <c r="VYX347" s="423"/>
      <c r="VYY347" s="423"/>
      <c r="VYZ347" s="423"/>
      <c r="VZA347" s="423"/>
      <c r="VZB347" s="423"/>
      <c r="VZC347" s="423"/>
      <c r="VZD347" s="423"/>
      <c r="VZE347" s="423"/>
      <c r="VZF347" s="423"/>
      <c r="VZG347" s="423"/>
      <c r="VZH347" s="423"/>
      <c r="VZI347" s="423"/>
      <c r="VZJ347" s="423"/>
      <c r="VZK347" s="423"/>
      <c r="VZL347" s="423"/>
      <c r="VZM347" s="423"/>
      <c r="VZN347" s="423"/>
      <c r="VZO347" s="423"/>
      <c r="VZP347" s="423"/>
      <c r="VZQ347" s="423"/>
      <c r="VZR347" s="423"/>
      <c r="VZS347" s="423"/>
      <c r="VZT347" s="423"/>
      <c r="VZU347" s="423"/>
      <c r="VZV347" s="423"/>
      <c r="VZW347" s="423"/>
      <c r="VZX347" s="423"/>
      <c r="VZY347" s="423"/>
      <c r="VZZ347" s="423"/>
      <c r="WAA347" s="423"/>
      <c r="WAB347" s="423"/>
      <c r="WAC347" s="423"/>
      <c r="WAD347" s="423"/>
      <c r="WAE347" s="423"/>
      <c r="WAF347" s="423"/>
      <c r="WAG347" s="423"/>
      <c r="WAH347" s="423"/>
      <c r="WAI347" s="423"/>
      <c r="WAJ347" s="423"/>
      <c r="WAK347" s="423"/>
      <c r="WAL347" s="423"/>
      <c r="WAM347" s="423"/>
      <c r="WAN347" s="423"/>
      <c r="WAO347" s="423"/>
      <c r="WAP347" s="423"/>
      <c r="WAQ347" s="423"/>
      <c r="WAR347" s="423"/>
      <c r="WAS347" s="423"/>
      <c r="WAT347" s="423"/>
      <c r="WAU347" s="423"/>
      <c r="WAV347" s="423"/>
      <c r="WAW347" s="423"/>
      <c r="WAX347" s="423"/>
      <c r="WAY347" s="423"/>
      <c r="WAZ347" s="423"/>
      <c r="WBA347" s="423"/>
      <c r="WBB347" s="423"/>
      <c r="WBC347" s="423"/>
      <c r="WBD347" s="423"/>
      <c r="WBE347" s="423"/>
      <c r="WBF347" s="423"/>
      <c r="WBG347" s="423"/>
      <c r="WBH347" s="423"/>
      <c r="WBI347" s="423"/>
      <c r="WBJ347" s="423"/>
      <c r="WBK347" s="423"/>
      <c r="WBL347" s="423"/>
      <c r="WBM347" s="423"/>
      <c r="WBN347" s="423"/>
      <c r="WBO347" s="423"/>
      <c r="WBP347" s="423"/>
      <c r="WBQ347" s="423"/>
      <c r="WBR347" s="423"/>
      <c r="WBS347" s="423"/>
      <c r="WBT347" s="423"/>
      <c r="WBU347" s="423"/>
      <c r="WBV347" s="423"/>
      <c r="WBW347" s="423"/>
      <c r="WBX347" s="423"/>
      <c r="WBY347" s="423"/>
      <c r="WBZ347" s="423"/>
      <c r="WCA347" s="423"/>
      <c r="WCB347" s="423"/>
      <c r="WCC347" s="423"/>
      <c r="WCD347" s="423"/>
      <c r="WCE347" s="423"/>
      <c r="WCF347" s="423"/>
      <c r="WCG347" s="423"/>
      <c r="WCH347" s="423"/>
      <c r="WCI347" s="423"/>
      <c r="WCJ347" s="423"/>
      <c r="WCK347" s="423"/>
      <c r="WCL347" s="423"/>
      <c r="WCM347" s="423"/>
      <c r="WCN347" s="423"/>
      <c r="WCO347" s="423"/>
      <c r="WCP347" s="423"/>
      <c r="WCQ347" s="423"/>
      <c r="WCR347" s="423"/>
      <c r="WCS347" s="423"/>
      <c r="WCT347" s="423"/>
      <c r="WCU347" s="423"/>
      <c r="WCV347" s="423"/>
      <c r="WCW347" s="423"/>
      <c r="WCX347" s="423"/>
      <c r="WCY347" s="423"/>
      <c r="WCZ347" s="423"/>
      <c r="WDA347" s="423"/>
      <c r="WDB347" s="423"/>
      <c r="WDC347" s="423"/>
      <c r="WDD347" s="423"/>
      <c r="WDE347" s="423"/>
      <c r="WDF347" s="423"/>
      <c r="WDG347" s="423"/>
      <c r="WDH347" s="423"/>
      <c r="WDI347" s="423"/>
      <c r="WDJ347" s="423"/>
      <c r="WDK347" s="423"/>
      <c r="WDL347" s="423"/>
      <c r="WDM347" s="423"/>
      <c r="WDN347" s="423"/>
      <c r="WDO347" s="423"/>
      <c r="WDP347" s="423"/>
      <c r="WDQ347" s="423"/>
      <c r="WDR347" s="423"/>
      <c r="WDS347" s="423"/>
      <c r="WDT347" s="423"/>
      <c r="WDU347" s="423"/>
      <c r="WDV347" s="423"/>
      <c r="WDW347" s="423"/>
      <c r="WDX347" s="423"/>
      <c r="WDY347" s="423"/>
      <c r="WDZ347" s="423"/>
      <c r="WEA347" s="423"/>
      <c r="WEB347" s="423"/>
      <c r="WEC347" s="423"/>
      <c r="WED347" s="423"/>
      <c r="WEE347" s="423"/>
      <c r="WEF347" s="423"/>
      <c r="WEG347" s="423"/>
      <c r="WEH347" s="423"/>
      <c r="WEI347" s="423"/>
      <c r="WEJ347" s="423"/>
      <c r="WEK347" s="423"/>
      <c r="WEL347" s="423"/>
      <c r="WEM347" s="423"/>
      <c r="WEN347" s="423"/>
      <c r="WEO347" s="423"/>
      <c r="WEP347" s="423"/>
      <c r="WEQ347" s="423"/>
      <c r="WER347" s="423"/>
      <c r="WES347" s="423"/>
      <c r="WET347" s="423"/>
      <c r="WEU347" s="423"/>
      <c r="WEV347" s="423"/>
      <c r="WEW347" s="423"/>
      <c r="WEX347" s="423"/>
      <c r="WEY347" s="423"/>
      <c r="WEZ347" s="423"/>
      <c r="WFA347" s="423"/>
      <c r="WFB347" s="423"/>
      <c r="WFC347" s="423"/>
      <c r="WFD347" s="423"/>
      <c r="WFE347" s="423"/>
      <c r="WFF347" s="423"/>
      <c r="WFG347" s="423"/>
      <c r="WFH347" s="423"/>
      <c r="WFI347" s="423"/>
      <c r="WFJ347" s="423"/>
      <c r="WFK347" s="423"/>
      <c r="WFL347" s="423"/>
      <c r="WFM347" s="423"/>
      <c r="WFN347" s="423"/>
      <c r="WFO347" s="423"/>
      <c r="WFP347" s="423"/>
      <c r="WFQ347" s="423"/>
      <c r="WFR347" s="423"/>
      <c r="WFS347" s="423"/>
      <c r="WFT347" s="423"/>
      <c r="WFU347" s="423"/>
      <c r="WFV347" s="423"/>
      <c r="WFW347" s="423"/>
      <c r="WFX347" s="423"/>
      <c r="WFY347" s="423"/>
      <c r="WFZ347" s="423"/>
      <c r="WGA347" s="423"/>
      <c r="WGB347" s="423"/>
      <c r="WGC347" s="423"/>
      <c r="WGD347" s="423"/>
      <c r="WGE347" s="423"/>
      <c r="WGF347" s="423"/>
      <c r="WGG347" s="423"/>
      <c r="WGH347" s="423"/>
      <c r="WGI347" s="423"/>
      <c r="WGJ347" s="423"/>
      <c r="WGK347" s="423"/>
      <c r="WGL347" s="423"/>
      <c r="WGM347" s="423"/>
      <c r="WGN347" s="423"/>
      <c r="WGO347" s="423"/>
      <c r="WGP347" s="423"/>
      <c r="WGQ347" s="423"/>
      <c r="WGR347" s="423"/>
      <c r="WGS347" s="423"/>
      <c r="WGT347" s="423"/>
      <c r="WGU347" s="423"/>
      <c r="WGV347" s="423"/>
      <c r="WGW347" s="423"/>
      <c r="WGX347" s="423"/>
      <c r="WGY347" s="423"/>
      <c r="WGZ347" s="423"/>
      <c r="WHA347" s="423"/>
      <c r="WHB347" s="423"/>
      <c r="WHC347" s="423"/>
      <c r="WHD347" s="423"/>
      <c r="WHE347" s="423"/>
      <c r="WHF347" s="423"/>
      <c r="WHG347" s="423"/>
      <c r="WHH347" s="423"/>
      <c r="WHI347" s="423"/>
      <c r="WHJ347" s="423"/>
      <c r="WHK347" s="423"/>
      <c r="WHL347" s="423"/>
      <c r="WHM347" s="423"/>
      <c r="WHN347" s="423"/>
      <c r="WHO347" s="423"/>
      <c r="WHP347" s="423"/>
      <c r="WHQ347" s="423"/>
      <c r="WHR347" s="423"/>
      <c r="WHS347" s="423"/>
      <c r="WHT347" s="423"/>
      <c r="WHU347" s="423"/>
      <c r="WHV347" s="423"/>
      <c r="WHW347" s="423"/>
      <c r="WHX347" s="423"/>
      <c r="WHY347" s="423"/>
      <c r="WHZ347" s="423"/>
      <c r="WIA347" s="423"/>
      <c r="WIB347" s="423"/>
      <c r="WIC347" s="423"/>
      <c r="WID347" s="423"/>
      <c r="WIE347" s="423"/>
      <c r="WIF347" s="423"/>
      <c r="WIG347" s="423"/>
      <c r="WIH347" s="423"/>
      <c r="WII347" s="423"/>
      <c r="WIJ347" s="423"/>
      <c r="WIK347" s="423"/>
      <c r="WIL347" s="423"/>
      <c r="WIM347" s="423"/>
      <c r="WIN347" s="423"/>
      <c r="WIO347" s="423"/>
      <c r="WIP347" s="423"/>
      <c r="WIQ347" s="423"/>
      <c r="WIR347" s="423"/>
      <c r="WIS347" s="423"/>
      <c r="WIT347" s="423"/>
      <c r="WIU347" s="423"/>
      <c r="WIV347" s="423"/>
      <c r="WIW347" s="423"/>
      <c r="WIX347" s="423"/>
      <c r="WIY347" s="423"/>
      <c r="WIZ347" s="423"/>
      <c r="WJA347" s="423"/>
      <c r="WJB347" s="423"/>
      <c r="WJC347" s="423"/>
      <c r="WJD347" s="423"/>
      <c r="WJE347" s="423"/>
      <c r="WJF347" s="423"/>
      <c r="WJG347" s="423"/>
      <c r="WJH347" s="423"/>
      <c r="WJI347" s="423"/>
      <c r="WJJ347" s="423"/>
      <c r="WJK347" s="423"/>
      <c r="WJL347" s="423"/>
      <c r="WJM347" s="423"/>
      <c r="WJN347" s="423"/>
      <c r="WJO347" s="423"/>
      <c r="WJP347" s="423"/>
      <c r="WJQ347" s="423"/>
      <c r="WJR347" s="423"/>
      <c r="WJS347" s="423"/>
      <c r="WJT347" s="423"/>
      <c r="WJU347" s="423"/>
      <c r="WJV347" s="423"/>
      <c r="WJW347" s="423"/>
      <c r="WJX347" s="423"/>
      <c r="WJY347" s="423"/>
      <c r="WJZ347" s="423"/>
      <c r="WKA347" s="423"/>
      <c r="WKB347" s="423"/>
      <c r="WKC347" s="423"/>
      <c r="WKD347" s="423"/>
      <c r="WKE347" s="423"/>
      <c r="WKF347" s="423"/>
      <c r="WKG347" s="423"/>
      <c r="WKH347" s="423"/>
      <c r="WKI347" s="423"/>
      <c r="WKJ347" s="423"/>
      <c r="WKK347" s="423"/>
      <c r="WKL347" s="423"/>
      <c r="WKM347" s="423"/>
      <c r="WKN347" s="423"/>
      <c r="WKO347" s="423"/>
      <c r="WKP347" s="423"/>
      <c r="WKQ347" s="423"/>
      <c r="WKR347" s="423"/>
      <c r="WKS347" s="423"/>
      <c r="WKT347" s="423"/>
      <c r="WKU347" s="423"/>
      <c r="WKV347" s="423"/>
      <c r="WKW347" s="423"/>
      <c r="WKX347" s="423"/>
      <c r="WKY347" s="423"/>
      <c r="WKZ347" s="423"/>
      <c r="WLA347" s="423"/>
      <c r="WLB347" s="423"/>
      <c r="WLC347" s="423"/>
      <c r="WLD347" s="423"/>
      <c r="WLE347" s="423"/>
      <c r="WLF347" s="423"/>
      <c r="WLG347" s="423"/>
      <c r="WLH347" s="423"/>
      <c r="WLI347" s="423"/>
      <c r="WLJ347" s="423"/>
      <c r="WLK347" s="423"/>
      <c r="WLL347" s="423"/>
      <c r="WLM347" s="423"/>
      <c r="WLN347" s="423"/>
      <c r="WLO347" s="423"/>
      <c r="WLP347" s="423"/>
      <c r="WLQ347" s="423"/>
      <c r="WLR347" s="423"/>
      <c r="WLS347" s="423"/>
      <c r="WLT347" s="423"/>
      <c r="WLU347" s="423"/>
      <c r="WLV347" s="423"/>
      <c r="WLW347" s="423"/>
      <c r="WLX347" s="423"/>
      <c r="WLY347" s="423"/>
      <c r="WLZ347" s="423"/>
      <c r="WMA347" s="423"/>
      <c r="WMB347" s="423"/>
      <c r="WMC347" s="423"/>
      <c r="WMD347" s="423"/>
      <c r="WME347" s="423"/>
      <c r="WMF347" s="423"/>
      <c r="WMG347" s="423"/>
      <c r="WMH347" s="423"/>
      <c r="WMI347" s="423"/>
      <c r="WMJ347" s="423"/>
      <c r="WMK347" s="423"/>
      <c r="WML347" s="423"/>
      <c r="WMM347" s="423"/>
      <c r="WMN347" s="423"/>
      <c r="WMO347" s="423"/>
      <c r="WMP347" s="423"/>
      <c r="WMQ347" s="423"/>
      <c r="WMR347" s="423"/>
      <c r="WMS347" s="423"/>
      <c r="WMT347" s="423"/>
      <c r="WMU347" s="423"/>
      <c r="WMV347" s="423"/>
      <c r="WMW347" s="423"/>
      <c r="WMX347" s="423"/>
      <c r="WMY347" s="423"/>
      <c r="WMZ347" s="423"/>
      <c r="WNA347" s="423"/>
      <c r="WNB347" s="423"/>
      <c r="WNC347" s="423"/>
      <c r="WND347" s="423"/>
      <c r="WNE347" s="423"/>
      <c r="WNF347" s="423"/>
      <c r="WNG347" s="423"/>
      <c r="WNH347" s="423"/>
      <c r="WNI347" s="423"/>
      <c r="WNJ347" s="423"/>
      <c r="WNK347" s="423"/>
      <c r="WNL347" s="423"/>
      <c r="WNM347" s="423"/>
      <c r="WNN347" s="423"/>
      <c r="WNO347" s="423"/>
      <c r="WNP347" s="423"/>
      <c r="WNQ347" s="423"/>
      <c r="WNR347" s="423"/>
      <c r="WNS347" s="423"/>
      <c r="WNT347" s="423"/>
      <c r="WNU347" s="423"/>
      <c r="WNV347" s="423"/>
      <c r="WNW347" s="423"/>
      <c r="WNX347" s="423"/>
      <c r="WNY347" s="423"/>
      <c r="WNZ347" s="423"/>
      <c r="WOA347" s="423"/>
      <c r="WOB347" s="423"/>
      <c r="WOC347" s="423"/>
      <c r="WOD347" s="423"/>
      <c r="WOE347" s="423"/>
      <c r="WOF347" s="423"/>
      <c r="WOG347" s="423"/>
      <c r="WOH347" s="423"/>
      <c r="WOI347" s="423"/>
      <c r="WOJ347" s="423"/>
      <c r="WOK347" s="423"/>
      <c r="WOL347" s="423"/>
      <c r="WOM347" s="423"/>
      <c r="WON347" s="423"/>
      <c r="WOO347" s="423"/>
      <c r="WOP347" s="423"/>
      <c r="WOQ347" s="423"/>
      <c r="WOR347" s="423"/>
      <c r="WOS347" s="423"/>
      <c r="WOT347" s="423"/>
      <c r="WOU347" s="423"/>
      <c r="WOV347" s="423"/>
      <c r="WOW347" s="423"/>
      <c r="WOX347" s="423"/>
      <c r="WOY347" s="423"/>
      <c r="WOZ347" s="423"/>
      <c r="WPA347" s="423"/>
      <c r="WPB347" s="423"/>
      <c r="WPC347" s="423"/>
      <c r="WPD347" s="423"/>
      <c r="WPE347" s="423"/>
      <c r="WPF347" s="423"/>
      <c r="WPG347" s="423"/>
      <c r="WPH347" s="423"/>
      <c r="WPI347" s="423"/>
      <c r="WPJ347" s="423"/>
      <c r="WPK347" s="423"/>
      <c r="WPL347" s="423"/>
      <c r="WPM347" s="423"/>
      <c r="WPN347" s="423"/>
      <c r="WPO347" s="423"/>
      <c r="WPP347" s="423"/>
      <c r="WPQ347" s="423"/>
      <c r="WPR347" s="423"/>
      <c r="WPS347" s="423"/>
      <c r="WPT347" s="423"/>
      <c r="WPU347" s="423"/>
      <c r="WPV347" s="423"/>
      <c r="WPW347" s="423"/>
      <c r="WPX347" s="423"/>
      <c r="WPY347" s="423"/>
      <c r="WPZ347" s="423"/>
      <c r="WQA347" s="423"/>
      <c r="WQB347" s="423"/>
      <c r="WQC347" s="423"/>
      <c r="WQD347" s="423"/>
      <c r="WQE347" s="423"/>
      <c r="WQF347" s="423"/>
      <c r="WQG347" s="423"/>
      <c r="WQH347" s="423"/>
      <c r="WQI347" s="423"/>
      <c r="WQJ347" s="423"/>
      <c r="WQK347" s="423"/>
      <c r="WQL347" s="423"/>
      <c r="WQM347" s="423"/>
      <c r="WQN347" s="423"/>
      <c r="WQO347" s="423"/>
      <c r="WQP347" s="423"/>
      <c r="WQQ347" s="423"/>
      <c r="WQR347" s="423"/>
      <c r="WQS347" s="423"/>
      <c r="WQT347" s="423"/>
      <c r="WQU347" s="423"/>
      <c r="WQV347" s="423"/>
      <c r="WQW347" s="423"/>
      <c r="WQX347" s="423"/>
      <c r="WQY347" s="423"/>
      <c r="WQZ347" s="423"/>
      <c r="WRA347" s="423"/>
      <c r="WRB347" s="423"/>
      <c r="WRC347" s="423"/>
      <c r="WRD347" s="423"/>
      <c r="WRE347" s="423"/>
      <c r="WRF347" s="423"/>
      <c r="WRG347" s="423"/>
      <c r="WRH347" s="423"/>
      <c r="WRI347" s="423"/>
      <c r="WRJ347" s="423"/>
      <c r="WRK347" s="423"/>
      <c r="WRL347" s="423"/>
      <c r="WRM347" s="423"/>
      <c r="WRN347" s="423"/>
      <c r="WRO347" s="423"/>
      <c r="WRP347" s="423"/>
      <c r="WRQ347" s="423"/>
      <c r="WRR347" s="423"/>
      <c r="WRS347" s="423"/>
      <c r="WRT347" s="423"/>
      <c r="WRU347" s="423"/>
      <c r="WRV347" s="423"/>
      <c r="WRW347" s="423"/>
      <c r="WRX347" s="423"/>
      <c r="WRY347" s="423"/>
      <c r="WRZ347" s="423"/>
      <c r="WSA347" s="423"/>
      <c r="WSB347" s="423"/>
      <c r="WSC347" s="423"/>
      <c r="WSD347" s="423"/>
      <c r="WSE347" s="423"/>
      <c r="WSF347" s="423"/>
      <c r="WSG347" s="423"/>
      <c r="WSH347" s="423"/>
      <c r="WSI347" s="423"/>
      <c r="WSJ347" s="423"/>
      <c r="WSK347" s="423"/>
      <c r="WSL347" s="423"/>
      <c r="WSM347" s="423"/>
      <c r="WSN347" s="423"/>
      <c r="WSO347" s="423"/>
      <c r="WSP347" s="423"/>
      <c r="WSQ347" s="423"/>
      <c r="WSR347" s="423"/>
      <c r="WSS347" s="423"/>
      <c r="WST347" s="423"/>
      <c r="WSU347" s="423"/>
      <c r="WSV347" s="423"/>
      <c r="WSW347" s="423"/>
      <c r="WSX347" s="423"/>
      <c r="WSY347" s="423"/>
      <c r="WSZ347" s="423"/>
      <c r="WTA347" s="423"/>
      <c r="WTB347" s="423"/>
      <c r="WTC347" s="423"/>
      <c r="WTD347" s="423"/>
      <c r="WTE347" s="423"/>
      <c r="WTF347" s="423"/>
      <c r="WTG347" s="423"/>
      <c r="WTH347" s="423"/>
      <c r="WTI347" s="423"/>
      <c r="WTJ347" s="423"/>
      <c r="WTK347" s="423"/>
      <c r="WTL347" s="423"/>
      <c r="WTM347" s="423"/>
      <c r="WTN347" s="423"/>
      <c r="WTO347" s="423"/>
      <c r="WTP347" s="423"/>
      <c r="WTQ347" s="423"/>
      <c r="WTR347" s="423"/>
      <c r="WTS347" s="423"/>
      <c r="WTT347" s="423"/>
      <c r="WTU347" s="423"/>
      <c r="WTV347" s="423"/>
      <c r="WTW347" s="423"/>
      <c r="WTX347" s="423"/>
      <c r="WTY347" s="423"/>
      <c r="WTZ347" s="423"/>
      <c r="WUA347" s="423"/>
      <c r="WUB347" s="423"/>
      <c r="WUC347" s="423"/>
      <c r="WUD347" s="423"/>
      <c r="WUE347" s="423"/>
      <c r="WUF347" s="423"/>
      <c r="WUG347" s="423"/>
      <c r="WUH347" s="423"/>
      <c r="WUI347" s="423"/>
      <c r="WUJ347" s="423"/>
      <c r="WUK347" s="423"/>
      <c r="WUL347" s="423"/>
      <c r="WUM347" s="423"/>
      <c r="WUN347" s="423"/>
      <c r="WUO347" s="423"/>
      <c r="WUP347" s="423"/>
      <c r="WUQ347" s="423"/>
      <c r="WUR347" s="423"/>
      <c r="WUS347" s="423"/>
      <c r="WUT347" s="423"/>
      <c r="WUU347" s="423"/>
      <c r="WUV347" s="423"/>
      <c r="WUW347" s="423"/>
      <c r="WUX347" s="423"/>
      <c r="WUY347" s="423"/>
      <c r="WUZ347" s="423"/>
      <c r="WVA347" s="423"/>
      <c r="WVB347" s="423"/>
      <c r="WVC347" s="423"/>
      <c r="WVD347" s="423"/>
      <c r="WVE347" s="423"/>
      <c r="WVF347" s="423"/>
      <c r="WVG347" s="423"/>
      <c r="WVH347" s="423"/>
      <c r="WVI347" s="423"/>
      <c r="WVJ347" s="423"/>
      <c r="WVK347" s="423"/>
      <c r="WVL347" s="423"/>
      <c r="WVM347" s="423"/>
      <c r="WVN347" s="423"/>
      <c r="WVO347" s="423"/>
      <c r="WVP347" s="423"/>
      <c r="WVQ347" s="423"/>
      <c r="WVR347" s="423"/>
      <c r="WVS347" s="423"/>
      <c r="WVT347" s="423"/>
      <c r="WVU347" s="423"/>
      <c r="WVV347" s="423"/>
      <c r="WVW347" s="423"/>
      <c r="WVX347" s="423"/>
      <c r="WVY347" s="423"/>
      <c r="WVZ347" s="423"/>
      <c r="WWA347" s="423"/>
      <c r="WWB347" s="423"/>
      <c r="WWC347" s="423"/>
      <c r="WWD347" s="423"/>
      <c r="WWE347" s="423"/>
      <c r="WWF347" s="423"/>
      <c r="WWG347" s="423"/>
      <c r="WWH347" s="423"/>
      <c r="WWI347" s="423"/>
      <c r="WWJ347" s="423"/>
      <c r="WWK347" s="423"/>
      <c r="WWL347" s="423"/>
      <c r="WWM347" s="423"/>
      <c r="WWN347" s="423"/>
      <c r="WWO347" s="423"/>
      <c r="WWP347" s="423"/>
      <c r="WWQ347" s="423"/>
      <c r="WWR347" s="423"/>
      <c r="WWS347" s="423"/>
      <c r="WWT347" s="423"/>
      <c r="WWU347" s="423"/>
      <c r="WWV347" s="423"/>
      <c r="WWW347" s="423"/>
      <c r="WWX347" s="423"/>
      <c r="WWY347" s="423"/>
      <c r="WWZ347" s="423"/>
      <c r="WXA347" s="423"/>
      <c r="WXB347" s="423"/>
      <c r="WXC347" s="423"/>
      <c r="WXD347" s="423"/>
      <c r="WXE347" s="423"/>
      <c r="WXF347" s="423"/>
      <c r="WXG347" s="423"/>
      <c r="WXH347" s="423"/>
      <c r="WXI347" s="423"/>
      <c r="WXJ347" s="423"/>
      <c r="WXK347" s="423"/>
      <c r="WXL347" s="423"/>
      <c r="WXM347" s="423"/>
      <c r="WXN347" s="423"/>
      <c r="WXO347" s="423"/>
      <c r="WXP347" s="423"/>
      <c r="WXQ347" s="423"/>
      <c r="WXR347" s="423"/>
      <c r="WXS347" s="423"/>
      <c r="WXT347" s="423"/>
      <c r="WXU347" s="423"/>
      <c r="WXV347" s="423"/>
      <c r="WXW347" s="423"/>
      <c r="WXX347" s="423"/>
      <c r="WXY347" s="423"/>
      <c r="WXZ347" s="423"/>
      <c r="WYA347" s="423"/>
      <c r="WYB347" s="423"/>
      <c r="WYC347" s="423"/>
      <c r="WYD347" s="423"/>
      <c r="WYE347" s="423"/>
      <c r="WYF347" s="423"/>
      <c r="WYG347" s="423"/>
      <c r="WYH347" s="423"/>
      <c r="WYI347" s="423"/>
      <c r="WYJ347" s="423"/>
      <c r="WYK347" s="423"/>
      <c r="WYL347" s="423"/>
      <c r="WYM347" s="423"/>
      <c r="WYN347" s="423"/>
      <c r="WYO347" s="423"/>
      <c r="WYP347" s="423"/>
      <c r="WYQ347" s="423"/>
      <c r="WYR347" s="423"/>
      <c r="WYS347" s="423"/>
      <c r="WYT347" s="423"/>
      <c r="WYU347" s="423"/>
      <c r="WYV347" s="423"/>
      <c r="WYW347" s="423"/>
      <c r="WYX347" s="423"/>
      <c r="WYY347" s="423"/>
      <c r="WYZ347" s="423"/>
      <c r="WZA347" s="423"/>
      <c r="WZB347" s="423"/>
      <c r="WZC347" s="423"/>
      <c r="WZD347" s="423"/>
      <c r="WZE347" s="423"/>
      <c r="WZF347" s="423"/>
      <c r="WZG347" s="423"/>
      <c r="WZH347" s="423"/>
      <c r="WZI347" s="423"/>
      <c r="WZJ347" s="423"/>
      <c r="WZK347" s="423"/>
      <c r="WZL347" s="423"/>
      <c r="WZM347" s="423"/>
      <c r="WZN347" s="423"/>
      <c r="WZO347" s="423"/>
      <c r="WZP347" s="423"/>
      <c r="WZQ347" s="423"/>
      <c r="WZR347" s="423"/>
      <c r="WZS347" s="423"/>
      <c r="WZT347" s="423"/>
      <c r="WZU347" s="423"/>
      <c r="WZV347" s="423"/>
      <c r="WZW347" s="423"/>
      <c r="WZX347" s="423"/>
      <c r="WZY347" s="423"/>
      <c r="WZZ347" s="423"/>
      <c r="XAA347" s="423"/>
      <c r="XAB347" s="423"/>
      <c r="XAC347" s="423"/>
      <c r="XAD347" s="423"/>
      <c r="XAE347" s="423"/>
      <c r="XAF347" s="423"/>
      <c r="XAG347" s="423"/>
      <c r="XAH347" s="423"/>
      <c r="XAI347" s="423"/>
      <c r="XAJ347" s="423"/>
      <c r="XAK347" s="423"/>
      <c r="XAL347" s="423"/>
      <c r="XAM347" s="423"/>
      <c r="XAN347" s="423"/>
      <c r="XAO347" s="423"/>
      <c r="XAP347" s="423"/>
      <c r="XAQ347" s="423"/>
      <c r="XAR347" s="423"/>
      <c r="XAS347" s="423"/>
      <c r="XAT347" s="423"/>
      <c r="XAU347" s="423"/>
      <c r="XAV347" s="423"/>
      <c r="XAW347" s="423"/>
      <c r="XAX347" s="423"/>
      <c r="XAY347" s="423"/>
      <c r="XAZ347" s="423"/>
      <c r="XBA347" s="423"/>
      <c r="XBB347" s="423"/>
      <c r="XBC347" s="423"/>
      <c r="XBD347" s="423"/>
      <c r="XBE347" s="423"/>
      <c r="XBF347" s="423"/>
      <c r="XBG347" s="423"/>
      <c r="XBH347" s="423"/>
      <c r="XBI347" s="423"/>
      <c r="XBJ347" s="423"/>
      <c r="XBK347" s="423"/>
      <c r="XBL347" s="423"/>
      <c r="XBM347" s="423"/>
      <c r="XBN347" s="423"/>
      <c r="XBO347" s="423"/>
      <c r="XBP347" s="423"/>
      <c r="XBQ347" s="423"/>
      <c r="XBR347" s="423"/>
      <c r="XBS347" s="423"/>
      <c r="XBT347" s="423"/>
      <c r="XBU347" s="423"/>
      <c r="XBV347" s="423"/>
      <c r="XBW347" s="423"/>
      <c r="XBX347" s="423"/>
      <c r="XBY347" s="423"/>
      <c r="XBZ347" s="423"/>
      <c r="XCA347" s="423"/>
      <c r="XCB347" s="423"/>
      <c r="XCC347" s="423"/>
      <c r="XCD347" s="423"/>
      <c r="XCE347" s="423"/>
      <c r="XCF347" s="423"/>
      <c r="XCG347" s="423"/>
      <c r="XCH347" s="423"/>
      <c r="XCI347" s="423"/>
      <c r="XCJ347" s="423"/>
      <c r="XCK347" s="423"/>
      <c r="XCL347" s="423"/>
      <c r="XCM347" s="423"/>
      <c r="XCN347" s="423"/>
      <c r="XCO347" s="423"/>
      <c r="XCP347" s="423"/>
      <c r="XCQ347" s="423"/>
      <c r="XCR347" s="423"/>
      <c r="XCS347" s="423"/>
      <c r="XCT347" s="423"/>
      <c r="XCU347" s="423"/>
      <c r="XCV347" s="423"/>
      <c r="XCW347" s="423"/>
      <c r="XCX347" s="423"/>
      <c r="XCY347" s="423"/>
      <c r="XCZ347" s="423"/>
      <c r="XDA347" s="423"/>
      <c r="XDB347" s="423"/>
      <c r="XDC347" s="423"/>
      <c r="XDD347" s="423"/>
      <c r="XDE347" s="423"/>
      <c r="XDF347" s="423"/>
      <c r="XDG347" s="423"/>
      <c r="XDH347" s="423"/>
      <c r="XDI347" s="423"/>
      <c r="XDJ347" s="423"/>
      <c r="XDK347" s="423"/>
      <c r="XDL347" s="423"/>
      <c r="XDM347" s="423"/>
      <c r="XDN347" s="423"/>
      <c r="XDO347" s="423"/>
      <c r="XDP347" s="423"/>
      <c r="XDQ347" s="423"/>
      <c r="XDR347" s="423"/>
      <c r="XDS347" s="423"/>
      <c r="XDT347" s="423"/>
      <c r="XDU347" s="423"/>
      <c r="XDV347" s="423"/>
      <c r="XDW347" s="423"/>
      <c r="XDX347" s="423"/>
      <c r="XDY347" s="423"/>
      <c r="XDZ347" s="423"/>
      <c r="XEA347" s="423"/>
      <c r="XEB347" s="423"/>
      <c r="XEC347" s="423"/>
      <c r="XED347" s="423"/>
      <c r="XEE347" s="423"/>
      <c r="XEF347" s="423"/>
      <c r="XEG347" s="423"/>
      <c r="XEH347" s="423"/>
      <c r="XEI347" s="423"/>
      <c r="XEJ347" s="423"/>
      <c r="XEK347" s="423"/>
      <c r="XEL347" s="423"/>
      <c r="XEM347" s="423"/>
      <c r="XEN347" s="423"/>
      <c r="XEO347" s="423"/>
      <c r="XEP347" s="423"/>
      <c r="XEQ347" s="423"/>
      <c r="XER347" s="423"/>
      <c r="XES347" s="423"/>
      <c r="XET347" s="423"/>
      <c r="XEU347" s="423"/>
      <c r="XEV347" s="423"/>
      <c r="XEW347" s="423"/>
      <c r="XEX347" s="423"/>
      <c r="XEY347" s="423"/>
      <c r="XEZ347" s="423"/>
      <c r="XFA347" s="423"/>
      <c r="XFB347" s="423"/>
      <c r="XFC347" s="423"/>
      <c r="XFD347" s="423"/>
    </row>
    <row r="348" spans="1:16384" s="4" customFormat="1" ht="12.75" x14ac:dyDescent="0.2">
      <c r="A348" s="149"/>
      <c r="E348" s="271"/>
      <c r="K348" s="49"/>
    </row>
    <row r="349" spans="1:16384" customFormat="1" ht="63.75" x14ac:dyDescent="0.25">
      <c r="A349" s="169">
        <v>43678</v>
      </c>
      <c r="B349" s="326" t="s">
        <v>330</v>
      </c>
      <c r="C349" s="3" t="s">
        <v>36</v>
      </c>
      <c r="D349" s="3" t="s">
        <v>37</v>
      </c>
      <c r="E349" s="270" t="s">
        <v>38</v>
      </c>
      <c r="F349" s="2" t="s">
        <v>317</v>
      </c>
      <c r="G349" s="2" t="s">
        <v>318</v>
      </c>
      <c r="H349" s="2" t="s">
        <v>319</v>
      </c>
      <c r="I349" s="2" t="s">
        <v>320</v>
      </c>
      <c r="J349" s="67"/>
      <c r="K349" s="48" t="s">
        <v>321</v>
      </c>
      <c r="L349" s="85" t="s">
        <v>322</v>
      </c>
      <c r="M349" s="92" t="s">
        <v>323</v>
      </c>
      <c r="N349" s="67"/>
      <c r="O349" s="420" t="s">
        <v>324</v>
      </c>
      <c r="P349" s="421"/>
      <c r="Q349" s="421"/>
      <c r="R349" s="422"/>
      <c r="S349" s="4"/>
      <c r="T349" s="4"/>
      <c r="U349" s="4"/>
      <c r="V349" s="4"/>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c r="AEL349" s="5"/>
      <c r="AEM349" s="5"/>
      <c r="AEN349" s="5"/>
      <c r="AEO349" s="5"/>
      <c r="AEP349" s="5"/>
      <c r="AEQ349" s="5"/>
      <c r="AER349" s="5"/>
      <c r="AES349" s="5"/>
      <c r="AET349" s="5"/>
      <c r="AEU349" s="5"/>
      <c r="AEV349" s="5"/>
      <c r="AEW349" s="5"/>
      <c r="AEX349" s="5"/>
      <c r="AEY349" s="5"/>
      <c r="AEZ349" s="5"/>
      <c r="AFA349" s="5"/>
      <c r="AFB349" s="5"/>
      <c r="AFC349" s="5"/>
      <c r="AFD349" s="5"/>
      <c r="AFE349" s="5"/>
      <c r="AFF349" s="5"/>
      <c r="AFG349" s="5"/>
      <c r="AFH349" s="5"/>
      <c r="AFI349" s="5"/>
      <c r="AFJ349" s="5"/>
      <c r="AFK349" s="5"/>
      <c r="AFL349" s="5"/>
      <c r="AFM349" s="5"/>
      <c r="AFN349" s="5"/>
      <c r="AFO349" s="5"/>
      <c r="AFP349" s="5"/>
      <c r="AFQ349" s="5"/>
      <c r="AFR349" s="5"/>
      <c r="AFS349" s="5"/>
      <c r="AFT349" s="5"/>
      <c r="AFU349" s="5"/>
      <c r="AFV349" s="5"/>
      <c r="AFW349" s="5"/>
      <c r="AFX349" s="5"/>
      <c r="AFY349" s="5"/>
      <c r="AFZ349" s="5"/>
      <c r="AGA349" s="5"/>
      <c r="AGB349" s="5"/>
      <c r="AGC349" s="5"/>
      <c r="AGD349" s="5"/>
      <c r="AGE349" s="5"/>
      <c r="AGF349" s="5"/>
      <c r="AGG349" s="5"/>
      <c r="AGH349" s="5"/>
      <c r="AGI349" s="5"/>
      <c r="AGJ349" s="5"/>
      <c r="AGK349" s="5"/>
      <c r="AGL349" s="5"/>
      <c r="AGM349" s="5"/>
      <c r="AGN349" s="5"/>
      <c r="AGO349" s="5"/>
      <c r="AGP349" s="5"/>
      <c r="AGQ349" s="5"/>
      <c r="AGR349" s="5"/>
      <c r="AGS349" s="5"/>
      <c r="AGT349" s="5"/>
      <c r="AGU349" s="5"/>
      <c r="AGV349" s="5"/>
      <c r="AGW349" s="5"/>
      <c r="AGX349" s="5"/>
      <c r="AGY349" s="5"/>
      <c r="AGZ349" s="5"/>
      <c r="AHA349" s="5"/>
      <c r="AHB349" s="5"/>
      <c r="AHC349" s="5"/>
      <c r="AHD349" s="5"/>
      <c r="AHE349" s="5"/>
      <c r="AHF349" s="5"/>
      <c r="AHG349" s="5"/>
      <c r="AHH349" s="5"/>
      <c r="AHI349" s="5"/>
      <c r="AHJ349" s="5"/>
      <c r="AHK349" s="5"/>
      <c r="AHL349" s="5"/>
      <c r="AHM349" s="5"/>
      <c r="AHN349" s="5"/>
      <c r="AHO349" s="5"/>
      <c r="AHP349" s="5"/>
      <c r="AHQ349" s="5"/>
      <c r="AHR349" s="5"/>
      <c r="AHS349" s="5"/>
      <c r="AHT349" s="5"/>
      <c r="AHU349" s="5"/>
      <c r="AHV349" s="5"/>
      <c r="AHW349" s="5"/>
      <c r="AHX349" s="5"/>
      <c r="AHY349" s="5"/>
      <c r="AHZ349" s="5"/>
      <c r="AIA349" s="5"/>
      <c r="AIB349" s="5"/>
      <c r="AIC349" s="5"/>
      <c r="AID349" s="5"/>
      <c r="AIE349" s="5"/>
      <c r="AIF349" s="5"/>
      <c r="AIG349" s="5"/>
      <c r="AIH349" s="5"/>
      <c r="AII349" s="5"/>
      <c r="AIJ349" s="5"/>
      <c r="AIK349" s="5"/>
      <c r="AIL349" s="5"/>
      <c r="AIM349" s="5"/>
      <c r="AIN349" s="5"/>
      <c r="AIO349" s="5"/>
      <c r="AIP349" s="5"/>
      <c r="AIQ349" s="5"/>
      <c r="AIR349" s="5"/>
      <c r="AIS349" s="5"/>
      <c r="AIT349" s="5"/>
      <c r="AIU349" s="5"/>
      <c r="AIV349" s="5"/>
      <c r="AIW349" s="5"/>
      <c r="AIX349" s="5"/>
      <c r="AIY349" s="5"/>
      <c r="AIZ349" s="5"/>
      <c r="AJA349" s="5"/>
      <c r="AJB349" s="5"/>
      <c r="AJC349" s="5"/>
      <c r="AJD349" s="5"/>
      <c r="AJE349" s="5"/>
      <c r="AJF349" s="5"/>
      <c r="AJG349" s="5"/>
      <c r="AJH349" s="5"/>
      <c r="AJI349" s="5"/>
      <c r="AJJ349" s="5"/>
      <c r="AJK349" s="5"/>
      <c r="AJL349" s="5"/>
      <c r="AJM349" s="5"/>
      <c r="AJN349" s="5"/>
      <c r="AJO349" s="5"/>
      <c r="AJP349" s="5"/>
      <c r="AJQ349" s="5"/>
      <c r="AJR349" s="5"/>
      <c r="AJS349" s="5"/>
      <c r="AJT349" s="5"/>
      <c r="AJU349" s="5"/>
      <c r="AJV349" s="5"/>
      <c r="AJW349" s="5"/>
      <c r="AJX349" s="5"/>
      <c r="AJY349" s="5"/>
      <c r="AJZ349" s="5"/>
      <c r="AKA349" s="5"/>
      <c r="AKB349" s="5"/>
      <c r="AKC349" s="5"/>
      <c r="AKD349" s="5"/>
      <c r="AKE349" s="5"/>
      <c r="AKF349" s="5"/>
      <c r="AKG349" s="5"/>
      <c r="AKH349" s="5"/>
      <c r="AKI349" s="5"/>
      <c r="AKJ349" s="5"/>
      <c r="AKK349" s="5"/>
      <c r="AKL349" s="5"/>
      <c r="AKM349" s="5"/>
      <c r="AKN349" s="5"/>
      <c r="AKO349" s="5"/>
      <c r="AKP349" s="5"/>
      <c r="AKQ349" s="5"/>
      <c r="AKR349" s="5"/>
      <c r="AKS349" s="5"/>
      <c r="AKT349" s="5"/>
      <c r="AKU349" s="5"/>
      <c r="AKV349" s="5"/>
      <c r="AKW349" s="5"/>
      <c r="AKX349" s="5"/>
      <c r="AKY349" s="5"/>
      <c r="AKZ349" s="5"/>
      <c r="ALA349" s="5"/>
      <c r="ALB349" s="5"/>
      <c r="ALC349" s="5"/>
      <c r="ALD349" s="5"/>
      <c r="ALE349" s="5"/>
      <c r="ALF349" s="5"/>
      <c r="ALG349" s="5"/>
      <c r="ALH349" s="5"/>
      <c r="ALI349" s="5"/>
      <c r="ALJ349" s="5"/>
      <c r="ALK349" s="5"/>
      <c r="ALL349" s="5"/>
      <c r="ALM349" s="5"/>
      <c r="ALN349" s="5"/>
      <c r="ALO349" s="5"/>
      <c r="ALP349" s="5"/>
      <c r="ALQ349" s="5"/>
      <c r="ALR349" s="5"/>
      <c r="ALS349" s="5"/>
      <c r="ALT349" s="5"/>
      <c r="ALU349" s="5"/>
      <c r="ALV349" s="5"/>
      <c r="ALW349" s="5"/>
      <c r="ALX349" s="5"/>
      <c r="ALY349" s="5"/>
      <c r="ALZ349" s="5"/>
      <c r="AMA349" s="5"/>
      <c r="AMB349" s="5"/>
      <c r="AMC349" s="5"/>
      <c r="AMD349" s="5"/>
      <c r="AME349" s="5"/>
      <c r="AMF349" s="5"/>
      <c r="AMG349" s="5"/>
      <c r="AMH349" s="5"/>
      <c r="AMI349" s="5"/>
      <c r="AMJ349" s="5"/>
      <c r="AMK349" s="5"/>
      <c r="AML349" s="5"/>
      <c r="AMM349" s="5"/>
      <c r="AMN349" s="5"/>
      <c r="AMO349" s="5"/>
      <c r="AMP349" s="5"/>
      <c r="AMQ349" s="5"/>
      <c r="AMR349" s="5"/>
      <c r="AMS349" s="5"/>
      <c r="AMT349" s="5"/>
      <c r="AMU349" s="5"/>
      <c r="AMV349" s="5"/>
      <c r="AMW349" s="5"/>
      <c r="AMX349" s="5"/>
      <c r="AMY349" s="5"/>
      <c r="AMZ349" s="5"/>
      <c r="ANA349" s="5"/>
      <c r="ANB349" s="5"/>
      <c r="ANC349" s="5"/>
      <c r="AND349" s="5"/>
      <c r="ANE349" s="5"/>
      <c r="ANF349" s="5"/>
      <c r="ANG349" s="5"/>
      <c r="ANH349" s="5"/>
      <c r="ANI349" s="5"/>
      <c r="ANJ349" s="5"/>
      <c r="ANK349" s="5"/>
      <c r="ANL349" s="5"/>
      <c r="ANM349" s="5"/>
      <c r="ANN349" s="5"/>
      <c r="ANO349" s="5"/>
      <c r="ANP349" s="5"/>
      <c r="ANQ349" s="5"/>
      <c r="ANR349" s="5"/>
      <c r="ANS349" s="5"/>
      <c r="ANT349" s="5"/>
      <c r="ANU349" s="5"/>
      <c r="ANV349" s="5"/>
      <c r="ANW349" s="5"/>
      <c r="ANX349" s="5"/>
      <c r="ANY349" s="5"/>
      <c r="ANZ349" s="5"/>
      <c r="AOA349" s="5"/>
      <c r="AOB349" s="5"/>
      <c r="AOC349" s="5"/>
      <c r="AOD349" s="5"/>
      <c r="AOE349" s="5"/>
      <c r="AOF349" s="5"/>
      <c r="AOG349" s="5"/>
      <c r="AOH349" s="5"/>
      <c r="AOI349" s="5"/>
      <c r="AOJ349" s="5"/>
      <c r="AOK349" s="5"/>
      <c r="AOL349" s="5"/>
      <c r="AOM349" s="5"/>
      <c r="AON349" s="5"/>
      <c r="AOO349" s="5"/>
      <c r="AOP349" s="5"/>
      <c r="AOQ349" s="5"/>
      <c r="AOR349" s="5"/>
      <c r="AOS349" s="5"/>
      <c r="AOT349" s="5"/>
      <c r="AOU349" s="5"/>
      <c r="AOV349" s="5"/>
      <c r="AOW349" s="5"/>
      <c r="AOX349" s="5"/>
      <c r="AOY349" s="5"/>
      <c r="AOZ349" s="5"/>
      <c r="APA349" s="5"/>
      <c r="APB349" s="5"/>
      <c r="APC349" s="5"/>
      <c r="APD349" s="5"/>
      <c r="APE349" s="5"/>
      <c r="APF349" s="5"/>
      <c r="APG349" s="5"/>
      <c r="APH349" s="5"/>
      <c r="API349" s="5"/>
      <c r="APJ349" s="5"/>
      <c r="APK349" s="5"/>
      <c r="APL349" s="5"/>
      <c r="APM349" s="5"/>
      <c r="APN349" s="5"/>
      <c r="APO349" s="5"/>
      <c r="APP349" s="5"/>
      <c r="APQ349" s="5"/>
      <c r="APR349" s="5"/>
      <c r="APS349" s="5"/>
      <c r="APT349" s="5"/>
      <c r="APU349" s="5"/>
      <c r="APV349" s="5"/>
      <c r="APW349" s="5"/>
      <c r="APX349" s="5"/>
      <c r="APY349" s="5"/>
      <c r="APZ349" s="5"/>
      <c r="AQA349" s="5"/>
      <c r="AQB349" s="5"/>
      <c r="AQC349" s="5"/>
      <c r="AQD349" s="5"/>
      <c r="AQE349" s="5"/>
      <c r="AQF349" s="5"/>
      <c r="AQG349" s="5"/>
      <c r="AQH349" s="5"/>
      <c r="AQI349" s="5"/>
      <c r="AQJ349" s="5"/>
      <c r="AQK349" s="5"/>
      <c r="AQL349" s="5"/>
      <c r="AQM349" s="5"/>
      <c r="AQN349" s="5"/>
      <c r="AQO349" s="5"/>
      <c r="AQP349" s="5"/>
      <c r="AQQ349" s="5"/>
      <c r="AQR349" s="5"/>
      <c r="AQS349" s="5"/>
      <c r="AQT349" s="5"/>
      <c r="AQU349" s="5"/>
      <c r="AQV349" s="5"/>
      <c r="AQW349" s="5"/>
      <c r="AQX349" s="5"/>
      <c r="AQY349" s="5"/>
      <c r="AQZ349" s="5"/>
      <c r="ARA349" s="5"/>
      <c r="ARB349" s="5"/>
      <c r="ARC349" s="5"/>
      <c r="ARD349" s="5"/>
      <c r="ARE349" s="5"/>
      <c r="ARF349" s="5"/>
      <c r="ARG349" s="5"/>
      <c r="ARH349" s="5"/>
      <c r="ARI349" s="5"/>
      <c r="ARJ349" s="5"/>
      <c r="ARK349" s="5"/>
      <c r="ARL349" s="5"/>
      <c r="ARM349" s="5"/>
      <c r="ARN349" s="5"/>
      <c r="ARO349" s="5"/>
      <c r="ARP349" s="5"/>
      <c r="ARQ349" s="5"/>
      <c r="ARR349" s="5"/>
      <c r="ARS349" s="5"/>
      <c r="ART349" s="5"/>
      <c r="ARU349" s="5"/>
      <c r="ARV349" s="5"/>
      <c r="ARW349" s="5"/>
      <c r="ARX349" s="5"/>
      <c r="ARY349" s="5"/>
      <c r="ARZ349" s="5"/>
      <c r="ASA349" s="5"/>
      <c r="ASB349" s="5"/>
      <c r="ASC349" s="5"/>
      <c r="ASD349" s="5"/>
      <c r="ASE349" s="5"/>
      <c r="ASF349" s="5"/>
      <c r="ASG349" s="5"/>
      <c r="ASH349" s="5"/>
      <c r="ASI349" s="5"/>
      <c r="ASJ349" s="5"/>
      <c r="ASK349" s="5"/>
      <c r="ASL349" s="5"/>
      <c r="ASM349" s="5"/>
      <c r="ASN349" s="5"/>
      <c r="ASO349" s="5"/>
      <c r="ASP349" s="5"/>
      <c r="ASQ349" s="5"/>
      <c r="ASR349" s="5"/>
      <c r="ASS349" s="5"/>
      <c r="AST349" s="5"/>
      <c r="ASU349" s="5"/>
      <c r="ASV349" s="5"/>
      <c r="ASW349" s="5"/>
      <c r="ASX349" s="5"/>
      <c r="ASY349" s="5"/>
      <c r="ASZ349" s="5"/>
      <c r="ATA349" s="5"/>
      <c r="ATB349" s="5"/>
      <c r="ATC349" s="5"/>
      <c r="ATD349" s="5"/>
      <c r="ATE349" s="5"/>
      <c r="ATF349" s="5"/>
      <c r="ATG349" s="5"/>
      <c r="ATH349" s="5"/>
      <c r="ATI349" s="5"/>
      <c r="ATJ349" s="5"/>
      <c r="ATK349" s="5"/>
      <c r="ATL349" s="5"/>
      <c r="ATM349" s="5"/>
      <c r="ATN349" s="5"/>
      <c r="ATO349" s="5"/>
      <c r="ATP349" s="5"/>
      <c r="ATQ349" s="5"/>
      <c r="ATR349" s="5"/>
      <c r="ATS349" s="5"/>
      <c r="ATT349" s="5"/>
      <c r="ATU349" s="5"/>
      <c r="ATV349" s="5"/>
      <c r="ATW349" s="5"/>
      <c r="ATX349" s="5"/>
      <c r="ATY349" s="5"/>
      <c r="ATZ349" s="5"/>
      <c r="AUA349" s="5"/>
      <c r="AUB349" s="5"/>
      <c r="AUC349" s="5"/>
      <c r="AUD349" s="5"/>
      <c r="AUE349" s="5"/>
      <c r="AUF349" s="5"/>
      <c r="AUG349" s="5"/>
      <c r="AUH349" s="5"/>
      <c r="AUI349" s="5"/>
      <c r="AUJ349" s="5"/>
      <c r="AUK349" s="5"/>
      <c r="AUL349" s="5"/>
      <c r="AUM349" s="5"/>
      <c r="AUN349" s="5"/>
      <c r="AUO349" s="5"/>
      <c r="AUP349" s="5"/>
      <c r="AUQ349" s="5"/>
      <c r="AUR349" s="5"/>
      <c r="AUS349" s="5"/>
      <c r="AUT349" s="5"/>
      <c r="AUU349" s="5"/>
      <c r="AUV349" s="5"/>
      <c r="AUW349" s="5"/>
      <c r="AUX349" s="5"/>
      <c r="AUY349" s="5"/>
      <c r="AUZ349" s="5"/>
      <c r="AVA349" s="5"/>
      <c r="AVB349" s="5"/>
      <c r="AVC349" s="5"/>
      <c r="AVD349" s="5"/>
      <c r="AVE349" s="5"/>
      <c r="AVF349" s="5"/>
      <c r="AVG349" s="5"/>
      <c r="AVH349" s="5"/>
      <c r="AVI349" s="5"/>
      <c r="AVJ349" s="5"/>
      <c r="AVK349" s="5"/>
      <c r="AVL349" s="5"/>
      <c r="AVM349" s="5"/>
      <c r="AVN349" s="5"/>
      <c r="AVO349" s="5"/>
      <c r="AVP349" s="5"/>
      <c r="AVQ349" s="5"/>
      <c r="AVR349" s="5"/>
      <c r="AVS349" s="5"/>
      <c r="AVT349" s="5"/>
      <c r="AVU349" s="5"/>
      <c r="AVV349" s="5"/>
      <c r="AVW349" s="5"/>
      <c r="AVX349" s="5"/>
      <c r="AVY349" s="5"/>
      <c r="AVZ349" s="5"/>
      <c r="AWA349" s="5"/>
      <c r="AWB349" s="5"/>
      <c r="AWC349" s="5"/>
      <c r="AWD349" s="5"/>
      <c r="AWE349" s="5"/>
      <c r="AWF349" s="5"/>
      <c r="AWG349" s="5"/>
      <c r="AWH349" s="5"/>
      <c r="AWI349" s="5"/>
      <c r="AWJ349" s="5"/>
      <c r="AWK349" s="5"/>
      <c r="AWL349" s="5"/>
      <c r="AWM349" s="5"/>
      <c r="AWN349" s="5"/>
      <c r="AWO349" s="5"/>
      <c r="AWP349" s="5"/>
      <c r="AWQ349" s="5"/>
      <c r="AWR349" s="5"/>
      <c r="AWS349" s="5"/>
      <c r="AWT349" s="5"/>
      <c r="AWU349" s="5"/>
      <c r="AWV349" s="5"/>
      <c r="AWW349" s="5"/>
      <c r="AWX349" s="5"/>
      <c r="AWY349" s="5"/>
      <c r="AWZ349" s="5"/>
      <c r="AXA349" s="5"/>
      <c r="AXB349" s="5"/>
      <c r="AXC349" s="5"/>
      <c r="AXD349" s="5"/>
      <c r="AXE349" s="5"/>
      <c r="AXF349" s="5"/>
      <c r="AXG349" s="5"/>
      <c r="AXH349" s="5"/>
      <c r="AXI349" s="5"/>
      <c r="AXJ349" s="5"/>
      <c r="AXK349" s="5"/>
      <c r="AXL349" s="5"/>
      <c r="AXM349" s="5"/>
      <c r="AXN349" s="5"/>
      <c r="AXO349" s="5"/>
      <c r="AXP349" s="5"/>
      <c r="AXQ349" s="5"/>
      <c r="AXR349" s="5"/>
      <c r="AXS349" s="5"/>
      <c r="AXT349" s="5"/>
      <c r="AXU349" s="5"/>
      <c r="AXV349" s="5"/>
      <c r="AXW349" s="5"/>
      <c r="AXX349" s="5"/>
      <c r="AXY349" s="5"/>
      <c r="AXZ349" s="5"/>
      <c r="AYA349" s="5"/>
      <c r="AYB349" s="5"/>
      <c r="AYC349" s="5"/>
      <c r="AYD349" s="5"/>
      <c r="AYE349" s="5"/>
      <c r="AYF349" s="5"/>
      <c r="AYG349" s="5"/>
      <c r="AYH349" s="5"/>
      <c r="AYI349" s="5"/>
      <c r="AYJ349" s="5"/>
      <c r="AYK349" s="5"/>
      <c r="AYL349" s="5"/>
      <c r="AYM349" s="5"/>
      <c r="AYN349" s="5"/>
      <c r="AYO349" s="5"/>
      <c r="AYP349" s="5"/>
      <c r="AYQ349" s="5"/>
      <c r="AYR349" s="5"/>
      <c r="AYS349" s="5"/>
      <c r="AYT349" s="5"/>
      <c r="AYU349" s="5"/>
      <c r="AYV349" s="5"/>
      <c r="AYW349" s="5"/>
      <c r="AYX349" s="5"/>
      <c r="AYY349" s="5"/>
      <c r="AYZ349" s="5"/>
      <c r="AZA349" s="5"/>
      <c r="AZB349" s="5"/>
      <c r="AZC349" s="5"/>
      <c r="AZD349" s="5"/>
      <c r="AZE349" s="5"/>
      <c r="AZF349" s="5"/>
      <c r="AZG349" s="5"/>
      <c r="AZH349" s="5"/>
      <c r="AZI349" s="5"/>
      <c r="AZJ349" s="5"/>
      <c r="AZK349" s="5"/>
      <c r="AZL349" s="5"/>
      <c r="AZM349" s="5"/>
      <c r="AZN349" s="5"/>
      <c r="AZO349" s="5"/>
      <c r="AZP349" s="5"/>
      <c r="AZQ349" s="5"/>
      <c r="AZR349" s="5"/>
      <c r="AZS349" s="5"/>
      <c r="AZT349" s="5"/>
      <c r="AZU349" s="5"/>
      <c r="AZV349" s="5"/>
      <c r="AZW349" s="5"/>
      <c r="AZX349" s="5"/>
      <c r="AZY349" s="5"/>
      <c r="AZZ349" s="5"/>
      <c r="BAA349" s="5"/>
      <c r="BAB349" s="5"/>
      <c r="BAC349" s="5"/>
      <c r="BAD349" s="5"/>
      <c r="BAE349" s="5"/>
      <c r="BAF349" s="5"/>
      <c r="BAG349" s="5"/>
      <c r="BAH349" s="5"/>
      <c r="BAI349" s="5"/>
      <c r="BAJ349" s="5"/>
      <c r="BAK349" s="5"/>
      <c r="BAL349" s="5"/>
      <c r="BAM349" s="5"/>
      <c r="BAN349" s="5"/>
      <c r="BAO349" s="5"/>
      <c r="BAP349" s="5"/>
      <c r="BAQ349" s="5"/>
      <c r="BAR349" s="5"/>
      <c r="BAS349" s="5"/>
      <c r="BAT349" s="5"/>
      <c r="BAU349" s="5"/>
      <c r="BAV349" s="5"/>
      <c r="BAW349" s="5"/>
      <c r="BAX349" s="5"/>
      <c r="BAY349" s="5"/>
      <c r="BAZ349" s="5"/>
      <c r="BBA349" s="5"/>
      <c r="BBB349" s="5"/>
      <c r="BBC349" s="5"/>
      <c r="BBD349" s="5"/>
      <c r="BBE349" s="5"/>
      <c r="BBF349" s="5"/>
      <c r="BBG349" s="5"/>
      <c r="BBH349" s="5"/>
      <c r="BBI349" s="5"/>
      <c r="BBJ349" s="5"/>
      <c r="BBK349" s="5"/>
      <c r="BBL349" s="5"/>
      <c r="BBM349" s="5"/>
      <c r="BBN349" s="5"/>
      <c r="BBO349" s="5"/>
      <c r="BBP349" s="5"/>
      <c r="BBQ349" s="5"/>
      <c r="BBR349" s="5"/>
      <c r="BBS349" s="5"/>
      <c r="BBT349" s="5"/>
      <c r="BBU349" s="5"/>
      <c r="BBV349" s="5"/>
      <c r="BBW349" s="5"/>
      <c r="BBX349" s="5"/>
      <c r="BBY349" s="5"/>
      <c r="BBZ349" s="5"/>
      <c r="BCA349" s="5"/>
      <c r="BCB349" s="5"/>
      <c r="BCC349" s="5"/>
      <c r="BCD349" s="5"/>
      <c r="BCE349" s="5"/>
      <c r="BCF349" s="5"/>
      <c r="BCG349" s="5"/>
      <c r="BCH349" s="5"/>
      <c r="BCI349" s="5"/>
      <c r="BCJ349" s="5"/>
      <c r="BCK349" s="5"/>
      <c r="BCL349" s="5"/>
      <c r="BCM349" s="5"/>
      <c r="BCN349" s="5"/>
      <c r="BCO349" s="5"/>
      <c r="BCP349" s="5"/>
      <c r="BCQ349" s="5"/>
      <c r="BCR349" s="5"/>
      <c r="BCS349" s="5"/>
      <c r="BCT349" s="5"/>
      <c r="BCU349" s="5"/>
      <c r="BCV349" s="5"/>
      <c r="BCW349" s="5"/>
      <c r="BCX349" s="5"/>
      <c r="BCY349" s="5"/>
      <c r="BCZ349" s="5"/>
      <c r="BDA349" s="5"/>
      <c r="BDB349" s="5"/>
      <c r="BDC349" s="5"/>
      <c r="BDD349" s="5"/>
      <c r="BDE349" s="5"/>
      <c r="BDF349" s="5"/>
      <c r="BDG349" s="5"/>
      <c r="BDH349" s="5"/>
      <c r="BDI349" s="5"/>
      <c r="BDJ349" s="5"/>
      <c r="BDK349" s="5"/>
      <c r="BDL349" s="5"/>
      <c r="BDM349" s="5"/>
      <c r="BDN349" s="5"/>
      <c r="BDO349" s="5"/>
      <c r="BDP349" s="5"/>
      <c r="BDQ349" s="5"/>
      <c r="BDR349" s="5"/>
      <c r="BDS349" s="5"/>
      <c r="BDT349" s="5"/>
      <c r="BDU349" s="5"/>
      <c r="BDV349" s="5"/>
      <c r="BDW349" s="5"/>
      <c r="BDX349" s="5"/>
      <c r="BDY349" s="5"/>
      <c r="BDZ349" s="5"/>
      <c r="BEA349" s="5"/>
      <c r="BEB349" s="5"/>
      <c r="BEC349" s="5"/>
      <c r="BED349" s="5"/>
      <c r="BEE349" s="5"/>
      <c r="BEF349" s="5"/>
      <c r="BEG349" s="5"/>
      <c r="BEH349" s="5"/>
      <c r="BEI349" s="5"/>
      <c r="BEJ349" s="5"/>
      <c r="BEK349" s="5"/>
      <c r="BEL349" s="5"/>
      <c r="BEM349" s="5"/>
      <c r="BEN349" s="5"/>
      <c r="BEO349" s="5"/>
      <c r="BEP349" s="5"/>
      <c r="BEQ349" s="5"/>
      <c r="BER349" s="5"/>
      <c r="BES349" s="5"/>
      <c r="BET349" s="5"/>
      <c r="BEU349" s="5"/>
      <c r="BEV349" s="5"/>
      <c r="BEW349" s="5"/>
      <c r="BEX349" s="5"/>
      <c r="BEY349" s="5"/>
      <c r="BEZ349" s="5"/>
      <c r="BFA349" s="5"/>
      <c r="BFB349" s="5"/>
      <c r="BFC349" s="5"/>
      <c r="BFD349" s="5"/>
      <c r="BFE349" s="5"/>
      <c r="BFF349" s="5"/>
      <c r="BFG349" s="5"/>
      <c r="BFH349" s="5"/>
      <c r="BFI349" s="5"/>
      <c r="BFJ349" s="5"/>
      <c r="BFK349" s="5"/>
      <c r="BFL349" s="5"/>
      <c r="BFM349" s="5"/>
      <c r="BFN349" s="5"/>
      <c r="BFO349" s="5"/>
      <c r="BFP349" s="5"/>
      <c r="BFQ349" s="5"/>
      <c r="BFR349" s="5"/>
      <c r="BFS349" s="5"/>
      <c r="BFT349" s="5"/>
      <c r="BFU349" s="5"/>
      <c r="BFV349" s="5"/>
      <c r="BFW349" s="5"/>
      <c r="BFX349" s="5"/>
      <c r="BFY349" s="5"/>
      <c r="BFZ349" s="5"/>
      <c r="BGA349" s="5"/>
      <c r="BGB349" s="5"/>
      <c r="BGC349" s="5"/>
      <c r="BGD349" s="5"/>
      <c r="BGE349" s="5"/>
      <c r="BGF349" s="5"/>
      <c r="BGG349" s="5"/>
      <c r="BGH349" s="5"/>
      <c r="BGI349" s="5"/>
      <c r="BGJ349" s="5"/>
      <c r="BGK349" s="5"/>
      <c r="BGL349" s="5"/>
      <c r="BGM349" s="5"/>
      <c r="BGN349" s="5"/>
      <c r="BGO349" s="5"/>
      <c r="BGP349" s="5"/>
      <c r="BGQ349" s="5"/>
      <c r="BGR349" s="5"/>
      <c r="BGS349" s="5"/>
      <c r="BGT349" s="5"/>
      <c r="BGU349" s="5"/>
      <c r="BGV349" s="5"/>
      <c r="BGW349" s="5"/>
      <c r="BGX349" s="5"/>
      <c r="BGY349" s="5"/>
      <c r="BGZ349" s="5"/>
      <c r="BHA349" s="5"/>
      <c r="BHB349" s="5"/>
      <c r="BHC349" s="5"/>
      <c r="BHD349" s="5"/>
      <c r="BHE349" s="5"/>
      <c r="BHF349" s="5"/>
      <c r="BHG349" s="5"/>
      <c r="BHH349" s="5"/>
      <c r="BHI349" s="5"/>
      <c r="BHJ349" s="5"/>
      <c r="BHK349" s="5"/>
      <c r="BHL349" s="5"/>
      <c r="BHM349" s="5"/>
      <c r="BHN349" s="5"/>
      <c r="BHO349" s="5"/>
      <c r="BHP349" s="5"/>
      <c r="BHQ349" s="5"/>
      <c r="BHR349" s="5"/>
      <c r="BHS349" s="5"/>
      <c r="BHT349" s="5"/>
      <c r="BHU349" s="5"/>
      <c r="BHV349" s="5"/>
      <c r="BHW349" s="5"/>
      <c r="BHX349" s="5"/>
      <c r="BHY349" s="5"/>
      <c r="BHZ349" s="5"/>
      <c r="BIA349" s="5"/>
      <c r="BIB349" s="5"/>
      <c r="BIC349" s="5"/>
      <c r="BID349" s="5"/>
      <c r="BIE349" s="5"/>
      <c r="BIF349" s="5"/>
      <c r="BIG349" s="5"/>
      <c r="BIH349" s="5"/>
      <c r="BII349" s="5"/>
      <c r="BIJ349" s="5"/>
      <c r="BIK349" s="5"/>
      <c r="BIL349" s="5"/>
      <c r="BIM349" s="5"/>
      <c r="BIN349" s="5"/>
      <c r="BIO349" s="5"/>
      <c r="BIP349" s="5"/>
      <c r="BIQ349" s="5"/>
      <c r="BIR349" s="5"/>
      <c r="BIS349" s="5"/>
      <c r="BIT349" s="5"/>
      <c r="BIU349" s="5"/>
      <c r="BIV349" s="5"/>
      <c r="BIW349" s="5"/>
      <c r="BIX349" s="5"/>
      <c r="BIY349" s="5"/>
      <c r="BIZ349" s="5"/>
      <c r="BJA349" s="5"/>
      <c r="BJB349" s="5"/>
      <c r="BJC349" s="5"/>
      <c r="BJD349" s="5"/>
      <c r="BJE349" s="5"/>
      <c r="BJF349" s="5"/>
      <c r="BJG349" s="5"/>
      <c r="BJH349" s="5"/>
      <c r="BJI349" s="5"/>
      <c r="BJJ349" s="5"/>
      <c r="BJK349" s="5"/>
      <c r="BJL349" s="5"/>
      <c r="BJM349" s="5"/>
      <c r="BJN349" s="5"/>
      <c r="BJO349" s="5"/>
      <c r="BJP349" s="5"/>
      <c r="BJQ349" s="5"/>
      <c r="BJR349" s="5"/>
      <c r="BJS349" s="5"/>
      <c r="BJT349" s="5"/>
      <c r="BJU349" s="5"/>
      <c r="BJV349" s="5"/>
      <c r="BJW349" s="5"/>
      <c r="BJX349" s="5"/>
      <c r="BJY349" s="5"/>
      <c r="BJZ349" s="5"/>
      <c r="BKA349" s="5"/>
      <c r="BKB349" s="5"/>
      <c r="BKC349" s="5"/>
      <c r="BKD349" s="5"/>
      <c r="BKE349" s="5"/>
      <c r="BKF349" s="5"/>
      <c r="BKG349" s="5"/>
      <c r="BKH349" s="5"/>
      <c r="BKI349" s="5"/>
      <c r="BKJ349" s="5"/>
      <c r="BKK349" s="5"/>
      <c r="BKL349" s="5"/>
      <c r="BKM349" s="5"/>
      <c r="BKN349" s="5"/>
      <c r="BKO349" s="5"/>
      <c r="BKP349" s="5"/>
      <c r="BKQ349" s="5"/>
      <c r="BKR349" s="5"/>
      <c r="BKS349" s="5"/>
      <c r="BKT349" s="5"/>
      <c r="BKU349" s="5"/>
      <c r="BKV349" s="5"/>
      <c r="BKW349" s="5"/>
      <c r="BKX349" s="5"/>
      <c r="BKY349" s="5"/>
      <c r="BKZ349" s="5"/>
      <c r="BLA349" s="5"/>
      <c r="BLB349" s="5"/>
      <c r="BLC349" s="5"/>
      <c r="BLD349" s="5"/>
      <c r="BLE349" s="5"/>
      <c r="BLF349" s="5"/>
      <c r="BLG349" s="5"/>
      <c r="BLH349" s="5"/>
      <c r="BLI349" s="5"/>
      <c r="BLJ349" s="5"/>
      <c r="BLK349" s="5"/>
      <c r="BLL349" s="5"/>
      <c r="BLM349" s="5"/>
      <c r="BLN349" s="5"/>
      <c r="BLO349" s="5"/>
      <c r="BLP349" s="5"/>
      <c r="BLQ349" s="5"/>
      <c r="BLR349" s="5"/>
      <c r="BLS349" s="5"/>
      <c r="BLT349" s="5"/>
      <c r="BLU349" s="5"/>
      <c r="BLV349" s="5"/>
      <c r="BLW349" s="5"/>
      <c r="BLX349" s="5"/>
      <c r="BLY349" s="5"/>
      <c r="BLZ349" s="5"/>
      <c r="BMA349" s="5"/>
      <c r="BMB349" s="5"/>
      <c r="BMC349" s="5"/>
      <c r="BMD349" s="5"/>
      <c r="BME349" s="5"/>
      <c r="BMF349" s="5"/>
      <c r="BMG349" s="5"/>
      <c r="BMH349" s="5"/>
      <c r="BMI349" s="5"/>
      <c r="BMJ349" s="5"/>
      <c r="BMK349" s="5"/>
      <c r="BML349" s="5"/>
      <c r="BMM349" s="5"/>
      <c r="BMN349" s="5"/>
      <c r="BMO349" s="5"/>
      <c r="BMP349" s="5"/>
      <c r="BMQ349" s="5"/>
      <c r="BMR349" s="5"/>
      <c r="BMS349" s="5"/>
      <c r="BMT349" s="5"/>
      <c r="BMU349" s="5"/>
      <c r="BMV349" s="5"/>
      <c r="BMW349" s="5"/>
      <c r="BMX349" s="5"/>
      <c r="BMY349" s="5"/>
      <c r="BMZ349" s="5"/>
      <c r="BNA349" s="5"/>
      <c r="BNB349" s="5"/>
      <c r="BNC349" s="5"/>
      <c r="BND349" s="5"/>
      <c r="BNE349" s="5"/>
      <c r="BNF349" s="5"/>
      <c r="BNG349" s="5"/>
      <c r="BNH349" s="5"/>
      <c r="BNI349" s="5"/>
      <c r="BNJ349" s="5"/>
      <c r="BNK349" s="5"/>
      <c r="BNL349" s="5"/>
      <c r="BNM349" s="5"/>
      <c r="BNN349" s="5"/>
      <c r="BNO349" s="5"/>
      <c r="BNP349" s="5"/>
      <c r="BNQ349" s="5"/>
      <c r="BNR349" s="5"/>
      <c r="BNS349" s="5"/>
      <c r="BNT349" s="5"/>
      <c r="BNU349" s="5"/>
      <c r="BNV349" s="5"/>
      <c r="BNW349" s="5"/>
      <c r="BNX349" s="5"/>
      <c r="BNY349" s="5"/>
      <c r="BNZ349" s="5"/>
      <c r="BOA349" s="5"/>
      <c r="BOB349" s="5"/>
      <c r="BOC349" s="5"/>
      <c r="BOD349" s="5"/>
      <c r="BOE349" s="5"/>
      <c r="BOF349" s="5"/>
      <c r="BOG349" s="5"/>
      <c r="BOH349" s="5"/>
      <c r="BOI349" s="5"/>
      <c r="BOJ349" s="5"/>
      <c r="BOK349" s="5"/>
      <c r="BOL349" s="5"/>
      <c r="BOM349" s="5"/>
      <c r="BON349" s="5"/>
      <c r="BOO349" s="5"/>
      <c r="BOP349" s="5"/>
      <c r="BOQ349" s="5"/>
      <c r="BOR349" s="5"/>
      <c r="BOS349" s="5"/>
      <c r="BOT349" s="5"/>
      <c r="BOU349" s="5"/>
      <c r="BOV349" s="5"/>
      <c r="BOW349" s="5"/>
      <c r="BOX349" s="5"/>
      <c r="BOY349" s="5"/>
      <c r="BOZ349" s="5"/>
      <c r="BPA349" s="5"/>
      <c r="BPB349" s="5"/>
      <c r="BPC349" s="5"/>
      <c r="BPD349" s="5"/>
      <c r="BPE349" s="5"/>
      <c r="BPF349" s="5"/>
      <c r="BPG349" s="5"/>
      <c r="BPH349" s="5"/>
      <c r="BPI349" s="5"/>
      <c r="BPJ349" s="5"/>
      <c r="BPK349" s="5"/>
      <c r="BPL349" s="5"/>
      <c r="BPM349" s="5"/>
      <c r="BPN349" s="5"/>
      <c r="BPO349" s="5"/>
      <c r="BPP349" s="5"/>
      <c r="BPQ349" s="5"/>
      <c r="BPR349" s="5"/>
      <c r="BPS349" s="5"/>
      <c r="BPT349" s="5"/>
      <c r="BPU349" s="5"/>
      <c r="BPV349" s="5"/>
      <c r="BPW349" s="5"/>
      <c r="BPX349" s="5"/>
      <c r="BPY349" s="5"/>
      <c r="BPZ349" s="5"/>
      <c r="BQA349" s="5"/>
      <c r="BQB349" s="5"/>
      <c r="BQC349" s="5"/>
      <c r="BQD349" s="5"/>
      <c r="BQE349" s="5"/>
      <c r="BQF349" s="5"/>
      <c r="BQG349" s="5"/>
      <c r="BQH349" s="5"/>
      <c r="BQI349" s="5"/>
      <c r="BQJ349" s="5"/>
      <c r="BQK349" s="5"/>
      <c r="BQL349" s="5"/>
      <c r="BQM349" s="5"/>
      <c r="BQN349" s="5"/>
      <c r="BQO349" s="5"/>
      <c r="BQP349" s="5"/>
      <c r="BQQ349" s="5"/>
      <c r="BQR349" s="5"/>
      <c r="BQS349" s="5"/>
      <c r="BQT349" s="5"/>
      <c r="BQU349" s="5"/>
      <c r="BQV349" s="5"/>
      <c r="BQW349" s="5"/>
      <c r="BQX349" s="5"/>
      <c r="BQY349" s="5"/>
      <c r="BQZ349" s="5"/>
      <c r="BRA349" s="5"/>
      <c r="BRB349" s="5"/>
      <c r="BRC349" s="5"/>
      <c r="BRD349" s="5"/>
      <c r="BRE349" s="5"/>
      <c r="BRF349" s="5"/>
      <c r="BRG349" s="5"/>
      <c r="BRH349" s="5"/>
      <c r="BRI349" s="5"/>
      <c r="BRJ349" s="5"/>
      <c r="BRK349" s="5"/>
      <c r="BRL349" s="5"/>
      <c r="BRM349" s="5"/>
      <c r="BRN349" s="5"/>
      <c r="BRO349" s="5"/>
      <c r="BRP349" s="5"/>
      <c r="BRQ349" s="5"/>
      <c r="BRR349" s="5"/>
      <c r="BRS349" s="5"/>
      <c r="BRT349" s="5"/>
      <c r="BRU349" s="5"/>
      <c r="BRV349" s="5"/>
      <c r="BRW349" s="5"/>
      <c r="BRX349" s="5"/>
      <c r="BRY349" s="5"/>
      <c r="BRZ349" s="5"/>
      <c r="BSA349" s="5"/>
      <c r="BSB349" s="5"/>
      <c r="BSC349" s="5"/>
      <c r="BSD349" s="5"/>
      <c r="BSE349" s="5"/>
      <c r="BSF349" s="5"/>
      <c r="BSG349" s="5"/>
      <c r="BSH349" s="5"/>
      <c r="BSI349" s="5"/>
      <c r="BSJ349" s="5"/>
      <c r="BSK349" s="5"/>
      <c r="BSL349" s="5"/>
      <c r="BSM349" s="5"/>
      <c r="BSN349" s="5"/>
      <c r="BSO349" s="5"/>
      <c r="BSP349" s="5"/>
      <c r="BSQ349" s="5"/>
      <c r="BSR349" s="5"/>
      <c r="BSS349" s="5"/>
      <c r="BST349" s="5"/>
      <c r="BSU349" s="5"/>
      <c r="BSV349" s="5"/>
      <c r="BSW349" s="5"/>
      <c r="BSX349" s="5"/>
      <c r="BSY349" s="5"/>
      <c r="BSZ349" s="5"/>
      <c r="BTA349" s="5"/>
      <c r="BTB349" s="5"/>
      <c r="BTC349" s="5"/>
      <c r="BTD349" s="5"/>
      <c r="BTE349" s="5"/>
      <c r="BTF349" s="5"/>
      <c r="BTG349" s="5"/>
      <c r="BTH349" s="5"/>
      <c r="BTI349" s="5"/>
      <c r="BTJ349" s="5"/>
      <c r="BTK349" s="5"/>
      <c r="BTL349" s="5"/>
      <c r="BTM349" s="5"/>
      <c r="BTN349" s="5"/>
      <c r="BTO349" s="5"/>
      <c r="BTP349" s="5"/>
      <c r="BTQ349" s="5"/>
      <c r="BTR349" s="5"/>
      <c r="BTS349" s="5"/>
      <c r="BTT349" s="5"/>
      <c r="BTU349" s="5"/>
      <c r="BTV349" s="5"/>
      <c r="BTW349" s="5"/>
      <c r="BTX349" s="5"/>
      <c r="BTY349" s="5"/>
      <c r="BTZ349" s="5"/>
      <c r="BUA349" s="5"/>
      <c r="BUB349" s="5"/>
      <c r="BUC349" s="5"/>
      <c r="BUD349" s="5"/>
      <c r="BUE349" s="5"/>
      <c r="BUF349" s="5"/>
      <c r="BUG349" s="5"/>
      <c r="BUH349" s="5"/>
      <c r="BUI349" s="5"/>
      <c r="BUJ349" s="5"/>
      <c r="BUK349" s="5"/>
      <c r="BUL349" s="5"/>
      <c r="BUM349" s="5"/>
      <c r="BUN349" s="5"/>
      <c r="BUO349" s="5"/>
      <c r="BUP349" s="5"/>
      <c r="BUQ349" s="5"/>
      <c r="BUR349" s="5"/>
      <c r="BUS349" s="5"/>
      <c r="BUT349" s="5"/>
      <c r="BUU349" s="5"/>
      <c r="BUV349" s="5"/>
      <c r="BUW349" s="5"/>
      <c r="BUX349" s="5"/>
      <c r="BUY349" s="5"/>
      <c r="BUZ349" s="5"/>
      <c r="BVA349" s="5"/>
      <c r="BVB349" s="5"/>
      <c r="BVC349" s="5"/>
      <c r="BVD349" s="5"/>
      <c r="BVE349" s="5"/>
      <c r="BVF349" s="5"/>
      <c r="BVG349" s="5"/>
      <c r="BVH349" s="5"/>
      <c r="BVI349" s="5"/>
      <c r="BVJ349" s="5"/>
      <c r="BVK349" s="5"/>
      <c r="BVL349" s="5"/>
      <c r="BVM349" s="5"/>
      <c r="BVN349" s="5"/>
      <c r="BVO349" s="5"/>
      <c r="BVP349" s="5"/>
      <c r="BVQ349" s="5"/>
      <c r="BVR349" s="5"/>
      <c r="BVS349" s="5"/>
      <c r="BVT349" s="5"/>
      <c r="BVU349" s="5"/>
      <c r="BVV349" s="5"/>
      <c r="BVW349" s="5"/>
      <c r="BVX349" s="5"/>
      <c r="BVY349" s="5"/>
      <c r="BVZ349" s="5"/>
      <c r="BWA349" s="5"/>
      <c r="BWB349" s="5"/>
      <c r="BWC349" s="5"/>
      <c r="BWD349" s="5"/>
      <c r="BWE349" s="5"/>
      <c r="BWF349" s="5"/>
      <c r="BWG349" s="5"/>
      <c r="BWH349" s="5"/>
      <c r="BWI349" s="5"/>
      <c r="BWJ349" s="5"/>
      <c r="BWK349" s="5"/>
      <c r="BWL349" s="5"/>
      <c r="BWM349" s="5"/>
      <c r="BWN349" s="5"/>
      <c r="BWO349" s="5"/>
      <c r="BWP349" s="5"/>
      <c r="BWQ349" s="5"/>
      <c r="BWR349" s="5"/>
      <c r="BWS349" s="5"/>
      <c r="BWT349" s="5"/>
      <c r="BWU349" s="5"/>
      <c r="BWV349" s="5"/>
      <c r="BWW349" s="5"/>
      <c r="BWX349" s="5"/>
      <c r="BWY349" s="5"/>
      <c r="BWZ349" s="5"/>
      <c r="BXA349" s="5"/>
      <c r="BXB349" s="5"/>
      <c r="BXC349" s="5"/>
      <c r="BXD349" s="5"/>
      <c r="BXE349" s="5"/>
      <c r="BXF349" s="5"/>
      <c r="BXG349" s="5"/>
      <c r="BXH349" s="5"/>
      <c r="BXI349" s="5"/>
      <c r="BXJ349" s="5"/>
      <c r="BXK349" s="5"/>
      <c r="BXL349" s="5"/>
      <c r="BXM349" s="5"/>
      <c r="BXN349" s="5"/>
      <c r="BXO349" s="5"/>
      <c r="BXP349" s="5"/>
      <c r="BXQ349" s="5"/>
      <c r="BXR349" s="5"/>
      <c r="BXS349" s="5"/>
      <c r="BXT349" s="5"/>
      <c r="BXU349" s="5"/>
      <c r="BXV349" s="5"/>
      <c r="BXW349" s="5"/>
      <c r="BXX349" s="5"/>
      <c r="BXY349" s="5"/>
      <c r="BXZ349" s="5"/>
      <c r="BYA349" s="5"/>
      <c r="BYB349" s="5"/>
      <c r="BYC349" s="5"/>
      <c r="BYD349" s="5"/>
      <c r="BYE349" s="5"/>
      <c r="BYF349" s="5"/>
      <c r="BYG349" s="5"/>
      <c r="BYH349" s="5"/>
      <c r="BYI349" s="5"/>
      <c r="BYJ349" s="5"/>
      <c r="BYK349" s="5"/>
      <c r="BYL349" s="5"/>
      <c r="BYM349" s="5"/>
      <c r="BYN349" s="5"/>
      <c r="BYO349" s="5"/>
      <c r="BYP349" s="5"/>
      <c r="BYQ349" s="5"/>
      <c r="BYR349" s="5"/>
      <c r="BYS349" s="5"/>
      <c r="BYT349" s="5"/>
      <c r="BYU349" s="5"/>
      <c r="BYV349" s="5"/>
      <c r="BYW349" s="5"/>
      <c r="BYX349" s="5"/>
      <c r="BYY349" s="5"/>
      <c r="BYZ349" s="5"/>
      <c r="BZA349" s="5"/>
      <c r="BZB349" s="5"/>
      <c r="BZC349" s="5"/>
      <c r="BZD349" s="5"/>
      <c r="BZE349" s="5"/>
      <c r="BZF349" s="5"/>
      <c r="BZG349" s="5"/>
      <c r="BZH349" s="5"/>
      <c r="BZI349" s="5"/>
      <c r="BZJ349" s="5"/>
      <c r="BZK349" s="5"/>
      <c r="BZL349" s="5"/>
      <c r="BZM349" s="5"/>
      <c r="BZN349" s="5"/>
      <c r="BZO349" s="5"/>
      <c r="BZP349" s="5"/>
      <c r="BZQ349" s="5"/>
      <c r="BZR349" s="5"/>
      <c r="BZS349" s="5"/>
      <c r="BZT349" s="5"/>
      <c r="BZU349" s="5"/>
      <c r="BZV349" s="5"/>
      <c r="BZW349" s="5"/>
      <c r="BZX349" s="5"/>
      <c r="BZY349" s="5"/>
      <c r="BZZ349" s="5"/>
      <c r="CAA349" s="5"/>
      <c r="CAB349" s="5"/>
      <c r="CAC349" s="5"/>
      <c r="CAD349" s="5"/>
      <c r="CAE349" s="5"/>
      <c r="CAF349" s="5"/>
      <c r="CAG349" s="5"/>
      <c r="CAH349" s="5"/>
      <c r="CAI349" s="5"/>
      <c r="CAJ349" s="5"/>
      <c r="CAK349" s="5"/>
      <c r="CAL349" s="5"/>
      <c r="CAM349" s="5"/>
      <c r="CAN349" s="5"/>
      <c r="CAO349" s="5"/>
      <c r="CAP349" s="5"/>
      <c r="CAQ349" s="5"/>
      <c r="CAR349" s="5"/>
      <c r="CAS349" s="5"/>
      <c r="CAT349" s="5"/>
      <c r="CAU349" s="5"/>
      <c r="CAV349" s="5"/>
      <c r="CAW349" s="5"/>
      <c r="CAX349" s="5"/>
      <c r="CAY349" s="5"/>
      <c r="CAZ349" s="5"/>
      <c r="CBA349" s="5"/>
      <c r="CBB349" s="5"/>
      <c r="CBC349" s="5"/>
      <c r="CBD349" s="5"/>
      <c r="CBE349" s="5"/>
      <c r="CBF349" s="5"/>
      <c r="CBG349" s="5"/>
      <c r="CBH349" s="5"/>
      <c r="CBI349" s="5"/>
      <c r="CBJ349" s="5"/>
      <c r="CBK349" s="5"/>
      <c r="CBL349" s="5"/>
      <c r="CBM349" s="5"/>
      <c r="CBN349" s="5"/>
      <c r="CBO349" s="5"/>
      <c r="CBP349" s="5"/>
      <c r="CBQ349" s="5"/>
      <c r="CBR349" s="5"/>
      <c r="CBS349" s="5"/>
      <c r="CBT349" s="5"/>
      <c r="CBU349" s="5"/>
      <c r="CBV349" s="5"/>
      <c r="CBW349" s="5"/>
      <c r="CBX349" s="5"/>
      <c r="CBY349" s="5"/>
      <c r="CBZ349" s="5"/>
      <c r="CCA349" s="5"/>
      <c r="CCB349" s="5"/>
      <c r="CCC349" s="5"/>
      <c r="CCD349" s="5"/>
      <c r="CCE349" s="5"/>
      <c r="CCF349" s="5"/>
      <c r="CCG349" s="5"/>
      <c r="CCH349" s="5"/>
      <c r="CCI349" s="5"/>
      <c r="CCJ349" s="5"/>
      <c r="CCK349" s="5"/>
      <c r="CCL349" s="5"/>
      <c r="CCM349" s="5"/>
      <c r="CCN349" s="5"/>
      <c r="CCO349" s="5"/>
      <c r="CCP349" s="5"/>
      <c r="CCQ349" s="5"/>
      <c r="CCR349" s="5"/>
      <c r="CCS349" s="5"/>
      <c r="CCT349" s="5"/>
      <c r="CCU349" s="5"/>
      <c r="CCV349" s="5"/>
      <c r="CCW349" s="5"/>
      <c r="CCX349" s="5"/>
      <c r="CCY349" s="5"/>
      <c r="CCZ349" s="5"/>
      <c r="CDA349" s="5"/>
      <c r="CDB349" s="5"/>
      <c r="CDC349" s="5"/>
      <c r="CDD349" s="5"/>
      <c r="CDE349" s="5"/>
      <c r="CDF349" s="5"/>
      <c r="CDG349" s="5"/>
      <c r="CDH349" s="5"/>
      <c r="CDI349" s="5"/>
      <c r="CDJ349" s="5"/>
      <c r="CDK349" s="5"/>
      <c r="CDL349" s="5"/>
      <c r="CDM349" s="5"/>
      <c r="CDN349" s="5"/>
      <c r="CDO349" s="5"/>
      <c r="CDP349" s="5"/>
      <c r="CDQ349" s="5"/>
      <c r="CDR349" s="5"/>
      <c r="CDS349" s="5"/>
      <c r="CDT349" s="5"/>
      <c r="CDU349" s="5"/>
      <c r="CDV349" s="5"/>
      <c r="CDW349" s="5"/>
      <c r="CDX349" s="5"/>
      <c r="CDY349" s="5"/>
      <c r="CDZ349" s="5"/>
      <c r="CEA349" s="5"/>
      <c r="CEB349" s="5"/>
      <c r="CEC349" s="5"/>
      <c r="CED349" s="5"/>
      <c r="CEE349" s="5"/>
      <c r="CEF349" s="5"/>
      <c r="CEG349" s="5"/>
      <c r="CEH349" s="5"/>
      <c r="CEI349" s="5"/>
      <c r="CEJ349" s="5"/>
      <c r="CEK349" s="5"/>
      <c r="CEL349" s="5"/>
      <c r="CEM349" s="5"/>
      <c r="CEN349" s="5"/>
      <c r="CEO349" s="5"/>
      <c r="CEP349" s="5"/>
      <c r="CEQ349" s="5"/>
      <c r="CER349" s="5"/>
      <c r="CES349" s="5"/>
      <c r="CET349" s="5"/>
      <c r="CEU349" s="5"/>
      <c r="CEV349" s="5"/>
      <c r="CEW349" s="5"/>
      <c r="CEX349" s="5"/>
      <c r="CEY349" s="5"/>
      <c r="CEZ349" s="5"/>
      <c r="CFA349" s="5"/>
      <c r="CFB349" s="5"/>
      <c r="CFC349" s="5"/>
      <c r="CFD349" s="5"/>
      <c r="CFE349" s="5"/>
      <c r="CFF349" s="5"/>
      <c r="CFG349" s="5"/>
      <c r="CFH349" s="5"/>
      <c r="CFI349" s="5"/>
      <c r="CFJ349" s="5"/>
      <c r="CFK349" s="5"/>
      <c r="CFL349" s="5"/>
      <c r="CFM349" s="5"/>
      <c r="CFN349" s="5"/>
      <c r="CFO349" s="5"/>
      <c r="CFP349" s="5"/>
      <c r="CFQ349" s="5"/>
      <c r="CFR349" s="5"/>
      <c r="CFS349" s="5"/>
      <c r="CFT349" s="5"/>
      <c r="CFU349" s="5"/>
      <c r="CFV349" s="5"/>
      <c r="CFW349" s="5"/>
      <c r="CFX349" s="5"/>
      <c r="CFY349" s="5"/>
      <c r="CFZ349" s="5"/>
      <c r="CGA349" s="5"/>
      <c r="CGB349" s="5"/>
      <c r="CGC349" s="5"/>
      <c r="CGD349" s="5"/>
      <c r="CGE349" s="5"/>
      <c r="CGF349" s="5"/>
      <c r="CGG349" s="5"/>
      <c r="CGH349" s="5"/>
      <c r="CGI349" s="5"/>
      <c r="CGJ349" s="5"/>
      <c r="CGK349" s="5"/>
      <c r="CGL349" s="5"/>
      <c r="CGM349" s="5"/>
      <c r="CGN349" s="5"/>
      <c r="CGO349" s="5"/>
      <c r="CGP349" s="5"/>
      <c r="CGQ349" s="5"/>
      <c r="CGR349" s="5"/>
      <c r="CGS349" s="5"/>
      <c r="CGT349" s="5"/>
      <c r="CGU349" s="5"/>
      <c r="CGV349" s="5"/>
      <c r="CGW349" s="5"/>
      <c r="CGX349" s="5"/>
      <c r="CGY349" s="5"/>
      <c r="CGZ349" s="5"/>
      <c r="CHA349" s="5"/>
      <c r="CHB349" s="5"/>
      <c r="CHC349" s="5"/>
      <c r="CHD349" s="5"/>
      <c r="CHE349" s="5"/>
      <c r="CHF349" s="5"/>
      <c r="CHG349" s="5"/>
      <c r="CHH349" s="5"/>
      <c r="CHI349" s="5"/>
      <c r="CHJ349" s="5"/>
      <c r="CHK349" s="5"/>
      <c r="CHL349" s="5"/>
      <c r="CHM349" s="5"/>
      <c r="CHN349" s="5"/>
      <c r="CHO349" s="5"/>
      <c r="CHP349" s="5"/>
      <c r="CHQ349" s="5"/>
      <c r="CHR349" s="5"/>
      <c r="CHS349" s="5"/>
      <c r="CHT349" s="5"/>
      <c r="CHU349" s="5"/>
      <c r="CHV349" s="5"/>
      <c r="CHW349" s="5"/>
      <c r="CHX349" s="5"/>
      <c r="CHY349" s="5"/>
      <c r="CHZ349" s="5"/>
      <c r="CIA349" s="5"/>
      <c r="CIB349" s="5"/>
      <c r="CIC349" s="5"/>
      <c r="CID349" s="5"/>
      <c r="CIE349" s="5"/>
      <c r="CIF349" s="5"/>
      <c r="CIG349" s="5"/>
      <c r="CIH349" s="5"/>
      <c r="CII349" s="5"/>
      <c r="CIJ349" s="5"/>
      <c r="CIK349" s="5"/>
      <c r="CIL349" s="5"/>
      <c r="CIM349" s="5"/>
      <c r="CIN349" s="5"/>
      <c r="CIO349" s="5"/>
      <c r="CIP349" s="5"/>
      <c r="CIQ349" s="5"/>
      <c r="CIR349" s="5"/>
      <c r="CIS349" s="5"/>
      <c r="CIT349" s="5"/>
      <c r="CIU349" s="5"/>
      <c r="CIV349" s="5"/>
      <c r="CIW349" s="5"/>
      <c r="CIX349" s="5"/>
      <c r="CIY349" s="5"/>
      <c r="CIZ349" s="5"/>
      <c r="CJA349" s="5"/>
      <c r="CJB349" s="5"/>
      <c r="CJC349" s="5"/>
      <c r="CJD349" s="5"/>
      <c r="CJE349" s="5"/>
      <c r="CJF349" s="5"/>
      <c r="CJG349" s="5"/>
      <c r="CJH349" s="5"/>
      <c r="CJI349" s="5"/>
      <c r="CJJ349" s="5"/>
      <c r="CJK349" s="5"/>
      <c r="CJL349" s="5"/>
      <c r="CJM349" s="5"/>
      <c r="CJN349" s="5"/>
      <c r="CJO349" s="5"/>
      <c r="CJP349" s="5"/>
      <c r="CJQ349" s="5"/>
      <c r="CJR349" s="5"/>
      <c r="CJS349" s="5"/>
      <c r="CJT349" s="5"/>
      <c r="CJU349" s="5"/>
      <c r="CJV349" s="5"/>
      <c r="CJW349" s="5"/>
      <c r="CJX349" s="5"/>
      <c r="CJY349" s="5"/>
      <c r="CJZ349" s="5"/>
      <c r="CKA349" s="5"/>
      <c r="CKB349" s="5"/>
      <c r="CKC349" s="5"/>
      <c r="CKD349" s="5"/>
      <c r="CKE349" s="5"/>
      <c r="CKF349" s="5"/>
      <c r="CKG349" s="5"/>
      <c r="CKH349" s="5"/>
      <c r="CKI349" s="5"/>
      <c r="CKJ349" s="5"/>
      <c r="CKK349" s="5"/>
      <c r="CKL349" s="5"/>
      <c r="CKM349" s="5"/>
      <c r="CKN349" s="5"/>
      <c r="CKO349" s="5"/>
      <c r="CKP349" s="5"/>
      <c r="CKQ349" s="5"/>
      <c r="CKR349" s="5"/>
      <c r="CKS349" s="5"/>
      <c r="CKT349" s="5"/>
      <c r="CKU349" s="5"/>
      <c r="CKV349" s="5"/>
      <c r="CKW349" s="5"/>
      <c r="CKX349" s="5"/>
      <c r="CKY349" s="5"/>
      <c r="CKZ349" s="5"/>
      <c r="CLA349" s="5"/>
      <c r="CLB349" s="5"/>
      <c r="CLC349" s="5"/>
      <c r="CLD349" s="5"/>
      <c r="CLE349" s="5"/>
      <c r="CLF349" s="5"/>
      <c r="CLG349" s="5"/>
      <c r="CLH349" s="5"/>
      <c r="CLI349" s="5"/>
      <c r="CLJ349" s="5"/>
      <c r="CLK349" s="5"/>
      <c r="CLL349" s="5"/>
      <c r="CLM349" s="5"/>
      <c r="CLN349" s="5"/>
      <c r="CLO349" s="5"/>
      <c r="CLP349" s="5"/>
      <c r="CLQ349" s="5"/>
      <c r="CLR349" s="5"/>
      <c r="CLS349" s="5"/>
      <c r="CLT349" s="5"/>
      <c r="CLU349" s="5"/>
      <c r="CLV349" s="5"/>
      <c r="CLW349" s="5"/>
      <c r="CLX349" s="5"/>
      <c r="CLY349" s="5"/>
      <c r="CLZ349" s="5"/>
      <c r="CMA349" s="5"/>
      <c r="CMB349" s="5"/>
      <c r="CMC349" s="5"/>
      <c r="CMD349" s="5"/>
      <c r="CME349" s="5"/>
      <c r="CMF349" s="5"/>
      <c r="CMG349" s="5"/>
      <c r="CMH349" s="5"/>
      <c r="CMI349" s="5"/>
      <c r="CMJ349" s="5"/>
      <c r="CMK349" s="5"/>
      <c r="CML349" s="5"/>
      <c r="CMM349" s="5"/>
      <c r="CMN349" s="5"/>
      <c r="CMO349" s="5"/>
      <c r="CMP349" s="5"/>
      <c r="CMQ349" s="5"/>
      <c r="CMR349" s="5"/>
      <c r="CMS349" s="5"/>
      <c r="CMT349" s="5"/>
      <c r="CMU349" s="5"/>
      <c r="CMV349" s="5"/>
      <c r="CMW349" s="5"/>
      <c r="CMX349" s="5"/>
      <c r="CMY349" s="5"/>
      <c r="CMZ349" s="5"/>
      <c r="CNA349" s="5"/>
      <c r="CNB349" s="5"/>
      <c r="CNC349" s="5"/>
      <c r="CND349" s="5"/>
      <c r="CNE349" s="5"/>
      <c r="CNF349" s="5"/>
      <c r="CNG349" s="5"/>
      <c r="CNH349" s="5"/>
      <c r="CNI349" s="5"/>
      <c r="CNJ349" s="5"/>
      <c r="CNK349" s="5"/>
      <c r="CNL349" s="5"/>
      <c r="CNM349" s="5"/>
      <c r="CNN349" s="5"/>
      <c r="CNO349" s="5"/>
      <c r="CNP349" s="5"/>
      <c r="CNQ349" s="5"/>
      <c r="CNR349" s="5"/>
      <c r="CNS349" s="5"/>
      <c r="CNT349" s="5"/>
      <c r="CNU349" s="5"/>
      <c r="CNV349" s="5"/>
      <c r="CNW349" s="5"/>
      <c r="CNX349" s="5"/>
      <c r="CNY349" s="5"/>
      <c r="CNZ349" s="5"/>
      <c r="COA349" s="5"/>
      <c r="COB349" s="5"/>
      <c r="COC349" s="5"/>
      <c r="COD349" s="5"/>
      <c r="COE349" s="5"/>
      <c r="COF349" s="5"/>
      <c r="COG349" s="5"/>
      <c r="COH349" s="5"/>
      <c r="COI349" s="5"/>
      <c r="COJ349" s="5"/>
      <c r="COK349" s="5"/>
      <c r="COL349" s="5"/>
      <c r="COM349" s="5"/>
      <c r="CON349" s="5"/>
      <c r="COO349" s="5"/>
      <c r="COP349" s="5"/>
      <c r="COQ349" s="5"/>
      <c r="COR349" s="5"/>
      <c r="COS349" s="5"/>
      <c r="COT349" s="5"/>
      <c r="COU349" s="5"/>
      <c r="COV349" s="5"/>
      <c r="COW349" s="5"/>
      <c r="COX349" s="5"/>
      <c r="COY349" s="5"/>
      <c r="COZ349" s="5"/>
      <c r="CPA349" s="5"/>
      <c r="CPB349" s="5"/>
      <c r="CPC349" s="5"/>
      <c r="CPD349" s="5"/>
      <c r="CPE349" s="5"/>
      <c r="CPF349" s="5"/>
      <c r="CPG349" s="5"/>
      <c r="CPH349" s="5"/>
      <c r="CPI349" s="5"/>
      <c r="CPJ349" s="5"/>
      <c r="CPK349" s="5"/>
      <c r="CPL349" s="5"/>
      <c r="CPM349" s="5"/>
      <c r="CPN349" s="5"/>
      <c r="CPO349" s="5"/>
      <c r="CPP349" s="5"/>
      <c r="CPQ349" s="5"/>
      <c r="CPR349" s="5"/>
      <c r="CPS349" s="5"/>
      <c r="CPT349" s="5"/>
      <c r="CPU349" s="5"/>
      <c r="CPV349" s="5"/>
      <c r="CPW349" s="5"/>
      <c r="CPX349" s="5"/>
      <c r="CPY349" s="5"/>
      <c r="CPZ349" s="5"/>
      <c r="CQA349" s="5"/>
      <c r="CQB349" s="5"/>
      <c r="CQC349" s="5"/>
      <c r="CQD349" s="5"/>
      <c r="CQE349" s="5"/>
      <c r="CQF349" s="5"/>
      <c r="CQG349" s="5"/>
      <c r="CQH349" s="5"/>
      <c r="CQI349" s="5"/>
      <c r="CQJ349" s="5"/>
      <c r="CQK349" s="5"/>
      <c r="CQL349" s="5"/>
      <c r="CQM349" s="5"/>
      <c r="CQN349" s="5"/>
      <c r="CQO349" s="5"/>
      <c r="CQP349" s="5"/>
      <c r="CQQ349" s="5"/>
      <c r="CQR349" s="5"/>
      <c r="CQS349" s="5"/>
      <c r="CQT349" s="5"/>
      <c r="CQU349" s="5"/>
      <c r="CQV349" s="5"/>
      <c r="CQW349" s="5"/>
      <c r="CQX349" s="5"/>
      <c r="CQY349" s="5"/>
      <c r="CQZ349" s="5"/>
      <c r="CRA349" s="5"/>
      <c r="CRB349" s="5"/>
      <c r="CRC349" s="5"/>
      <c r="CRD349" s="5"/>
      <c r="CRE349" s="5"/>
      <c r="CRF349" s="5"/>
      <c r="CRG349" s="5"/>
      <c r="CRH349" s="5"/>
      <c r="CRI349" s="5"/>
      <c r="CRJ349" s="5"/>
      <c r="CRK349" s="5"/>
      <c r="CRL349" s="5"/>
      <c r="CRM349" s="5"/>
      <c r="CRN349" s="5"/>
      <c r="CRO349" s="5"/>
      <c r="CRP349" s="5"/>
      <c r="CRQ349" s="5"/>
      <c r="CRR349" s="5"/>
      <c r="CRS349" s="5"/>
      <c r="CRT349" s="5"/>
      <c r="CRU349" s="5"/>
      <c r="CRV349" s="5"/>
      <c r="CRW349" s="5"/>
      <c r="CRX349" s="5"/>
      <c r="CRY349" s="5"/>
      <c r="CRZ349" s="5"/>
      <c r="CSA349" s="5"/>
      <c r="CSB349" s="5"/>
      <c r="CSC349" s="5"/>
      <c r="CSD349" s="5"/>
      <c r="CSE349" s="5"/>
      <c r="CSF349" s="5"/>
      <c r="CSG349" s="5"/>
      <c r="CSH349" s="5"/>
      <c r="CSI349" s="5"/>
      <c r="CSJ349" s="5"/>
      <c r="CSK349" s="5"/>
      <c r="CSL349" s="5"/>
      <c r="CSM349" s="5"/>
      <c r="CSN349" s="5"/>
      <c r="CSO349" s="5"/>
      <c r="CSP349" s="5"/>
      <c r="CSQ349" s="5"/>
      <c r="CSR349" s="5"/>
      <c r="CSS349" s="5"/>
      <c r="CST349" s="5"/>
      <c r="CSU349" s="5"/>
      <c r="CSV349" s="5"/>
      <c r="CSW349" s="5"/>
      <c r="CSX349" s="5"/>
      <c r="CSY349" s="5"/>
      <c r="CSZ349" s="5"/>
      <c r="CTA349" s="5"/>
      <c r="CTB349" s="5"/>
      <c r="CTC349" s="5"/>
      <c r="CTD349" s="5"/>
      <c r="CTE349" s="5"/>
      <c r="CTF349" s="5"/>
      <c r="CTG349" s="5"/>
      <c r="CTH349" s="5"/>
      <c r="CTI349" s="5"/>
      <c r="CTJ349" s="5"/>
      <c r="CTK349" s="5"/>
      <c r="CTL349" s="5"/>
      <c r="CTM349" s="5"/>
      <c r="CTN349" s="5"/>
      <c r="CTO349" s="5"/>
      <c r="CTP349" s="5"/>
      <c r="CTQ349" s="5"/>
      <c r="CTR349" s="5"/>
      <c r="CTS349" s="5"/>
      <c r="CTT349" s="5"/>
      <c r="CTU349" s="5"/>
      <c r="CTV349" s="5"/>
      <c r="CTW349" s="5"/>
      <c r="CTX349" s="5"/>
      <c r="CTY349" s="5"/>
      <c r="CTZ349" s="5"/>
      <c r="CUA349" s="5"/>
      <c r="CUB349" s="5"/>
      <c r="CUC349" s="5"/>
      <c r="CUD349" s="5"/>
      <c r="CUE349" s="5"/>
      <c r="CUF349" s="5"/>
      <c r="CUG349" s="5"/>
      <c r="CUH349" s="5"/>
      <c r="CUI349" s="5"/>
      <c r="CUJ349" s="5"/>
      <c r="CUK349" s="5"/>
      <c r="CUL349" s="5"/>
      <c r="CUM349" s="5"/>
      <c r="CUN349" s="5"/>
      <c r="CUO349" s="5"/>
      <c r="CUP349" s="5"/>
      <c r="CUQ349" s="5"/>
      <c r="CUR349" s="5"/>
      <c r="CUS349" s="5"/>
      <c r="CUT349" s="5"/>
      <c r="CUU349" s="5"/>
      <c r="CUV349" s="5"/>
      <c r="CUW349" s="5"/>
      <c r="CUX349" s="5"/>
      <c r="CUY349" s="5"/>
      <c r="CUZ349" s="5"/>
      <c r="CVA349" s="5"/>
      <c r="CVB349" s="5"/>
      <c r="CVC349" s="5"/>
      <c r="CVD349" s="5"/>
      <c r="CVE349" s="5"/>
      <c r="CVF349" s="5"/>
      <c r="CVG349" s="5"/>
      <c r="CVH349" s="5"/>
      <c r="CVI349" s="5"/>
      <c r="CVJ349" s="5"/>
      <c r="CVK349" s="5"/>
      <c r="CVL349" s="5"/>
      <c r="CVM349" s="5"/>
      <c r="CVN349" s="5"/>
      <c r="CVO349" s="5"/>
      <c r="CVP349" s="5"/>
      <c r="CVQ349" s="5"/>
      <c r="CVR349" s="5"/>
      <c r="CVS349" s="5"/>
      <c r="CVT349" s="5"/>
      <c r="CVU349" s="5"/>
      <c r="CVV349" s="5"/>
      <c r="CVW349" s="5"/>
      <c r="CVX349" s="5"/>
      <c r="CVY349" s="5"/>
      <c r="CVZ349" s="5"/>
      <c r="CWA349" s="5"/>
      <c r="CWB349" s="5"/>
      <c r="CWC349" s="5"/>
      <c r="CWD349" s="5"/>
      <c r="CWE349" s="5"/>
      <c r="CWF349" s="5"/>
      <c r="CWG349" s="5"/>
      <c r="CWH349" s="5"/>
      <c r="CWI349" s="5"/>
      <c r="CWJ349" s="5"/>
      <c r="CWK349" s="5"/>
      <c r="CWL349" s="5"/>
      <c r="CWM349" s="5"/>
      <c r="CWN349" s="5"/>
      <c r="CWO349" s="5"/>
      <c r="CWP349" s="5"/>
      <c r="CWQ349" s="5"/>
      <c r="CWR349" s="5"/>
      <c r="CWS349" s="5"/>
      <c r="CWT349" s="5"/>
      <c r="CWU349" s="5"/>
      <c r="CWV349" s="5"/>
      <c r="CWW349" s="5"/>
      <c r="CWX349" s="5"/>
      <c r="CWY349" s="5"/>
      <c r="CWZ349" s="5"/>
      <c r="CXA349" s="5"/>
      <c r="CXB349" s="5"/>
      <c r="CXC349" s="5"/>
      <c r="CXD349" s="5"/>
      <c r="CXE349" s="5"/>
      <c r="CXF349" s="5"/>
      <c r="CXG349" s="5"/>
      <c r="CXH349" s="5"/>
      <c r="CXI349" s="5"/>
      <c r="CXJ349" s="5"/>
      <c r="CXK349" s="5"/>
      <c r="CXL349" s="5"/>
      <c r="CXM349" s="5"/>
      <c r="CXN349" s="5"/>
      <c r="CXO349" s="5"/>
      <c r="CXP349" s="5"/>
      <c r="CXQ349" s="5"/>
      <c r="CXR349" s="5"/>
      <c r="CXS349" s="5"/>
      <c r="CXT349" s="5"/>
      <c r="CXU349" s="5"/>
      <c r="CXV349" s="5"/>
      <c r="CXW349" s="5"/>
      <c r="CXX349" s="5"/>
      <c r="CXY349" s="5"/>
      <c r="CXZ349" s="5"/>
      <c r="CYA349" s="5"/>
      <c r="CYB349" s="5"/>
      <c r="CYC349" s="5"/>
      <c r="CYD349" s="5"/>
      <c r="CYE349" s="5"/>
      <c r="CYF349" s="5"/>
      <c r="CYG349" s="5"/>
      <c r="CYH349" s="5"/>
      <c r="CYI349" s="5"/>
      <c r="CYJ349" s="5"/>
      <c r="CYK349" s="5"/>
      <c r="CYL349" s="5"/>
      <c r="CYM349" s="5"/>
      <c r="CYN349" s="5"/>
      <c r="CYO349" s="5"/>
      <c r="CYP349" s="5"/>
      <c r="CYQ349" s="5"/>
      <c r="CYR349" s="5"/>
      <c r="CYS349" s="5"/>
      <c r="CYT349" s="5"/>
      <c r="CYU349" s="5"/>
      <c r="CYV349" s="5"/>
      <c r="CYW349" s="5"/>
      <c r="CYX349" s="5"/>
      <c r="CYY349" s="5"/>
      <c r="CYZ349" s="5"/>
      <c r="CZA349" s="5"/>
      <c r="CZB349" s="5"/>
      <c r="CZC349" s="5"/>
      <c r="CZD349" s="5"/>
      <c r="CZE349" s="5"/>
      <c r="CZF349" s="5"/>
      <c r="CZG349" s="5"/>
      <c r="CZH349" s="5"/>
      <c r="CZI349" s="5"/>
      <c r="CZJ349" s="5"/>
      <c r="CZK349" s="5"/>
      <c r="CZL349" s="5"/>
      <c r="CZM349" s="5"/>
      <c r="CZN349" s="5"/>
      <c r="CZO349" s="5"/>
      <c r="CZP349" s="5"/>
      <c r="CZQ349" s="5"/>
      <c r="CZR349" s="5"/>
      <c r="CZS349" s="5"/>
      <c r="CZT349" s="5"/>
      <c r="CZU349" s="5"/>
      <c r="CZV349" s="5"/>
      <c r="CZW349" s="5"/>
      <c r="CZX349" s="5"/>
      <c r="CZY349" s="5"/>
      <c r="CZZ349" s="5"/>
      <c r="DAA349" s="5"/>
      <c r="DAB349" s="5"/>
      <c r="DAC349" s="5"/>
      <c r="DAD349" s="5"/>
      <c r="DAE349" s="5"/>
      <c r="DAF349" s="5"/>
      <c r="DAG349" s="5"/>
      <c r="DAH349" s="5"/>
      <c r="DAI349" s="5"/>
      <c r="DAJ349" s="5"/>
      <c r="DAK349" s="5"/>
      <c r="DAL349" s="5"/>
      <c r="DAM349" s="5"/>
      <c r="DAN349" s="5"/>
      <c r="DAO349" s="5"/>
      <c r="DAP349" s="5"/>
      <c r="DAQ349" s="5"/>
      <c r="DAR349" s="5"/>
      <c r="DAS349" s="5"/>
      <c r="DAT349" s="5"/>
      <c r="DAU349" s="5"/>
      <c r="DAV349" s="5"/>
      <c r="DAW349" s="5"/>
      <c r="DAX349" s="5"/>
      <c r="DAY349" s="5"/>
      <c r="DAZ349" s="5"/>
      <c r="DBA349" s="5"/>
      <c r="DBB349" s="5"/>
      <c r="DBC349" s="5"/>
      <c r="DBD349" s="5"/>
      <c r="DBE349" s="5"/>
      <c r="DBF349" s="5"/>
      <c r="DBG349" s="5"/>
      <c r="DBH349" s="5"/>
      <c r="DBI349" s="5"/>
      <c r="DBJ349" s="5"/>
      <c r="DBK349" s="5"/>
      <c r="DBL349" s="5"/>
      <c r="DBM349" s="5"/>
      <c r="DBN349" s="5"/>
      <c r="DBO349" s="5"/>
      <c r="DBP349" s="5"/>
      <c r="DBQ349" s="5"/>
      <c r="DBR349" s="5"/>
      <c r="DBS349" s="5"/>
      <c r="DBT349" s="5"/>
      <c r="DBU349" s="5"/>
      <c r="DBV349" s="5"/>
      <c r="DBW349" s="5"/>
      <c r="DBX349" s="5"/>
      <c r="DBY349" s="5"/>
      <c r="DBZ349" s="5"/>
      <c r="DCA349" s="5"/>
      <c r="DCB349" s="5"/>
      <c r="DCC349" s="5"/>
      <c r="DCD349" s="5"/>
      <c r="DCE349" s="5"/>
      <c r="DCF349" s="5"/>
      <c r="DCG349" s="5"/>
      <c r="DCH349" s="5"/>
      <c r="DCI349" s="5"/>
      <c r="DCJ349" s="5"/>
      <c r="DCK349" s="5"/>
      <c r="DCL349" s="5"/>
      <c r="DCM349" s="5"/>
      <c r="DCN349" s="5"/>
      <c r="DCO349" s="5"/>
      <c r="DCP349" s="5"/>
      <c r="DCQ349" s="5"/>
      <c r="DCR349" s="5"/>
      <c r="DCS349" s="5"/>
      <c r="DCT349" s="5"/>
      <c r="DCU349" s="5"/>
      <c r="DCV349" s="5"/>
      <c r="DCW349" s="5"/>
      <c r="DCX349" s="5"/>
      <c r="DCY349" s="5"/>
      <c r="DCZ349" s="5"/>
      <c r="DDA349" s="5"/>
      <c r="DDB349" s="5"/>
      <c r="DDC349" s="5"/>
      <c r="DDD349" s="5"/>
      <c r="DDE349" s="5"/>
      <c r="DDF349" s="5"/>
      <c r="DDG349" s="5"/>
      <c r="DDH349" s="5"/>
      <c r="DDI349" s="5"/>
      <c r="DDJ349" s="5"/>
      <c r="DDK349" s="5"/>
      <c r="DDL349" s="5"/>
      <c r="DDM349" s="5"/>
      <c r="DDN349" s="5"/>
      <c r="DDO349" s="5"/>
      <c r="DDP349" s="5"/>
      <c r="DDQ349" s="5"/>
      <c r="DDR349" s="5"/>
      <c r="DDS349" s="5"/>
      <c r="DDT349" s="5"/>
      <c r="DDU349" s="5"/>
      <c r="DDV349" s="5"/>
      <c r="DDW349" s="5"/>
      <c r="DDX349" s="5"/>
      <c r="DDY349" s="5"/>
      <c r="DDZ349" s="5"/>
      <c r="DEA349" s="5"/>
      <c r="DEB349" s="5"/>
      <c r="DEC349" s="5"/>
      <c r="DED349" s="5"/>
      <c r="DEE349" s="5"/>
      <c r="DEF349" s="5"/>
      <c r="DEG349" s="5"/>
      <c r="DEH349" s="5"/>
      <c r="DEI349" s="5"/>
      <c r="DEJ349" s="5"/>
      <c r="DEK349" s="5"/>
      <c r="DEL349" s="5"/>
      <c r="DEM349" s="5"/>
      <c r="DEN349" s="5"/>
      <c r="DEO349" s="5"/>
      <c r="DEP349" s="5"/>
      <c r="DEQ349" s="5"/>
      <c r="DER349" s="5"/>
      <c r="DES349" s="5"/>
      <c r="DET349" s="5"/>
      <c r="DEU349" s="5"/>
      <c r="DEV349" s="5"/>
      <c r="DEW349" s="5"/>
      <c r="DEX349" s="5"/>
      <c r="DEY349" s="5"/>
      <c r="DEZ349" s="5"/>
      <c r="DFA349" s="5"/>
      <c r="DFB349" s="5"/>
      <c r="DFC349" s="5"/>
      <c r="DFD349" s="5"/>
      <c r="DFE349" s="5"/>
      <c r="DFF349" s="5"/>
      <c r="DFG349" s="5"/>
      <c r="DFH349" s="5"/>
      <c r="DFI349" s="5"/>
      <c r="DFJ349" s="5"/>
      <c r="DFK349" s="5"/>
      <c r="DFL349" s="5"/>
      <c r="DFM349" s="5"/>
      <c r="DFN349" s="5"/>
      <c r="DFO349" s="5"/>
      <c r="DFP349" s="5"/>
      <c r="DFQ349" s="5"/>
      <c r="DFR349" s="5"/>
      <c r="DFS349" s="5"/>
      <c r="DFT349" s="5"/>
      <c r="DFU349" s="5"/>
      <c r="DFV349" s="5"/>
      <c r="DFW349" s="5"/>
      <c r="DFX349" s="5"/>
      <c r="DFY349" s="5"/>
      <c r="DFZ349" s="5"/>
      <c r="DGA349" s="5"/>
      <c r="DGB349" s="5"/>
      <c r="DGC349" s="5"/>
      <c r="DGD349" s="5"/>
      <c r="DGE349" s="5"/>
      <c r="DGF349" s="5"/>
      <c r="DGG349" s="5"/>
      <c r="DGH349" s="5"/>
      <c r="DGI349" s="5"/>
      <c r="DGJ349" s="5"/>
      <c r="DGK349" s="5"/>
      <c r="DGL349" s="5"/>
      <c r="DGM349" s="5"/>
      <c r="DGN349" s="5"/>
      <c r="DGO349" s="5"/>
      <c r="DGP349" s="5"/>
      <c r="DGQ349" s="5"/>
      <c r="DGR349" s="5"/>
      <c r="DGS349" s="5"/>
      <c r="DGT349" s="5"/>
      <c r="DGU349" s="5"/>
      <c r="DGV349" s="5"/>
      <c r="DGW349" s="5"/>
      <c r="DGX349" s="5"/>
      <c r="DGY349" s="5"/>
      <c r="DGZ349" s="5"/>
      <c r="DHA349" s="5"/>
      <c r="DHB349" s="5"/>
      <c r="DHC349" s="5"/>
      <c r="DHD349" s="5"/>
      <c r="DHE349" s="5"/>
      <c r="DHF349" s="5"/>
      <c r="DHG349" s="5"/>
      <c r="DHH349" s="5"/>
      <c r="DHI349" s="5"/>
      <c r="DHJ349" s="5"/>
      <c r="DHK349" s="5"/>
      <c r="DHL349" s="5"/>
      <c r="DHM349" s="5"/>
      <c r="DHN349" s="5"/>
      <c r="DHO349" s="5"/>
      <c r="DHP349" s="5"/>
      <c r="DHQ349" s="5"/>
      <c r="DHR349" s="5"/>
      <c r="DHS349" s="5"/>
      <c r="DHT349" s="5"/>
      <c r="DHU349" s="5"/>
      <c r="DHV349" s="5"/>
      <c r="DHW349" s="5"/>
      <c r="DHX349" s="5"/>
      <c r="DHY349" s="5"/>
      <c r="DHZ349" s="5"/>
      <c r="DIA349" s="5"/>
      <c r="DIB349" s="5"/>
      <c r="DIC349" s="5"/>
      <c r="DID349" s="5"/>
      <c r="DIE349" s="5"/>
      <c r="DIF349" s="5"/>
      <c r="DIG349" s="5"/>
      <c r="DIH349" s="5"/>
      <c r="DII349" s="5"/>
      <c r="DIJ349" s="5"/>
      <c r="DIK349" s="5"/>
      <c r="DIL349" s="5"/>
      <c r="DIM349" s="5"/>
      <c r="DIN349" s="5"/>
      <c r="DIO349" s="5"/>
      <c r="DIP349" s="5"/>
      <c r="DIQ349" s="5"/>
      <c r="DIR349" s="5"/>
      <c r="DIS349" s="5"/>
      <c r="DIT349" s="5"/>
      <c r="DIU349" s="5"/>
      <c r="DIV349" s="5"/>
      <c r="DIW349" s="5"/>
      <c r="DIX349" s="5"/>
      <c r="DIY349" s="5"/>
      <c r="DIZ349" s="5"/>
      <c r="DJA349" s="5"/>
      <c r="DJB349" s="5"/>
      <c r="DJC349" s="5"/>
      <c r="DJD349" s="5"/>
      <c r="DJE349" s="5"/>
      <c r="DJF349" s="5"/>
      <c r="DJG349" s="5"/>
      <c r="DJH349" s="5"/>
      <c r="DJI349" s="5"/>
      <c r="DJJ349" s="5"/>
      <c r="DJK349" s="5"/>
      <c r="DJL349" s="5"/>
      <c r="DJM349" s="5"/>
      <c r="DJN349" s="5"/>
      <c r="DJO349" s="5"/>
      <c r="DJP349" s="5"/>
      <c r="DJQ349" s="5"/>
      <c r="DJR349" s="5"/>
      <c r="DJS349" s="5"/>
      <c r="DJT349" s="5"/>
      <c r="DJU349" s="5"/>
      <c r="DJV349" s="5"/>
      <c r="DJW349" s="5"/>
      <c r="DJX349" s="5"/>
      <c r="DJY349" s="5"/>
      <c r="DJZ349" s="5"/>
      <c r="DKA349" s="5"/>
      <c r="DKB349" s="5"/>
      <c r="DKC349" s="5"/>
      <c r="DKD349" s="5"/>
      <c r="DKE349" s="5"/>
      <c r="DKF349" s="5"/>
      <c r="DKG349" s="5"/>
      <c r="DKH349" s="5"/>
      <c r="DKI349" s="5"/>
      <c r="DKJ349" s="5"/>
      <c r="DKK349" s="5"/>
      <c r="DKL349" s="5"/>
      <c r="DKM349" s="5"/>
      <c r="DKN349" s="5"/>
      <c r="DKO349" s="5"/>
      <c r="DKP349" s="5"/>
      <c r="DKQ349" s="5"/>
      <c r="DKR349" s="5"/>
      <c r="DKS349" s="5"/>
      <c r="DKT349" s="5"/>
      <c r="DKU349" s="5"/>
      <c r="DKV349" s="5"/>
      <c r="DKW349" s="5"/>
      <c r="DKX349" s="5"/>
      <c r="DKY349" s="5"/>
      <c r="DKZ349" s="5"/>
      <c r="DLA349" s="5"/>
      <c r="DLB349" s="5"/>
      <c r="DLC349" s="5"/>
      <c r="DLD349" s="5"/>
      <c r="DLE349" s="5"/>
      <c r="DLF349" s="5"/>
      <c r="DLG349" s="5"/>
      <c r="DLH349" s="5"/>
      <c r="DLI349" s="5"/>
      <c r="DLJ349" s="5"/>
      <c r="DLK349" s="5"/>
      <c r="DLL349" s="5"/>
      <c r="DLM349" s="5"/>
      <c r="DLN349" s="5"/>
      <c r="DLO349" s="5"/>
      <c r="DLP349" s="5"/>
      <c r="DLQ349" s="5"/>
      <c r="DLR349" s="5"/>
      <c r="DLS349" s="5"/>
      <c r="DLT349" s="5"/>
      <c r="DLU349" s="5"/>
      <c r="DLV349" s="5"/>
      <c r="DLW349" s="5"/>
      <c r="DLX349" s="5"/>
      <c r="DLY349" s="5"/>
      <c r="DLZ349" s="5"/>
      <c r="DMA349" s="5"/>
      <c r="DMB349" s="5"/>
      <c r="DMC349" s="5"/>
      <c r="DMD349" s="5"/>
      <c r="DME349" s="5"/>
      <c r="DMF349" s="5"/>
      <c r="DMG349" s="5"/>
      <c r="DMH349" s="5"/>
      <c r="DMI349" s="5"/>
      <c r="DMJ349" s="5"/>
      <c r="DMK349" s="5"/>
      <c r="DML349" s="5"/>
      <c r="DMM349" s="5"/>
      <c r="DMN349" s="5"/>
      <c r="DMO349" s="5"/>
      <c r="DMP349" s="5"/>
      <c r="DMQ349" s="5"/>
      <c r="DMR349" s="5"/>
      <c r="DMS349" s="5"/>
      <c r="DMT349" s="5"/>
      <c r="DMU349" s="5"/>
      <c r="DMV349" s="5"/>
      <c r="DMW349" s="5"/>
      <c r="DMX349" s="5"/>
      <c r="DMY349" s="5"/>
      <c r="DMZ349" s="5"/>
      <c r="DNA349" s="5"/>
      <c r="DNB349" s="5"/>
      <c r="DNC349" s="5"/>
      <c r="DND349" s="5"/>
      <c r="DNE349" s="5"/>
      <c r="DNF349" s="5"/>
      <c r="DNG349" s="5"/>
      <c r="DNH349" s="5"/>
      <c r="DNI349" s="5"/>
      <c r="DNJ349" s="5"/>
      <c r="DNK349" s="5"/>
      <c r="DNL349" s="5"/>
      <c r="DNM349" s="5"/>
      <c r="DNN349" s="5"/>
      <c r="DNO349" s="5"/>
      <c r="DNP349" s="5"/>
      <c r="DNQ349" s="5"/>
      <c r="DNR349" s="5"/>
      <c r="DNS349" s="5"/>
      <c r="DNT349" s="5"/>
      <c r="DNU349" s="5"/>
      <c r="DNV349" s="5"/>
      <c r="DNW349" s="5"/>
      <c r="DNX349" s="5"/>
      <c r="DNY349" s="5"/>
      <c r="DNZ349" s="5"/>
      <c r="DOA349" s="5"/>
      <c r="DOB349" s="5"/>
      <c r="DOC349" s="5"/>
      <c r="DOD349" s="5"/>
      <c r="DOE349" s="5"/>
      <c r="DOF349" s="5"/>
      <c r="DOG349" s="5"/>
      <c r="DOH349" s="5"/>
      <c r="DOI349" s="5"/>
      <c r="DOJ349" s="5"/>
      <c r="DOK349" s="5"/>
      <c r="DOL349" s="5"/>
      <c r="DOM349" s="5"/>
      <c r="DON349" s="5"/>
      <c r="DOO349" s="5"/>
      <c r="DOP349" s="5"/>
      <c r="DOQ349" s="5"/>
      <c r="DOR349" s="5"/>
      <c r="DOS349" s="5"/>
      <c r="DOT349" s="5"/>
      <c r="DOU349" s="5"/>
      <c r="DOV349" s="5"/>
      <c r="DOW349" s="5"/>
      <c r="DOX349" s="5"/>
      <c r="DOY349" s="5"/>
      <c r="DOZ349" s="5"/>
      <c r="DPA349" s="5"/>
      <c r="DPB349" s="5"/>
      <c r="DPC349" s="5"/>
      <c r="DPD349" s="5"/>
      <c r="DPE349" s="5"/>
      <c r="DPF349" s="5"/>
      <c r="DPG349" s="5"/>
      <c r="DPH349" s="5"/>
      <c r="DPI349" s="5"/>
      <c r="DPJ349" s="5"/>
      <c r="DPK349" s="5"/>
      <c r="DPL349" s="5"/>
      <c r="DPM349" s="5"/>
      <c r="DPN349" s="5"/>
      <c r="DPO349" s="5"/>
      <c r="DPP349" s="5"/>
      <c r="DPQ349" s="5"/>
      <c r="DPR349" s="5"/>
      <c r="DPS349" s="5"/>
      <c r="DPT349" s="5"/>
      <c r="DPU349" s="5"/>
      <c r="DPV349" s="5"/>
      <c r="DPW349" s="5"/>
      <c r="DPX349" s="5"/>
      <c r="DPY349" s="5"/>
      <c r="DPZ349" s="5"/>
      <c r="DQA349" s="5"/>
      <c r="DQB349" s="5"/>
      <c r="DQC349" s="5"/>
      <c r="DQD349" s="5"/>
      <c r="DQE349" s="5"/>
      <c r="DQF349" s="5"/>
      <c r="DQG349" s="5"/>
      <c r="DQH349" s="5"/>
      <c r="DQI349" s="5"/>
      <c r="DQJ349" s="5"/>
      <c r="DQK349" s="5"/>
      <c r="DQL349" s="5"/>
      <c r="DQM349" s="5"/>
      <c r="DQN349" s="5"/>
      <c r="DQO349" s="5"/>
      <c r="DQP349" s="5"/>
      <c r="DQQ349" s="5"/>
      <c r="DQR349" s="5"/>
      <c r="DQS349" s="5"/>
      <c r="DQT349" s="5"/>
      <c r="DQU349" s="5"/>
      <c r="DQV349" s="5"/>
      <c r="DQW349" s="5"/>
      <c r="DQX349" s="5"/>
      <c r="DQY349" s="5"/>
      <c r="DQZ349" s="5"/>
      <c r="DRA349" s="5"/>
      <c r="DRB349" s="5"/>
      <c r="DRC349" s="5"/>
      <c r="DRD349" s="5"/>
      <c r="DRE349" s="5"/>
      <c r="DRF349" s="5"/>
      <c r="DRG349" s="5"/>
      <c r="DRH349" s="5"/>
      <c r="DRI349" s="5"/>
      <c r="DRJ349" s="5"/>
      <c r="DRK349" s="5"/>
      <c r="DRL349" s="5"/>
      <c r="DRM349" s="5"/>
      <c r="DRN349" s="5"/>
      <c r="DRO349" s="5"/>
      <c r="DRP349" s="5"/>
      <c r="DRQ349" s="5"/>
      <c r="DRR349" s="5"/>
      <c r="DRS349" s="5"/>
      <c r="DRT349" s="5"/>
      <c r="DRU349" s="5"/>
      <c r="DRV349" s="5"/>
      <c r="DRW349" s="5"/>
      <c r="DRX349" s="5"/>
      <c r="DRY349" s="5"/>
      <c r="DRZ349" s="5"/>
      <c r="DSA349" s="5"/>
      <c r="DSB349" s="5"/>
      <c r="DSC349" s="5"/>
      <c r="DSD349" s="5"/>
      <c r="DSE349" s="5"/>
      <c r="DSF349" s="5"/>
      <c r="DSG349" s="5"/>
      <c r="DSH349" s="5"/>
      <c r="DSI349" s="5"/>
      <c r="DSJ349" s="5"/>
      <c r="DSK349" s="5"/>
      <c r="DSL349" s="5"/>
      <c r="DSM349" s="5"/>
      <c r="DSN349" s="5"/>
      <c r="DSO349" s="5"/>
      <c r="DSP349" s="5"/>
      <c r="DSQ349" s="5"/>
      <c r="DSR349" s="5"/>
      <c r="DSS349" s="5"/>
      <c r="DST349" s="5"/>
      <c r="DSU349" s="5"/>
      <c r="DSV349" s="5"/>
      <c r="DSW349" s="5"/>
      <c r="DSX349" s="5"/>
      <c r="DSY349" s="5"/>
      <c r="DSZ349" s="5"/>
      <c r="DTA349" s="5"/>
      <c r="DTB349" s="5"/>
      <c r="DTC349" s="5"/>
      <c r="DTD349" s="5"/>
      <c r="DTE349" s="5"/>
      <c r="DTF349" s="5"/>
      <c r="DTG349" s="5"/>
      <c r="DTH349" s="5"/>
      <c r="DTI349" s="5"/>
      <c r="DTJ349" s="5"/>
      <c r="DTK349" s="5"/>
      <c r="DTL349" s="5"/>
      <c r="DTM349" s="5"/>
      <c r="DTN349" s="5"/>
      <c r="DTO349" s="5"/>
      <c r="DTP349" s="5"/>
      <c r="DTQ349" s="5"/>
      <c r="DTR349" s="5"/>
      <c r="DTS349" s="5"/>
      <c r="DTT349" s="5"/>
      <c r="DTU349" s="5"/>
      <c r="DTV349" s="5"/>
      <c r="DTW349" s="5"/>
      <c r="DTX349" s="5"/>
      <c r="DTY349" s="5"/>
      <c r="DTZ349" s="5"/>
      <c r="DUA349" s="5"/>
      <c r="DUB349" s="5"/>
      <c r="DUC349" s="5"/>
      <c r="DUD349" s="5"/>
      <c r="DUE349" s="5"/>
      <c r="DUF349" s="5"/>
      <c r="DUG349" s="5"/>
      <c r="DUH349" s="5"/>
      <c r="DUI349" s="5"/>
      <c r="DUJ349" s="5"/>
      <c r="DUK349" s="5"/>
      <c r="DUL349" s="5"/>
      <c r="DUM349" s="5"/>
      <c r="DUN349" s="5"/>
      <c r="DUO349" s="5"/>
      <c r="DUP349" s="5"/>
      <c r="DUQ349" s="5"/>
      <c r="DUR349" s="5"/>
      <c r="DUS349" s="5"/>
      <c r="DUT349" s="5"/>
      <c r="DUU349" s="5"/>
      <c r="DUV349" s="5"/>
      <c r="DUW349" s="5"/>
      <c r="DUX349" s="5"/>
      <c r="DUY349" s="5"/>
      <c r="DUZ349" s="5"/>
      <c r="DVA349" s="5"/>
      <c r="DVB349" s="5"/>
      <c r="DVC349" s="5"/>
      <c r="DVD349" s="5"/>
      <c r="DVE349" s="5"/>
      <c r="DVF349" s="5"/>
      <c r="DVG349" s="5"/>
      <c r="DVH349" s="5"/>
      <c r="DVI349" s="5"/>
      <c r="DVJ349" s="5"/>
      <c r="DVK349" s="5"/>
      <c r="DVL349" s="5"/>
      <c r="DVM349" s="5"/>
      <c r="DVN349" s="5"/>
      <c r="DVO349" s="5"/>
      <c r="DVP349" s="5"/>
      <c r="DVQ349" s="5"/>
      <c r="DVR349" s="5"/>
      <c r="DVS349" s="5"/>
      <c r="DVT349" s="5"/>
      <c r="DVU349" s="5"/>
      <c r="DVV349" s="5"/>
      <c r="DVW349" s="5"/>
      <c r="DVX349" s="5"/>
      <c r="DVY349" s="5"/>
      <c r="DVZ349" s="5"/>
      <c r="DWA349" s="5"/>
      <c r="DWB349" s="5"/>
      <c r="DWC349" s="5"/>
      <c r="DWD349" s="5"/>
      <c r="DWE349" s="5"/>
      <c r="DWF349" s="5"/>
      <c r="DWG349" s="5"/>
      <c r="DWH349" s="5"/>
      <c r="DWI349" s="5"/>
      <c r="DWJ349" s="5"/>
      <c r="DWK349" s="5"/>
      <c r="DWL349" s="5"/>
      <c r="DWM349" s="5"/>
      <c r="DWN349" s="5"/>
      <c r="DWO349" s="5"/>
      <c r="DWP349" s="5"/>
      <c r="DWQ349" s="5"/>
      <c r="DWR349" s="5"/>
      <c r="DWS349" s="5"/>
      <c r="DWT349" s="5"/>
      <c r="DWU349" s="5"/>
      <c r="DWV349" s="5"/>
      <c r="DWW349" s="5"/>
      <c r="DWX349" s="5"/>
      <c r="DWY349" s="5"/>
      <c r="DWZ349" s="5"/>
      <c r="DXA349" s="5"/>
      <c r="DXB349" s="5"/>
      <c r="DXC349" s="5"/>
      <c r="DXD349" s="5"/>
      <c r="DXE349" s="5"/>
      <c r="DXF349" s="5"/>
      <c r="DXG349" s="5"/>
      <c r="DXH349" s="5"/>
      <c r="DXI349" s="5"/>
      <c r="DXJ349" s="5"/>
      <c r="DXK349" s="5"/>
      <c r="DXL349" s="5"/>
      <c r="DXM349" s="5"/>
      <c r="DXN349" s="5"/>
      <c r="DXO349" s="5"/>
      <c r="DXP349" s="5"/>
      <c r="DXQ349" s="5"/>
      <c r="DXR349" s="5"/>
      <c r="DXS349" s="5"/>
      <c r="DXT349" s="5"/>
      <c r="DXU349" s="5"/>
      <c r="DXV349" s="5"/>
      <c r="DXW349" s="5"/>
      <c r="DXX349" s="5"/>
      <c r="DXY349" s="5"/>
      <c r="DXZ349" s="5"/>
      <c r="DYA349" s="5"/>
      <c r="DYB349" s="5"/>
      <c r="DYC349" s="5"/>
      <c r="DYD349" s="5"/>
      <c r="DYE349" s="5"/>
      <c r="DYF349" s="5"/>
      <c r="DYG349" s="5"/>
      <c r="DYH349" s="5"/>
      <c r="DYI349" s="5"/>
      <c r="DYJ349" s="5"/>
      <c r="DYK349" s="5"/>
      <c r="DYL349" s="5"/>
      <c r="DYM349" s="5"/>
      <c r="DYN349" s="5"/>
      <c r="DYO349" s="5"/>
      <c r="DYP349" s="5"/>
      <c r="DYQ349" s="5"/>
      <c r="DYR349" s="5"/>
      <c r="DYS349" s="5"/>
      <c r="DYT349" s="5"/>
      <c r="DYU349" s="5"/>
      <c r="DYV349" s="5"/>
      <c r="DYW349" s="5"/>
      <c r="DYX349" s="5"/>
      <c r="DYY349" s="5"/>
      <c r="DYZ349" s="5"/>
      <c r="DZA349" s="5"/>
      <c r="DZB349" s="5"/>
      <c r="DZC349" s="5"/>
      <c r="DZD349" s="5"/>
      <c r="DZE349" s="5"/>
      <c r="DZF349" s="5"/>
      <c r="DZG349" s="5"/>
      <c r="DZH349" s="5"/>
      <c r="DZI349" s="5"/>
      <c r="DZJ349" s="5"/>
      <c r="DZK349" s="5"/>
      <c r="DZL349" s="5"/>
      <c r="DZM349" s="5"/>
      <c r="DZN349" s="5"/>
      <c r="DZO349" s="5"/>
      <c r="DZP349" s="5"/>
      <c r="DZQ349" s="5"/>
      <c r="DZR349" s="5"/>
      <c r="DZS349" s="5"/>
      <c r="DZT349" s="5"/>
      <c r="DZU349" s="5"/>
      <c r="DZV349" s="5"/>
      <c r="DZW349" s="5"/>
      <c r="DZX349" s="5"/>
      <c r="DZY349" s="5"/>
      <c r="DZZ349" s="5"/>
      <c r="EAA349" s="5"/>
      <c r="EAB349" s="5"/>
      <c r="EAC349" s="5"/>
      <c r="EAD349" s="5"/>
      <c r="EAE349" s="5"/>
      <c r="EAF349" s="5"/>
      <c r="EAG349" s="5"/>
      <c r="EAH349" s="5"/>
      <c r="EAI349" s="5"/>
      <c r="EAJ349" s="5"/>
      <c r="EAK349" s="5"/>
      <c r="EAL349" s="5"/>
      <c r="EAM349" s="5"/>
      <c r="EAN349" s="5"/>
      <c r="EAO349" s="5"/>
      <c r="EAP349" s="5"/>
      <c r="EAQ349" s="5"/>
      <c r="EAR349" s="5"/>
      <c r="EAS349" s="5"/>
      <c r="EAT349" s="5"/>
      <c r="EAU349" s="5"/>
      <c r="EAV349" s="5"/>
      <c r="EAW349" s="5"/>
      <c r="EAX349" s="5"/>
      <c r="EAY349" s="5"/>
      <c r="EAZ349" s="5"/>
      <c r="EBA349" s="5"/>
      <c r="EBB349" s="5"/>
      <c r="EBC349" s="5"/>
      <c r="EBD349" s="5"/>
      <c r="EBE349" s="5"/>
      <c r="EBF349" s="5"/>
      <c r="EBG349" s="5"/>
      <c r="EBH349" s="5"/>
      <c r="EBI349" s="5"/>
      <c r="EBJ349" s="5"/>
      <c r="EBK349" s="5"/>
      <c r="EBL349" s="5"/>
      <c r="EBM349" s="5"/>
      <c r="EBN349" s="5"/>
      <c r="EBO349" s="5"/>
      <c r="EBP349" s="5"/>
      <c r="EBQ349" s="5"/>
      <c r="EBR349" s="5"/>
      <c r="EBS349" s="5"/>
      <c r="EBT349" s="5"/>
      <c r="EBU349" s="5"/>
      <c r="EBV349" s="5"/>
      <c r="EBW349" s="5"/>
      <c r="EBX349" s="5"/>
      <c r="EBY349" s="5"/>
      <c r="EBZ349" s="5"/>
      <c r="ECA349" s="5"/>
      <c r="ECB349" s="5"/>
      <c r="ECC349" s="5"/>
      <c r="ECD349" s="5"/>
      <c r="ECE349" s="5"/>
      <c r="ECF349" s="5"/>
      <c r="ECG349" s="5"/>
      <c r="ECH349" s="5"/>
      <c r="ECI349" s="5"/>
      <c r="ECJ349" s="5"/>
      <c r="ECK349" s="5"/>
      <c r="ECL349" s="5"/>
      <c r="ECM349" s="5"/>
      <c r="ECN349" s="5"/>
      <c r="ECO349" s="5"/>
      <c r="ECP349" s="5"/>
      <c r="ECQ349" s="5"/>
      <c r="ECR349" s="5"/>
      <c r="ECS349" s="5"/>
      <c r="ECT349" s="5"/>
      <c r="ECU349" s="5"/>
      <c r="ECV349" s="5"/>
      <c r="ECW349" s="5"/>
      <c r="ECX349" s="5"/>
      <c r="ECY349" s="5"/>
      <c r="ECZ349" s="5"/>
      <c r="EDA349" s="5"/>
      <c r="EDB349" s="5"/>
      <c r="EDC349" s="5"/>
      <c r="EDD349" s="5"/>
      <c r="EDE349" s="5"/>
      <c r="EDF349" s="5"/>
      <c r="EDG349" s="5"/>
      <c r="EDH349" s="5"/>
      <c r="EDI349" s="5"/>
      <c r="EDJ349" s="5"/>
      <c r="EDK349" s="5"/>
      <c r="EDL349" s="5"/>
      <c r="EDM349" s="5"/>
      <c r="EDN349" s="5"/>
      <c r="EDO349" s="5"/>
      <c r="EDP349" s="5"/>
      <c r="EDQ349" s="5"/>
      <c r="EDR349" s="5"/>
      <c r="EDS349" s="5"/>
      <c r="EDT349" s="5"/>
      <c r="EDU349" s="5"/>
      <c r="EDV349" s="5"/>
      <c r="EDW349" s="5"/>
      <c r="EDX349" s="5"/>
      <c r="EDY349" s="5"/>
      <c r="EDZ349" s="5"/>
      <c r="EEA349" s="5"/>
      <c r="EEB349" s="5"/>
      <c r="EEC349" s="5"/>
      <c r="EED349" s="5"/>
      <c r="EEE349" s="5"/>
      <c r="EEF349" s="5"/>
      <c r="EEG349" s="5"/>
      <c r="EEH349" s="5"/>
      <c r="EEI349" s="5"/>
      <c r="EEJ349" s="5"/>
      <c r="EEK349" s="5"/>
      <c r="EEL349" s="5"/>
      <c r="EEM349" s="5"/>
      <c r="EEN349" s="5"/>
      <c r="EEO349" s="5"/>
      <c r="EEP349" s="5"/>
      <c r="EEQ349" s="5"/>
      <c r="EER349" s="5"/>
      <c r="EES349" s="5"/>
      <c r="EET349" s="5"/>
      <c r="EEU349" s="5"/>
      <c r="EEV349" s="5"/>
      <c r="EEW349" s="5"/>
      <c r="EEX349" s="5"/>
      <c r="EEY349" s="5"/>
      <c r="EEZ349" s="5"/>
      <c r="EFA349" s="5"/>
      <c r="EFB349" s="5"/>
      <c r="EFC349" s="5"/>
      <c r="EFD349" s="5"/>
      <c r="EFE349" s="5"/>
      <c r="EFF349" s="5"/>
      <c r="EFG349" s="5"/>
      <c r="EFH349" s="5"/>
      <c r="EFI349" s="5"/>
      <c r="EFJ349" s="5"/>
      <c r="EFK349" s="5"/>
      <c r="EFL349" s="5"/>
      <c r="EFM349" s="5"/>
      <c r="EFN349" s="5"/>
      <c r="EFO349" s="5"/>
      <c r="EFP349" s="5"/>
      <c r="EFQ349" s="5"/>
      <c r="EFR349" s="5"/>
      <c r="EFS349" s="5"/>
      <c r="EFT349" s="5"/>
      <c r="EFU349" s="5"/>
      <c r="EFV349" s="5"/>
      <c r="EFW349" s="5"/>
      <c r="EFX349" s="5"/>
      <c r="EFY349" s="5"/>
      <c r="EFZ349" s="5"/>
      <c r="EGA349" s="5"/>
      <c r="EGB349" s="5"/>
      <c r="EGC349" s="5"/>
      <c r="EGD349" s="5"/>
      <c r="EGE349" s="5"/>
      <c r="EGF349" s="5"/>
      <c r="EGG349" s="5"/>
      <c r="EGH349" s="5"/>
      <c r="EGI349" s="5"/>
      <c r="EGJ349" s="5"/>
      <c r="EGK349" s="5"/>
      <c r="EGL349" s="5"/>
      <c r="EGM349" s="5"/>
      <c r="EGN349" s="5"/>
      <c r="EGO349" s="5"/>
      <c r="EGP349" s="5"/>
      <c r="EGQ349" s="5"/>
      <c r="EGR349" s="5"/>
      <c r="EGS349" s="5"/>
      <c r="EGT349" s="5"/>
      <c r="EGU349" s="5"/>
      <c r="EGV349" s="5"/>
      <c r="EGW349" s="5"/>
      <c r="EGX349" s="5"/>
      <c r="EGY349" s="5"/>
      <c r="EGZ349" s="5"/>
      <c r="EHA349" s="5"/>
      <c r="EHB349" s="5"/>
      <c r="EHC349" s="5"/>
      <c r="EHD349" s="5"/>
      <c r="EHE349" s="5"/>
      <c r="EHF349" s="5"/>
      <c r="EHG349" s="5"/>
      <c r="EHH349" s="5"/>
      <c r="EHI349" s="5"/>
      <c r="EHJ349" s="5"/>
      <c r="EHK349" s="5"/>
      <c r="EHL349" s="5"/>
      <c r="EHM349" s="5"/>
      <c r="EHN349" s="5"/>
      <c r="EHO349" s="5"/>
      <c r="EHP349" s="5"/>
      <c r="EHQ349" s="5"/>
      <c r="EHR349" s="5"/>
      <c r="EHS349" s="5"/>
      <c r="EHT349" s="5"/>
      <c r="EHU349" s="5"/>
      <c r="EHV349" s="5"/>
      <c r="EHW349" s="5"/>
      <c r="EHX349" s="5"/>
      <c r="EHY349" s="5"/>
      <c r="EHZ349" s="5"/>
      <c r="EIA349" s="5"/>
      <c r="EIB349" s="5"/>
      <c r="EIC349" s="5"/>
      <c r="EID349" s="5"/>
      <c r="EIE349" s="5"/>
      <c r="EIF349" s="5"/>
      <c r="EIG349" s="5"/>
      <c r="EIH349" s="5"/>
      <c r="EII349" s="5"/>
      <c r="EIJ349" s="5"/>
      <c r="EIK349" s="5"/>
      <c r="EIL349" s="5"/>
      <c r="EIM349" s="5"/>
      <c r="EIN349" s="5"/>
      <c r="EIO349" s="5"/>
      <c r="EIP349" s="5"/>
      <c r="EIQ349" s="5"/>
      <c r="EIR349" s="5"/>
      <c r="EIS349" s="5"/>
      <c r="EIT349" s="5"/>
      <c r="EIU349" s="5"/>
      <c r="EIV349" s="5"/>
      <c r="EIW349" s="5"/>
      <c r="EIX349" s="5"/>
      <c r="EIY349" s="5"/>
      <c r="EIZ349" s="5"/>
      <c r="EJA349" s="5"/>
      <c r="EJB349" s="5"/>
      <c r="EJC349" s="5"/>
      <c r="EJD349" s="5"/>
      <c r="EJE349" s="5"/>
      <c r="EJF349" s="5"/>
      <c r="EJG349" s="5"/>
      <c r="EJH349" s="5"/>
      <c r="EJI349" s="5"/>
      <c r="EJJ349" s="5"/>
      <c r="EJK349" s="5"/>
      <c r="EJL349" s="5"/>
      <c r="EJM349" s="5"/>
      <c r="EJN349" s="5"/>
      <c r="EJO349" s="5"/>
      <c r="EJP349" s="5"/>
      <c r="EJQ349" s="5"/>
      <c r="EJR349" s="5"/>
      <c r="EJS349" s="5"/>
      <c r="EJT349" s="5"/>
      <c r="EJU349" s="5"/>
      <c r="EJV349" s="5"/>
      <c r="EJW349" s="5"/>
      <c r="EJX349" s="5"/>
      <c r="EJY349" s="5"/>
      <c r="EJZ349" s="5"/>
      <c r="EKA349" s="5"/>
      <c r="EKB349" s="5"/>
      <c r="EKC349" s="5"/>
      <c r="EKD349" s="5"/>
      <c r="EKE349" s="5"/>
      <c r="EKF349" s="5"/>
      <c r="EKG349" s="5"/>
      <c r="EKH349" s="5"/>
      <c r="EKI349" s="5"/>
      <c r="EKJ349" s="5"/>
      <c r="EKK349" s="5"/>
      <c r="EKL349" s="5"/>
      <c r="EKM349" s="5"/>
      <c r="EKN349" s="5"/>
      <c r="EKO349" s="5"/>
      <c r="EKP349" s="5"/>
      <c r="EKQ349" s="5"/>
      <c r="EKR349" s="5"/>
      <c r="EKS349" s="5"/>
      <c r="EKT349" s="5"/>
      <c r="EKU349" s="5"/>
      <c r="EKV349" s="5"/>
      <c r="EKW349" s="5"/>
      <c r="EKX349" s="5"/>
      <c r="EKY349" s="5"/>
      <c r="EKZ349" s="5"/>
      <c r="ELA349" s="5"/>
      <c r="ELB349" s="5"/>
      <c r="ELC349" s="5"/>
      <c r="ELD349" s="5"/>
      <c r="ELE349" s="5"/>
      <c r="ELF349" s="5"/>
      <c r="ELG349" s="5"/>
      <c r="ELH349" s="5"/>
      <c r="ELI349" s="5"/>
      <c r="ELJ349" s="5"/>
      <c r="ELK349" s="5"/>
      <c r="ELL349" s="5"/>
      <c r="ELM349" s="5"/>
      <c r="ELN349" s="5"/>
      <c r="ELO349" s="5"/>
      <c r="ELP349" s="5"/>
      <c r="ELQ349" s="5"/>
      <c r="ELR349" s="5"/>
      <c r="ELS349" s="5"/>
      <c r="ELT349" s="5"/>
      <c r="ELU349" s="5"/>
      <c r="ELV349" s="5"/>
      <c r="ELW349" s="5"/>
      <c r="ELX349" s="5"/>
      <c r="ELY349" s="5"/>
      <c r="ELZ349" s="5"/>
      <c r="EMA349" s="5"/>
      <c r="EMB349" s="5"/>
      <c r="EMC349" s="5"/>
      <c r="EMD349" s="5"/>
      <c r="EME349" s="5"/>
      <c r="EMF349" s="5"/>
      <c r="EMG349" s="5"/>
      <c r="EMH349" s="5"/>
      <c r="EMI349" s="5"/>
      <c r="EMJ349" s="5"/>
      <c r="EMK349" s="5"/>
      <c r="EML349" s="5"/>
      <c r="EMM349" s="5"/>
      <c r="EMN349" s="5"/>
      <c r="EMO349" s="5"/>
      <c r="EMP349" s="5"/>
      <c r="EMQ349" s="5"/>
      <c r="EMR349" s="5"/>
      <c r="EMS349" s="5"/>
      <c r="EMT349" s="5"/>
      <c r="EMU349" s="5"/>
      <c r="EMV349" s="5"/>
      <c r="EMW349" s="5"/>
      <c r="EMX349" s="5"/>
      <c r="EMY349" s="5"/>
      <c r="EMZ349" s="5"/>
      <c r="ENA349" s="5"/>
      <c r="ENB349" s="5"/>
      <c r="ENC349" s="5"/>
      <c r="END349" s="5"/>
      <c r="ENE349" s="5"/>
      <c r="ENF349" s="5"/>
      <c r="ENG349" s="5"/>
      <c r="ENH349" s="5"/>
      <c r="ENI349" s="5"/>
      <c r="ENJ349" s="5"/>
      <c r="ENK349" s="5"/>
      <c r="ENL349" s="5"/>
      <c r="ENM349" s="5"/>
      <c r="ENN349" s="5"/>
      <c r="ENO349" s="5"/>
      <c r="ENP349" s="5"/>
      <c r="ENQ349" s="5"/>
      <c r="ENR349" s="5"/>
      <c r="ENS349" s="5"/>
      <c r="ENT349" s="5"/>
      <c r="ENU349" s="5"/>
      <c r="ENV349" s="5"/>
      <c r="ENW349" s="5"/>
      <c r="ENX349" s="5"/>
      <c r="ENY349" s="5"/>
      <c r="ENZ349" s="5"/>
      <c r="EOA349" s="5"/>
      <c r="EOB349" s="5"/>
      <c r="EOC349" s="5"/>
      <c r="EOD349" s="5"/>
      <c r="EOE349" s="5"/>
      <c r="EOF349" s="5"/>
      <c r="EOG349" s="5"/>
      <c r="EOH349" s="5"/>
      <c r="EOI349" s="5"/>
      <c r="EOJ349" s="5"/>
      <c r="EOK349" s="5"/>
      <c r="EOL349" s="5"/>
      <c r="EOM349" s="5"/>
      <c r="EON349" s="5"/>
      <c r="EOO349" s="5"/>
      <c r="EOP349" s="5"/>
      <c r="EOQ349" s="5"/>
      <c r="EOR349" s="5"/>
      <c r="EOS349" s="5"/>
      <c r="EOT349" s="5"/>
      <c r="EOU349" s="5"/>
      <c r="EOV349" s="5"/>
      <c r="EOW349" s="5"/>
      <c r="EOX349" s="5"/>
      <c r="EOY349" s="5"/>
      <c r="EOZ349" s="5"/>
      <c r="EPA349" s="5"/>
      <c r="EPB349" s="5"/>
      <c r="EPC349" s="5"/>
      <c r="EPD349" s="5"/>
      <c r="EPE349" s="5"/>
      <c r="EPF349" s="5"/>
      <c r="EPG349" s="5"/>
      <c r="EPH349" s="5"/>
      <c r="EPI349" s="5"/>
      <c r="EPJ349" s="5"/>
      <c r="EPK349" s="5"/>
      <c r="EPL349" s="5"/>
      <c r="EPM349" s="5"/>
      <c r="EPN349" s="5"/>
      <c r="EPO349" s="5"/>
      <c r="EPP349" s="5"/>
      <c r="EPQ349" s="5"/>
      <c r="EPR349" s="5"/>
      <c r="EPS349" s="5"/>
      <c r="EPT349" s="5"/>
      <c r="EPU349" s="5"/>
      <c r="EPV349" s="5"/>
      <c r="EPW349" s="5"/>
      <c r="EPX349" s="5"/>
      <c r="EPY349" s="5"/>
      <c r="EPZ349" s="5"/>
      <c r="EQA349" s="5"/>
      <c r="EQB349" s="5"/>
      <c r="EQC349" s="5"/>
      <c r="EQD349" s="5"/>
      <c r="EQE349" s="5"/>
      <c r="EQF349" s="5"/>
      <c r="EQG349" s="5"/>
      <c r="EQH349" s="5"/>
      <c r="EQI349" s="5"/>
      <c r="EQJ349" s="5"/>
      <c r="EQK349" s="5"/>
      <c r="EQL349" s="5"/>
      <c r="EQM349" s="5"/>
      <c r="EQN349" s="5"/>
      <c r="EQO349" s="5"/>
      <c r="EQP349" s="5"/>
      <c r="EQQ349" s="5"/>
      <c r="EQR349" s="5"/>
      <c r="EQS349" s="5"/>
      <c r="EQT349" s="5"/>
      <c r="EQU349" s="5"/>
      <c r="EQV349" s="5"/>
      <c r="EQW349" s="5"/>
      <c r="EQX349" s="5"/>
      <c r="EQY349" s="5"/>
      <c r="EQZ349" s="5"/>
      <c r="ERA349" s="5"/>
      <c r="ERB349" s="5"/>
      <c r="ERC349" s="5"/>
      <c r="ERD349" s="5"/>
      <c r="ERE349" s="5"/>
      <c r="ERF349" s="5"/>
      <c r="ERG349" s="5"/>
      <c r="ERH349" s="5"/>
      <c r="ERI349" s="5"/>
      <c r="ERJ349" s="5"/>
      <c r="ERK349" s="5"/>
      <c r="ERL349" s="5"/>
      <c r="ERM349" s="5"/>
      <c r="ERN349" s="5"/>
      <c r="ERO349" s="5"/>
      <c r="ERP349" s="5"/>
      <c r="ERQ349" s="5"/>
      <c r="ERR349" s="5"/>
      <c r="ERS349" s="5"/>
      <c r="ERT349" s="5"/>
      <c r="ERU349" s="5"/>
      <c r="ERV349" s="5"/>
      <c r="ERW349" s="5"/>
      <c r="ERX349" s="5"/>
      <c r="ERY349" s="5"/>
      <c r="ERZ349" s="5"/>
      <c r="ESA349" s="5"/>
      <c r="ESB349" s="5"/>
      <c r="ESC349" s="5"/>
      <c r="ESD349" s="5"/>
      <c r="ESE349" s="5"/>
      <c r="ESF349" s="5"/>
      <c r="ESG349" s="5"/>
      <c r="ESH349" s="5"/>
      <c r="ESI349" s="5"/>
      <c r="ESJ349" s="5"/>
      <c r="ESK349" s="5"/>
      <c r="ESL349" s="5"/>
      <c r="ESM349" s="5"/>
      <c r="ESN349" s="5"/>
      <c r="ESO349" s="5"/>
      <c r="ESP349" s="5"/>
      <c r="ESQ349" s="5"/>
      <c r="ESR349" s="5"/>
      <c r="ESS349" s="5"/>
      <c r="EST349" s="5"/>
      <c r="ESU349" s="5"/>
      <c r="ESV349" s="5"/>
      <c r="ESW349" s="5"/>
      <c r="ESX349" s="5"/>
      <c r="ESY349" s="5"/>
      <c r="ESZ349" s="5"/>
      <c r="ETA349" s="5"/>
      <c r="ETB349" s="5"/>
      <c r="ETC349" s="5"/>
      <c r="ETD349" s="5"/>
      <c r="ETE349" s="5"/>
      <c r="ETF349" s="5"/>
      <c r="ETG349" s="5"/>
      <c r="ETH349" s="5"/>
      <c r="ETI349" s="5"/>
      <c r="ETJ349" s="5"/>
      <c r="ETK349" s="5"/>
      <c r="ETL349" s="5"/>
      <c r="ETM349" s="5"/>
      <c r="ETN349" s="5"/>
      <c r="ETO349" s="5"/>
      <c r="ETP349" s="5"/>
      <c r="ETQ349" s="5"/>
      <c r="ETR349" s="5"/>
      <c r="ETS349" s="5"/>
      <c r="ETT349" s="5"/>
      <c r="ETU349" s="5"/>
      <c r="ETV349" s="5"/>
      <c r="ETW349" s="5"/>
      <c r="ETX349" s="5"/>
      <c r="ETY349" s="5"/>
      <c r="ETZ349" s="5"/>
      <c r="EUA349" s="5"/>
      <c r="EUB349" s="5"/>
      <c r="EUC349" s="5"/>
      <c r="EUD349" s="5"/>
      <c r="EUE349" s="5"/>
      <c r="EUF349" s="5"/>
      <c r="EUG349" s="5"/>
      <c r="EUH349" s="5"/>
      <c r="EUI349" s="5"/>
      <c r="EUJ349" s="5"/>
      <c r="EUK349" s="5"/>
      <c r="EUL349" s="5"/>
      <c r="EUM349" s="5"/>
      <c r="EUN349" s="5"/>
      <c r="EUO349" s="5"/>
      <c r="EUP349" s="5"/>
      <c r="EUQ349" s="5"/>
      <c r="EUR349" s="5"/>
      <c r="EUS349" s="5"/>
      <c r="EUT349" s="5"/>
      <c r="EUU349" s="5"/>
      <c r="EUV349" s="5"/>
      <c r="EUW349" s="5"/>
      <c r="EUX349" s="5"/>
      <c r="EUY349" s="5"/>
      <c r="EUZ349" s="5"/>
      <c r="EVA349" s="5"/>
      <c r="EVB349" s="5"/>
      <c r="EVC349" s="5"/>
      <c r="EVD349" s="5"/>
      <c r="EVE349" s="5"/>
      <c r="EVF349" s="5"/>
      <c r="EVG349" s="5"/>
      <c r="EVH349" s="5"/>
      <c r="EVI349" s="5"/>
      <c r="EVJ349" s="5"/>
      <c r="EVK349" s="5"/>
      <c r="EVL349" s="5"/>
      <c r="EVM349" s="5"/>
      <c r="EVN349" s="5"/>
      <c r="EVO349" s="5"/>
      <c r="EVP349" s="5"/>
      <c r="EVQ349" s="5"/>
      <c r="EVR349" s="5"/>
      <c r="EVS349" s="5"/>
      <c r="EVT349" s="5"/>
      <c r="EVU349" s="5"/>
      <c r="EVV349" s="5"/>
      <c r="EVW349" s="5"/>
      <c r="EVX349" s="5"/>
      <c r="EVY349" s="5"/>
      <c r="EVZ349" s="5"/>
      <c r="EWA349" s="5"/>
      <c r="EWB349" s="5"/>
      <c r="EWC349" s="5"/>
      <c r="EWD349" s="5"/>
      <c r="EWE349" s="5"/>
      <c r="EWF349" s="5"/>
      <c r="EWG349" s="5"/>
      <c r="EWH349" s="5"/>
      <c r="EWI349" s="5"/>
      <c r="EWJ349" s="5"/>
      <c r="EWK349" s="5"/>
      <c r="EWL349" s="5"/>
      <c r="EWM349" s="5"/>
      <c r="EWN349" s="5"/>
      <c r="EWO349" s="5"/>
      <c r="EWP349" s="5"/>
      <c r="EWQ349" s="5"/>
      <c r="EWR349" s="5"/>
      <c r="EWS349" s="5"/>
      <c r="EWT349" s="5"/>
      <c r="EWU349" s="5"/>
      <c r="EWV349" s="5"/>
      <c r="EWW349" s="5"/>
      <c r="EWX349" s="5"/>
      <c r="EWY349" s="5"/>
      <c r="EWZ349" s="5"/>
      <c r="EXA349" s="5"/>
      <c r="EXB349" s="5"/>
      <c r="EXC349" s="5"/>
      <c r="EXD349" s="5"/>
      <c r="EXE349" s="5"/>
      <c r="EXF349" s="5"/>
      <c r="EXG349" s="5"/>
      <c r="EXH349" s="5"/>
      <c r="EXI349" s="5"/>
      <c r="EXJ349" s="5"/>
      <c r="EXK349" s="5"/>
      <c r="EXL349" s="5"/>
      <c r="EXM349" s="5"/>
      <c r="EXN349" s="5"/>
      <c r="EXO349" s="5"/>
      <c r="EXP349" s="5"/>
      <c r="EXQ349" s="5"/>
      <c r="EXR349" s="5"/>
      <c r="EXS349" s="5"/>
      <c r="EXT349" s="5"/>
      <c r="EXU349" s="5"/>
      <c r="EXV349" s="5"/>
      <c r="EXW349" s="5"/>
      <c r="EXX349" s="5"/>
      <c r="EXY349" s="5"/>
      <c r="EXZ349" s="5"/>
      <c r="EYA349" s="5"/>
      <c r="EYB349" s="5"/>
      <c r="EYC349" s="5"/>
      <c r="EYD349" s="5"/>
      <c r="EYE349" s="5"/>
      <c r="EYF349" s="5"/>
      <c r="EYG349" s="5"/>
      <c r="EYH349" s="5"/>
      <c r="EYI349" s="5"/>
      <c r="EYJ349" s="5"/>
      <c r="EYK349" s="5"/>
      <c r="EYL349" s="5"/>
      <c r="EYM349" s="5"/>
      <c r="EYN349" s="5"/>
      <c r="EYO349" s="5"/>
      <c r="EYP349" s="5"/>
      <c r="EYQ349" s="5"/>
      <c r="EYR349" s="5"/>
      <c r="EYS349" s="5"/>
      <c r="EYT349" s="5"/>
      <c r="EYU349" s="5"/>
      <c r="EYV349" s="5"/>
      <c r="EYW349" s="5"/>
      <c r="EYX349" s="5"/>
      <c r="EYY349" s="5"/>
      <c r="EYZ349" s="5"/>
      <c r="EZA349" s="5"/>
      <c r="EZB349" s="5"/>
      <c r="EZC349" s="5"/>
      <c r="EZD349" s="5"/>
      <c r="EZE349" s="5"/>
      <c r="EZF349" s="5"/>
      <c r="EZG349" s="5"/>
      <c r="EZH349" s="5"/>
      <c r="EZI349" s="5"/>
      <c r="EZJ349" s="5"/>
      <c r="EZK349" s="5"/>
      <c r="EZL349" s="5"/>
      <c r="EZM349" s="5"/>
      <c r="EZN349" s="5"/>
      <c r="EZO349" s="5"/>
      <c r="EZP349" s="5"/>
      <c r="EZQ349" s="5"/>
      <c r="EZR349" s="5"/>
      <c r="EZS349" s="5"/>
      <c r="EZT349" s="5"/>
      <c r="EZU349" s="5"/>
      <c r="EZV349" s="5"/>
      <c r="EZW349" s="5"/>
      <c r="EZX349" s="5"/>
      <c r="EZY349" s="5"/>
      <c r="EZZ349" s="5"/>
      <c r="FAA349" s="5"/>
      <c r="FAB349" s="5"/>
      <c r="FAC349" s="5"/>
      <c r="FAD349" s="5"/>
      <c r="FAE349" s="5"/>
      <c r="FAF349" s="5"/>
      <c r="FAG349" s="5"/>
      <c r="FAH349" s="5"/>
      <c r="FAI349" s="5"/>
      <c r="FAJ349" s="5"/>
      <c r="FAK349" s="5"/>
      <c r="FAL349" s="5"/>
      <c r="FAM349" s="5"/>
      <c r="FAN349" s="5"/>
      <c r="FAO349" s="5"/>
      <c r="FAP349" s="5"/>
      <c r="FAQ349" s="5"/>
      <c r="FAR349" s="5"/>
      <c r="FAS349" s="5"/>
      <c r="FAT349" s="5"/>
      <c r="FAU349" s="5"/>
      <c r="FAV349" s="5"/>
      <c r="FAW349" s="5"/>
      <c r="FAX349" s="5"/>
      <c r="FAY349" s="5"/>
      <c r="FAZ349" s="5"/>
      <c r="FBA349" s="5"/>
      <c r="FBB349" s="5"/>
      <c r="FBC349" s="5"/>
      <c r="FBD349" s="5"/>
      <c r="FBE349" s="5"/>
      <c r="FBF349" s="5"/>
      <c r="FBG349" s="5"/>
      <c r="FBH349" s="5"/>
      <c r="FBI349" s="5"/>
      <c r="FBJ349" s="5"/>
      <c r="FBK349" s="5"/>
      <c r="FBL349" s="5"/>
      <c r="FBM349" s="5"/>
      <c r="FBN349" s="5"/>
      <c r="FBO349" s="5"/>
      <c r="FBP349" s="5"/>
      <c r="FBQ349" s="5"/>
      <c r="FBR349" s="5"/>
      <c r="FBS349" s="5"/>
      <c r="FBT349" s="5"/>
      <c r="FBU349" s="5"/>
      <c r="FBV349" s="5"/>
      <c r="FBW349" s="5"/>
      <c r="FBX349" s="5"/>
      <c r="FBY349" s="5"/>
      <c r="FBZ349" s="5"/>
      <c r="FCA349" s="5"/>
      <c r="FCB349" s="5"/>
      <c r="FCC349" s="5"/>
      <c r="FCD349" s="5"/>
      <c r="FCE349" s="5"/>
      <c r="FCF349" s="5"/>
      <c r="FCG349" s="5"/>
      <c r="FCH349" s="5"/>
      <c r="FCI349" s="5"/>
      <c r="FCJ349" s="5"/>
      <c r="FCK349" s="5"/>
      <c r="FCL349" s="5"/>
      <c r="FCM349" s="5"/>
      <c r="FCN349" s="5"/>
      <c r="FCO349" s="5"/>
      <c r="FCP349" s="5"/>
      <c r="FCQ349" s="5"/>
      <c r="FCR349" s="5"/>
      <c r="FCS349" s="5"/>
      <c r="FCT349" s="5"/>
      <c r="FCU349" s="5"/>
      <c r="FCV349" s="5"/>
      <c r="FCW349" s="5"/>
      <c r="FCX349" s="5"/>
      <c r="FCY349" s="5"/>
      <c r="FCZ349" s="5"/>
      <c r="FDA349" s="5"/>
      <c r="FDB349" s="5"/>
      <c r="FDC349" s="5"/>
      <c r="FDD349" s="5"/>
      <c r="FDE349" s="5"/>
      <c r="FDF349" s="5"/>
      <c r="FDG349" s="5"/>
      <c r="FDH349" s="5"/>
      <c r="FDI349" s="5"/>
      <c r="FDJ349" s="5"/>
      <c r="FDK349" s="5"/>
      <c r="FDL349" s="5"/>
      <c r="FDM349" s="5"/>
      <c r="FDN349" s="5"/>
      <c r="FDO349" s="5"/>
      <c r="FDP349" s="5"/>
      <c r="FDQ349" s="5"/>
      <c r="FDR349" s="5"/>
      <c r="FDS349" s="5"/>
      <c r="FDT349" s="5"/>
      <c r="FDU349" s="5"/>
      <c r="FDV349" s="5"/>
      <c r="FDW349" s="5"/>
      <c r="FDX349" s="5"/>
      <c r="FDY349" s="5"/>
      <c r="FDZ349" s="5"/>
      <c r="FEA349" s="5"/>
      <c r="FEB349" s="5"/>
      <c r="FEC349" s="5"/>
      <c r="FED349" s="5"/>
      <c r="FEE349" s="5"/>
      <c r="FEF349" s="5"/>
      <c r="FEG349" s="5"/>
      <c r="FEH349" s="5"/>
      <c r="FEI349" s="5"/>
      <c r="FEJ349" s="5"/>
      <c r="FEK349" s="5"/>
      <c r="FEL349" s="5"/>
      <c r="FEM349" s="5"/>
      <c r="FEN349" s="5"/>
      <c r="FEO349" s="5"/>
      <c r="FEP349" s="5"/>
      <c r="FEQ349" s="5"/>
      <c r="FER349" s="5"/>
      <c r="FES349" s="5"/>
      <c r="FET349" s="5"/>
      <c r="FEU349" s="5"/>
      <c r="FEV349" s="5"/>
      <c r="FEW349" s="5"/>
      <c r="FEX349" s="5"/>
      <c r="FEY349" s="5"/>
      <c r="FEZ349" s="5"/>
      <c r="FFA349" s="5"/>
      <c r="FFB349" s="5"/>
      <c r="FFC349" s="5"/>
      <c r="FFD349" s="5"/>
      <c r="FFE349" s="5"/>
      <c r="FFF349" s="5"/>
      <c r="FFG349" s="5"/>
      <c r="FFH349" s="5"/>
      <c r="FFI349" s="5"/>
      <c r="FFJ349" s="5"/>
      <c r="FFK349" s="5"/>
      <c r="FFL349" s="5"/>
      <c r="FFM349" s="5"/>
      <c r="FFN349" s="5"/>
      <c r="FFO349" s="5"/>
      <c r="FFP349" s="5"/>
      <c r="FFQ349" s="5"/>
      <c r="FFR349" s="5"/>
      <c r="FFS349" s="5"/>
      <c r="FFT349" s="5"/>
      <c r="FFU349" s="5"/>
      <c r="FFV349" s="5"/>
      <c r="FFW349" s="5"/>
      <c r="FFX349" s="5"/>
      <c r="FFY349" s="5"/>
      <c r="FFZ349" s="5"/>
      <c r="FGA349" s="5"/>
      <c r="FGB349" s="5"/>
      <c r="FGC349" s="5"/>
      <c r="FGD349" s="5"/>
      <c r="FGE349" s="5"/>
      <c r="FGF349" s="5"/>
      <c r="FGG349" s="5"/>
      <c r="FGH349" s="5"/>
      <c r="FGI349" s="5"/>
      <c r="FGJ349" s="5"/>
      <c r="FGK349" s="5"/>
      <c r="FGL349" s="5"/>
      <c r="FGM349" s="5"/>
      <c r="FGN349" s="5"/>
      <c r="FGO349" s="5"/>
      <c r="FGP349" s="5"/>
      <c r="FGQ349" s="5"/>
      <c r="FGR349" s="5"/>
      <c r="FGS349" s="5"/>
      <c r="FGT349" s="5"/>
      <c r="FGU349" s="5"/>
      <c r="FGV349" s="5"/>
      <c r="FGW349" s="5"/>
      <c r="FGX349" s="5"/>
      <c r="FGY349" s="5"/>
      <c r="FGZ349" s="5"/>
      <c r="FHA349" s="5"/>
      <c r="FHB349" s="5"/>
      <c r="FHC349" s="5"/>
      <c r="FHD349" s="5"/>
      <c r="FHE349" s="5"/>
      <c r="FHF349" s="5"/>
      <c r="FHG349" s="5"/>
      <c r="FHH349" s="5"/>
      <c r="FHI349" s="5"/>
      <c r="FHJ349" s="5"/>
      <c r="FHK349" s="5"/>
      <c r="FHL349" s="5"/>
      <c r="FHM349" s="5"/>
      <c r="FHN349" s="5"/>
      <c r="FHO349" s="5"/>
      <c r="FHP349" s="5"/>
      <c r="FHQ349" s="5"/>
      <c r="FHR349" s="5"/>
      <c r="FHS349" s="5"/>
      <c r="FHT349" s="5"/>
      <c r="FHU349" s="5"/>
      <c r="FHV349" s="5"/>
      <c r="FHW349" s="5"/>
      <c r="FHX349" s="5"/>
      <c r="FHY349" s="5"/>
      <c r="FHZ349" s="5"/>
      <c r="FIA349" s="5"/>
      <c r="FIB349" s="5"/>
      <c r="FIC349" s="5"/>
      <c r="FID349" s="5"/>
      <c r="FIE349" s="5"/>
      <c r="FIF349" s="5"/>
      <c r="FIG349" s="5"/>
      <c r="FIH349" s="5"/>
      <c r="FII349" s="5"/>
      <c r="FIJ349" s="5"/>
      <c r="FIK349" s="5"/>
      <c r="FIL349" s="5"/>
      <c r="FIM349" s="5"/>
      <c r="FIN349" s="5"/>
      <c r="FIO349" s="5"/>
      <c r="FIP349" s="5"/>
      <c r="FIQ349" s="5"/>
      <c r="FIR349" s="5"/>
      <c r="FIS349" s="5"/>
      <c r="FIT349" s="5"/>
      <c r="FIU349" s="5"/>
      <c r="FIV349" s="5"/>
      <c r="FIW349" s="5"/>
      <c r="FIX349" s="5"/>
      <c r="FIY349" s="5"/>
      <c r="FIZ349" s="5"/>
      <c r="FJA349" s="5"/>
      <c r="FJB349" s="5"/>
      <c r="FJC349" s="5"/>
      <c r="FJD349" s="5"/>
      <c r="FJE349" s="5"/>
      <c r="FJF349" s="5"/>
      <c r="FJG349" s="5"/>
      <c r="FJH349" s="5"/>
      <c r="FJI349" s="5"/>
      <c r="FJJ349" s="5"/>
      <c r="FJK349" s="5"/>
      <c r="FJL349" s="5"/>
      <c r="FJM349" s="5"/>
      <c r="FJN349" s="5"/>
      <c r="FJO349" s="5"/>
      <c r="FJP349" s="5"/>
      <c r="FJQ349" s="5"/>
      <c r="FJR349" s="5"/>
      <c r="FJS349" s="5"/>
      <c r="FJT349" s="5"/>
      <c r="FJU349" s="5"/>
      <c r="FJV349" s="5"/>
      <c r="FJW349" s="5"/>
      <c r="FJX349" s="5"/>
      <c r="FJY349" s="5"/>
      <c r="FJZ349" s="5"/>
      <c r="FKA349" s="5"/>
      <c r="FKB349" s="5"/>
      <c r="FKC349" s="5"/>
      <c r="FKD349" s="5"/>
      <c r="FKE349" s="5"/>
      <c r="FKF349" s="5"/>
      <c r="FKG349" s="5"/>
      <c r="FKH349" s="5"/>
      <c r="FKI349" s="5"/>
      <c r="FKJ349" s="5"/>
      <c r="FKK349" s="5"/>
      <c r="FKL349" s="5"/>
      <c r="FKM349" s="5"/>
      <c r="FKN349" s="5"/>
      <c r="FKO349" s="5"/>
      <c r="FKP349" s="5"/>
      <c r="FKQ349" s="5"/>
      <c r="FKR349" s="5"/>
      <c r="FKS349" s="5"/>
      <c r="FKT349" s="5"/>
      <c r="FKU349" s="5"/>
      <c r="FKV349" s="5"/>
      <c r="FKW349" s="5"/>
      <c r="FKX349" s="5"/>
      <c r="FKY349" s="5"/>
      <c r="FKZ349" s="5"/>
      <c r="FLA349" s="5"/>
      <c r="FLB349" s="5"/>
      <c r="FLC349" s="5"/>
      <c r="FLD349" s="5"/>
      <c r="FLE349" s="5"/>
      <c r="FLF349" s="5"/>
      <c r="FLG349" s="5"/>
      <c r="FLH349" s="5"/>
      <c r="FLI349" s="5"/>
      <c r="FLJ349" s="5"/>
      <c r="FLK349" s="5"/>
      <c r="FLL349" s="5"/>
      <c r="FLM349" s="5"/>
      <c r="FLN349" s="5"/>
      <c r="FLO349" s="5"/>
      <c r="FLP349" s="5"/>
      <c r="FLQ349" s="5"/>
      <c r="FLR349" s="5"/>
      <c r="FLS349" s="5"/>
      <c r="FLT349" s="5"/>
      <c r="FLU349" s="5"/>
      <c r="FLV349" s="5"/>
      <c r="FLW349" s="5"/>
      <c r="FLX349" s="5"/>
      <c r="FLY349" s="5"/>
      <c r="FLZ349" s="5"/>
      <c r="FMA349" s="5"/>
      <c r="FMB349" s="5"/>
      <c r="FMC349" s="5"/>
      <c r="FMD349" s="5"/>
      <c r="FME349" s="5"/>
      <c r="FMF349" s="5"/>
      <c r="FMG349" s="5"/>
      <c r="FMH349" s="5"/>
      <c r="FMI349" s="5"/>
      <c r="FMJ349" s="5"/>
      <c r="FMK349" s="5"/>
      <c r="FML349" s="5"/>
      <c r="FMM349" s="5"/>
      <c r="FMN349" s="5"/>
      <c r="FMO349" s="5"/>
      <c r="FMP349" s="5"/>
      <c r="FMQ349" s="5"/>
      <c r="FMR349" s="5"/>
      <c r="FMS349" s="5"/>
      <c r="FMT349" s="5"/>
      <c r="FMU349" s="5"/>
      <c r="FMV349" s="5"/>
      <c r="FMW349" s="5"/>
      <c r="FMX349" s="5"/>
      <c r="FMY349" s="5"/>
      <c r="FMZ349" s="5"/>
      <c r="FNA349" s="5"/>
      <c r="FNB349" s="5"/>
      <c r="FNC349" s="5"/>
      <c r="FND349" s="5"/>
      <c r="FNE349" s="5"/>
      <c r="FNF349" s="5"/>
      <c r="FNG349" s="5"/>
      <c r="FNH349" s="5"/>
      <c r="FNI349" s="5"/>
      <c r="FNJ349" s="5"/>
      <c r="FNK349" s="5"/>
      <c r="FNL349" s="5"/>
      <c r="FNM349" s="5"/>
      <c r="FNN349" s="5"/>
      <c r="FNO349" s="5"/>
      <c r="FNP349" s="5"/>
      <c r="FNQ349" s="5"/>
      <c r="FNR349" s="5"/>
      <c r="FNS349" s="5"/>
      <c r="FNT349" s="5"/>
      <c r="FNU349" s="5"/>
      <c r="FNV349" s="5"/>
      <c r="FNW349" s="5"/>
      <c r="FNX349" s="5"/>
      <c r="FNY349" s="5"/>
      <c r="FNZ349" s="5"/>
      <c r="FOA349" s="5"/>
      <c r="FOB349" s="5"/>
      <c r="FOC349" s="5"/>
      <c r="FOD349" s="5"/>
      <c r="FOE349" s="5"/>
      <c r="FOF349" s="5"/>
      <c r="FOG349" s="5"/>
      <c r="FOH349" s="5"/>
      <c r="FOI349" s="5"/>
      <c r="FOJ349" s="5"/>
      <c r="FOK349" s="5"/>
      <c r="FOL349" s="5"/>
      <c r="FOM349" s="5"/>
      <c r="FON349" s="5"/>
      <c r="FOO349" s="5"/>
      <c r="FOP349" s="5"/>
      <c r="FOQ349" s="5"/>
      <c r="FOR349" s="5"/>
      <c r="FOS349" s="5"/>
      <c r="FOT349" s="5"/>
      <c r="FOU349" s="5"/>
      <c r="FOV349" s="5"/>
      <c r="FOW349" s="5"/>
      <c r="FOX349" s="5"/>
      <c r="FOY349" s="5"/>
      <c r="FOZ349" s="5"/>
      <c r="FPA349" s="5"/>
      <c r="FPB349" s="5"/>
      <c r="FPC349" s="5"/>
      <c r="FPD349" s="5"/>
      <c r="FPE349" s="5"/>
      <c r="FPF349" s="5"/>
      <c r="FPG349" s="5"/>
      <c r="FPH349" s="5"/>
      <c r="FPI349" s="5"/>
      <c r="FPJ349" s="5"/>
      <c r="FPK349" s="5"/>
      <c r="FPL349" s="5"/>
      <c r="FPM349" s="5"/>
      <c r="FPN349" s="5"/>
      <c r="FPO349" s="5"/>
      <c r="FPP349" s="5"/>
      <c r="FPQ349" s="5"/>
      <c r="FPR349" s="5"/>
      <c r="FPS349" s="5"/>
      <c r="FPT349" s="5"/>
      <c r="FPU349" s="5"/>
      <c r="FPV349" s="5"/>
      <c r="FPW349" s="5"/>
      <c r="FPX349" s="5"/>
      <c r="FPY349" s="5"/>
      <c r="FPZ349" s="5"/>
      <c r="FQA349" s="5"/>
      <c r="FQB349" s="5"/>
      <c r="FQC349" s="5"/>
      <c r="FQD349" s="5"/>
      <c r="FQE349" s="5"/>
      <c r="FQF349" s="5"/>
      <c r="FQG349" s="5"/>
      <c r="FQH349" s="5"/>
      <c r="FQI349" s="5"/>
      <c r="FQJ349" s="5"/>
      <c r="FQK349" s="5"/>
      <c r="FQL349" s="5"/>
      <c r="FQM349" s="5"/>
      <c r="FQN349" s="5"/>
      <c r="FQO349" s="5"/>
      <c r="FQP349" s="5"/>
      <c r="FQQ349" s="5"/>
      <c r="FQR349" s="5"/>
      <c r="FQS349" s="5"/>
      <c r="FQT349" s="5"/>
      <c r="FQU349" s="5"/>
      <c r="FQV349" s="5"/>
      <c r="FQW349" s="5"/>
      <c r="FQX349" s="5"/>
      <c r="FQY349" s="5"/>
      <c r="FQZ349" s="5"/>
      <c r="FRA349" s="5"/>
      <c r="FRB349" s="5"/>
      <c r="FRC349" s="5"/>
      <c r="FRD349" s="5"/>
      <c r="FRE349" s="5"/>
      <c r="FRF349" s="5"/>
      <c r="FRG349" s="5"/>
      <c r="FRH349" s="5"/>
      <c r="FRI349" s="5"/>
      <c r="FRJ349" s="5"/>
      <c r="FRK349" s="5"/>
      <c r="FRL349" s="5"/>
      <c r="FRM349" s="5"/>
      <c r="FRN349" s="5"/>
      <c r="FRO349" s="5"/>
      <c r="FRP349" s="5"/>
      <c r="FRQ349" s="5"/>
      <c r="FRR349" s="5"/>
      <c r="FRS349" s="5"/>
      <c r="FRT349" s="5"/>
      <c r="FRU349" s="5"/>
      <c r="FRV349" s="5"/>
      <c r="FRW349" s="5"/>
      <c r="FRX349" s="5"/>
      <c r="FRY349" s="5"/>
      <c r="FRZ349" s="5"/>
      <c r="FSA349" s="5"/>
      <c r="FSB349" s="5"/>
      <c r="FSC349" s="5"/>
      <c r="FSD349" s="5"/>
      <c r="FSE349" s="5"/>
      <c r="FSF349" s="5"/>
      <c r="FSG349" s="5"/>
      <c r="FSH349" s="5"/>
      <c r="FSI349" s="5"/>
      <c r="FSJ349" s="5"/>
      <c r="FSK349" s="5"/>
      <c r="FSL349" s="5"/>
      <c r="FSM349" s="5"/>
      <c r="FSN349" s="5"/>
      <c r="FSO349" s="5"/>
      <c r="FSP349" s="5"/>
      <c r="FSQ349" s="5"/>
      <c r="FSR349" s="5"/>
      <c r="FSS349" s="5"/>
      <c r="FST349" s="5"/>
      <c r="FSU349" s="5"/>
      <c r="FSV349" s="5"/>
      <c r="FSW349" s="5"/>
      <c r="FSX349" s="5"/>
      <c r="FSY349" s="5"/>
      <c r="FSZ349" s="5"/>
      <c r="FTA349" s="5"/>
      <c r="FTB349" s="5"/>
      <c r="FTC349" s="5"/>
      <c r="FTD349" s="5"/>
      <c r="FTE349" s="5"/>
      <c r="FTF349" s="5"/>
      <c r="FTG349" s="5"/>
      <c r="FTH349" s="5"/>
      <c r="FTI349" s="5"/>
      <c r="FTJ349" s="5"/>
      <c r="FTK349" s="5"/>
      <c r="FTL349" s="5"/>
      <c r="FTM349" s="5"/>
      <c r="FTN349" s="5"/>
      <c r="FTO349" s="5"/>
      <c r="FTP349" s="5"/>
      <c r="FTQ349" s="5"/>
      <c r="FTR349" s="5"/>
      <c r="FTS349" s="5"/>
      <c r="FTT349" s="5"/>
      <c r="FTU349" s="5"/>
      <c r="FTV349" s="5"/>
      <c r="FTW349" s="5"/>
      <c r="FTX349" s="5"/>
      <c r="FTY349" s="5"/>
      <c r="FTZ349" s="5"/>
      <c r="FUA349" s="5"/>
      <c r="FUB349" s="5"/>
      <c r="FUC349" s="5"/>
      <c r="FUD349" s="5"/>
      <c r="FUE349" s="5"/>
      <c r="FUF349" s="5"/>
      <c r="FUG349" s="5"/>
      <c r="FUH349" s="5"/>
      <c r="FUI349" s="5"/>
      <c r="FUJ349" s="5"/>
      <c r="FUK349" s="5"/>
      <c r="FUL349" s="5"/>
      <c r="FUM349" s="5"/>
      <c r="FUN349" s="5"/>
      <c r="FUO349" s="5"/>
      <c r="FUP349" s="5"/>
      <c r="FUQ349" s="5"/>
      <c r="FUR349" s="5"/>
      <c r="FUS349" s="5"/>
      <c r="FUT349" s="5"/>
      <c r="FUU349" s="5"/>
      <c r="FUV349" s="5"/>
      <c r="FUW349" s="5"/>
      <c r="FUX349" s="5"/>
      <c r="FUY349" s="5"/>
      <c r="FUZ349" s="5"/>
      <c r="FVA349" s="5"/>
      <c r="FVB349" s="5"/>
      <c r="FVC349" s="5"/>
      <c r="FVD349" s="5"/>
      <c r="FVE349" s="5"/>
      <c r="FVF349" s="5"/>
      <c r="FVG349" s="5"/>
      <c r="FVH349" s="5"/>
      <c r="FVI349" s="5"/>
      <c r="FVJ349" s="5"/>
      <c r="FVK349" s="5"/>
      <c r="FVL349" s="5"/>
      <c r="FVM349" s="5"/>
      <c r="FVN349" s="5"/>
      <c r="FVO349" s="5"/>
      <c r="FVP349" s="5"/>
      <c r="FVQ349" s="5"/>
      <c r="FVR349" s="5"/>
      <c r="FVS349" s="5"/>
      <c r="FVT349" s="5"/>
      <c r="FVU349" s="5"/>
      <c r="FVV349" s="5"/>
      <c r="FVW349" s="5"/>
      <c r="FVX349" s="5"/>
      <c r="FVY349" s="5"/>
      <c r="FVZ349" s="5"/>
      <c r="FWA349" s="5"/>
      <c r="FWB349" s="5"/>
      <c r="FWC349" s="5"/>
      <c r="FWD349" s="5"/>
      <c r="FWE349" s="5"/>
      <c r="FWF349" s="5"/>
      <c r="FWG349" s="5"/>
      <c r="FWH349" s="5"/>
      <c r="FWI349" s="5"/>
      <c r="FWJ349" s="5"/>
      <c r="FWK349" s="5"/>
      <c r="FWL349" s="5"/>
      <c r="FWM349" s="5"/>
      <c r="FWN349" s="5"/>
      <c r="FWO349" s="5"/>
      <c r="FWP349" s="5"/>
      <c r="FWQ349" s="5"/>
      <c r="FWR349" s="5"/>
      <c r="FWS349" s="5"/>
      <c r="FWT349" s="5"/>
      <c r="FWU349" s="5"/>
      <c r="FWV349" s="5"/>
      <c r="FWW349" s="5"/>
      <c r="FWX349" s="5"/>
      <c r="FWY349" s="5"/>
      <c r="FWZ349" s="5"/>
      <c r="FXA349" s="5"/>
      <c r="FXB349" s="5"/>
      <c r="FXC349" s="5"/>
      <c r="FXD349" s="5"/>
      <c r="FXE349" s="5"/>
      <c r="FXF349" s="5"/>
      <c r="FXG349" s="5"/>
      <c r="FXH349" s="5"/>
      <c r="FXI349" s="5"/>
      <c r="FXJ349" s="5"/>
      <c r="FXK349" s="5"/>
      <c r="FXL349" s="5"/>
      <c r="FXM349" s="5"/>
      <c r="FXN349" s="5"/>
      <c r="FXO349" s="5"/>
      <c r="FXP349" s="5"/>
      <c r="FXQ349" s="5"/>
      <c r="FXR349" s="5"/>
      <c r="FXS349" s="5"/>
      <c r="FXT349" s="5"/>
      <c r="FXU349" s="5"/>
      <c r="FXV349" s="5"/>
      <c r="FXW349" s="5"/>
      <c r="FXX349" s="5"/>
      <c r="FXY349" s="5"/>
      <c r="FXZ349" s="5"/>
      <c r="FYA349" s="5"/>
      <c r="FYB349" s="5"/>
      <c r="FYC349" s="5"/>
      <c r="FYD349" s="5"/>
      <c r="FYE349" s="5"/>
      <c r="FYF349" s="5"/>
      <c r="FYG349" s="5"/>
      <c r="FYH349" s="5"/>
      <c r="FYI349" s="5"/>
      <c r="FYJ349" s="5"/>
      <c r="FYK349" s="5"/>
      <c r="FYL349" s="5"/>
      <c r="FYM349" s="5"/>
      <c r="FYN349" s="5"/>
      <c r="FYO349" s="5"/>
      <c r="FYP349" s="5"/>
      <c r="FYQ349" s="5"/>
      <c r="FYR349" s="5"/>
      <c r="FYS349" s="5"/>
      <c r="FYT349" s="5"/>
      <c r="FYU349" s="5"/>
      <c r="FYV349" s="5"/>
      <c r="FYW349" s="5"/>
      <c r="FYX349" s="5"/>
      <c r="FYY349" s="5"/>
      <c r="FYZ349" s="5"/>
      <c r="FZA349" s="5"/>
      <c r="FZB349" s="5"/>
      <c r="FZC349" s="5"/>
      <c r="FZD349" s="5"/>
      <c r="FZE349" s="5"/>
      <c r="FZF349" s="5"/>
      <c r="FZG349" s="5"/>
      <c r="FZH349" s="5"/>
      <c r="FZI349" s="5"/>
      <c r="FZJ349" s="5"/>
      <c r="FZK349" s="5"/>
      <c r="FZL349" s="5"/>
      <c r="FZM349" s="5"/>
      <c r="FZN349" s="5"/>
      <c r="FZO349" s="5"/>
      <c r="FZP349" s="5"/>
      <c r="FZQ349" s="5"/>
      <c r="FZR349" s="5"/>
      <c r="FZS349" s="5"/>
      <c r="FZT349" s="5"/>
      <c r="FZU349" s="5"/>
      <c r="FZV349" s="5"/>
      <c r="FZW349" s="5"/>
      <c r="FZX349" s="5"/>
      <c r="FZY349" s="5"/>
      <c r="FZZ349" s="5"/>
      <c r="GAA349" s="5"/>
      <c r="GAB349" s="5"/>
      <c r="GAC349" s="5"/>
      <c r="GAD349" s="5"/>
      <c r="GAE349" s="5"/>
      <c r="GAF349" s="5"/>
      <c r="GAG349" s="5"/>
      <c r="GAH349" s="5"/>
      <c r="GAI349" s="5"/>
      <c r="GAJ349" s="5"/>
      <c r="GAK349" s="5"/>
      <c r="GAL349" s="5"/>
      <c r="GAM349" s="5"/>
      <c r="GAN349" s="5"/>
      <c r="GAO349" s="5"/>
      <c r="GAP349" s="5"/>
      <c r="GAQ349" s="5"/>
      <c r="GAR349" s="5"/>
      <c r="GAS349" s="5"/>
      <c r="GAT349" s="5"/>
      <c r="GAU349" s="5"/>
      <c r="GAV349" s="5"/>
      <c r="GAW349" s="5"/>
      <c r="GAX349" s="5"/>
      <c r="GAY349" s="5"/>
      <c r="GAZ349" s="5"/>
      <c r="GBA349" s="5"/>
      <c r="GBB349" s="5"/>
      <c r="GBC349" s="5"/>
      <c r="GBD349" s="5"/>
      <c r="GBE349" s="5"/>
      <c r="GBF349" s="5"/>
      <c r="GBG349" s="5"/>
      <c r="GBH349" s="5"/>
      <c r="GBI349" s="5"/>
      <c r="GBJ349" s="5"/>
      <c r="GBK349" s="5"/>
      <c r="GBL349" s="5"/>
      <c r="GBM349" s="5"/>
      <c r="GBN349" s="5"/>
      <c r="GBO349" s="5"/>
      <c r="GBP349" s="5"/>
      <c r="GBQ349" s="5"/>
      <c r="GBR349" s="5"/>
      <c r="GBS349" s="5"/>
      <c r="GBT349" s="5"/>
      <c r="GBU349" s="5"/>
      <c r="GBV349" s="5"/>
      <c r="GBW349" s="5"/>
      <c r="GBX349" s="5"/>
      <c r="GBY349" s="5"/>
      <c r="GBZ349" s="5"/>
      <c r="GCA349" s="5"/>
      <c r="GCB349" s="5"/>
      <c r="GCC349" s="5"/>
      <c r="GCD349" s="5"/>
      <c r="GCE349" s="5"/>
      <c r="GCF349" s="5"/>
      <c r="GCG349" s="5"/>
      <c r="GCH349" s="5"/>
      <c r="GCI349" s="5"/>
      <c r="GCJ349" s="5"/>
      <c r="GCK349" s="5"/>
      <c r="GCL349" s="5"/>
      <c r="GCM349" s="5"/>
      <c r="GCN349" s="5"/>
      <c r="GCO349" s="5"/>
      <c r="GCP349" s="5"/>
      <c r="GCQ349" s="5"/>
      <c r="GCR349" s="5"/>
      <c r="GCS349" s="5"/>
      <c r="GCT349" s="5"/>
      <c r="GCU349" s="5"/>
      <c r="GCV349" s="5"/>
      <c r="GCW349" s="5"/>
      <c r="GCX349" s="5"/>
      <c r="GCY349" s="5"/>
      <c r="GCZ349" s="5"/>
      <c r="GDA349" s="5"/>
      <c r="GDB349" s="5"/>
      <c r="GDC349" s="5"/>
      <c r="GDD349" s="5"/>
      <c r="GDE349" s="5"/>
      <c r="GDF349" s="5"/>
      <c r="GDG349" s="5"/>
      <c r="GDH349" s="5"/>
      <c r="GDI349" s="5"/>
      <c r="GDJ349" s="5"/>
      <c r="GDK349" s="5"/>
      <c r="GDL349" s="5"/>
      <c r="GDM349" s="5"/>
      <c r="GDN349" s="5"/>
      <c r="GDO349" s="5"/>
      <c r="GDP349" s="5"/>
      <c r="GDQ349" s="5"/>
      <c r="GDR349" s="5"/>
      <c r="GDS349" s="5"/>
      <c r="GDT349" s="5"/>
      <c r="GDU349" s="5"/>
      <c r="GDV349" s="5"/>
      <c r="GDW349" s="5"/>
      <c r="GDX349" s="5"/>
      <c r="GDY349" s="5"/>
      <c r="GDZ349" s="5"/>
      <c r="GEA349" s="5"/>
      <c r="GEB349" s="5"/>
      <c r="GEC349" s="5"/>
      <c r="GED349" s="5"/>
      <c r="GEE349" s="5"/>
      <c r="GEF349" s="5"/>
      <c r="GEG349" s="5"/>
      <c r="GEH349" s="5"/>
      <c r="GEI349" s="5"/>
      <c r="GEJ349" s="5"/>
      <c r="GEK349" s="5"/>
      <c r="GEL349" s="5"/>
      <c r="GEM349" s="5"/>
      <c r="GEN349" s="5"/>
      <c r="GEO349" s="5"/>
      <c r="GEP349" s="5"/>
      <c r="GEQ349" s="5"/>
      <c r="GER349" s="5"/>
      <c r="GES349" s="5"/>
      <c r="GET349" s="5"/>
      <c r="GEU349" s="5"/>
      <c r="GEV349" s="5"/>
      <c r="GEW349" s="5"/>
      <c r="GEX349" s="5"/>
      <c r="GEY349" s="5"/>
      <c r="GEZ349" s="5"/>
      <c r="GFA349" s="5"/>
      <c r="GFB349" s="5"/>
      <c r="GFC349" s="5"/>
      <c r="GFD349" s="5"/>
      <c r="GFE349" s="5"/>
      <c r="GFF349" s="5"/>
      <c r="GFG349" s="5"/>
      <c r="GFH349" s="5"/>
      <c r="GFI349" s="5"/>
      <c r="GFJ349" s="5"/>
      <c r="GFK349" s="5"/>
      <c r="GFL349" s="5"/>
      <c r="GFM349" s="5"/>
      <c r="GFN349" s="5"/>
      <c r="GFO349" s="5"/>
      <c r="GFP349" s="5"/>
      <c r="GFQ349" s="5"/>
      <c r="GFR349" s="5"/>
      <c r="GFS349" s="5"/>
      <c r="GFT349" s="5"/>
      <c r="GFU349" s="5"/>
      <c r="GFV349" s="5"/>
      <c r="GFW349" s="5"/>
      <c r="GFX349" s="5"/>
      <c r="GFY349" s="5"/>
      <c r="GFZ349" s="5"/>
      <c r="GGA349" s="5"/>
      <c r="GGB349" s="5"/>
      <c r="GGC349" s="5"/>
      <c r="GGD349" s="5"/>
      <c r="GGE349" s="5"/>
      <c r="GGF349" s="5"/>
      <c r="GGG349" s="5"/>
      <c r="GGH349" s="5"/>
      <c r="GGI349" s="5"/>
      <c r="GGJ349" s="5"/>
      <c r="GGK349" s="5"/>
      <c r="GGL349" s="5"/>
      <c r="GGM349" s="5"/>
      <c r="GGN349" s="5"/>
      <c r="GGO349" s="5"/>
      <c r="GGP349" s="5"/>
      <c r="GGQ349" s="5"/>
      <c r="GGR349" s="5"/>
      <c r="GGS349" s="5"/>
      <c r="GGT349" s="5"/>
      <c r="GGU349" s="5"/>
      <c r="GGV349" s="5"/>
      <c r="GGW349" s="5"/>
      <c r="GGX349" s="5"/>
      <c r="GGY349" s="5"/>
      <c r="GGZ349" s="5"/>
      <c r="GHA349" s="5"/>
      <c r="GHB349" s="5"/>
      <c r="GHC349" s="5"/>
      <c r="GHD349" s="5"/>
      <c r="GHE349" s="5"/>
      <c r="GHF349" s="5"/>
      <c r="GHG349" s="5"/>
      <c r="GHH349" s="5"/>
      <c r="GHI349" s="5"/>
      <c r="GHJ349" s="5"/>
      <c r="GHK349" s="5"/>
      <c r="GHL349" s="5"/>
      <c r="GHM349" s="5"/>
      <c r="GHN349" s="5"/>
      <c r="GHO349" s="5"/>
      <c r="GHP349" s="5"/>
      <c r="GHQ349" s="5"/>
      <c r="GHR349" s="5"/>
      <c r="GHS349" s="5"/>
      <c r="GHT349" s="5"/>
      <c r="GHU349" s="5"/>
      <c r="GHV349" s="5"/>
      <c r="GHW349" s="5"/>
      <c r="GHX349" s="5"/>
      <c r="GHY349" s="5"/>
      <c r="GHZ349" s="5"/>
      <c r="GIA349" s="5"/>
      <c r="GIB349" s="5"/>
      <c r="GIC349" s="5"/>
      <c r="GID349" s="5"/>
      <c r="GIE349" s="5"/>
      <c r="GIF349" s="5"/>
      <c r="GIG349" s="5"/>
      <c r="GIH349" s="5"/>
      <c r="GII349" s="5"/>
      <c r="GIJ349" s="5"/>
      <c r="GIK349" s="5"/>
      <c r="GIL349" s="5"/>
      <c r="GIM349" s="5"/>
      <c r="GIN349" s="5"/>
      <c r="GIO349" s="5"/>
      <c r="GIP349" s="5"/>
      <c r="GIQ349" s="5"/>
      <c r="GIR349" s="5"/>
      <c r="GIS349" s="5"/>
      <c r="GIT349" s="5"/>
      <c r="GIU349" s="5"/>
      <c r="GIV349" s="5"/>
      <c r="GIW349" s="5"/>
      <c r="GIX349" s="5"/>
      <c r="GIY349" s="5"/>
      <c r="GIZ349" s="5"/>
      <c r="GJA349" s="5"/>
      <c r="GJB349" s="5"/>
      <c r="GJC349" s="5"/>
      <c r="GJD349" s="5"/>
      <c r="GJE349" s="5"/>
      <c r="GJF349" s="5"/>
      <c r="GJG349" s="5"/>
      <c r="GJH349" s="5"/>
      <c r="GJI349" s="5"/>
      <c r="GJJ349" s="5"/>
      <c r="GJK349" s="5"/>
      <c r="GJL349" s="5"/>
      <c r="GJM349" s="5"/>
      <c r="GJN349" s="5"/>
      <c r="GJO349" s="5"/>
      <c r="GJP349" s="5"/>
      <c r="GJQ349" s="5"/>
      <c r="GJR349" s="5"/>
      <c r="GJS349" s="5"/>
      <c r="GJT349" s="5"/>
      <c r="GJU349" s="5"/>
      <c r="GJV349" s="5"/>
      <c r="GJW349" s="5"/>
      <c r="GJX349" s="5"/>
      <c r="GJY349" s="5"/>
      <c r="GJZ349" s="5"/>
      <c r="GKA349" s="5"/>
      <c r="GKB349" s="5"/>
      <c r="GKC349" s="5"/>
      <c r="GKD349" s="5"/>
      <c r="GKE349" s="5"/>
      <c r="GKF349" s="5"/>
      <c r="GKG349" s="5"/>
      <c r="GKH349" s="5"/>
      <c r="GKI349" s="5"/>
      <c r="GKJ349" s="5"/>
      <c r="GKK349" s="5"/>
      <c r="GKL349" s="5"/>
      <c r="GKM349" s="5"/>
      <c r="GKN349" s="5"/>
      <c r="GKO349" s="5"/>
      <c r="GKP349" s="5"/>
      <c r="GKQ349" s="5"/>
      <c r="GKR349" s="5"/>
      <c r="GKS349" s="5"/>
      <c r="GKT349" s="5"/>
      <c r="GKU349" s="5"/>
      <c r="GKV349" s="5"/>
      <c r="GKW349" s="5"/>
      <c r="GKX349" s="5"/>
      <c r="GKY349" s="5"/>
      <c r="GKZ349" s="5"/>
      <c r="GLA349" s="5"/>
      <c r="GLB349" s="5"/>
      <c r="GLC349" s="5"/>
      <c r="GLD349" s="5"/>
      <c r="GLE349" s="5"/>
      <c r="GLF349" s="5"/>
      <c r="GLG349" s="5"/>
      <c r="GLH349" s="5"/>
      <c r="GLI349" s="5"/>
      <c r="GLJ349" s="5"/>
      <c r="GLK349" s="5"/>
      <c r="GLL349" s="5"/>
      <c r="GLM349" s="5"/>
      <c r="GLN349" s="5"/>
      <c r="GLO349" s="5"/>
      <c r="GLP349" s="5"/>
      <c r="GLQ349" s="5"/>
      <c r="GLR349" s="5"/>
      <c r="GLS349" s="5"/>
      <c r="GLT349" s="5"/>
      <c r="GLU349" s="5"/>
      <c r="GLV349" s="5"/>
      <c r="GLW349" s="5"/>
      <c r="GLX349" s="5"/>
      <c r="GLY349" s="5"/>
      <c r="GLZ349" s="5"/>
      <c r="GMA349" s="5"/>
      <c r="GMB349" s="5"/>
      <c r="GMC349" s="5"/>
      <c r="GMD349" s="5"/>
      <c r="GME349" s="5"/>
      <c r="GMF349" s="5"/>
      <c r="GMG349" s="5"/>
      <c r="GMH349" s="5"/>
      <c r="GMI349" s="5"/>
      <c r="GMJ349" s="5"/>
      <c r="GMK349" s="5"/>
      <c r="GML349" s="5"/>
      <c r="GMM349" s="5"/>
      <c r="GMN349" s="5"/>
      <c r="GMO349" s="5"/>
      <c r="GMP349" s="5"/>
      <c r="GMQ349" s="5"/>
      <c r="GMR349" s="5"/>
      <c r="GMS349" s="5"/>
      <c r="GMT349" s="5"/>
      <c r="GMU349" s="5"/>
      <c r="GMV349" s="5"/>
      <c r="GMW349" s="5"/>
      <c r="GMX349" s="5"/>
      <c r="GMY349" s="5"/>
      <c r="GMZ349" s="5"/>
      <c r="GNA349" s="5"/>
      <c r="GNB349" s="5"/>
      <c r="GNC349" s="5"/>
      <c r="GND349" s="5"/>
      <c r="GNE349" s="5"/>
      <c r="GNF349" s="5"/>
      <c r="GNG349" s="5"/>
      <c r="GNH349" s="5"/>
      <c r="GNI349" s="5"/>
      <c r="GNJ349" s="5"/>
      <c r="GNK349" s="5"/>
      <c r="GNL349" s="5"/>
      <c r="GNM349" s="5"/>
      <c r="GNN349" s="5"/>
      <c r="GNO349" s="5"/>
      <c r="GNP349" s="5"/>
      <c r="GNQ349" s="5"/>
      <c r="GNR349" s="5"/>
      <c r="GNS349" s="5"/>
      <c r="GNT349" s="5"/>
      <c r="GNU349" s="5"/>
      <c r="GNV349" s="5"/>
      <c r="GNW349" s="5"/>
      <c r="GNX349" s="5"/>
      <c r="GNY349" s="5"/>
      <c r="GNZ349" s="5"/>
      <c r="GOA349" s="5"/>
      <c r="GOB349" s="5"/>
      <c r="GOC349" s="5"/>
      <c r="GOD349" s="5"/>
      <c r="GOE349" s="5"/>
      <c r="GOF349" s="5"/>
      <c r="GOG349" s="5"/>
      <c r="GOH349" s="5"/>
      <c r="GOI349" s="5"/>
      <c r="GOJ349" s="5"/>
      <c r="GOK349" s="5"/>
      <c r="GOL349" s="5"/>
      <c r="GOM349" s="5"/>
      <c r="GON349" s="5"/>
      <c r="GOO349" s="5"/>
      <c r="GOP349" s="5"/>
      <c r="GOQ349" s="5"/>
      <c r="GOR349" s="5"/>
      <c r="GOS349" s="5"/>
      <c r="GOT349" s="5"/>
      <c r="GOU349" s="5"/>
      <c r="GOV349" s="5"/>
      <c r="GOW349" s="5"/>
      <c r="GOX349" s="5"/>
      <c r="GOY349" s="5"/>
      <c r="GOZ349" s="5"/>
      <c r="GPA349" s="5"/>
      <c r="GPB349" s="5"/>
      <c r="GPC349" s="5"/>
      <c r="GPD349" s="5"/>
      <c r="GPE349" s="5"/>
      <c r="GPF349" s="5"/>
      <c r="GPG349" s="5"/>
      <c r="GPH349" s="5"/>
      <c r="GPI349" s="5"/>
      <c r="GPJ349" s="5"/>
      <c r="GPK349" s="5"/>
      <c r="GPL349" s="5"/>
      <c r="GPM349" s="5"/>
      <c r="GPN349" s="5"/>
      <c r="GPO349" s="5"/>
      <c r="GPP349" s="5"/>
      <c r="GPQ349" s="5"/>
      <c r="GPR349" s="5"/>
      <c r="GPS349" s="5"/>
      <c r="GPT349" s="5"/>
      <c r="GPU349" s="5"/>
      <c r="GPV349" s="5"/>
      <c r="GPW349" s="5"/>
      <c r="GPX349" s="5"/>
      <c r="GPY349" s="5"/>
      <c r="GPZ349" s="5"/>
      <c r="GQA349" s="5"/>
      <c r="GQB349" s="5"/>
      <c r="GQC349" s="5"/>
      <c r="GQD349" s="5"/>
      <c r="GQE349" s="5"/>
      <c r="GQF349" s="5"/>
      <c r="GQG349" s="5"/>
      <c r="GQH349" s="5"/>
      <c r="GQI349" s="5"/>
      <c r="GQJ349" s="5"/>
      <c r="GQK349" s="5"/>
      <c r="GQL349" s="5"/>
      <c r="GQM349" s="5"/>
      <c r="GQN349" s="5"/>
      <c r="GQO349" s="5"/>
      <c r="GQP349" s="5"/>
      <c r="GQQ349" s="5"/>
      <c r="GQR349" s="5"/>
      <c r="GQS349" s="5"/>
      <c r="GQT349" s="5"/>
      <c r="GQU349" s="5"/>
      <c r="GQV349" s="5"/>
      <c r="GQW349" s="5"/>
      <c r="GQX349" s="5"/>
      <c r="GQY349" s="5"/>
      <c r="GQZ349" s="5"/>
      <c r="GRA349" s="5"/>
      <c r="GRB349" s="5"/>
      <c r="GRC349" s="5"/>
      <c r="GRD349" s="5"/>
      <c r="GRE349" s="5"/>
      <c r="GRF349" s="5"/>
      <c r="GRG349" s="5"/>
      <c r="GRH349" s="5"/>
      <c r="GRI349" s="5"/>
      <c r="GRJ349" s="5"/>
      <c r="GRK349" s="5"/>
      <c r="GRL349" s="5"/>
      <c r="GRM349" s="5"/>
      <c r="GRN349" s="5"/>
      <c r="GRO349" s="5"/>
      <c r="GRP349" s="5"/>
      <c r="GRQ349" s="5"/>
      <c r="GRR349" s="5"/>
      <c r="GRS349" s="5"/>
      <c r="GRT349" s="5"/>
      <c r="GRU349" s="5"/>
      <c r="GRV349" s="5"/>
      <c r="GRW349" s="5"/>
      <c r="GRX349" s="5"/>
      <c r="GRY349" s="5"/>
      <c r="GRZ349" s="5"/>
      <c r="GSA349" s="5"/>
      <c r="GSB349" s="5"/>
      <c r="GSC349" s="5"/>
      <c r="GSD349" s="5"/>
      <c r="GSE349" s="5"/>
      <c r="GSF349" s="5"/>
      <c r="GSG349" s="5"/>
      <c r="GSH349" s="5"/>
      <c r="GSI349" s="5"/>
      <c r="GSJ349" s="5"/>
      <c r="GSK349" s="5"/>
      <c r="GSL349" s="5"/>
      <c r="GSM349" s="5"/>
      <c r="GSN349" s="5"/>
      <c r="GSO349" s="5"/>
      <c r="GSP349" s="5"/>
      <c r="GSQ349" s="5"/>
      <c r="GSR349" s="5"/>
      <c r="GSS349" s="5"/>
      <c r="GST349" s="5"/>
      <c r="GSU349" s="5"/>
      <c r="GSV349" s="5"/>
      <c r="GSW349" s="5"/>
      <c r="GSX349" s="5"/>
      <c r="GSY349" s="5"/>
      <c r="GSZ349" s="5"/>
      <c r="GTA349" s="5"/>
      <c r="GTB349" s="5"/>
      <c r="GTC349" s="5"/>
      <c r="GTD349" s="5"/>
      <c r="GTE349" s="5"/>
      <c r="GTF349" s="5"/>
      <c r="GTG349" s="5"/>
      <c r="GTH349" s="5"/>
      <c r="GTI349" s="5"/>
      <c r="GTJ349" s="5"/>
      <c r="GTK349" s="5"/>
      <c r="GTL349" s="5"/>
      <c r="GTM349" s="5"/>
      <c r="GTN349" s="5"/>
      <c r="GTO349" s="5"/>
      <c r="GTP349" s="5"/>
      <c r="GTQ349" s="5"/>
      <c r="GTR349" s="5"/>
      <c r="GTS349" s="5"/>
      <c r="GTT349" s="5"/>
      <c r="GTU349" s="5"/>
      <c r="GTV349" s="5"/>
      <c r="GTW349" s="5"/>
      <c r="GTX349" s="5"/>
      <c r="GTY349" s="5"/>
      <c r="GTZ349" s="5"/>
      <c r="GUA349" s="5"/>
      <c r="GUB349" s="5"/>
      <c r="GUC349" s="5"/>
      <c r="GUD349" s="5"/>
      <c r="GUE349" s="5"/>
      <c r="GUF349" s="5"/>
      <c r="GUG349" s="5"/>
      <c r="GUH349" s="5"/>
      <c r="GUI349" s="5"/>
      <c r="GUJ349" s="5"/>
      <c r="GUK349" s="5"/>
      <c r="GUL349" s="5"/>
      <c r="GUM349" s="5"/>
      <c r="GUN349" s="5"/>
      <c r="GUO349" s="5"/>
      <c r="GUP349" s="5"/>
      <c r="GUQ349" s="5"/>
      <c r="GUR349" s="5"/>
      <c r="GUS349" s="5"/>
      <c r="GUT349" s="5"/>
      <c r="GUU349" s="5"/>
      <c r="GUV349" s="5"/>
      <c r="GUW349" s="5"/>
      <c r="GUX349" s="5"/>
      <c r="GUY349" s="5"/>
      <c r="GUZ349" s="5"/>
      <c r="GVA349" s="5"/>
      <c r="GVB349" s="5"/>
      <c r="GVC349" s="5"/>
      <c r="GVD349" s="5"/>
      <c r="GVE349" s="5"/>
      <c r="GVF349" s="5"/>
      <c r="GVG349" s="5"/>
      <c r="GVH349" s="5"/>
      <c r="GVI349" s="5"/>
      <c r="GVJ349" s="5"/>
      <c r="GVK349" s="5"/>
      <c r="GVL349" s="5"/>
      <c r="GVM349" s="5"/>
      <c r="GVN349" s="5"/>
      <c r="GVO349" s="5"/>
      <c r="GVP349" s="5"/>
      <c r="GVQ349" s="5"/>
      <c r="GVR349" s="5"/>
      <c r="GVS349" s="5"/>
      <c r="GVT349" s="5"/>
      <c r="GVU349" s="5"/>
      <c r="GVV349" s="5"/>
      <c r="GVW349" s="5"/>
      <c r="GVX349" s="5"/>
      <c r="GVY349" s="5"/>
      <c r="GVZ349" s="5"/>
      <c r="GWA349" s="5"/>
      <c r="GWB349" s="5"/>
      <c r="GWC349" s="5"/>
      <c r="GWD349" s="5"/>
      <c r="GWE349" s="5"/>
      <c r="GWF349" s="5"/>
      <c r="GWG349" s="5"/>
      <c r="GWH349" s="5"/>
      <c r="GWI349" s="5"/>
      <c r="GWJ349" s="5"/>
      <c r="GWK349" s="5"/>
      <c r="GWL349" s="5"/>
      <c r="GWM349" s="5"/>
      <c r="GWN349" s="5"/>
      <c r="GWO349" s="5"/>
      <c r="GWP349" s="5"/>
      <c r="GWQ349" s="5"/>
      <c r="GWR349" s="5"/>
      <c r="GWS349" s="5"/>
      <c r="GWT349" s="5"/>
      <c r="GWU349" s="5"/>
      <c r="GWV349" s="5"/>
      <c r="GWW349" s="5"/>
      <c r="GWX349" s="5"/>
      <c r="GWY349" s="5"/>
      <c r="GWZ349" s="5"/>
      <c r="GXA349" s="5"/>
      <c r="GXB349" s="5"/>
      <c r="GXC349" s="5"/>
      <c r="GXD349" s="5"/>
      <c r="GXE349" s="5"/>
      <c r="GXF349" s="5"/>
      <c r="GXG349" s="5"/>
      <c r="GXH349" s="5"/>
      <c r="GXI349" s="5"/>
      <c r="GXJ349" s="5"/>
      <c r="GXK349" s="5"/>
      <c r="GXL349" s="5"/>
      <c r="GXM349" s="5"/>
      <c r="GXN349" s="5"/>
      <c r="GXO349" s="5"/>
      <c r="GXP349" s="5"/>
      <c r="GXQ349" s="5"/>
      <c r="GXR349" s="5"/>
      <c r="GXS349" s="5"/>
      <c r="GXT349" s="5"/>
      <c r="GXU349" s="5"/>
      <c r="GXV349" s="5"/>
      <c r="GXW349" s="5"/>
      <c r="GXX349" s="5"/>
      <c r="GXY349" s="5"/>
      <c r="GXZ349" s="5"/>
      <c r="GYA349" s="5"/>
      <c r="GYB349" s="5"/>
      <c r="GYC349" s="5"/>
      <c r="GYD349" s="5"/>
      <c r="GYE349" s="5"/>
      <c r="GYF349" s="5"/>
      <c r="GYG349" s="5"/>
      <c r="GYH349" s="5"/>
      <c r="GYI349" s="5"/>
      <c r="GYJ349" s="5"/>
      <c r="GYK349" s="5"/>
      <c r="GYL349" s="5"/>
      <c r="GYM349" s="5"/>
      <c r="GYN349" s="5"/>
      <c r="GYO349" s="5"/>
      <c r="GYP349" s="5"/>
      <c r="GYQ349" s="5"/>
      <c r="GYR349" s="5"/>
      <c r="GYS349" s="5"/>
      <c r="GYT349" s="5"/>
      <c r="GYU349" s="5"/>
      <c r="GYV349" s="5"/>
      <c r="GYW349" s="5"/>
      <c r="GYX349" s="5"/>
      <c r="GYY349" s="5"/>
      <c r="GYZ349" s="5"/>
      <c r="GZA349" s="5"/>
      <c r="GZB349" s="5"/>
      <c r="GZC349" s="5"/>
      <c r="GZD349" s="5"/>
      <c r="GZE349" s="5"/>
      <c r="GZF349" s="5"/>
      <c r="GZG349" s="5"/>
      <c r="GZH349" s="5"/>
      <c r="GZI349" s="5"/>
      <c r="GZJ349" s="5"/>
      <c r="GZK349" s="5"/>
      <c r="GZL349" s="5"/>
      <c r="GZM349" s="5"/>
      <c r="GZN349" s="5"/>
      <c r="GZO349" s="5"/>
      <c r="GZP349" s="5"/>
      <c r="GZQ349" s="5"/>
      <c r="GZR349" s="5"/>
      <c r="GZS349" s="5"/>
      <c r="GZT349" s="5"/>
      <c r="GZU349" s="5"/>
      <c r="GZV349" s="5"/>
      <c r="GZW349" s="5"/>
      <c r="GZX349" s="5"/>
      <c r="GZY349" s="5"/>
      <c r="GZZ349" s="5"/>
      <c r="HAA349" s="5"/>
      <c r="HAB349" s="5"/>
      <c r="HAC349" s="5"/>
      <c r="HAD349" s="5"/>
      <c r="HAE349" s="5"/>
      <c r="HAF349" s="5"/>
      <c r="HAG349" s="5"/>
      <c r="HAH349" s="5"/>
      <c r="HAI349" s="5"/>
      <c r="HAJ349" s="5"/>
      <c r="HAK349" s="5"/>
      <c r="HAL349" s="5"/>
      <c r="HAM349" s="5"/>
      <c r="HAN349" s="5"/>
      <c r="HAO349" s="5"/>
      <c r="HAP349" s="5"/>
      <c r="HAQ349" s="5"/>
      <c r="HAR349" s="5"/>
      <c r="HAS349" s="5"/>
      <c r="HAT349" s="5"/>
      <c r="HAU349" s="5"/>
      <c r="HAV349" s="5"/>
      <c r="HAW349" s="5"/>
      <c r="HAX349" s="5"/>
      <c r="HAY349" s="5"/>
      <c r="HAZ349" s="5"/>
      <c r="HBA349" s="5"/>
      <c r="HBB349" s="5"/>
      <c r="HBC349" s="5"/>
      <c r="HBD349" s="5"/>
      <c r="HBE349" s="5"/>
      <c r="HBF349" s="5"/>
      <c r="HBG349" s="5"/>
      <c r="HBH349" s="5"/>
      <c r="HBI349" s="5"/>
      <c r="HBJ349" s="5"/>
      <c r="HBK349" s="5"/>
      <c r="HBL349" s="5"/>
      <c r="HBM349" s="5"/>
      <c r="HBN349" s="5"/>
      <c r="HBO349" s="5"/>
      <c r="HBP349" s="5"/>
      <c r="HBQ349" s="5"/>
      <c r="HBR349" s="5"/>
      <c r="HBS349" s="5"/>
      <c r="HBT349" s="5"/>
      <c r="HBU349" s="5"/>
      <c r="HBV349" s="5"/>
      <c r="HBW349" s="5"/>
      <c r="HBX349" s="5"/>
      <c r="HBY349" s="5"/>
      <c r="HBZ349" s="5"/>
      <c r="HCA349" s="5"/>
      <c r="HCB349" s="5"/>
      <c r="HCC349" s="5"/>
      <c r="HCD349" s="5"/>
      <c r="HCE349" s="5"/>
      <c r="HCF349" s="5"/>
      <c r="HCG349" s="5"/>
      <c r="HCH349" s="5"/>
      <c r="HCI349" s="5"/>
      <c r="HCJ349" s="5"/>
      <c r="HCK349" s="5"/>
      <c r="HCL349" s="5"/>
      <c r="HCM349" s="5"/>
      <c r="HCN349" s="5"/>
      <c r="HCO349" s="5"/>
      <c r="HCP349" s="5"/>
      <c r="HCQ349" s="5"/>
      <c r="HCR349" s="5"/>
      <c r="HCS349" s="5"/>
      <c r="HCT349" s="5"/>
      <c r="HCU349" s="5"/>
      <c r="HCV349" s="5"/>
      <c r="HCW349" s="5"/>
      <c r="HCX349" s="5"/>
      <c r="HCY349" s="5"/>
      <c r="HCZ349" s="5"/>
      <c r="HDA349" s="5"/>
      <c r="HDB349" s="5"/>
      <c r="HDC349" s="5"/>
      <c r="HDD349" s="5"/>
      <c r="HDE349" s="5"/>
      <c r="HDF349" s="5"/>
      <c r="HDG349" s="5"/>
      <c r="HDH349" s="5"/>
      <c r="HDI349" s="5"/>
      <c r="HDJ349" s="5"/>
      <c r="HDK349" s="5"/>
      <c r="HDL349" s="5"/>
      <c r="HDM349" s="5"/>
      <c r="HDN349" s="5"/>
      <c r="HDO349" s="5"/>
      <c r="HDP349" s="5"/>
      <c r="HDQ349" s="5"/>
      <c r="HDR349" s="5"/>
      <c r="HDS349" s="5"/>
      <c r="HDT349" s="5"/>
      <c r="HDU349" s="5"/>
      <c r="HDV349" s="5"/>
      <c r="HDW349" s="5"/>
      <c r="HDX349" s="5"/>
      <c r="HDY349" s="5"/>
      <c r="HDZ349" s="5"/>
      <c r="HEA349" s="5"/>
      <c r="HEB349" s="5"/>
      <c r="HEC349" s="5"/>
      <c r="HED349" s="5"/>
      <c r="HEE349" s="5"/>
      <c r="HEF349" s="5"/>
      <c r="HEG349" s="5"/>
      <c r="HEH349" s="5"/>
      <c r="HEI349" s="5"/>
      <c r="HEJ349" s="5"/>
      <c r="HEK349" s="5"/>
      <c r="HEL349" s="5"/>
      <c r="HEM349" s="5"/>
      <c r="HEN349" s="5"/>
      <c r="HEO349" s="5"/>
      <c r="HEP349" s="5"/>
      <c r="HEQ349" s="5"/>
      <c r="HER349" s="5"/>
      <c r="HES349" s="5"/>
      <c r="HET349" s="5"/>
      <c r="HEU349" s="5"/>
      <c r="HEV349" s="5"/>
      <c r="HEW349" s="5"/>
      <c r="HEX349" s="5"/>
      <c r="HEY349" s="5"/>
      <c r="HEZ349" s="5"/>
      <c r="HFA349" s="5"/>
      <c r="HFB349" s="5"/>
      <c r="HFC349" s="5"/>
      <c r="HFD349" s="5"/>
      <c r="HFE349" s="5"/>
      <c r="HFF349" s="5"/>
      <c r="HFG349" s="5"/>
      <c r="HFH349" s="5"/>
      <c r="HFI349" s="5"/>
      <c r="HFJ349" s="5"/>
      <c r="HFK349" s="5"/>
      <c r="HFL349" s="5"/>
      <c r="HFM349" s="5"/>
      <c r="HFN349" s="5"/>
      <c r="HFO349" s="5"/>
      <c r="HFP349" s="5"/>
      <c r="HFQ349" s="5"/>
      <c r="HFR349" s="5"/>
      <c r="HFS349" s="5"/>
      <c r="HFT349" s="5"/>
      <c r="HFU349" s="5"/>
      <c r="HFV349" s="5"/>
      <c r="HFW349" s="5"/>
      <c r="HFX349" s="5"/>
      <c r="HFY349" s="5"/>
      <c r="HFZ349" s="5"/>
      <c r="HGA349" s="5"/>
      <c r="HGB349" s="5"/>
      <c r="HGC349" s="5"/>
      <c r="HGD349" s="5"/>
      <c r="HGE349" s="5"/>
      <c r="HGF349" s="5"/>
      <c r="HGG349" s="5"/>
      <c r="HGH349" s="5"/>
      <c r="HGI349" s="5"/>
      <c r="HGJ349" s="5"/>
      <c r="HGK349" s="5"/>
      <c r="HGL349" s="5"/>
      <c r="HGM349" s="5"/>
      <c r="HGN349" s="5"/>
      <c r="HGO349" s="5"/>
      <c r="HGP349" s="5"/>
      <c r="HGQ349" s="5"/>
      <c r="HGR349" s="5"/>
      <c r="HGS349" s="5"/>
      <c r="HGT349" s="5"/>
      <c r="HGU349" s="5"/>
      <c r="HGV349" s="5"/>
      <c r="HGW349" s="5"/>
      <c r="HGX349" s="5"/>
      <c r="HGY349" s="5"/>
      <c r="HGZ349" s="5"/>
      <c r="HHA349" s="5"/>
      <c r="HHB349" s="5"/>
      <c r="HHC349" s="5"/>
      <c r="HHD349" s="5"/>
      <c r="HHE349" s="5"/>
      <c r="HHF349" s="5"/>
      <c r="HHG349" s="5"/>
      <c r="HHH349" s="5"/>
      <c r="HHI349" s="5"/>
      <c r="HHJ349" s="5"/>
      <c r="HHK349" s="5"/>
      <c r="HHL349" s="5"/>
      <c r="HHM349" s="5"/>
      <c r="HHN349" s="5"/>
      <c r="HHO349" s="5"/>
      <c r="HHP349" s="5"/>
      <c r="HHQ349" s="5"/>
      <c r="HHR349" s="5"/>
      <c r="HHS349" s="5"/>
      <c r="HHT349" s="5"/>
      <c r="HHU349" s="5"/>
      <c r="HHV349" s="5"/>
      <c r="HHW349" s="5"/>
      <c r="HHX349" s="5"/>
      <c r="HHY349" s="5"/>
      <c r="HHZ349" s="5"/>
      <c r="HIA349" s="5"/>
      <c r="HIB349" s="5"/>
      <c r="HIC349" s="5"/>
      <c r="HID349" s="5"/>
      <c r="HIE349" s="5"/>
      <c r="HIF349" s="5"/>
      <c r="HIG349" s="5"/>
      <c r="HIH349" s="5"/>
      <c r="HII349" s="5"/>
      <c r="HIJ349" s="5"/>
      <c r="HIK349" s="5"/>
      <c r="HIL349" s="5"/>
      <c r="HIM349" s="5"/>
      <c r="HIN349" s="5"/>
      <c r="HIO349" s="5"/>
      <c r="HIP349" s="5"/>
      <c r="HIQ349" s="5"/>
      <c r="HIR349" s="5"/>
      <c r="HIS349" s="5"/>
      <c r="HIT349" s="5"/>
      <c r="HIU349" s="5"/>
      <c r="HIV349" s="5"/>
      <c r="HIW349" s="5"/>
      <c r="HIX349" s="5"/>
      <c r="HIY349" s="5"/>
      <c r="HIZ349" s="5"/>
      <c r="HJA349" s="5"/>
      <c r="HJB349" s="5"/>
      <c r="HJC349" s="5"/>
      <c r="HJD349" s="5"/>
      <c r="HJE349" s="5"/>
      <c r="HJF349" s="5"/>
      <c r="HJG349" s="5"/>
      <c r="HJH349" s="5"/>
      <c r="HJI349" s="5"/>
      <c r="HJJ349" s="5"/>
      <c r="HJK349" s="5"/>
      <c r="HJL349" s="5"/>
      <c r="HJM349" s="5"/>
      <c r="HJN349" s="5"/>
      <c r="HJO349" s="5"/>
      <c r="HJP349" s="5"/>
      <c r="HJQ349" s="5"/>
      <c r="HJR349" s="5"/>
      <c r="HJS349" s="5"/>
      <c r="HJT349" s="5"/>
      <c r="HJU349" s="5"/>
      <c r="HJV349" s="5"/>
      <c r="HJW349" s="5"/>
      <c r="HJX349" s="5"/>
      <c r="HJY349" s="5"/>
      <c r="HJZ349" s="5"/>
      <c r="HKA349" s="5"/>
      <c r="HKB349" s="5"/>
      <c r="HKC349" s="5"/>
      <c r="HKD349" s="5"/>
      <c r="HKE349" s="5"/>
      <c r="HKF349" s="5"/>
      <c r="HKG349" s="5"/>
      <c r="HKH349" s="5"/>
      <c r="HKI349" s="5"/>
      <c r="HKJ349" s="5"/>
      <c r="HKK349" s="5"/>
      <c r="HKL349" s="5"/>
      <c r="HKM349" s="5"/>
      <c r="HKN349" s="5"/>
      <c r="HKO349" s="5"/>
      <c r="HKP349" s="5"/>
      <c r="HKQ349" s="5"/>
      <c r="HKR349" s="5"/>
      <c r="HKS349" s="5"/>
      <c r="HKT349" s="5"/>
      <c r="HKU349" s="5"/>
      <c r="HKV349" s="5"/>
      <c r="HKW349" s="5"/>
      <c r="HKX349" s="5"/>
      <c r="HKY349" s="5"/>
      <c r="HKZ349" s="5"/>
      <c r="HLA349" s="5"/>
      <c r="HLB349" s="5"/>
      <c r="HLC349" s="5"/>
      <c r="HLD349" s="5"/>
      <c r="HLE349" s="5"/>
      <c r="HLF349" s="5"/>
      <c r="HLG349" s="5"/>
      <c r="HLH349" s="5"/>
      <c r="HLI349" s="5"/>
      <c r="HLJ349" s="5"/>
      <c r="HLK349" s="5"/>
      <c r="HLL349" s="5"/>
      <c r="HLM349" s="5"/>
      <c r="HLN349" s="5"/>
      <c r="HLO349" s="5"/>
      <c r="HLP349" s="5"/>
      <c r="HLQ349" s="5"/>
      <c r="HLR349" s="5"/>
      <c r="HLS349" s="5"/>
      <c r="HLT349" s="5"/>
      <c r="HLU349" s="5"/>
      <c r="HLV349" s="5"/>
      <c r="HLW349" s="5"/>
      <c r="HLX349" s="5"/>
      <c r="HLY349" s="5"/>
      <c r="HLZ349" s="5"/>
      <c r="HMA349" s="5"/>
      <c r="HMB349" s="5"/>
      <c r="HMC349" s="5"/>
      <c r="HMD349" s="5"/>
      <c r="HME349" s="5"/>
      <c r="HMF349" s="5"/>
      <c r="HMG349" s="5"/>
      <c r="HMH349" s="5"/>
      <c r="HMI349" s="5"/>
      <c r="HMJ349" s="5"/>
      <c r="HMK349" s="5"/>
      <c r="HML349" s="5"/>
      <c r="HMM349" s="5"/>
      <c r="HMN349" s="5"/>
      <c r="HMO349" s="5"/>
      <c r="HMP349" s="5"/>
      <c r="HMQ349" s="5"/>
      <c r="HMR349" s="5"/>
      <c r="HMS349" s="5"/>
      <c r="HMT349" s="5"/>
      <c r="HMU349" s="5"/>
      <c r="HMV349" s="5"/>
      <c r="HMW349" s="5"/>
      <c r="HMX349" s="5"/>
      <c r="HMY349" s="5"/>
      <c r="HMZ349" s="5"/>
      <c r="HNA349" s="5"/>
      <c r="HNB349" s="5"/>
      <c r="HNC349" s="5"/>
      <c r="HND349" s="5"/>
      <c r="HNE349" s="5"/>
      <c r="HNF349" s="5"/>
      <c r="HNG349" s="5"/>
      <c r="HNH349" s="5"/>
      <c r="HNI349" s="5"/>
      <c r="HNJ349" s="5"/>
      <c r="HNK349" s="5"/>
      <c r="HNL349" s="5"/>
      <c r="HNM349" s="5"/>
      <c r="HNN349" s="5"/>
      <c r="HNO349" s="5"/>
      <c r="HNP349" s="5"/>
      <c r="HNQ349" s="5"/>
      <c r="HNR349" s="5"/>
      <c r="HNS349" s="5"/>
      <c r="HNT349" s="5"/>
      <c r="HNU349" s="5"/>
      <c r="HNV349" s="5"/>
      <c r="HNW349" s="5"/>
      <c r="HNX349" s="5"/>
      <c r="HNY349" s="5"/>
      <c r="HNZ349" s="5"/>
      <c r="HOA349" s="5"/>
      <c r="HOB349" s="5"/>
      <c r="HOC349" s="5"/>
      <c r="HOD349" s="5"/>
      <c r="HOE349" s="5"/>
      <c r="HOF349" s="5"/>
      <c r="HOG349" s="5"/>
      <c r="HOH349" s="5"/>
      <c r="HOI349" s="5"/>
      <c r="HOJ349" s="5"/>
      <c r="HOK349" s="5"/>
      <c r="HOL349" s="5"/>
      <c r="HOM349" s="5"/>
      <c r="HON349" s="5"/>
      <c r="HOO349" s="5"/>
      <c r="HOP349" s="5"/>
      <c r="HOQ349" s="5"/>
      <c r="HOR349" s="5"/>
      <c r="HOS349" s="5"/>
      <c r="HOT349" s="5"/>
      <c r="HOU349" s="5"/>
      <c r="HOV349" s="5"/>
      <c r="HOW349" s="5"/>
      <c r="HOX349" s="5"/>
      <c r="HOY349" s="5"/>
      <c r="HOZ349" s="5"/>
      <c r="HPA349" s="5"/>
      <c r="HPB349" s="5"/>
      <c r="HPC349" s="5"/>
      <c r="HPD349" s="5"/>
      <c r="HPE349" s="5"/>
      <c r="HPF349" s="5"/>
      <c r="HPG349" s="5"/>
      <c r="HPH349" s="5"/>
      <c r="HPI349" s="5"/>
      <c r="HPJ349" s="5"/>
      <c r="HPK349" s="5"/>
      <c r="HPL349" s="5"/>
      <c r="HPM349" s="5"/>
      <c r="HPN349" s="5"/>
      <c r="HPO349" s="5"/>
      <c r="HPP349" s="5"/>
      <c r="HPQ349" s="5"/>
      <c r="HPR349" s="5"/>
      <c r="HPS349" s="5"/>
      <c r="HPT349" s="5"/>
      <c r="HPU349" s="5"/>
      <c r="HPV349" s="5"/>
      <c r="HPW349" s="5"/>
      <c r="HPX349" s="5"/>
      <c r="HPY349" s="5"/>
      <c r="HPZ349" s="5"/>
      <c r="HQA349" s="5"/>
      <c r="HQB349" s="5"/>
      <c r="HQC349" s="5"/>
      <c r="HQD349" s="5"/>
      <c r="HQE349" s="5"/>
      <c r="HQF349" s="5"/>
      <c r="HQG349" s="5"/>
      <c r="HQH349" s="5"/>
      <c r="HQI349" s="5"/>
      <c r="HQJ349" s="5"/>
      <c r="HQK349" s="5"/>
      <c r="HQL349" s="5"/>
      <c r="HQM349" s="5"/>
      <c r="HQN349" s="5"/>
      <c r="HQO349" s="5"/>
      <c r="HQP349" s="5"/>
      <c r="HQQ349" s="5"/>
      <c r="HQR349" s="5"/>
      <c r="HQS349" s="5"/>
      <c r="HQT349" s="5"/>
      <c r="HQU349" s="5"/>
      <c r="HQV349" s="5"/>
      <c r="HQW349" s="5"/>
      <c r="HQX349" s="5"/>
      <c r="HQY349" s="5"/>
      <c r="HQZ349" s="5"/>
      <c r="HRA349" s="5"/>
      <c r="HRB349" s="5"/>
      <c r="HRC349" s="5"/>
      <c r="HRD349" s="5"/>
      <c r="HRE349" s="5"/>
      <c r="HRF349" s="5"/>
      <c r="HRG349" s="5"/>
      <c r="HRH349" s="5"/>
      <c r="HRI349" s="5"/>
      <c r="HRJ349" s="5"/>
      <c r="HRK349" s="5"/>
      <c r="HRL349" s="5"/>
      <c r="HRM349" s="5"/>
      <c r="HRN349" s="5"/>
      <c r="HRO349" s="5"/>
      <c r="HRP349" s="5"/>
      <c r="HRQ349" s="5"/>
      <c r="HRR349" s="5"/>
      <c r="HRS349" s="5"/>
      <c r="HRT349" s="5"/>
      <c r="HRU349" s="5"/>
      <c r="HRV349" s="5"/>
      <c r="HRW349" s="5"/>
      <c r="HRX349" s="5"/>
      <c r="HRY349" s="5"/>
      <c r="HRZ349" s="5"/>
      <c r="HSA349" s="5"/>
      <c r="HSB349" s="5"/>
      <c r="HSC349" s="5"/>
      <c r="HSD349" s="5"/>
      <c r="HSE349" s="5"/>
      <c r="HSF349" s="5"/>
      <c r="HSG349" s="5"/>
      <c r="HSH349" s="5"/>
      <c r="HSI349" s="5"/>
      <c r="HSJ349" s="5"/>
      <c r="HSK349" s="5"/>
      <c r="HSL349" s="5"/>
      <c r="HSM349" s="5"/>
      <c r="HSN349" s="5"/>
      <c r="HSO349" s="5"/>
      <c r="HSP349" s="5"/>
      <c r="HSQ349" s="5"/>
      <c r="HSR349" s="5"/>
      <c r="HSS349" s="5"/>
      <c r="HST349" s="5"/>
      <c r="HSU349" s="5"/>
      <c r="HSV349" s="5"/>
      <c r="HSW349" s="5"/>
      <c r="HSX349" s="5"/>
      <c r="HSY349" s="5"/>
      <c r="HSZ349" s="5"/>
      <c r="HTA349" s="5"/>
      <c r="HTB349" s="5"/>
      <c r="HTC349" s="5"/>
      <c r="HTD349" s="5"/>
      <c r="HTE349" s="5"/>
      <c r="HTF349" s="5"/>
      <c r="HTG349" s="5"/>
      <c r="HTH349" s="5"/>
      <c r="HTI349" s="5"/>
      <c r="HTJ349" s="5"/>
      <c r="HTK349" s="5"/>
      <c r="HTL349" s="5"/>
      <c r="HTM349" s="5"/>
      <c r="HTN349" s="5"/>
      <c r="HTO349" s="5"/>
      <c r="HTP349" s="5"/>
      <c r="HTQ349" s="5"/>
      <c r="HTR349" s="5"/>
      <c r="HTS349" s="5"/>
      <c r="HTT349" s="5"/>
      <c r="HTU349" s="5"/>
      <c r="HTV349" s="5"/>
      <c r="HTW349" s="5"/>
      <c r="HTX349" s="5"/>
      <c r="HTY349" s="5"/>
      <c r="HTZ349" s="5"/>
      <c r="HUA349" s="5"/>
      <c r="HUB349" s="5"/>
      <c r="HUC349" s="5"/>
      <c r="HUD349" s="5"/>
      <c r="HUE349" s="5"/>
      <c r="HUF349" s="5"/>
      <c r="HUG349" s="5"/>
      <c r="HUH349" s="5"/>
      <c r="HUI349" s="5"/>
      <c r="HUJ349" s="5"/>
      <c r="HUK349" s="5"/>
      <c r="HUL349" s="5"/>
      <c r="HUM349" s="5"/>
      <c r="HUN349" s="5"/>
      <c r="HUO349" s="5"/>
      <c r="HUP349" s="5"/>
      <c r="HUQ349" s="5"/>
      <c r="HUR349" s="5"/>
      <c r="HUS349" s="5"/>
      <c r="HUT349" s="5"/>
      <c r="HUU349" s="5"/>
      <c r="HUV349" s="5"/>
      <c r="HUW349" s="5"/>
      <c r="HUX349" s="5"/>
      <c r="HUY349" s="5"/>
      <c r="HUZ349" s="5"/>
      <c r="HVA349" s="5"/>
      <c r="HVB349" s="5"/>
      <c r="HVC349" s="5"/>
      <c r="HVD349" s="5"/>
      <c r="HVE349" s="5"/>
      <c r="HVF349" s="5"/>
      <c r="HVG349" s="5"/>
      <c r="HVH349" s="5"/>
      <c r="HVI349" s="5"/>
      <c r="HVJ349" s="5"/>
      <c r="HVK349" s="5"/>
      <c r="HVL349" s="5"/>
      <c r="HVM349" s="5"/>
      <c r="HVN349" s="5"/>
      <c r="HVO349" s="5"/>
      <c r="HVP349" s="5"/>
      <c r="HVQ349" s="5"/>
      <c r="HVR349" s="5"/>
      <c r="HVS349" s="5"/>
      <c r="HVT349" s="5"/>
      <c r="HVU349" s="5"/>
      <c r="HVV349" s="5"/>
      <c r="HVW349" s="5"/>
      <c r="HVX349" s="5"/>
      <c r="HVY349" s="5"/>
      <c r="HVZ349" s="5"/>
      <c r="HWA349" s="5"/>
      <c r="HWB349" s="5"/>
      <c r="HWC349" s="5"/>
      <c r="HWD349" s="5"/>
      <c r="HWE349" s="5"/>
      <c r="HWF349" s="5"/>
      <c r="HWG349" s="5"/>
      <c r="HWH349" s="5"/>
      <c r="HWI349" s="5"/>
      <c r="HWJ349" s="5"/>
      <c r="HWK349" s="5"/>
      <c r="HWL349" s="5"/>
      <c r="HWM349" s="5"/>
      <c r="HWN349" s="5"/>
      <c r="HWO349" s="5"/>
      <c r="HWP349" s="5"/>
      <c r="HWQ349" s="5"/>
      <c r="HWR349" s="5"/>
      <c r="HWS349" s="5"/>
      <c r="HWT349" s="5"/>
      <c r="HWU349" s="5"/>
      <c r="HWV349" s="5"/>
      <c r="HWW349" s="5"/>
      <c r="HWX349" s="5"/>
      <c r="HWY349" s="5"/>
      <c r="HWZ349" s="5"/>
      <c r="HXA349" s="5"/>
      <c r="HXB349" s="5"/>
      <c r="HXC349" s="5"/>
      <c r="HXD349" s="5"/>
      <c r="HXE349" s="5"/>
      <c r="HXF349" s="5"/>
      <c r="HXG349" s="5"/>
      <c r="HXH349" s="5"/>
      <c r="HXI349" s="5"/>
      <c r="HXJ349" s="5"/>
      <c r="HXK349" s="5"/>
      <c r="HXL349" s="5"/>
      <c r="HXM349" s="5"/>
      <c r="HXN349" s="5"/>
      <c r="HXO349" s="5"/>
      <c r="HXP349" s="5"/>
      <c r="HXQ349" s="5"/>
      <c r="HXR349" s="5"/>
      <c r="HXS349" s="5"/>
      <c r="HXT349" s="5"/>
      <c r="HXU349" s="5"/>
      <c r="HXV349" s="5"/>
      <c r="HXW349" s="5"/>
      <c r="HXX349" s="5"/>
      <c r="HXY349" s="5"/>
      <c r="HXZ349" s="5"/>
      <c r="HYA349" s="5"/>
      <c r="HYB349" s="5"/>
      <c r="HYC349" s="5"/>
      <c r="HYD349" s="5"/>
      <c r="HYE349" s="5"/>
      <c r="HYF349" s="5"/>
      <c r="HYG349" s="5"/>
      <c r="HYH349" s="5"/>
      <c r="HYI349" s="5"/>
      <c r="HYJ349" s="5"/>
      <c r="HYK349" s="5"/>
      <c r="HYL349" s="5"/>
      <c r="HYM349" s="5"/>
      <c r="HYN349" s="5"/>
      <c r="HYO349" s="5"/>
      <c r="HYP349" s="5"/>
      <c r="HYQ349" s="5"/>
      <c r="HYR349" s="5"/>
      <c r="HYS349" s="5"/>
      <c r="HYT349" s="5"/>
      <c r="HYU349" s="5"/>
      <c r="HYV349" s="5"/>
      <c r="HYW349" s="5"/>
      <c r="HYX349" s="5"/>
      <c r="HYY349" s="5"/>
      <c r="HYZ349" s="5"/>
      <c r="HZA349" s="5"/>
      <c r="HZB349" s="5"/>
      <c r="HZC349" s="5"/>
      <c r="HZD349" s="5"/>
      <c r="HZE349" s="5"/>
      <c r="HZF349" s="5"/>
      <c r="HZG349" s="5"/>
      <c r="HZH349" s="5"/>
      <c r="HZI349" s="5"/>
      <c r="HZJ349" s="5"/>
      <c r="HZK349" s="5"/>
      <c r="HZL349" s="5"/>
      <c r="HZM349" s="5"/>
      <c r="HZN349" s="5"/>
      <c r="HZO349" s="5"/>
      <c r="HZP349" s="5"/>
      <c r="HZQ349" s="5"/>
      <c r="HZR349" s="5"/>
      <c r="HZS349" s="5"/>
      <c r="HZT349" s="5"/>
      <c r="HZU349" s="5"/>
      <c r="HZV349" s="5"/>
      <c r="HZW349" s="5"/>
      <c r="HZX349" s="5"/>
      <c r="HZY349" s="5"/>
      <c r="HZZ349" s="5"/>
      <c r="IAA349" s="5"/>
      <c r="IAB349" s="5"/>
      <c r="IAC349" s="5"/>
      <c r="IAD349" s="5"/>
      <c r="IAE349" s="5"/>
      <c r="IAF349" s="5"/>
      <c r="IAG349" s="5"/>
      <c r="IAH349" s="5"/>
      <c r="IAI349" s="5"/>
      <c r="IAJ349" s="5"/>
      <c r="IAK349" s="5"/>
      <c r="IAL349" s="5"/>
      <c r="IAM349" s="5"/>
      <c r="IAN349" s="5"/>
      <c r="IAO349" s="5"/>
      <c r="IAP349" s="5"/>
      <c r="IAQ349" s="5"/>
      <c r="IAR349" s="5"/>
      <c r="IAS349" s="5"/>
      <c r="IAT349" s="5"/>
      <c r="IAU349" s="5"/>
      <c r="IAV349" s="5"/>
      <c r="IAW349" s="5"/>
      <c r="IAX349" s="5"/>
      <c r="IAY349" s="5"/>
      <c r="IAZ349" s="5"/>
      <c r="IBA349" s="5"/>
      <c r="IBB349" s="5"/>
      <c r="IBC349" s="5"/>
      <c r="IBD349" s="5"/>
      <c r="IBE349" s="5"/>
      <c r="IBF349" s="5"/>
      <c r="IBG349" s="5"/>
      <c r="IBH349" s="5"/>
      <c r="IBI349" s="5"/>
      <c r="IBJ349" s="5"/>
      <c r="IBK349" s="5"/>
      <c r="IBL349" s="5"/>
      <c r="IBM349" s="5"/>
      <c r="IBN349" s="5"/>
      <c r="IBO349" s="5"/>
      <c r="IBP349" s="5"/>
      <c r="IBQ349" s="5"/>
      <c r="IBR349" s="5"/>
      <c r="IBS349" s="5"/>
      <c r="IBT349" s="5"/>
      <c r="IBU349" s="5"/>
      <c r="IBV349" s="5"/>
      <c r="IBW349" s="5"/>
      <c r="IBX349" s="5"/>
      <c r="IBY349" s="5"/>
      <c r="IBZ349" s="5"/>
      <c r="ICA349" s="5"/>
      <c r="ICB349" s="5"/>
      <c r="ICC349" s="5"/>
      <c r="ICD349" s="5"/>
      <c r="ICE349" s="5"/>
      <c r="ICF349" s="5"/>
      <c r="ICG349" s="5"/>
      <c r="ICH349" s="5"/>
      <c r="ICI349" s="5"/>
      <c r="ICJ349" s="5"/>
      <c r="ICK349" s="5"/>
      <c r="ICL349" s="5"/>
      <c r="ICM349" s="5"/>
      <c r="ICN349" s="5"/>
      <c r="ICO349" s="5"/>
      <c r="ICP349" s="5"/>
      <c r="ICQ349" s="5"/>
      <c r="ICR349" s="5"/>
      <c r="ICS349" s="5"/>
      <c r="ICT349" s="5"/>
      <c r="ICU349" s="5"/>
      <c r="ICV349" s="5"/>
      <c r="ICW349" s="5"/>
      <c r="ICX349" s="5"/>
      <c r="ICY349" s="5"/>
      <c r="ICZ349" s="5"/>
      <c r="IDA349" s="5"/>
      <c r="IDB349" s="5"/>
      <c r="IDC349" s="5"/>
      <c r="IDD349" s="5"/>
      <c r="IDE349" s="5"/>
      <c r="IDF349" s="5"/>
      <c r="IDG349" s="5"/>
      <c r="IDH349" s="5"/>
      <c r="IDI349" s="5"/>
      <c r="IDJ349" s="5"/>
      <c r="IDK349" s="5"/>
      <c r="IDL349" s="5"/>
      <c r="IDM349" s="5"/>
      <c r="IDN349" s="5"/>
      <c r="IDO349" s="5"/>
      <c r="IDP349" s="5"/>
      <c r="IDQ349" s="5"/>
      <c r="IDR349" s="5"/>
      <c r="IDS349" s="5"/>
      <c r="IDT349" s="5"/>
      <c r="IDU349" s="5"/>
      <c r="IDV349" s="5"/>
      <c r="IDW349" s="5"/>
      <c r="IDX349" s="5"/>
      <c r="IDY349" s="5"/>
      <c r="IDZ349" s="5"/>
      <c r="IEA349" s="5"/>
      <c r="IEB349" s="5"/>
      <c r="IEC349" s="5"/>
      <c r="IED349" s="5"/>
      <c r="IEE349" s="5"/>
      <c r="IEF349" s="5"/>
      <c r="IEG349" s="5"/>
      <c r="IEH349" s="5"/>
      <c r="IEI349" s="5"/>
      <c r="IEJ349" s="5"/>
      <c r="IEK349" s="5"/>
      <c r="IEL349" s="5"/>
      <c r="IEM349" s="5"/>
      <c r="IEN349" s="5"/>
      <c r="IEO349" s="5"/>
      <c r="IEP349" s="5"/>
      <c r="IEQ349" s="5"/>
      <c r="IER349" s="5"/>
      <c r="IES349" s="5"/>
      <c r="IET349" s="5"/>
      <c r="IEU349" s="5"/>
      <c r="IEV349" s="5"/>
      <c r="IEW349" s="5"/>
      <c r="IEX349" s="5"/>
      <c r="IEY349" s="5"/>
      <c r="IEZ349" s="5"/>
      <c r="IFA349" s="5"/>
      <c r="IFB349" s="5"/>
      <c r="IFC349" s="5"/>
      <c r="IFD349" s="5"/>
      <c r="IFE349" s="5"/>
      <c r="IFF349" s="5"/>
      <c r="IFG349" s="5"/>
      <c r="IFH349" s="5"/>
      <c r="IFI349" s="5"/>
      <c r="IFJ349" s="5"/>
      <c r="IFK349" s="5"/>
      <c r="IFL349" s="5"/>
      <c r="IFM349" s="5"/>
      <c r="IFN349" s="5"/>
      <c r="IFO349" s="5"/>
      <c r="IFP349" s="5"/>
      <c r="IFQ349" s="5"/>
      <c r="IFR349" s="5"/>
      <c r="IFS349" s="5"/>
      <c r="IFT349" s="5"/>
      <c r="IFU349" s="5"/>
      <c r="IFV349" s="5"/>
      <c r="IFW349" s="5"/>
      <c r="IFX349" s="5"/>
      <c r="IFY349" s="5"/>
      <c r="IFZ349" s="5"/>
      <c r="IGA349" s="5"/>
      <c r="IGB349" s="5"/>
      <c r="IGC349" s="5"/>
      <c r="IGD349" s="5"/>
      <c r="IGE349" s="5"/>
      <c r="IGF349" s="5"/>
      <c r="IGG349" s="5"/>
      <c r="IGH349" s="5"/>
      <c r="IGI349" s="5"/>
      <c r="IGJ349" s="5"/>
      <c r="IGK349" s="5"/>
      <c r="IGL349" s="5"/>
      <c r="IGM349" s="5"/>
      <c r="IGN349" s="5"/>
      <c r="IGO349" s="5"/>
      <c r="IGP349" s="5"/>
      <c r="IGQ349" s="5"/>
      <c r="IGR349" s="5"/>
      <c r="IGS349" s="5"/>
      <c r="IGT349" s="5"/>
      <c r="IGU349" s="5"/>
      <c r="IGV349" s="5"/>
      <c r="IGW349" s="5"/>
      <c r="IGX349" s="5"/>
      <c r="IGY349" s="5"/>
      <c r="IGZ349" s="5"/>
      <c r="IHA349" s="5"/>
      <c r="IHB349" s="5"/>
      <c r="IHC349" s="5"/>
      <c r="IHD349" s="5"/>
      <c r="IHE349" s="5"/>
      <c r="IHF349" s="5"/>
      <c r="IHG349" s="5"/>
      <c r="IHH349" s="5"/>
      <c r="IHI349" s="5"/>
      <c r="IHJ349" s="5"/>
      <c r="IHK349" s="5"/>
      <c r="IHL349" s="5"/>
      <c r="IHM349" s="5"/>
      <c r="IHN349" s="5"/>
      <c r="IHO349" s="5"/>
      <c r="IHP349" s="5"/>
      <c r="IHQ349" s="5"/>
      <c r="IHR349" s="5"/>
      <c r="IHS349" s="5"/>
      <c r="IHT349" s="5"/>
      <c r="IHU349" s="5"/>
      <c r="IHV349" s="5"/>
      <c r="IHW349" s="5"/>
      <c r="IHX349" s="5"/>
      <c r="IHY349" s="5"/>
      <c r="IHZ349" s="5"/>
      <c r="IIA349" s="5"/>
      <c r="IIB349" s="5"/>
      <c r="IIC349" s="5"/>
      <c r="IID349" s="5"/>
      <c r="IIE349" s="5"/>
      <c r="IIF349" s="5"/>
      <c r="IIG349" s="5"/>
      <c r="IIH349" s="5"/>
      <c r="III349" s="5"/>
      <c r="IIJ349" s="5"/>
      <c r="IIK349" s="5"/>
      <c r="IIL349" s="5"/>
      <c r="IIM349" s="5"/>
      <c r="IIN349" s="5"/>
      <c r="IIO349" s="5"/>
      <c r="IIP349" s="5"/>
      <c r="IIQ349" s="5"/>
      <c r="IIR349" s="5"/>
      <c r="IIS349" s="5"/>
      <c r="IIT349" s="5"/>
      <c r="IIU349" s="5"/>
      <c r="IIV349" s="5"/>
      <c r="IIW349" s="5"/>
      <c r="IIX349" s="5"/>
      <c r="IIY349" s="5"/>
      <c r="IIZ349" s="5"/>
      <c r="IJA349" s="5"/>
      <c r="IJB349" s="5"/>
      <c r="IJC349" s="5"/>
      <c r="IJD349" s="5"/>
      <c r="IJE349" s="5"/>
      <c r="IJF349" s="5"/>
      <c r="IJG349" s="5"/>
      <c r="IJH349" s="5"/>
      <c r="IJI349" s="5"/>
      <c r="IJJ349" s="5"/>
      <c r="IJK349" s="5"/>
      <c r="IJL349" s="5"/>
      <c r="IJM349" s="5"/>
      <c r="IJN349" s="5"/>
      <c r="IJO349" s="5"/>
      <c r="IJP349" s="5"/>
      <c r="IJQ349" s="5"/>
      <c r="IJR349" s="5"/>
      <c r="IJS349" s="5"/>
      <c r="IJT349" s="5"/>
      <c r="IJU349" s="5"/>
      <c r="IJV349" s="5"/>
      <c r="IJW349" s="5"/>
      <c r="IJX349" s="5"/>
      <c r="IJY349" s="5"/>
      <c r="IJZ349" s="5"/>
      <c r="IKA349" s="5"/>
      <c r="IKB349" s="5"/>
      <c r="IKC349" s="5"/>
      <c r="IKD349" s="5"/>
      <c r="IKE349" s="5"/>
      <c r="IKF349" s="5"/>
      <c r="IKG349" s="5"/>
      <c r="IKH349" s="5"/>
      <c r="IKI349" s="5"/>
      <c r="IKJ349" s="5"/>
      <c r="IKK349" s="5"/>
      <c r="IKL349" s="5"/>
      <c r="IKM349" s="5"/>
      <c r="IKN349" s="5"/>
      <c r="IKO349" s="5"/>
      <c r="IKP349" s="5"/>
      <c r="IKQ349" s="5"/>
      <c r="IKR349" s="5"/>
      <c r="IKS349" s="5"/>
      <c r="IKT349" s="5"/>
      <c r="IKU349" s="5"/>
      <c r="IKV349" s="5"/>
      <c r="IKW349" s="5"/>
      <c r="IKX349" s="5"/>
      <c r="IKY349" s="5"/>
      <c r="IKZ349" s="5"/>
      <c r="ILA349" s="5"/>
      <c r="ILB349" s="5"/>
      <c r="ILC349" s="5"/>
      <c r="ILD349" s="5"/>
      <c r="ILE349" s="5"/>
      <c r="ILF349" s="5"/>
      <c r="ILG349" s="5"/>
      <c r="ILH349" s="5"/>
      <c r="ILI349" s="5"/>
      <c r="ILJ349" s="5"/>
      <c r="ILK349" s="5"/>
      <c r="ILL349" s="5"/>
      <c r="ILM349" s="5"/>
      <c r="ILN349" s="5"/>
      <c r="ILO349" s="5"/>
      <c r="ILP349" s="5"/>
      <c r="ILQ349" s="5"/>
      <c r="ILR349" s="5"/>
      <c r="ILS349" s="5"/>
      <c r="ILT349" s="5"/>
      <c r="ILU349" s="5"/>
      <c r="ILV349" s="5"/>
      <c r="ILW349" s="5"/>
      <c r="ILX349" s="5"/>
      <c r="ILY349" s="5"/>
      <c r="ILZ349" s="5"/>
      <c r="IMA349" s="5"/>
      <c r="IMB349" s="5"/>
      <c r="IMC349" s="5"/>
      <c r="IMD349" s="5"/>
      <c r="IME349" s="5"/>
      <c r="IMF349" s="5"/>
      <c r="IMG349" s="5"/>
      <c r="IMH349" s="5"/>
      <c r="IMI349" s="5"/>
      <c r="IMJ349" s="5"/>
      <c r="IMK349" s="5"/>
      <c r="IML349" s="5"/>
      <c r="IMM349" s="5"/>
      <c r="IMN349" s="5"/>
      <c r="IMO349" s="5"/>
      <c r="IMP349" s="5"/>
      <c r="IMQ349" s="5"/>
      <c r="IMR349" s="5"/>
      <c r="IMS349" s="5"/>
      <c r="IMT349" s="5"/>
      <c r="IMU349" s="5"/>
      <c r="IMV349" s="5"/>
      <c r="IMW349" s="5"/>
      <c r="IMX349" s="5"/>
      <c r="IMY349" s="5"/>
      <c r="IMZ349" s="5"/>
      <c r="INA349" s="5"/>
      <c r="INB349" s="5"/>
      <c r="INC349" s="5"/>
      <c r="IND349" s="5"/>
      <c r="INE349" s="5"/>
      <c r="INF349" s="5"/>
      <c r="ING349" s="5"/>
      <c r="INH349" s="5"/>
      <c r="INI349" s="5"/>
      <c r="INJ349" s="5"/>
      <c r="INK349" s="5"/>
      <c r="INL349" s="5"/>
      <c r="INM349" s="5"/>
      <c r="INN349" s="5"/>
      <c r="INO349" s="5"/>
      <c r="INP349" s="5"/>
      <c r="INQ349" s="5"/>
      <c r="INR349" s="5"/>
      <c r="INS349" s="5"/>
      <c r="INT349" s="5"/>
      <c r="INU349" s="5"/>
      <c r="INV349" s="5"/>
      <c r="INW349" s="5"/>
      <c r="INX349" s="5"/>
      <c r="INY349" s="5"/>
      <c r="INZ349" s="5"/>
      <c r="IOA349" s="5"/>
      <c r="IOB349" s="5"/>
      <c r="IOC349" s="5"/>
      <c r="IOD349" s="5"/>
      <c r="IOE349" s="5"/>
      <c r="IOF349" s="5"/>
      <c r="IOG349" s="5"/>
      <c r="IOH349" s="5"/>
      <c r="IOI349" s="5"/>
      <c r="IOJ349" s="5"/>
      <c r="IOK349" s="5"/>
      <c r="IOL349" s="5"/>
      <c r="IOM349" s="5"/>
      <c r="ION349" s="5"/>
      <c r="IOO349" s="5"/>
      <c r="IOP349" s="5"/>
      <c r="IOQ349" s="5"/>
      <c r="IOR349" s="5"/>
      <c r="IOS349" s="5"/>
      <c r="IOT349" s="5"/>
      <c r="IOU349" s="5"/>
      <c r="IOV349" s="5"/>
      <c r="IOW349" s="5"/>
      <c r="IOX349" s="5"/>
      <c r="IOY349" s="5"/>
      <c r="IOZ349" s="5"/>
      <c r="IPA349" s="5"/>
      <c r="IPB349" s="5"/>
      <c r="IPC349" s="5"/>
      <c r="IPD349" s="5"/>
      <c r="IPE349" s="5"/>
      <c r="IPF349" s="5"/>
      <c r="IPG349" s="5"/>
      <c r="IPH349" s="5"/>
      <c r="IPI349" s="5"/>
      <c r="IPJ349" s="5"/>
      <c r="IPK349" s="5"/>
      <c r="IPL349" s="5"/>
      <c r="IPM349" s="5"/>
      <c r="IPN349" s="5"/>
      <c r="IPO349" s="5"/>
      <c r="IPP349" s="5"/>
      <c r="IPQ349" s="5"/>
      <c r="IPR349" s="5"/>
      <c r="IPS349" s="5"/>
      <c r="IPT349" s="5"/>
      <c r="IPU349" s="5"/>
      <c r="IPV349" s="5"/>
      <c r="IPW349" s="5"/>
      <c r="IPX349" s="5"/>
      <c r="IPY349" s="5"/>
      <c r="IPZ349" s="5"/>
      <c r="IQA349" s="5"/>
      <c r="IQB349" s="5"/>
      <c r="IQC349" s="5"/>
      <c r="IQD349" s="5"/>
      <c r="IQE349" s="5"/>
      <c r="IQF349" s="5"/>
      <c r="IQG349" s="5"/>
      <c r="IQH349" s="5"/>
      <c r="IQI349" s="5"/>
      <c r="IQJ349" s="5"/>
      <c r="IQK349" s="5"/>
      <c r="IQL349" s="5"/>
      <c r="IQM349" s="5"/>
      <c r="IQN349" s="5"/>
      <c r="IQO349" s="5"/>
      <c r="IQP349" s="5"/>
      <c r="IQQ349" s="5"/>
      <c r="IQR349" s="5"/>
      <c r="IQS349" s="5"/>
      <c r="IQT349" s="5"/>
      <c r="IQU349" s="5"/>
      <c r="IQV349" s="5"/>
      <c r="IQW349" s="5"/>
      <c r="IQX349" s="5"/>
      <c r="IQY349" s="5"/>
      <c r="IQZ349" s="5"/>
      <c r="IRA349" s="5"/>
      <c r="IRB349" s="5"/>
      <c r="IRC349" s="5"/>
      <c r="IRD349" s="5"/>
      <c r="IRE349" s="5"/>
      <c r="IRF349" s="5"/>
      <c r="IRG349" s="5"/>
      <c r="IRH349" s="5"/>
      <c r="IRI349" s="5"/>
      <c r="IRJ349" s="5"/>
      <c r="IRK349" s="5"/>
      <c r="IRL349" s="5"/>
      <c r="IRM349" s="5"/>
      <c r="IRN349" s="5"/>
      <c r="IRO349" s="5"/>
      <c r="IRP349" s="5"/>
      <c r="IRQ349" s="5"/>
      <c r="IRR349" s="5"/>
      <c r="IRS349" s="5"/>
      <c r="IRT349" s="5"/>
      <c r="IRU349" s="5"/>
      <c r="IRV349" s="5"/>
      <c r="IRW349" s="5"/>
      <c r="IRX349" s="5"/>
      <c r="IRY349" s="5"/>
      <c r="IRZ349" s="5"/>
      <c r="ISA349" s="5"/>
      <c r="ISB349" s="5"/>
      <c r="ISC349" s="5"/>
      <c r="ISD349" s="5"/>
      <c r="ISE349" s="5"/>
      <c r="ISF349" s="5"/>
      <c r="ISG349" s="5"/>
      <c r="ISH349" s="5"/>
      <c r="ISI349" s="5"/>
      <c r="ISJ349" s="5"/>
      <c r="ISK349" s="5"/>
      <c r="ISL349" s="5"/>
      <c r="ISM349" s="5"/>
      <c r="ISN349" s="5"/>
      <c r="ISO349" s="5"/>
      <c r="ISP349" s="5"/>
      <c r="ISQ349" s="5"/>
      <c r="ISR349" s="5"/>
      <c r="ISS349" s="5"/>
      <c r="IST349" s="5"/>
      <c r="ISU349" s="5"/>
      <c r="ISV349" s="5"/>
      <c r="ISW349" s="5"/>
      <c r="ISX349" s="5"/>
      <c r="ISY349" s="5"/>
      <c r="ISZ349" s="5"/>
      <c r="ITA349" s="5"/>
      <c r="ITB349" s="5"/>
      <c r="ITC349" s="5"/>
      <c r="ITD349" s="5"/>
      <c r="ITE349" s="5"/>
      <c r="ITF349" s="5"/>
      <c r="ITG349" s="5"/>
      <c r="ITH349" s="5"/>
      <c r="ITI349" s="5"/>
      <c r="ITJ349" s="5"/>
      <c r="ITK349" s="5"/>
      <c r="ITL349" s="5"/>
      <c r="ITM349" s="5"/>
      <c r="ITN349" s="5"/>
      <c r="ITO349" s="5"/>
      <c r="ITP349" s="5"/>
      <c r="ITQ349" s="5"/>
      <c r="ITR349" s="5"/>
      <c r="ITS349" s="5"/>
      <c r="ITT349" s="5"/>
      <c r="ITU349" s="5"/>
      <c r="ITV349" s="5"/>
      <c r="ITW349" s="5"/>
      <c r="ITX349" s="5"/>
      <c r="ITY349" s="5"/>
      <c r="ITZ349" s="5"/>
      <c r="IUA349" s="5"/>
      <c r="IUB349" s="5"/>
      <c r="IUC349" s="5"/>
      <c r="IUD349" s="5"/>
      <c r="IUE349" s="5"/>
      <c r="IUF349" s="5"/>
      <c r="IUG349" s="5"/>
      <c r="IUH349" s="5"/>
      <c r="IUI349" s="5"/>
      <c r="IUJ349" s="5"/>
      <c r="IUK349" s="5"/>
      <c r="IUL349" s="5"/>
      <c r="IUM349" s="5"/>
      <c r="IUN349" s="5"/>
      <c r="IUO349" s="5"/>
      <c r="IUP349" s="5"/>
      <c r="IUQ349" s="5"/>
      <c r="IUR349" s="5"/>
      <c r="IUS349" s="5"/>
      <c r="IUT349" s="5"/>
      <c r="IUU349" s="5"/>
      <c r="IUV349" s="5"/>
      <c r="IUW349" s="5"/>
      <c r="IUX349" s="5"/>
      <c r="IUY349" s="5"/>
      <c r="IUZ349" s="5"/>
      <c r="IVA349" s="5"/>
      <c r="IVB349" s="5"/>
      <c r="IVC349" s="5"/>
      <c r="IVD349" s="5"/>
      <c r="IVE349" s="5"/>
      <c r="IVF349" s="5"/>
      <c r="IVG349" s="5"/>
      <c r="IVH349" s="5"/>
      <c r="IVI349" s="5"/>
      <c r="IVJ349" s="5"/>
      <c r="IVK349" s="5"/>
      <c r="IVL349" s="5"/>
      <c r="IVM349" s="5"/>
      <c r="IVN349" s="5"/>
      <c r="IVO349" s="5"/>
      <c r="IVP349" s="5"/>
      <c r="IVQ349" s="5"/>
      <c r="IVR349" s="5"/>
      <c r="IVS349" s="5"/>
      <c r="IVT349" s="5"/>
      <c r="IVU349" s="5"/>
      <c r="IVV349" s="5"/>
      <c r="IVW349" s="5"/>
      <c r="IVX349" s="5"/>
      <c r="IVY349" s="5"/>
      <c r="IVZ349" s="5"/>
      <c r="IWA349" s="5"/>
      <c r="IWB349" s="5"/>
      <c r="IWC349" s="5"/>
      <c r="IWD349" s="5"/>
      <c r="IWE349" s="5"/>
      <c r="IWF349" s="5"/>
      <c r="IWG349" s="5"/>
      <c r="IWH349" s="5"/>
      <c r="IWI349" s="5"/>
      <c r="IWJ349" s="5"/>
      <c r="IWK349" s="5"/>
      <c r="IWL349" s="5"/>
      <c r="IWM349" s="5"/>
      <c r="IWN349" s="5"/>
      <c r="IWO349" s="5"/>
      <c r="IWP349" s="5"/>
      <c r="IWQ349" s="5"/>
      <c r="IWR349" s="5"/>
      <c r="IWS349" s="5"/>
      <c r="IWT349" s="5"/>
      <c r="IWU349" s="5"/>
      <c r="IWV349" s="5"/>
      <c r="IWW349" s="5"/>
      <c r="IWX349" s="5"/>
      <c r="IWY349" s="5"/>
      <c r="IWZ349" s="5"/>
      <c r="IXA349" s="5"/>
      <c r="IXB349" s="5"/>
      <c r="IXC349" s="5"/>
      <c r="IXD349" s="5"/>
      <c r="IXE349" s="5"/>
      <c r="IXF349" s="5"/>
      <c r="IXG349" s="5"/>
      <c r="IXH349" s="5"/>
      <c r="IXI349" s="5"/>
      <c r="IXJ349" s="5"/>
      <c r="IXK349" s="5"/>
      <c r="IXL349" s="5"/>
      <c r="IXM349" s="5"/>
      <c r="IXN349" s="5"/>
      <c r="IXO349" s="5"/>
      <c r="IXP349" s="5"/>
      <c r="IXQ349" s="5"/>
      <c r="IXR349" s="5"/>
      <c r="IXS349" s="5"/>
      <c r="IXT349" s="5"/>
      <c r="IXU349" s="5"/>
      <c r="IXV349" s="5"/>
      <c r="IXW349" s="5"/>
      <c r="IXX349" s="5"/>
      <c r="IXY349" s="5"/>
      <c r="IXZ349" s="5"/>
      <c r="IYA349" s="5"/>
      <c r="IYB349" s="5"/>
      <c r="IYC349" s="5"/>
      <c r="IYD349" s="5"/>
      <c r="IYE349" s="5"/>
      <c r="IYF349" s="5"/>
      <c r="IYG349" s="5"/>
      <c r="IYH349" s="5"/>
      <c r="IYI349" s="5"/>
      <c r="IYJ349" s="5"/>
      <c r="IYK349" s="5"/>
      <c r="IYL349" s="5"/>
      <c r="IYM349" s="5"/>
      <c r="IYN349" s="5"/>
      <c r="IYO349" s="5"/>
      <c r="IYP349" s="5"/>
      <c r="IYQ349" s="5"/>
      <c r="IYR349" s="5"/>
      <c r="IYS349" s="5"/>
      <c r="IYT349" s="5"/>
      <c r="IYU349" s="5"/>
      <c r="IYV349" s="5"/>
      <c r="IYW349" s="5"/>
      <c r="IYX349" s="5"/>
      <c r="IYY349" s="5"/>
      <c r="IYZ349" s="5"/>
      <c r="IZA349" s="5"/>
      <c r="IZB349" s="5"/>
      <c r="IZC349" s="5"/>
      <c r="IZD349" s="5"/>
      <c r="IZE349" s="5"/>
      <c r="IZF349" s="5"/>
      <c r="IZG349" s="5"/>
      <c r="IZH349" s="5"/>
      <c r="IZI349" s="5"/>
      <c r="IZJ349" s="5"/>
      <c r="IZK349" s="5"/>
      <c r="IZL349" s="5"/>
      <c r="IZM349" s="5"/>
      <c r="IZN349" s="5"/>
      <c r="IZO349" s="5"/>
      <c r="IZP349" s="5"/>
      <c r="IZQ349" s="5"/>
      <c r="IZR349" s="5"/>
      <c r="IZS349" s="5"/>
      <c r="IZT349" s="5"/>
      <c r="IZU349" s="5"/>
      <c r="IZV349" s="5"/>
      <c r="IZW349" s="5"/>
      <c r="IZX349" s="5"/>
      <c r="IZY349" s="5"/>
      <c r="IZZ349" s="5"/>
      <c r="JAA349" s="5"/>
      <c r="JAB349" s="5"/>
      <c r="JAC349" s="5"/>
      <c r="JAD349" s="5"/>
      <c r="JAE349" s="5"/>
      <c r="JAF349" s="5"/>
      <c r="JAG349" s="5"/>
      <c r="JAH349" s="5"/>
      <c r="JAI349" s="5"/>
      <c r="JAJ349" s="5"/>
      <c r="JAK349" s="5"/>
      <c r="JAL349" s="5"/>
      <c r="JAM349" s="5"/>
      <c r="JAN349" s="5"/>
      <c r="JAO349" s="5"/>
      <c r="JAP349" s="5"/>
      <c r="JAQ349" s="5"/>
      <c r="JAR349" s="5"/>
      <c r="JAS349" s="5"/>
      <c r="JAT349" s="5"/>
      <c r="JAU349" s="5"/>
      <c r="JAV349" s="5"/>
      <c r="JAW349" s="5"/>
      <c r="JAX349" s="5"/>
      <c r="JAY349" s="5"/>
      <c r="JAZ349" s="5"/>
      <c r="JBA349" s="5"/>
      <c r="JBB349" s="5"/>
      <c r="JBC349" s="5"/>
      <c r="JBD349" s="5"/>
      <c r="JBE349" s="5"/>
      <c r="JBF349" s="5"/>
      <c r="JBG349" s="5"/>
      <c r="JBH349" s="5"/>
      <c r="JBI349" s="5"/>
      <c r="JBJ349" s="5"/>
      <c r="JBK349" s="5"/>
      <c r="JBL349" s="5"/>
      <c r="JBM349" s="5"/>
      <c r="JBN349" s="5"/>
      <c r="JBO349" s="5"/>
      <c r="JBP349" s="5"/>
      <c r="JBQ349" s="5"/>
      <c r="JBR349" s="5"/>
      <c r="JBS349" s="5"/>
      <c r="JBT349" s="5"/>
      <c r="JBU349" s="5"/>
      <c r="JBV349" s="5"/>
      <c r="JBW349" s="5"/>
      <c r="JBX349" s="5"/>
      <c r="JBY349" s="5"/>
      <c r="JBZ349" s="5"/>
      <c r="JCA349" s="5"/>
      <c r="JCB349" s="5"/>
      <c r="JCC349" s="5"/>
      <c r="JCD349" s="5"/>
      <c r="JCE349" s="5"/>
      <c r="JCF349" s="5"/>
      <c r="JCG349" s="5"/>
      <c r="JCH349" s="5"/>
      <c r="JCI349" s="5"/>
      <c r="JCJ349" s="5"/>
      <c r="JCK349" s="5"/>
      <c r="JCL349" s="5"/>
      <c r="JCM349" s="5"/>
      <c r="JCN349" s="5"/>
      <c r="JCO349" s="5"/>
      <c r="JCP349" s="5"/>
      <c r="JCQ349" s="5"/>
      <c r="JCR349" s="5"/>
      <c r="JCS349" s="5"/>
      <c r="JCT349" s="5"/>
      <c r="JCU349" s="5"/>
      <c r="JCV349" s="5"/>
      <c r="JCW349" s="5"/>
      <c r="JCX349" s="5"/>
      <c r="JCY349" s="5"/>
      <c r="JCZ349" s="5"/>
      <c r="JDA349" s="5"/>
      <c r="JDB349" s="5"/>
      <c r="JDC349" s="5"/>
      <c r="JDD349" s="5"/>
      <c r="JDE349" s="5"/>
      <c r="JDF349" s="5"/>
      <c r="JDG349" s="5"/>
      <c r="JDH349" s="5"/>
      <c r="JDI349" s="5"/>
      <c r="JDJ349" s="5"/>
      <c r="JDK349" s="5"/>
      <c r="JDL349" s="5"/>
      <c r="JDM349" s="5"/>
      <c r="JDN349" s="5"/>
      <c r="JDO349" s="5"/>
      <c r="JDP349" s="5"/>
      <c r="JDQ349" s="5"/>
      <c r="JDR349" s="5"/>
      <c r="JDS349" s="5"/>
      <c r="JDT349" s="5"/>
      <c r="JDU349" s="5"/>
      <c r="JDV349" s="5"/>
      <c r="JDW349" s="5"/>
      <c r="JDX349" s="5"/>
      <c r="JDY349" s="5"/>
      <c r="JDZ349" s="5"/>
      <c r="JEA349" s="5"/>
      <c r="JEB349" s="5"/>
      <c r="JEC349" s="5"/>
      <c r="JED349" s="5"/>
      <c r="JEE349" s="5"/>
      <c r="JEF349" s="5"/>
      <c r="JEG349" s="5"/>
      <c r="JEH349" s="5"/>
      <c r="JEI349" s="5"/>
      <c r="JEJ349" s="5"/>
      <c r="JEK349" s="5"/>
      <c r="JEL349" s="5"/>
      <c r="JEM349" s="5"/>
      <c r="JEN349" s="5"/>
      <c r="JEO349" s="5"/>
      <c r="JEP349" s="5"/>
      <c r="JEQ349" s="5"/>
      <c r="JER349" s="5"/>
      <c r="JES349" s="5"/>
      <c r="JET349" s="5"/>
      <c r="JEU349" s="5"/>
      <c r="JEV349" s="5"/>
      <c r="JEW349" s="5"/>
      <c r="JEX349" s="5"/>
      <c r="JEY349" s="5"/>
      <c r="JEZ349" s="5"/>
      <c r="JFA349" s="5"/>
      <c r="JFB349" s="5"/>
      <c r="JFC349" s="5"/>
      <c r="JFD349" s="5"/>
      <c r="JFE349" s="5"/>
      <c r="JFF349" s="5"/>
      <c r="JFG349" s="5"/>
      <c r="JFH349" s="5"/>
      <c r="JFI349" s="5"/>
      <c r="JFJ349" s="5"/>
      <c r="JFK349" s="5"/>
      <c r="JFL349" s="5"/>
      <c r="JFM349" s="5"/>
      <c r="JFN349" s="5"/>
      <c r="JFO349" s="5"/>
      <c r="JFP349" s="5"/>
      <c r="JFQ349" s="5"/>
      <c r="JFR349" s="5"/>
      <c r="JFS349" s="5"/>
      <c r="JFT349" s="5"/>
      <c r="JFU349" s="5"/>
      <c r="JFV349" s="5"/>
      <c r="JFW349" s="5"/>
      <c r="JFX349" s="5"/>
      <c r="JFY349" s="5"/>
      <c r="JFZ349" s="5"/>
      <c r="JGA349" s="5"/>
      <c r="JGB349" s="5"/>
      <c r="JGC349" s="5"/>
      <c r="JGD349" s="5"/>
      <c r="JGE349" s="5"/>
      <c r="JGF349" s="5"/>
      <c r="JGG349" s="5"/>
      <c r="JGH349" s="5"/>
      <c r="JGI349" s="5"/>
      <c r="JGJ349" s="5"/>
      <c r="JGK349" s="5"/>
      <c r="JGL349" s="5"/>
      <c r="JGM349" s="5"/>
      <c r="JGN349" s="5"/>
      <c r="JGO349" s="5"/>
      <c r="JGP349" s="5"/>
      <c r="JGQ349" s="5"/>
      <c r="JGR349" s="5"/>
      <c r="JGS349" s="5"/>
      <c r="JGT349" s="5"/>
      <c r="JGU349" s="5"/>
      <c r="JGV349" s="5"/>
      <c r="JGW349" s="5"/>
      <c r="JGX349" s="5"/>
      <c r="JGY349" s="5"/>
      <c r="JGZ349" s="5"/>
      <c r="JHA349" s="5"/>
      <c r="JHB349" s="5"/>
      <c r="JHC349" s="5"/>
      <c r="JHD349" s="5"/>
      <c r="JHE349" s="5"/>
      <c r="JHF349" s="5"/>
      <c r="JHG349" s="5"/>
      <c r="JHH349" s="5"/>
      <c r="JHI349" s="5"/>
      <c r="JHJ349" s="5"/>
      <c r="JHK349" s="5"/>
      <c r="JHL349" s="5"/>
      <c r="JHM349" s="5"/>
      <c r="JHN349" s="5"/>
      <c r="JHO349" s="5"/>
      <c r="JHP349" s="5"/>
      <c r="JHQ349" s="5"/>
      <c r="JHR349" s="5"/>
      <c r="JHS349" s="5"/>
      <c r="JHT349" s="5"/>
      <c r="JHU349" s="5"/>
      <c r="JHV349" s="5"/>
      <c r="JHW349" s="5"/>
      <c r="JHX349" s="5"/>
      <c r="JHY349" s="5"/>
      <c r="JHZ349" s="5"/>
      <c r="JIA349" s="5"/>
      <c r="JIB349" s="5"/>
      <c r="JIC349" s="5"/>
      <c r="JID349" s="5"/>
      <c r="JIE349" s="5"/>
      <c r="JIF349" s="5"/>
      <c r="JIG349" s="5"/>
      <c r="JIH349" s="5"/>
      <c r="JII349" s="5"/>
      <c r="JIJ349" s="5"/>
      <c r="JIK349" s="5"/>
      <c r="JIL349" s="5"/>
      <c r="JIM349" s="5"/>
      <c r="JIN349" s="5"/>
      <c r="JIO349" s="5"/>
      <c r="JIP349" s="5"/>
      <c r="JIQ349" s="5"/>
      <c r="JIR349" s="5"/>
      <c r="JIS349" s="5"/>
      <c r="JIT349" s="5"/>
      <c r="JIU349" s="5"/>
      <c r="JIV349" s="5"/>
      <c r="JIW349" s="5"/>
      <c r="JIX349" s="5"/>
      <c r="JIY349" s="5"/>
      <c r="JIZ349" s="5"/>
      <c r="JJA349" s="5"/>
      <c r="JJB349" s="5"/>
      <c r="JJC349" s="5"/>
      <c r="JJD349" s="5"/>
      <c r="JJE349" s="5"/>
      <c r="JJF349" s="5"/>
      <c r="JJG349" s="5"/>
      <c r="JJH349" s="5"/>
      <c r="JJI349" s="5"/>
      <c r="JJJ349" s="5"/>
      <c r="JJK349" s="5"/>
      <c r="JJL349" s="5"/>
      <c r="JJM349" s="5"/>
      <c r="JJN349" s="5"/>
      <c r="JJO349" s="5"/>
      <c r="JJP349" s="5"/>
      <c r="JJQ349" s="5"/>
      <c r="JJR349" s="5"/>
      <c r="JJS349" s="5"/>
      <c r="JJT349" s="5"/>
      <c r="JJU349" s="5"/>
      <c r="JJV349" s="5"/>
      <c r="JJW349" s="5"/>
      <c r="JJX349" s="5"/>
      <c r="JJY349" s="5"/>
      <c r="JJZ349" s="5"/>
      <c r="JKA349" s="5"/>
      <c r="JKB349" s="5"/>
      <c r="JKC349" s="5"/>
      <c r="JKD349" s="5"/>
      <c r="JKE349" s="5"/>
      <c r="JKF349" s="5"/>
      <c r="JKG349" s="5"/>
      <c r="JKH349" s="5"/>
      <c r="JKI349" s="5"/>
      <c r="JKJ349" s="5"/>
      <c r="JKK349" s="5"/>
      <c r="JKL349" s="5"/>
      <c r="JKM349" s="5"/>
      <c r="JKN349" s="5"/>
      <c r="JKO349" s="5"/>
      <c r="JKP349" s="5"/>
      <c r="JKQ349" s="5"/>
      <c r="JKR349" s="5"/>
      <c r="JKS349" s="5"/>
      <c r="JKT349" s="5"/>
      <c r="JKU349" s="5"/>
      <c r="JKV349" s="5"/>
      <c r="JKW349" s="5"/>
      <c r="JKX349" s="5"/>
      <c r="JKY349" s="5"/>
      <c r="JKZ349" s="5"/>
      <c r="JLA349" s="5"/>
      <c r="JLB349" s="5"/>
      <c r="JLC349" s="5"/>
      <c r="JLD349" s="5"/>
      <c r="JLE349" s="5"/>
      <c r="JLF349" s="5"/>
      <c r="JLG349" s="5"/>
      <c r="JLH349" s="5"/>
      <c r="JLI349" s="5"/>
      <c r="JLJ349" s="5"/>
      <c r="JLK349" s="5"/>
      <c r="JLL349" s="5"/>
      <c r="JLM349" s="5"/>
      <c r="JLN349" s="5"/>
      <c r="JLO349" s="5"/>
      <c r="JLP349" s="5"/>
      <c r="JLQ349" s="5"/>
      <c r="JLR349" s="5"/>
      <c r="JLS349" s="5"/>
      <c r="JLT349" s="5"/>
      <c r="JLU349" s="5"/>
      <c r="JLV349" s="5"/>
      <c r="JLW349" s="5"/>
      <c r="JLX349" s="5"/>
      <c r="JLY349" s="5"/>
      <c r="JLZ349" s="5"/>
      <c r="JMA349" s="5"/>
      <c r="JMB349" s="5"/>
      <c r="JMC349" s="5"/>
      <c r="JMD349" s="5"/>
      <c r="JME349" s="5"/>
      <c r="JMF349" s="5"/>
      <c r="JMG349" s="5"/>
      <c r="JMH349" s="5"/>
      <c r="JMI349" s="5"/>
      <c r="JMJ349" s="5"/>
      <c r="JMK349" s="5"/>
      <c r="JML349" s="5"/>
      <c r="JMM349" s="5"/>
      <c r="JMN349" s="5"/>
      <c r="JMO349" s="5"/>
      <c r="JMP349" s="5"/>
      <c r="JMQ349" s="5"/>
      <c r="JMR349" s="5"/>
      <c r="JMS349" s="5"/>
      <c r="JMT349" s="5"/>
      <c r="JMU349" s="5"/>
      <c r="JMV349" s="5"/>
      <c r="JMW349" s="5"/>
      <c r="JMX349" s="5"/>
      <c r="JMY349" s="5"/>
      <c r="JMZ349" s="5"/>
      <c r="JNA349" s="5"/>
      <c r="JNB349" s="5"/>
      <c r="JNC349" s="5"/>
      <c r="JND349" s="5"/>
      <c r="JNE349" s="5"/>
      <c r="JNF349" s="5"/>
      <c r="JNG349" s="5"/>
      <c r="JNH349" s="5"/>
      <c r="JNI349" s="5"/>
      <c r="JNJ349" s="5"/>
      <c r="JNK349" s="5"/>
      <c r="JNL349" s="5"/>
      <c r="JNM349" s="5"/>
      <c r="JNN349" s="5"/>
      <c r="JNO349" s="5"/>
      <c r="JNP349" s="5"/>
      <c r="JNQ349" s="5"/>
      <c r="JNR349" s="5"/>
      <c r="JNS349" s="5"/>
      <c r="JNT349" s="5"/>
      <c r="JNU349" s="5"/>
      <c r="JNV349" s="5"/>
      <c r="JNW349" s="5"/>
      <c r="JNX349" s="5"/>
      <c r="JNY349" s="5"/>
      <c r="JNZ349" s="5"/>
      <c r="JOA349" s="5"/>
      <c r="JOB349" s="5"/>
      <c r="JOC349" s="5"/>
      <c r="JOD349" s="5"/>
      <c r="JOE349" s="5"/>
      <c r="JOF349" s="5"/>
      <c r="JOG349" s="5"/>
      <c r="JOH349" s="5"/>
      <c r="JOI349" s="5"/>
      <c r="JOJ349" s="5"/>
      <c r="JOK349" s="5"/>
      <c r="JOL349" s="5"/>
      <c r="JOM349" s="5"/>
      <c r="JON349" s="5"/>
      <c r="JOO349" s="5"/>
      <c r="JOP349" s="5"/>
      <c r="JOQ349" s="5"/>
      <c r="JOR349" s="5"/>
      <c r="JOS349" s="5"/>
      <c r="JOT349" s="5"/>
      <c r="JOU349" s="5"/>
      <c r="JOV349" s="5"/>
      <c r="JOW349" s="5"/>
      <c r="JOX349" s="5"/>
      <c r="JOY349" s="5"/>
      <c r="JOZ349" s="5"/>
      <c r="JPA349" s="5"/>
      <c r="JPB349" s="5"/>
      <c r="JPC349" s="5"/>
      <c r="JPD349" s="5"/>
      <c r="JPE349" s="5"/>
      <c r="JPF349" s="5"/>
      <c r="JPG349" s="5"/>
      <c r="JPH349" s="5"/>
      <c r="JPI349" s="5"/>
      <c r="JPJ349" s="5"/>
      <c r="JPK349" s="5"/>
      <c r="JPL349" s="5"/>
      <c r="JPM349" s="5"/>
      <c r="JPN349" s="5"/>
      <c r="JPO349" s="5"/>
      <c r="JPP349" s="5"/>
      <c r="JPQ349" s="5"/>
      <c r="JPR349" s="5"/>
      <c r="JPS349" s="5"/>
      <c r="JPT349" s="5"/>
      <c r="JPU349" s="5"/>
      <c r="JPV349" s="5"/>
      <c r="JPW349" s="5"/>
      <c r="JPX349" s="5"/>
      <c r="JPY349" s="5"/>
      <c r="JPZ349" s="5"/>
      <c r="JQA349" s="5"/>
      <c r="JQB349" s="5"/>
      <c r="JQC349" s="5"/>
      <c r="JQD349" s="5"/>
      <c r="JQE349" s="5"/>
      <c r="JQF349" s="5"/>
      <c r="JQG349" s="5"/>
      <c r="JQH349" s="5"/>
      <c r="JQI349" s="5"/>
      <c r="JQJ349" s="5"/>
      <c r="JQK349" s="5"/>
      <c r="JQL349" s="5"/>
      <c r="JQM349" s="5"/>
      <c r="JQN349" s="5"/>
      <c r="JQO349" s="5"/>
      <c r="JQP349" s="5"/>
      <c r="JQQ349" s="5"/>
      <c r="JQR349" s="5"/>
      <c r="JQS349" s="5"/>
      <c r="JQT349" s="5"/>
      <c r="JQU349" s="5"/>
      <c r="JQV349" s="5"/>
      <c r="JQW349" s="5"/>
      <c r="JQX349" s="5"/>
      <c r="JQY349" s="5"/>
      <c r="JQZ349" s="5"/>
      <c r="JRA349" s="5"/>
      <c r="JRB349" s="5"/>
      <c r="JRC349" s="5"/>
      <c r="JRD349" s="5"/>
      <c r="JRE349" s="5"/>
      <c r="JRF349" s="5"/>
      <c r="JRG349" s="5"/>
      <c r="JRH349" s="5"/>
      <c r="JRI349" s="5"/>
      <c r="JRJ349" s="5"/>
      <c r="JRK349" s="5"/>
      <c r="JRL349" s="5"/>
      <c r="JRM349" s="5"/>
      <c r="JRN349" s="5"/>
      <c r="JRO349" s="5"/>
      <c r="JRP349" s="5"/>
      <c r="JRQ349" s="5"/>
      <c r="JRR349" s="5"/>
      <c r="JRS349" s="5"/>
      <c r="JRT349" s="5"/>
      <c r="JRU349" s="5"/>
      <c r="JRV349" s="5"/>
      <c r="JRW349" s="5"/>
      <c r="JRX349" s="5"/>
      <c r="JRY349" s="5"/>
      <c r="JRZ349" s="5"/>
      <c r="JSA349" s="5"/>
      <c r="JSB349" s="5"/>
      <c r="JSC349" s="5"/>
      <c r="JSD349" s="5"/>
      <c r="JSE349" s="5"/>
      <c r="JSF349" s="5"/>
      <c r="JSG349" s="5"/>
      <c r="JSH349" s="5"/>
      <c r="JSI349" s="5"/>
      <c r="JSJ349" s="5"/>
      <c r="JSK349" s="5"/>
      <c r="JSL349" s="5"/>
      <c r="JSM349" s="5"/>
      <c r="JSN349" s="5"/>
      <c r="JSO349" s="5"/>
      <c r="JSP349" s="5"/>
      <c r="JSQ349" s="5"/>
      <c r="JSR349" s="5"/>
      <c r="JSS349" s="5"/>
      <c r="JST349" s="5"/>
      <c r="JSU349" s="5"/>
      <c r="JSV349" s="5"/>
      <c r="JSW349" s="5"/>
      <c r="JSX349" s="5"/>
      <c r="JSY349" s="5"/>
      <c r="JSZ349" s="5"/>
      <c r="JTA349" s="5"/>
      <c r="JTB349" s="5"/>
      <c r="JTC349" s="5"/>
      <c r="JTD349" s="5"/>
      <c r="JTE349" s="5"/>
      <c r="JTF349" s="5"/>
      <c r="JTG349" s="5"/>
      <c r="JTH349" s="5"/>
      <c r="JTI349" s="5"/>
      <c r="JTJ349" s="5"/>
      <c r="JTK349" s="5"/>
      <c r="JTL349" s="5"/>
      <c r="JTM349" s="5"/>
      <c r="JTN349" s="5"/>
      <c r="JTO349" s="5"/>
      <c r="JTP349" s="5"/>
      <c r="JTQ349" s="5"/>
      <c r="JTR349" s="5"/>
      <c r="JTS349" s="5"/>
      <c r="JTT349" s="5"/>
      <c r="JTU349" s="5"/>
      <c r="JTV349" s="5"/>
      <c r="JTW349" s="5"/>
      <c r="JTX349" s="5"/>
      <c r="JTY349" s="5"/>
      <c r="JTZ349" s="5"/>
      <c r="JUA349" s="5"/>
      <c r="JUB349" s="5"/>
      <c r="JUC349" s="5"/>
      <c r="JUD349" s="5"/>
      <c r="JUE349" s="5"/>
      <c r="JUF349" s="5"/>
      <c r="JUG349" s="5"/>
      <c r="JUH349" s="5"/>
      <c r="JUI349" s="5"/>
      <c r="JUJ349" s="5"/>
      <c r="JUK349" s="5"/>
      <c r="JUL349" s="5"/>
      <c r="JUM349" s="5"/>
      <c r="JUN349" s="5"/>
      <c r="JUO349" s="5"/>
      <c r="JUP349" s="5"/>
      <c r="JUQ349" s="5"/>
      <c r="JUR349" s="5"/>
      <c r="JUS349" s="5"/>
      <c r="JUT349" s="5"/>
      <c r="JUU349" s="5"/>
      <c r="JUV349" s="5"/>
      <c r="JUW349" s="5"/>
      <c r="JUX349" s="5"/>
      <c r="JUY349" s="5"/>
      <c r="JUZ349" s="5"/>
      <c r="JVA349" s="5"/>
      <c r="JVB349" s="5"/>
      <c r="JVC349" s="5"/>
      <c r="JVD349" s="5"/>
      <c r="JVE349" s="5"/>
      <c r="JVF349" s="5"/>
      <c r="JVG349" s="5"/>
      <c r="JVH349" s="5"/>
      <c r="JVI349" s="5"/>
      <c r="JVJ349" s="5"/>
      <c r="JVK349" s="5"/>
      <c r="JVL349" s="5"/>
      <c r="JVM349" s="5"/>
      <c r="JVN349" s="5"/>
      <c r="JVO349" s="5"/>
      <c r="JVP349" s="5"/>
      <c r="JVQ349" s="5"/>
      <c r="JVR349" s="5"/>
      <c r="JVS349" s="5"/>
      <c r="JVT349" s="5"/>
      <c r="JVU349" s="5"/>
      <c r="JVV349" s="5"/>
      <c r="JVW349" s="5"/>
      <c r="JVX349" s="5"/>
      <c r="JVY349" s="5"/>
      <c r="JVZ349" s="5"/>
      <c r="JWA349" s="5"/>
      <c r="JWB349" s="5"/>
      <c r="JWC349" s="5"/>
      <c r="JWD349" s="5"/>
      <c r="JWE349" s="5"/>
      <c r="JWF349" s="5"/>
      <c r="JWG349" s="5"/>
      <c r="JWH349" s="5"/>
      <c r="JWI349" s="5"/>
      <c r="JWJ349" s="5"/>
      <c r="JWK349" s="5"/>
      <c r="JWL349" s="5"/>
      <c r="JWM349" s="5"/>
      <c r="JWN349" s="5"/>
      <c r="JWO349" s="5"/>
      <c r="JWP349" s="5"/>
      <c r="JWQ349" s="5"/>
      <c r="JWR349" s="5"/>
      <c r="JWS349" s="5"/>
      <c r="JWT349" s="5"/>
      <c r="JWU349" s="5"/>
      <c r="JWV349" s="5"/>
      <c r="JWW349" s="5"/>
      <c r="JWX349" s="5"/>
      <c r="JWY349" s="5"/>
      <c r="JWZ349" s="5"/>
      <c r="JXA349" s="5"/>
      <c r="JXB349" s="5"/>
      <c r="JXC349" s="5"/>
      <c r="JXD349" s="5"/>
      <c r="JXE349" s="5"/>
      <c r="JXF349" s="5"/>
      <c r="JXG349" s="5"/>
      <c r="JXH349" s="5"/>
      <c r="JXI349" s="5"/>
      <c r="JXJ349" s="5"/>
      <c r="JXK349" s="5"/>
      <c r="JXL349" s="5"/>
      <c r="JXM349" s="5"/>
      <c r="JXN349" s="5"/>
      <c r="JXO349" s="5"/>
      <c r="JXP349" s="5"/>
      <c r="JXQ349" s="5"/>
      <c r="JXR349" s="5"/>
      <c r="JXS349" s="5"/>
      <c r="JXT349" s="5"/>
      <c r="JXU349" s="5"/>
      <c r="JXV349" s="5"/>
      <c r="JXW349" s="5"/>
      <c r="JXX349" s="5"/>
      <c r="JXY349" s="5"/>
      <c r="JXZ349" s="5"/>
      <c r="JYA349" s="5"/>
      <c r="JYB349" s="5"/>
      <c r="JYC349" s="5"/>
      <c r="JYD349" s="5"/>
      <c r="JYE349" s="5"/>
      <c r="JYF349" s="5"/>
      <c r="JYG349" s="5"/>
      <c r="JYH349" s="5"/>
      <c r="JYI349" s="5"/>
      <c r="JYJ349" s="5"/>
      <c r="JYK349" s="5"/>
      <c r="JYL349" s="5"/>
      <c r="JYM349" s="5"/>
      <c r="JYN349" s="5"/>
      <c r="JYO349" s="5"/>
      <c r="JYP349" s="5"/>
      <c r="JYQ349" s="5"/>
      <c r="JYR349" s="5"/>
      <c r="JYS349" s="5"/>
      <c r="JYT349" s="5"/>
      <c r="JYU349" s="5"/>
      <c r="JYV349" s="5"/>
      <c r="JYW349" s="5"/>
      <c r="JYX349" s="5"/>
      <c r="JYY349" s="5"/>
      <c r="JYZ349" s="5"/>
      <c r="JZA349" s="5"/>
      <c r="JZB349" s="5"/>
      <c r="JZC349" s="5"/>
      <c r="JZD349" s="5"/>
      <c r="JZE349" s="5"/>
      <c r="JZF349" s="5"/>
      <c r="JZG349" s="5"/>
      <c r="JZH349" s="5"/>
      <c r="JZI349" s="5"/>
      <c r="JZJ349" s="5"/>
      <c r="JZK349" s="5"/>
      <c r="JZL349" s="5"/>
      <c r="JZM349" s="5"/>
      <c r="JZN349" s="5"/>
      <c r="JZO349" s="5"/>
      <c r="JZP349" s="5"/>
      <c r="JZQ349" s="5"/>
      <c r="JZR349" s="5"/>
      <c r="JZS349" s="5"/>
      <c r="JZT349" s="5"/>
      <c r="JZU349" s="5"/>
      <c r="JZV349" s="5"/>
      <c r="JZW349" s="5"/>
      <c r="JZX349" s="5"/>
      <c r="JZY349" s="5"/>
      <c r="JZZ349" s="5"/>
      <c r="KAA349" s="5"/>
      <c r="KAB349" s="5"/>
      <c r="KAC349" s="5"/>
      <c r="KAD349" s="5"/>
      <c r="KAE349" s="5"/>
      <c r="KAF349" s="5"/>
      <c r="KAG349" s="5"/>
      <c r="KAH349" s="5"/>
      <c r="KAI349" s="5"/>
      <c r="KAJ349" s="5"/>
      <c r="KAK349" s="5"/>
      <c r="KAL349" s="5"/>
      <c r="KAM349" s="5"/>
      <c r="KAN349" s="5"/>
      <c r="KAO349" s="5"/>
      <c r="KAP349" s="5"/>
      <c r="KAQ349" s="5"/>
      <c r="KAR349" s="5"/>
      <c r="KAS349" s="5"/>
      <c r="KAT349" s="5"/>
      <c r="KAU349" s="5"/>
      <c r="KAV349" s="5"/>
      <c r="KAW349" s="5"/>
      <c r="KAX349" s="5"/>
      <c r="KAY349" s="5"/>
      <c r="KAZ349" s="5"/>
      <c r="KBA349" s="5"/>
      <c r="KBB349" s="5"/>
      <c r="KBC349" s="5"/>
      <c r="KBD349" s="5"/>
      <c r="KBE349" s="5"/>
      <c r="KBF349" s="5"/>
      <c r="KBG349" s="5"/>
      <c r="KBH349" s="5"/>
      <c r="KBI349" s="5"/>
      <c r="KBJ349" s="5"/>
      <c r="KBK349" s="5"/>
      <c r="KBL349" s="5"/>
      <c r="KBM349" s="5"/>
      <c r="KBN349" s="5"/>
      <c r="KBO349" s="5"/>
      <c r="KBP349" s="5"/>
      <c r="KBQ349" s="5"/>
      <c r="KBR349" s="5"/>
      <c r="KBS349" s="5"/>
      <c r="KBT349" s="5"/>
      <c r="KBU349" s="5"/>
      <c r="KBV349" s="5"/>
      <c r="KBW349" s="5"/>
      <c r="KBX349" s="5"/>
      <c r="KBY349" s="5"/>
      <c r="KBZ349" s="5"/>
      <c r="KCA349" s="5"/>
      <c r="KCB349" s="5"/>
      <c r="KCC349" s="5"/>
      <c r="KCD349" s="5"/>
      <c r="KCE349" s="5"/>
      <c r="KCF349" s="5"/>
      <c r="KCG349" s="5"/>
      <c r="KCH349" s="5"/>
      <c r="KCI349" s="5"/>
      <c r="KCJ349" s="5"/>
      <c r="KCK349" s="5"/>
      <c r="KCL349" s="5"/>
      <c r="KCM349" s="5"/>
      <c r="KCN349" s="5"/>
      <c r="KCO349" s="5"/>
      <c r="KCP349" s="5"/>
      <c r="KCQ349" s="5"/>
      <c r="KCR349" s="5"/>
      <c r="KCS349" s="5"/>
      <c r="KCT349" s="5"/>
      <c r="KCU349" s="5"/>
      <c r="KCV349" s="5"/>
      <c r="KCW349" s="5"/>
      <c r="KCX349" s="5"/>
      <c r="KCY349" s="5"/>
      <c r="KCZ349" s="5"/>
      <c r="KDA349" s="5"/>
      <c r="KDB349" s="5"/>
      <c r="KDC349" s="5"/>
      <c r="KDD349" s="5"/>
      <c r="KDE349" s="5"/>
      <c r="KDF349" s="5"/>
      <c r="KDG349" s="5"/>
      <c r="KDH349" s="5"/>
      <c r="KDI349" s="5"/>
      <c r="KDJ349" s="5"/>
      <c r="KDK349" s="5"/>
      <c r="KDL349" s="5"/>
      <c r="KDM349" s="5"/>
      <c r="KDN349" s="5"/>
      <c r="KDO349" s="5"/>
      <c r="KDP349" s="5"/>
      <c r="KDQ349" s="5"/>
      <c r="KDR349" s="5"/>
      <c r="KDS349" s="5"/>
      <c r="KDT349" s="5"/>
      <c r="KDU349" s="5"/>
      <c r="KDV349" s="5"/>
      <c r="KDW349" s="5"/>
      <c r="KDX349" s="5"/>
      <c r="KDY349" s="5"/>
      <c r="KDZ349" s="5"/>
      <c r="KEA349" s="5"/>
      <c r="KEB349" s="5"/>
      <c r="KEC349" s="5"/>
      <c r="KED349" s="5"/>
      <c r="KEE349" s="5"/>
      <c r="KEF349" s="5"/>
      <c r="KEG349" s="5"/>
      <c r="KEH349" s="5"/>
      <c r="KEI349" s="5"/>
      <c r="KEJ349" s="5"/>
      <c r="KEK349" s="5"/>
      <c r="KEL349" s="5"/>
      <c r="KEM349" s="5"/>
      <c r="KEN349" s="5"/>
      <c r="KEO349" s="5"/>
      <c r="KEP349" s="5"/>
      <c r="KEQ349" s="5"/>
      <c r="KER349" s="5"/>
      <c r="KES349" s="5"/>
      <c r="KET349" s="5"/>
      <c r="KEU349" s="5"/>
      <c r="KEV349" s="5"/>
      <c r="KEW349" s="5"/>
      <c r="KEX349" s="5"/>
      <c r="KEY349" s="5"/>
      <c r="KEZ349" s="5"/>
      <c r="KFA349" s="5"/>
      <c r="KFB349" s="5"/>
      <c r="KFC349" s="5"/>
      <c r="KFD349" s="5"/>
      <c r="KFE349" s="5"/>
      <c r="KFF349" s="5"/>
      <c r="KFG349" s="5"/>
      <c r="KFH349" s="5"/>
      <c r="KFI349" s="5"/>
      <c r="KFJ349" s="5"/>
      <c r="KFK349" s="5"/>
      <c r="KFL349" s="5"/>
      <c r="KFM349" s="5"/>
      <c r="KFN349" s="5"/>
      <c r="KFO349" s="5"/>
      <c r="KFP349" s="5"/>
      <c r="KFQ349" s="5"/>
      <c r="KFR349" s="5"/>
      <c r="KFS349" s="5"/>
      <c r="KFT349" s="5"/>
      <c r="KFU349" s="5"/>
      <c r="KFV349" s="5"/>
      <c r="KFW349" s="5"/>
      <c r="KFX349" s="5"/>
      <c r="KFY349" s="5"/>
      <c r="KFZ349" s="5"/>
      <c r="KGA349" s="5"/>
      <c r="KGB349" s="5"/>
      <c r="KGC349" s="5"/>
      <c r="KGD349" s="5"/>
      <c r="KGE349" s="5"/>
      <c r="KGF349" s="5"/>
      <c r="KGG349" s="5"/>
      <c r="KGH349" s="5"/>
      <c r="KGI349" s="5"/>
      <c r="KGJ349" s="5"/>
      <c r="KGK349" s="5"/>
      <c r="KGL349" s="5"/>
      <c r="KGM349" s="5"/>
      <c r="KGN349" s="5"/>
      <c r="KGO349" s="5"/>
      <c r="KGP349" s="5"/>
      <c r="KGQ349" s="5"/>
      <c r="KGR349" s="5"/>
      <c r="KGS349" s="5"/>
      <c r="KGT349" s="5"/>
      <c r="KGU349" s="5"/>
      <c r="KGV349" s="5"/>
      <c r="KGW349" s="5"/>
      <c r="KGX349" s="5"/>
      <c r="KGY349" s="5"/>
      <c r="KGZ349" s="5"/>
      <c r="KHA349" s="5"/>
      <c r="KHB349" s="5"/>
      <c r="KHC349" s="5"/>
      <c r="KHD349" s="5"/>
      <c r="KHE349" s="5"/>
      <c r="KHF349" s="5"/>
      <c r="KHG349" s="5"/>
      <c r="KHH349" s="5"/>
      <c r="KHI349" s="5"/>
      <c r="KHJ349" s="5"/>
      <c r="KHK349" s="5"/>
      <c r="KHL349" s="5"/>
      <c r="KHM349" s="5"/>
      <c r="KHN349" s="5"/>
      <c r="KHO349" s="5"/>
      <c r="KHP349" s="5"/>
      <c r="KHQ349" s="5"/>
      <c r="KHR349" s="5"/>
      <c r="KHS349" s="5"/>
      <c r="KHT349" s="5"/>
      <c r="KHU349" s="5"/>
      <c r="KHV349" s="5"/>
      <c r="KHW349" s="5"/>
      <c r="KHX349" s="5"/>
      <c r="KHY349" s="5"/>
      <c r="KHZ349" s="5"/>
      <c r="KIA349" s="5"/>
      <c r="KIB349" s="5"/>
      <c r="KIC349" s="5"/>
      <c r="KID349" s="5"/>
      <c r="KIE349" s="5"/>
      <c r="KIF349" s="5"/>
      <c r="KIG349" s="5"/>
      <c r="KIH349" s="5"/>
      <c r="KII349" s="5"/>
      <c r="KIJ349" s="5"/>
      <c r="KIK349" s="5"/>
      <c r="KIL349" s="5"/>
      <c r="KIM349" s="5"/>
      <c r="KIN349" s="5"/>
      <c r="KIO349" s="5"/>
      <c r="KIP349" s="5"/>
      <c r="KIQ349" s="5"/>
      <c r="KIR349" s="5"/>
      <c r="KIS349" s="5"/>
      <c r="KIT349" s="5"/>
      <c r="KIU349" s="5"/>
      <c r="KIV349" s="5"/>
      <c r="KIW349" s="5"/>
      <c r="KIX349" s="5"/>
      <c r="KIY349" s="5"/>
      <c r="KIZ349" s="5"/>
      <c r="KJA349" s="5"/>
      <c r="KJB349" s="5"/>
      <c r="KJC349" s="5"/>
      <c r="KJD349" s="5"/>
      <c r="KJE349" s="5"/>
      <c r="KJF349" s="5"/>
      <c r="KJG349" s="5"/>
      <c r="KJH349" s="5"/>
      <c r="KJI349" s="5"/>
      <c r="KJJ349" s="5"/>
      <c r="KJK349" s="5"/>
      <c r="KJL349" s="5"/>
      <c r="KJM349" s="5"/>
      <c r="KJN349" s="5"/>
      <c r="KJO349" s="5"/>
      <c r="KJP349" s="5"/>
      <c r="KJQ349" s="5"/>
      <c r="KJR349" s="5"/>
      <c r="KJS349" s="5"/>
      <c r="KJT349" s="5"/>
      <c r="KJU349" s="5"/>
      <c r="KJV349" s="5"/>
      <c r="KJW349" s="5"/>
      <c r="KJX349" s="5"/>
      <c r="KJY349" s="5"/>
      <c r="KJZ349" s="5"/>
      <c r="KKA349" s="5"/>
      <c r="KKB349" s="5"/>
      <c r="KKC349" s="5"/>
      <c r="KKD349" s="5"/>
      <c r="KKE349" s="5"/>
      <c r="KKF349" s="5"/>
      <c r="KKG349" s="5"/>
      <c r="KKH349" s="5"/>
      <c r="KKI349" s="5"/>
      <c r="KKJ349" s="5"/>
      <c r="KKK349" s="5"/>
      <c r="KKL349" s="5"/>
      <c r="KKM349" s="5"/>
      <c r="KKN349" s="5"/>
      <c r="KKO349" s="5"/>
      <c r="KKP349" s="5"/>
      <c r="KKQ349" s="5"/>
      <c r="KKR349" s="5"/>
      <c r="KKS349" s="5"/>
      <c r="KKT349" s="5"/>
      <c r="KKU349" s="5"/>
      <c r="KKV349" s="5"/>
      <c r="KKW349" s="5"/>
      <c r="KKX349" s="5"/>
      <c r="KKY349" s="5"/>
      <c r="KKZ349" s="5"/>
      <c r="KLA349" s="5"/>
      <c r="KLB349" s="5"/>
      <c r="KLC349" s="5"/>
      <c r="KLD349" s="5"/>
      <c r="KLE349" s="5"/>
      <c r="KLF349" s="5"/>
      <c r="KLG349" s="5"/>
      <c r="KLH349" s="5"/>
      <c r="KLI349" s="5"/>
      <c r="KLJ349" s="5"/>
      <c r="KLK349" s="5"/>
      <c r="KLL349" s="5"/>
      <c r="KLM349" s="5"/>
      <c r="KLN349" s="5"/>
      <c r="KLO349" s="5"/>
      <c r="KLP349" s="5"/>
      <c r="KLQ349" s="5"/>
      <c r="KLR349" s="5"/>
      <c r="KLS349" s="5"/>
      <c r="KLT349" s="5"/>
      <c r="KLU349" s="5"/>
      <c r="KLV349" s="5"/>
      <c r="KLW349" s="5"/>
      <c r="KLX349" s="5"/>
      <c r="KLY349" s="5"/>
      <c r="KLZ349" s="5"/>
      <c r="KMA349" s="5"/>
      <c r="KMB349" s="5"/>
      <c r="KMC349" s="5"/>
      <c r="KMD349" s="5"/>
      <c r="KME349" s="5"/>
      <c r="KMF349" s="5"/>
      <c r="KMG349" s="5"/>
      <c r="KMH349" s="5"/>
      <c r="KMI349" s="5"/>
      <c r="KMJ349" s="5"/>
      <c r="KMK349" s="5"/>
      <c r="KML349" s="5"/>
      <c r="KMM349" s="5"/>
      <c r="KMN349" s="5"/>
      <c r="KMO349" s="5"/>
      <c r="KMP349" s="5"/>
      <c r="KMQ349" s="5"/>
      <c r="KMR349" s="5"/>
      <c r="KMS349" s="5"/>
      <c r="KMT349" s="5"/>
      <c r="KMU349" s="5"/>
      <c r="KMV349" s="5"/>
      <c r="KMW349" s="5"/>
      <c r="KMX349" s="5"/>
      <c r="KMY349" s="5"/>
      <c r="KMZ349" s="5"/>
      <c r="KNA349" s="5"/>
      <c r="KNB349" s="5"/>
      <c r="KNC349" s="5"/>
      <c r="KND349" s="5"/>
      <c r="KNE349" s="5"/>
      <c r="KNF349" s="5"/>
      <c r="KNG349" s="5"/>
      <c r="KNH349" s="5"/>
      <c r="KNI349" s="5"/>
      <c r="KNJ349" s="5"/>
      <c r="KNK349" s="5"/>
      <c r="KNL349" s="5"/>
      <c r="KNM349" s="5"/>
      <c r="KNN349" s="5"/>
      <c r="KNO349" s="5"/>
      <c r="KNP349" s="5"/>
      <c r="KNQ349" s="5"/>
      <c r="KNR349" s="5"/>
      <c r="KNS349" s="5"/>
      <c r="KNT349" s="5"/>
      <c r="KNU349" s="5"/>
      <c r="KNV349" s="5"/>
      <c r="KNW349" s="5"/>
      <c r="KNX349" s="5"/>
      <c r="KNY349" s="5"/>
      <c r="KNZ349" s="5"/>
      <c r="KOA349" s="5"/>
      <c r="KOB349" s="5"/>
      <c r="KOC349" s="5"/>
      <c r="KOD349" s="5"/>
      <c r="KOE349" s="5"/>
      <c r="KOF349" s="5"/>
      <c r="KOG349" s="5"/>
      <c r="KOH349" s="5"/>
      <c r="KOI349" s="5"/>
      <c r="KOJ349" s="5"/>
      <c r="KOK349" s="5"/>
      <c r="KOL349" s="5"/>
      <c r="KOM349" s="5"/>
      <c r="KON349" s="5"/>
      <c r="KOO349" s="5"/>
      <c r="KOP349" s="5"/>
      <c r="KOQ349" s="5"/>
      <c r="KOR349" s="5"/>
      <c r="KOS349" s="5"/>
      <c r="KOT349" s="5"/>
      <c r="KOU349" s="5"/>
      <c r="KOV349" s="5"/>
      <c r="KOW349" s="5"/>
      <c r="KOX349" s="5"/>
      <c r="KOY349" s="5"/>
      <c r="KOZ349" s="5"/>
      <c r="KPA349" s="5"/>
      <c r="KPB349" s="5"/>
      <c r="KPC349" s="5"/>
      <c r="KPD349" s="5"/>
      <c r="KPE349" s="5"/>
      <c r="KPF349" s="5"/>
      <c r="KPG349" s="5"/>
      <c r="KPH349" s="5"/>
      <c r="KPI349" s="5"/>
      <c r="KPJ349" s="5"/>
      <c r="KPK349" s="5"/>
      <c r="KPL349" s="5"/>
      <c r="KPM349" s="5"/>
      <c r="KPN349" s="5"/>
      <c r="KPO349" s="5"/>
      <c r="KPP349" s="5"/>
      <c r="KPQ349" s="5"/>
      <c r="KPR349" s="5"/>
      <c r="KPS349" s="5"/>
      <c r="KPT349" s="5"/>
      <c r="KPU349" s="5"/>
      <c r="KPV349" s="5"/>
      <c r="KPW349" s="5"/>
      <c r="KPX349" s="5"/>
      <c r="KPY349" s="5"/>
      <c r="KPZ349" s="5"/>
      <c r="KQA349" s="5"/>
      <c r="KQB349" s="5"/>
      <c r="KQC349" s="5"/>
      <c r="KQD349" s="5"/>
      <c r="KQE349" s="5"/>
      <c r="KQF349" s="5"/>
      <c r="KQG349" s="5"/>
      <c r="KQH349" s="5"/>
      <c r="KQI349" s="5"/>
      <c r="KQJ349" s="5"/>
      <c r="KQK349" s="5"/>
      <c r="KQL349" s="5"/>
      <c r="KQM349" s="5"/>
      <c r="KQN349" s="5"/>
      <c r="KQO349" s="5"/>
      <c r="KQP349" s="5"/>
      <c r="KQQ349" s="5"/>
      <c r="KQR349" s="5"/>
      <c r="KQS349" s="5"/>
      <c r="KQT349" s="5"/>
      <c r="KQU349" s="5"/>
      <c r="KQV349" s="5"/>
      <c r="KQW349" s="5"/>
      <c r="KQX349" s="5"/>
      <c r="KQY349" s="5"/>
      <c r="KQZ349" s="5"/>
      <c r="KRA349" s="5"/>
      <c r="KRB349" s="5"/>
      <c r="KRC349" s="5"/>
      <c r="KRD349" s="5"/>
      <c r="KRE349" s="5"/>
      <c r="KRF349" s="5"/>
      <c r="KRG349" s="5"/>
      <c r="KRH349" s="5"/>
      <c r="KRI349" s="5"/>
      <c r="KRJ349" s="5"/>
      <c r="KRK349" s="5"/>
      <c r="KRL349" s="5"/>
      <c r="KRM349" s="5"/>
      <c r="KRN349" s="5"/>
      <c r="KRO349" s="5"/>
      <c r="KRP349" s="5"/>
      <c r="KRQ349" s="5"/>
      <c r="KRR349" s="5"/>
      <c r="KRS349" s="5"/>
      <c r="KRT349" s="5"/>
      <c r="KRU349" s="5"/>
      <c r="KRV349" s="5"/>
      <c r="KRW349" s="5"/>
      <c r="KRX349" s="5"/>
      <c r="KRY349" s="5"/>
      <c r="KRZ349" s="5"/>
      <c r="KSA349" s="5"/>
      <c r="KSB349" s="5"/>
      <c r="KSC349" s="5"/>
      <c r="KSD349" s="5"/>
      <c r="KSE349" s="5"/>
      <c r="KSF349" s="5"/>
      <c r="KSG349" s="5"/>
      <c r="KSH349" s="5"/>
      <c r="KSI349" s="5"/>
      <c r="KSJ349" s="5"/>
      <c r="KSK349" s="5"/>
      <c r="KSL349" s="5"/>
      <c r="KSM349" s="5"/>
      <c r="KSN349" s="5"/>
      <c r="KSO349" s="5"/>
      <c r="KSP349" s="5"/>
      <c r="KSQ349" s="5"/>
      <c r="KSR349" s="5"/>
      <c r="KSS349" s="5"/>
      <c r="KST349" s="5"/>
      <c r="KSU349" s="5"/>
      <c r="KSV349" s="5"/>
      <c r="KSW349" s="5"/>
      <c r="KSX349" s="5"/>
      <c r="KSY349" s="5"/>
      <c r="KSZ349" s="5"/>
      <c r="KTA349" s="5"/>
      <c r="KTB349" s="5"/>
      <c r="KTC349" s="5"/>
      <c r="KTD349" s="5"/>
      <c r="KTE349" s="5"/>
      <c r="KTF349" s="5"/>
      <c r="KTG349" s="5"/>
      <c r="KTH349" s="5"/>
      <c r="KTI349" s="5"/>
      <c r="KTJ349" s="5"/>
      <c r="KTK349" s="5"/>
      <c r="KTL349" s="5"/>
      <c r="KTM349" s="5"/>
      <c r="KTN349" s="5"/>
      <c r="KTO349" s="5"/>
      <c r="KTP349" s="5"/>
      <c r="KTQ349" s="5"/>
      <c r="KTR349" s="5"/>
      <c r="KTS349" s="5"/>
      <c r="KTT349" s="5"/>
      <c r="KTU349" s="5"/>
      <c r="KTV349" s="5"/>
      <c r="KTW349" s="5"/>
      <c r="KTX349" s="5"/>
      <c r="KTY349" s="5"/>
      <c r="KTZ349" s="5"/>
      <c r="KUA349" s="5"/>
      <c r="KUB349" s="5"/>
      <c r="KUC349" s="5"/>
      <c r="KUD349" s="5"/>
      <c r="KUE349" s="5"/>
      <c r="KUF349" s="5"/>
      <c r="KUG349" s="5"/>
      <c r="KUH349" s="5"/>
      <c r="KUI349" s="5"/>
      <c r="KUJ349" s="5"/>
      <c r="KUK349" s="5"/>
      <c r="KUL349" s="5"/>
      <c r="KUM349" s="5"/>
      <c r="KUN349" s="5"/>
      <c r="KUO349" s="5"/>
      <c r="KUP349" s="5"/>
      <c r="KUQ349" s="5"/>
      <c r="KUR349" s="5"/>
      <c r="KUS349" s="5"/>
      <c r="KUT349" s="5"/>
      <c r="KUU349" s="5"/>
      <c r="KUV349" s="5"/>
      <c r="KUW349" s="5"/>
      <c r="KUX349" s="5"/>
      <c r="KUY349" s="5"/>
      <c r="KUZ349" s="5"/>
      <c r="KVA349" s="5"/>
      <c r="KVB349" s="5"/>
      <c r="KVC349" s="5"/>
      <c r="KVD349" s="5"/>
      <c r="KVE349" s="5"/>
      <c r="KVF349" s="5"/>
      <c r="KVG349" s="5"/>
      <c r="KVH349" s="5"/>
      <c r="KVI349" s="5"/>
      <c r="KVJ349" s="5"/>
      <c r="KVK349" s="5"/>
      <c r="KVL349" s="5"/>
      <c r="KVM349" s="5"/>
      <c r="KVN349" s="5"/>
      <c r="KVO349" s="5"/>
      <c r="KVP349" s="5"/>
      <c r="KVQ349" s="5"/>
      <c r="KVR349" s="5"/>
      <c r="KVS349" s="5"/>
      <c r="KVT349" s="5"/>
      <c r="KVU349" s="5"/>
      <c r="KVV349" s="5"/>
      <c r="KVW349" s="5"/>
      <c r="KVX349" s="5"/>
      <c r="KVY349" s="5"/>
      <c r="KVZ349" s="5"/>
      <c r="KWA349" s="5"/>
      <c r="KWB349" s="5"/>
      <c r="KWC349" s="5"/>
      <c r="KWD349" s="5"/>
      <c r="KWE349" s="5"/>
      <c r="KWF349" s="5"/>
      <c r="KWG349" s="5"/>
      <c r="KWH349" s="5"/>
      <c r="KWI349" s="5"/>
      <c r="KWJ349" s="5"/>
      <c r="KWK349" s="5"/>
      <c r="KWL349" s="5"/>
      <c r="KWM349" s="5"/>
      <c r="KWN349" s="5"/>
      <c r="KWO349" s="5"/>
      <c r="KWP349" s="5"/>
      <c r="KWQ349" s="5"/>
      <c r="KWR349" s="5"/>
      <c r="KWS349" s="5"/>
      <c r="KWT349" s="5"/>
      <c r="KWU349" s="5"/>
      <c r="KWV349" s="5"/>
      <c r="KWW349" s="5"/>
      <c r="KWX349" s="5"/>
      <c r="KWY349" s="5"/>
      <c r="KWZ349" s="5"/>
      <c r="KXA349" s="5"/>
      <c r="KXB349" s="5"/>
      <c r="KXC349" s="5"/>
      <c r="KXD349" s="5"/>
      <c r="KXE349" s="5"/>
      <c r="KXF349" s="5"/>
      <c r="KXG349" s="5"/>
      <c r="KXH349" s="5"/>
      <c r="KXI349" s="5"/>
      <c r="KXJ349" s="5"/>
      <c r="KXK349" s="5"/>
      <c r="KXL349" s="5"/>
      <c r="KXM349" s="5"/>
      <c r="KXN349" s="5"/>
      <c r="KXO349" s="5"/>
      <c r="KXP349" s="5"/>
      <c r="KXQ349" s="5"/>
      <c r="KXR349" s="5"/>
      <c r="KXS349" s="5"/>
      <c r="KXT349" s="5"/>
      <c r="KXU349" s="5"/>
      <c r="KXV349" s="5"/>
      <c r="KXW349" s="5"/>
      <c r="KXX349" s="5"/>
      <c r="KXY349" s="5"/>
      <c r="KXZ349" s="5"/>
      <c r="KYA349" s="5"/>
      <c r="KYB349" s="5"/>
      <c r="KYC349" s="5"/>
      <c r="KYD349" s="5"/>
      <c r="KYE349" s="5"/>
      <c r="KYF349" s="5"/>
      <c r="KYG349" s="5"/>
      <c r="KYH349" s="5"/>
      <c r="KYI349" s="5"/>
      <c r="KYJ349" s="5"/>
      <c r="KYK349" s="5"/>
      <c r="KYL349" s="5"/>
      <c r="KYM349" s="5"/>
      <c r="KYN349" s="5"/>
      <c r="KYO349" s="5"/>
      <c r="KYP349" s="5"/>
      <c r="KYQ349" s="5"/>
      <c r="KYR349" s="5"/>
      <c r="KYS349" s="5"/>
      <c r="KYT349" s="5"/>
      <c r="KYU349" s="5"/>
      <c r="KYV349" s="5"/>
      <c r="KYW349" s="5"/>
      <c r="KYX349" s="5"/>
      <c r="KYY349" s="5"/>
      <c r="KYZ349" s="5"/>
      <c r="KZA349" s="5"/>
      <c r="KZB349" s="5"/>
      <c r="KZC349" s="5"/>
      <c r="KZD349" s="5"/>
      <c r="KZE349" s="5"/>
      <c r="KZF349" s="5"/>
      <c r="KZG349" s="5"/>
      <c r="KZH349" s="5"/>
      <c r="KZI349" s="5"/>
      <c r="KZJ349" s="5"/>
      <c r="KZK349" s="5"/>
      <c r="KZL349" s="5"/>
      <c r="KZM349" s="5"/>
      <c r="KZN349" s="5"/>
      <c r="KZO349" s="5"/>
      <c r="KZP349" s="5"/>
      <c r="KZQ349" s="5"/>
      <c r="KZR349" s="5"/>
      <c r="KZS349" s="5"/>
      <c r="KZT349" s="5"/>
      <c r="KZU349" s="5"/>
      <c r="KZV349" s="5"/>
      <c r="KZW349" s="5"/>
      <c r="KZX349" s="5"/>
      <c r="KZY349" s="5"/>
      <c r="KZZ349" s="5"/>
      <c r="LAA349" s="5"/>
      <c r="LAB349" s="5"/>
      <c r="LAC349" s="5"/>
      <c r="LAD349" s="5"/>
      <c r="LAE349" s="5"/>
      <c r="LAF349" s="5"/>
      <c r="LAG349" s="5"/>
      <c r="LAH349" s="5"/>
      <c r="LAI349" s="5"/>
      <c r="LAJ349" s="5"/>
      <c r="LAK349" s="5"/>
      <c r="LAL349" s="5"/>
      <c r="LAM349" s="5"/>
      <c r="LAN349" s="5"/>
      <c r="LAO349" s="5"/>
      <c r="LAP349" s="5"/>
      <c r="LAQ349" s="5"/>
      <c r="LAR349" s="5"/>
      <c r="LAS349" s="5"/>
      <c r="LAT349" s="5"/>
      <c r="LAU349" s="5"/>
      <c r="LAV349" s="5"/>
      <c r="LAW349" s="5"/>
      <c r="LAX349" s="5"/>
      <c r="LAY349" s="5"/>
      <c r="LAZ349" s="5"/>
      <c r="LBA349" s="5"/>
      <c r="LBB349" s="5"/>
      <c r="LBC349" s="5"/>
      <c r="LBD349" s="5"/>
      <c r="LBE349" s="5"/>
      <c r="LBF349" s="5"/>
      <c r="LBG349" s="5"/>
      <c r="LBH349" s="5"/>
      <c r="LBI349" s="5"/>
      <c r="LBJ349" s="5"/>
      <c r="LBK349" s="5"/>
      <c r="LBL349" s="5"/>
      <c r="LBM349" s="5"/>
      <c r="LBN349" s="5"/>
      <c r="LBO349" s="5"/>
      <c r="LBP349" s="5"/>
      <c r="LBQ349" s="5"/>
      <c r="LBR349" s="5"/>
      <c r="LBS349" s="5"/>
      <c r="LBT349" s="5"/>
      <c r="LBU349" s="5"/>
      <c r="LBV349" s="5"/>
      <c r="LBW349" s="5"/>
      <c r="LBX349" s="5"/>
      <c r="LBY349" s="5"/>
      <c r="LBZ349" s="5"/>
      <c r="LCA349" s="5"/>
      <c r="LCB349" s="5"/>
      <c r="LCC349" s="5"/>
      <c r="LCD349" s="5"/>
      <c r="LCE349" s="5"/>
      <c r="LCF349" s="5"/>
      <c r="LCG349" s="5"/>
      <c r="LCH349" s="5"/>
      <c r="LCI349" s="5"/>
      <c r="LCJ349" s="5"/>
      <c r="LCK349" s="5"/>
      <c r="LCL349" s="5"/>
      <c r="LCM349" s="5"/>
      <c r="LCN349" s="5"/>
      <c r="LCO349" s="5"/>
      <c r="LCP349" s="5"/>
      <c r="LCQ349" s="5"/>
      <c r="LCR349" s="5"/>
      <c r="LCS349" s="5"/>
      <c r="LCT349" s="5"/>
      <c r="LCU349" s="5"/>
      <c r="LCV349" s="5"/>
      <c r="LCW349" s="5"/>
      <c r="LCX349" s="5"/>
      <c r="LCY349" s="5"/>
      <c r="LCZ349" s="5"/>
      <c r="LDA349" s="5"/>
      <c r="LDB349" s="5"/>
      <c r="LDC349" s="5"/>
      <c r="LDD349" s="5"/>
      <c r="LDE349" s="5"/>
      <c r="LDF349" s="5"/>
      <c r="LDG349" s="5"/>
      <c r="LDH349" s="5"/>
      <c r="LDI349" s="5"/>
      <c r="LDJ349" s="5"/>
      <c r="LDK349" s="5"/>
      <c r="LDL349" s="5"/>
      <c r="LDM349" s="5"/>
      <c r="LDN349" s="5"/>
      <c r="LDO349" s="5"/>
      <c r="LDP349" s="5"/>
      <c r="LDQ349" s="5"/>
      <c r="LDR349" s="5"/>
      <c r="LDS349" s="5"/>
      <c r="LDT349" s="5"/>
      <c r="LDU349" s="5"/>
      <c r="LDV349" s="5"/>
      <c r="LDW349" s="5"/>
      <c r="LDX349" s="5"/>
      <c r="LDY349" s="5"/>
      <c r="LDZ349" s="5"/>
      <c r="LEA349" s="5"/>
      <c r="LEB349" s="5"/>
      <c r="LEC349" s="5"/>
      <c r="LED349" s="5"/>
      <c r="LEE349" s="5"/>
      <c r="LEF349" s="5"/>
      <c r="LEG349" s="5"/>
      <c r="LEH349" s="5"/>
      <c r="LEI349" s="5"/>
      <c r="LEJ349" s="5"/>
      <c r="LEK349" s="5"/>
      <c r="LEL349" s="5"/>
      <c r="LEM349" s="5"/>
      <c r="LEN349" s="5"/>
      <c r="LEO349" s="5"/>
      <c r="LEP349" s="5"/>
      <c r="LEQ349" s="5"/>
      <c r="LER349" s="5"/>
      <c r="LES349" s="5"/>
      <c r="LET349" s="5"/>
      <c r="LEU349" s="5"/>
      <c r="LEV349" s="5"/>
      <c r="LEW349" s="5"/>
      <c r="LEX349" s="5"/>
      <c r="LEY349" s="5"/>
      <c r="LEZ349" s="5"/>
      <c r="LFA349" s="5"/>
      <c r="LFB349" s="5"/>
      <c r="LFC349" s="5"/>
      <c r="LFD349" s="5"/>
      <c r="LFE349" s="5"/>
      <c r="LFF349" s="5"/>
      <c r="LFG349" s="5"/>
      <c r="LFH349" s="5"/>
      <c r="LFI349" s="5"/>
      <c r="LFJ349" s="5"/>
      <c r="LFK349" s="5"/>
      <c r="LFL349" s="5"/>
      <c r="LFM349" s="5"/>
      <c r="LFN349" s="5"/>
      <c r="LFO349" s="5"/>
      <c r="LFP349" s="5"/>
      <c r="LFQ349" s="5"/>
      <c r="LFR349" s="5"/>
      <c r="LFS349" s="5"/>
      <c r="LFT349" s="5"/>
      <c r="LFU349" s="5"/>
      <c r="LFV349" s="5"/>
      <c r="LFW349" s="5"/>
      <c r="LFX349" s="5"/>
      <c r="LFY349" s="5"/>
      <c r="LFZ349" s="5"/>
      <c r="LGA349" s="5"/>
      <c r="LGB349" s="5"/>
      <c r="LGC349" s="5"/>
      <c r="LGD349" s="5"/>
      <c r="LGE349" s="5"/>
      <c r="LGF349" s="5"/>
      <c r="LGG349" s="5"/>
      <c r="LGH349" s="5"/>
      <c r="LGI349" s="5"/>
      <c r="LGJ349" s="5"/>
      <c r="LGK349" s="5"/>
      <c r="LGL349" s="5"/>
      <c r="LGM349" s="5"/>
      <c r="LGN349" s="5"/>
      <c r="LGO349" s="5"/>
      <c r="LGP349" s="5"/>
      <c r="LGQ349" s="5"/>
      <c r="LGR349" s="5"/>
      <c r="LGS349" s="5"/>
      <c r="LGT349" s="5"/>
      <c r="LGU349" s="5"/>
      <c r="LGV349" s="5"/>
      <c r="LGW349" s="5"/>
      <c r="LGX349" s="5"/>
      <c r="LGY349" s="5"/>
      <c r="LGZ349" s="5"/>
      <c r="LHA349" s="5"/>
      <c r="LHB349" s="5"/>
      <c r="LHC349" s="5"/>
      <c r="LHD349" s="5"/>
      <c r="LHE349" s="5"/>
      <c r="LHF349" s="5"/>
      <c r="LHG349" s="5"/>
      <c r="LHH349" s="5"/>
      <c r="LHI349" s="5"/>
      <c r="LHJ349" s="5"/>
      <c r="LHK349" s="5"/>
      <c r="LHL349" s="5"/>
      <c r="LHM349" s="5"/>
      <c r="LHN349" s="5"/>
      <c r="LHO349" s="5"/>
      <c r="LHP349" s="5"/>
      <c r="LHQ349" s="5"/>
      <c r="LHR349" s="5"/>
      <c r="LHS349" s="5"/>
      <c r="LHT349" s="5"/>
      <c r="LHU349" s="5"/>
      <c r="LHV349" s="5"/>
      <c r="LHW349" s="5"/>
      <c r="LHX349" s="5"/>
      <c r="LHY349" s="5"/>
      <c r="LHZ349" s="5"/>
      <c r="LIA349" s="5"/>
      <c r="LIB349" s="5"/>
      <c r="LIC349" s="5"/>
      <c r="LID349" s="5"/>
      <c r="LIE349" s="5"/>
      <c r="LIF349" s="5"/>
      <c r="LIG349" s="5"/>
      <c r="LIH349" s="5"/>
      <c r="LII349" s="5"/>
      <c r="LIJ349" s="5"/>
      <c r="LIK349" s="5"/>
      <c r="LIL349" s="5"/>
      <c r="LIM349" s="5"/>
      <c r="LIN349" s="5"/>
      <c r="LIO349" s="5"/>
      <c r="LIP349" s="5"/>
      <c r="LIQ349" s="5"/>
      <c r="LIR349" s="5"/>
      <c r="LIS349" s="5"/>
      <c r="LIT349" s="5"/>
      <c r="LIU349" s="5"/>
      <c r="LIV349" s="5"/>
      <c r="LIW349" s="5"/>
      <c r="LIX349" s="5"/>
      <c r="LIY349" s="5"/>
      <c r="LIZ349" s="5"/>
      <c r="LJA349" s="5"/>
      <c r="LJB349" s="5"/>
      <c r="LJC349" s="5"/>
      <c r="LJD349" s="5"/>
      <c r="LJE349" s="5"/>
      <c r="LJF349" s="5"/>
      <c r="LJG349" s="5"/>
      <c r="LJH349" s="5"/>
      <c r="LJI349" s="5"/>
      <c r="LJJ349" s="5"/>
      <c r="LJK349" s="5"/>
      <c r="LJL349" s="5"/>
      <c r="LJM349" s="5"/>
      <c r="LJN349" s="5"/>
      <c r="LJO349" s="5"/>
      <c r="LJP349" s="5"/>
      <c r="LJQ349" s="5"/>
      <c r="LJR349" s="5"/>
      <c r="LJS349" s="5"/>
      <c r="LJT349" s="5"/>
      <c r="LJU349" s="5"/>
      <c r="LJV349" s="5"/>
      <c r="LJW349" s="5"/>
      <c r="LJX349" s="5"/>
      <c r="LJY349" s="5"/>
      <c r="LJZ349" s="5"/>
      <c r="LKA349" s="5"/>
      <c r="LKB349" s="5"/>
      <c r="LKC349" s="5"/>
      <c r="LKD349" s="5"/>
      <c r="LKE349" s="5"/>
      <c r="LKF349" s="5"/>
      <c r="LKG349" s="5"/>
      <c r="LKH349" s="5"/>
      <c r="LKI349" s="5"/>
      <c r="LKJ349" s="5"/>
      <c r="LKK349" s="5"/>
      <c r="LKL349" s="5"/>
      <c r="LKM349" s="5"/>
      <c r="LKN349" s="5"/>
      <c r="LKO349" s="5"/>
      <c r="LKP349" s="5"/>
      <c r="LKQ349" s="5"/>
      <c r="LKR349" s="5"/>
      <c r="LKS349" s="5"/>
      <c r="LKT349" s="5"/>
      <c r="LKU349" s="5"/>
      <c r="LKV349" s="5"/>
      <c r="LKW349" s="5"/>
      <c r="LKX349" s="5"/>
      <c r="LKY349" s="5"/>
      <c r="LKZ349" s="5"/>
      <c r="LLA349" s="5"/>
      <c r="LLB349" s="5"/>
      <c r="LLC349" s="5"/>
      <c r="LLD349" s="5"/>
      <c r="LLE349" s="5"/>
      <c r="LLF349" s="5"/>
      <c r="LLG349" s="5"/>
      <c r="LLH349" s="5"/>
      <c r="LLI349" s="5"/>
      <c r="LLJ349" s="5"/>
      <c r="LLK349" s="5"/>
      <c r="LLL349" s="5"/>
      <c r="LLM349" s="5"/>
      <c r="LLN349" s="5"/>
      <c r="LLO349" s="5"/>
      <c r="LLP349" s="5"/>
      <c r="LLQ349" s="5"/>
      <c r="LLR349" s="5"/>
      <c r="LLS349" s="5"/>
      <c r="LLT349" s="5"/>
      <c r="LLU349" s="5"/>
      <c r="LLV349" s="5"/>
      <c r="LLW349" s="5"/>
      <c r="LLX349" s="5"/>
      <c r="LLY349" s="5"/>
      <c r="LLZ349" s="5"/>
      <c r="LMA349" s="5"/>
      <c r="LMB349" s="5"/>
      <c r="LMC349" s="5"/>
      <c r="LMD349" s="5"/>
      <c r="LME349" s="5"/>
      <c r="LMF349" s="5"/>
      <c r="LMG349" s="5"/>
      <c r="LMH349" s="5"/>
      <c r="LMI349" s="5"/>
      <c r="LMJ349" s="5"/>
      <c r="LMK349" s="5"/>
      <c r="LML349" s="5"/>
      <c r="LMM349" s="5"/>
      <c r="LMN349" s="5"/>
      <c r="LMO349" s="5"/>
      <c r="LMP349" s="5"/>
      <c r="LMQ349" s="5"/>
      <c r="LMR349" s="5"/>
      <c r="LMS349" s="5"/>
      <c r="LMT349" s="5"/>
      <c r="LMU349" s="5"/>
      <c r="LMV349" s="5"/>
      <c r="LMW349" s="5"/>
      <c r="LMX349" s="5"/>
      <c r="LMY349" s="5"/>
      <c r="LMZ349" s="5"/>
      <c r="LNA349" s="5"/>
      <c r="LNB349" s="5"/>
      <c r="LNC349" s="5"/>
      <c r="LND349" s="5"/>
      <c r="LNE349" s="5"/>
      <c r="LNF349" s="5"/>
      <c r="LNG349" s="5"/>
      <c r="LNH349" s="5"/>
      <c r="LNI349" s="5"/>
      <c r="LNJ349" s="5"/>
      <c r="LNK349" s="5"/>
      <c r="LNL349" s="5"/>
      <c r="LNM349" s="5"/>
      <c r="LNN349" s="5"/>
      <c r="LNO349" s="5"/>
      <c r="LNP349" s="5"/>
      <c r="LNQ349" s="5"/>
      <c r="LNR349" s="5"/>
      <c r="LNS349" s="5"/>
      <c r="LNT349" s="5"/>
      <c r="LNU349" s="5"/>
      <c r="LNV349" s="5"/>
      <c r="LNW349" s="5"/>
      <c r="LNX349" s="5"/>
      <c r="LNY349" s="5"/>
      <c r="LNZ349" s="5"/>
      <c r="LOA349" s="5"/>
      <c r="LOB349" s="5"/>
      <c r="LOC349" s="5"/>
      <c r="LOD349" s="5"/>
      <c r="LOE349" s="5"/>
      <c r="LOF349" s="5"/>
      <c r="LOG349" s="5"/>
      <c r="LOH349" s="5"/>
      <c r="LOI349" s="5"/>
      <c r="LOJ349" s="5"/>
      <c r="LOK349" s="5"/>
      <c r="LOL349" s="5"/>
      <c r="LOM349" s="5"/>
      <c r="LON349" s="5"/>
      <c r="LOO349" s="5"/>
      <c r="LOP349" s="5"/>
      <c r="LOQ349" s="5"/>
      <c r="LOR349" s="5"/>
      <c r="LOS349" s="5"/>
      <c r="LOT349" s="5"/>
      <c r="LOU349" s="5"/>
      <c r="LOV349" s="5"/>
      <c r="LOW349" s="5"/>
      <c r="LOX349" s="5"/>
      <c r="LOY349" s="5"/>
      <c r="LOZ349" s="5"/>
      <c r="LPA349" s="5"/>
      <c r="LPB349" s="5"/>
      <c r="LPC349" s="5"/>
      <c r="LPD349" s="5"/>
      <c r="LPE349" s="5"/>
      <c r="LPF349" s="5"/>
      <c r="LPG349" s="5"/>
      <c r="LPH349" s="5"/>
      <c r="LPI349" s="5"/>
      <c r="LPJ349" s="5"/>
      <c r="LPK349" s="5"/>
      <c r="LPL349" s="5"/>
      <c r="LPM349" s="5"/>
      <c r="LPN349" s="5"/>
      <c r="LPO349" s="5"/>
      <c r="LPP349" s="5"/>
      <c r="LPQ349" s="5"/>
      <c r="LPR349" s="5"/>
      <c r="LPS349" s="5"/>
      <c r="LPT349" s="5"/>
      <c r="LPU349" s="5"/>
      <c r="LPV349" s="5"/>
      <c r="LPW349" s="5"/>
      <c r="LPX349" s="5"/>
      <c r="LPY349" s="5"/>
      <c r="LPZ349" s="5"/>
      <c r="LQA349" s="5"/>
      <c r="LQB349" s="5"/>
      <c r="LQC349" s="5"/>
      <c r="LQD349" s="5"/>
      <c r="LQE349" s="5"/>
      <c r="LQF349" s="5"/>
      <c r="LQG349" s="5"/>
      <c r="LQH349" s="5"/>
      <c r="LQI349" s="5"/>
      <c r="LQJ349" s="5"/>
      <c r="LQK349" s="5"/>
      <c r="LQL349" s="5"/>
      <c r="LQM349" s="5"/>
      <c r="LQN349" s="5"/>
      <c r="LQO349" s="5"/>
      <c r="LQP349" s="5"/>
      <c r="LQQ349" s="5"/>
      <c r="LQR349" s="5"/>
      <c r="LQS349" s="5"/>
      <c r="LQT349" s="5"/>
      <c r="LQU349" s="5"/>
      <c r="LQV349" s="5"/>
      <c r="LQW349" s="5"/>
      <c r="LQX349" s="5"/>
      <c r="LQY349" s="5"/>
      <c r="LQZ349" s="5"/>
      <c r="LRA349" s="5"/>
      <c r="LRB349" s="5"/>
      <c r="LRC349" s="5"/>
      <c r="LRD349" s="5"/>
      <c r="LRE349" s="5"/>
      <c r="LRF349" s="5"/>
      <c r="LRG349" s="5"/>
      <c r="LRH349" s="5"/>
      <c r="LRI349" s="5"/>
      <c r="LRJ349" s="5"/>
      <c r="LRK349" s="5"/>
      <c r="LRL349" s="5"/>
      <c r="LRM349" s="5"/>
      <c r="LRN349" s="5"/>
      <c r="LRO349" s="5"/>
      <c r="LRP349" s="5"/>
      <c r="LRQ349" s="5"/>
      <c r="LRR349" s="5"/>
      <c r="LRS349" s="5"/>
      <c r="LRT349" s="5"/>
      <c r="LRU349" s="5"/>
      <c r="LRV349" s="5"/>
      <c r="LRW349" s="5"/>
      <c r="LRX349" s="5"/>
      <c r="LRY349" s="5"/>
      <c r="LRZ349" s="5"/>
      <c r="LSA349" s="5"/>
      <c r="LSB349" s="5"/>
      <c r="LSC349" s="5"/>
      <c r="LSD349" s="5"/>
      <c r="LSE349" s="5"/>
      <c r="LSF349" s="5"/>
      <c r="LSG349" s="5"/>
      <c r="LSH349" s="5"/>
      <c r="LSI349" s="5"/>
      <c r="LSJ349" s="5"/>
      <c r="LSK349" s="5"/>
      <c r="LSL349" s="5"/>
      <c r="LSM349" s="5"/>
      <c r="LSN349" s="5"/>
      <c r="LSO349" s="5"/>
      <c r="LSP349" s="5"/>
      <c r="LSQ349" s="5"/>
      <c r="LSR349" s="5"/>
      <c r="LSS349" s="5"/>
      <c r="LST349" s="5"/>
      <c r="LSU349" s="5"/>
      <c r="LSV349" s="5"/>
      <c r="LSW349" s="5"/>
      <c r="LSX349" s="5"/>
      <c r="LSY349" s="5"/>
      <c r="LSZ349" s="5"/>
      <c r="LTA349" s="5"/>
      <c r="LTB349" s="5"/>
      <c r="LTC349" s="5"/>
      <c r="LTD349" s="5"/>
      <c r="LTE349" s="5"/>
      <c r="LTF349" s="5"/>
      <c r="LTG349" s="5"/>
      <c r="LTH349" s="5"/>
      <c r="LTI349" s="5"/>
      <c r="LTJ349" s="5"/>
      <c r="LTK349" s="5"/>
      <c r="LTL349" s="5"/>
      <c r="LTM349" s="5"/>
      <c r="LTN349" s="5"/>
      <c r="LTO349" s="5"/>
      <c r="LTP349" s="5"/>
      <c r="LTQ349" s="5"/>
      <c r="LTR349" s="5"/>
      <c r="LTS349" s="5"/>
      <c r="LTT349" s="5"/>
      <c r="LTU349" s="5"/>
      <c r="LTV349" s="5"/>
      <c r="LTW349" s="5"/>
      <c r="LTX349" s="5"/>
      <c r="LTY349" s="5"/>
      <c r="LTZ349" s="5"/>
      <c r="LUA349" s="5"/>
      <c r="LUB349" s="5"/>
      <c r="LUC349" s="5"/>
      <c r="LUD349" s="5"/>
      <c r="LUE349" s="5"/>
      <c r="LUF349" s="5"/>
      <c r="LUG349" s="5"/>
      <c r="LUH349" s="5"/>
      <c r="LUI349" s="5"/>
      <c r="LUJ349" s="5"/>
      <c r="LUK349" s="5"/>
      <c r="LUL349" s="5"/>
      <c r="LUM349" s="5"/>
      <c r="LUN349" s="5"/>
      <c r="LUO349" s="5"/>
      <c r="LUP349" s="5"/>
      <c r="LUQ349" s="5"/>
      <c r="LUR349" s="5"/>
      <c r="LUS349" s="5"/>
      <c r="LUT349" s="5"/>
      <c r="LUU349" s="5"/>
      <c r="LUV349" s="5"/>
      <c r="LUW349" s="5"/>
      <c r="LUX349" s="5"/>
      <c r="LUY349" s="5"/>
      <c r="LUZ349" s="5"/>
      <c r="LVA349" s="5"/>
      <c r="LVB349" s="5"/>
      <c r="LVC349" s="5"/>
      <c r="LVD349" s="5"/>
      <c r="LVE349" s="5"/>
      <c r="LVF349" s="5"/>
      <c r="LVG349" s="5"/>
      <c r="LVH349" s="5"/>
      <c r="LVI349" s="5"/>
      <c r="LVJ349" s="5"/>
      <c r="LVK349" s="5"/>
      <c r="LVL349" s="5"/>
      <c r="LVM349" s="5"/>
      <c r="LVN349" s="5"/>
      <c r="LVO349" s="5"/>
      <c r="LVP349" s="5"/>
      <c r="LVQ349" s="5"/>
      <c r="LVR349" s="5"/>
      <c r="LVS349" s="5"/>
      <c r="LVT349" s="5"/>
      <c r="LVU349" s="5"/>
      <c r="LVV349" s="5"/>
      <c r="LVW349" s="5"/>
      <c r="LVX349" s="5"/>
      <c r="LVY349" s="5"/>
      <c r="LVZ349" s="5"/>
      <c r="LWA349" s="5"/>
      <c r="LWB349" s="5"/>
      <c r="LWC349" s="5"/>
      <c r="LWD349" s="5"/>
      <c r="LWE349" s="5"/>
      <c r="LWF349" s="5"/>
      <c r="LWG349" s="5"/>
      <c r="LWH349" s="5"/>
      <c r="LWI349" s="5"/>
      <c r="LWJ349" s="5"/>
      <c r="LWK349" s="5"/>
      <c r="LWL349" s="5"/>
      <c r="LWM349" s="5"/>
      <c r="LWN349" s="5"/>
      <c r="LWO349" s="5"/>
      <c r="LWP349" s="5"/>
      <c r="LWQ349" s="5"/>
      <c r="LWR349" s="5"/>
      <c r="LWS349" s="5"/>
      <c r="LWT349" s="5"/>
      <c r="LWU349" s="5"/>
      <c r="LWV349" s="5"/>
      <c r="LWW349" s="5"/>
      <c r="LWX349" s="5"/>
      <c r="LWY349" s="5"/>
      <c r="LWZ349" s="5"/>
      <c r="LXA349" s="5"/>
      <c r="LXB349" s="5"/>
      <c r="LXC349" s="5"/>
      <c r="LXD349" s="5"/>
      <c r="LXE349" s="5"/>
      <c r="LXF349" s="5"/>
      <c r="LXG349" s="5"/>
      <c r="LXH349" s="5"/>
      <c r="LXI349" s="5"/>
      <c r="LXJ349" s="5"/>
      <c r="LXK349" s="5"/>
      <c r="LXL349" s="5"/>
      <c r="LXM349" s="5"/>
      <c r="LXN349" s="5"/>
      <c r="LXO349" s="5"/>
      <c r="LXP349" s="5"/>
      <c r="LXQ349" s="5"/>
      <c r="LXR349" s="5"/>
      <c r="LXS349" s="5"/>
      <c r="LXT349" s="5"/>
      <c r="LXU349" s="5"/>
      <c r="LXV349" s="5"/>
      <c r="LXW349" s="5"/>
      <c r="LXX349" s="5"/>
      <c r="LXY349" s="5"/>
      <c r="LXZ349" s="5"/>
      <c r="LYA349" s="5"/>
      <c r="LYB349" s="5"/>
      <c r="LYC349" s="5"/>
      <c r="LYD349" s="5"/>
      <c r="LYE349" s="5"/>
      <c r="LYF349" s="5"/>
      <c r="LYG349" s="5"/>
      <c r="LYH349" s="5"/>
      <c r="LYI349" s="5"/>
      <c r="LYJ349" s="5"/>
      <c r="LYK349" s="5"/>
      <c r="LYL349" s="5"/>
      <c r="LYM349" s="5"/>
      <c r="LYN349" s="5"/>
      <c r="LYO349" s="5"/>
      <c r="LYP349" s="5"/>
      <c r="LYQ349" s="5"/>
      <c r="LYR349" s="5"/>
      <c r="LYS349" s="5"/>
      <c r="LYT349" s="5"/>
      <c r="LYU349" s="5"/>
      <c r="LYV349" s="5"/>
      <c r="LYW349" s="5"/>
      <c r="LYX349" s="5"/>
      <c r="LYY349" s="5"/>
      <c r="LYZ349" s="5"/>
      <c r="LZA349" s="5"/>
      <c r="LZB349" s="5"/>
      <c r="LZC349" s="5"/>
      <c r="LZD349" s="5"/>
      <c r="LZE349" s="5"/>
      <c r="LZF349" s="5"/>
      <c r="LZG349" s="5"/>
      <c r="LZH349" s="5"/>
      <c r="LZI349" s="5"/>
      <c r="LZJ349" s="5"/>
      <c r="LZK349" s="5"/>
      <c r="LZL349" s="5"/>
      <c r="LZM349" s="5"/>
      <c r="LZN349" s="5"/>
      <c r="LZO349" s="5"/>
      <c r="LZP349" s="5"/>
      <c r="LZQ349" s="5"/>
      <c r="LZR349" s="5"/>
      <c r="LZS349" s="5"/>
      <c r="LZT349" s="5"/>
      <c r="LZU349" s="5"/>
      <c r="LZV349" s="5"/>
      <c r="LZW349" s="5"/>
      <c r="LZX349" s="5"/>
      <c r="LZY349" s="5"/>
      <c r="LZZ349" s="5"/>
      <c r="MAA349" s="5"/>
      <c r="MAB349" s="5"/>
      <c r="MAC349" s="5"/>
      <c r="MAD349" s="5"/>
      <c r="MAE349" s="5"/>
      <c r="MAF349" s="5"/>
      <c r="MAG349" s="5"/>
      <c r="MAH349" s="5"/>
      <c r="MAI349" s="5"/>
      <c r="MAJ349" s="5"/>
      <c r="MAK349" s="5"/>
      <c r="MAL349" s="5"/>
      <c r="MAM349" s="5"/>
      <c r="MAN349" s="5"/>
      <c r="MAO349" s="5"/>
      <c r="MAP349" s="5"/>
      <c r="MAQ349" s="5"/>
      <c r="MAR349" s="5"/>
      <c r="MAS349" s="5"/>
      <c r="MAT349" s="5"/>
      <c r="MAU349" s="5"/>
      <c r="MAV349" s="5"/>
      <c r="MAW349" s="5"/>
      <c r="MAX349" s="5"/>
      <c r="MAY349" s="5"/>
      <c r="MAZ349" s="5"/>
      <c r="MBA349" s="5"/>
      <c r="MBB349" s="5"/>
      <c r="MBC349" s="5"/>
      <c r="MBD349" s="5"/>
      <c r="MBE349" s="5"/>
      <c r="MBF349" s="5"/>
      <c r="MBG349" s="5"/>
      <c r="MBH349" s="5"/>
      <c r="MBI349" s="5"/>
      <c r="MBJ349" s="5"/>
      <c r="MBK349" s="5"/>
      <c r="MBL349" s="5"/>
      <c r="MBM349" s="5"/>
      <c r="MBN349" s="5"/>
      <c r="MBO349" s="5"/>
      <c r="MBP349" s="5"/>
      <c r="MBQ349" s="5"/>
      <c r="MBR349" s="5"/>
      <c r="MBS349" s="5"/>
      <c r="MBT349" s="5"/>
      <c r="MBU349" s="5"/>
      <c r="MBV349" s="5"/>
      <c r="MBW349" s="5"/>
      <c r="MBX349" s="5"/>
      <c r="MBY349" s="5"/>
      <c r="MBZ349" s="5"/>
      <c r="MCA349" s="5"/>
      <c r="MCB349" s="5"/>
      <c r="MCC349" s="5"/>
      <c r="MCD349" s="5"/>
      <c r="MCE349" s="5"/>
      <c r="MCF349" s="5"/>
      <c r="MCG349" s="5"/>
      <c r="MCH349" s="5"/>
      <c r="MCI349" s="5"/>
      <c r="MCJ349" s="5"/>
      <c r="MCK349" s="5"/>
      <c r="MCL349" s="5"/>
      <c r="MCM349" s="5"/>
      <c r="MCN349" s="5"/>
      <c r="MCO349" s="5"/>
      <c r="MCP349" s="5"/>
      <c r="MCQ349" s="5"/>
      <c r="MCR349" s="5"/>
      <c r="MCS349" s="5"/>
      <c r="MCT349" s="5"/>
      <c r="MCU349" s="5"/>
      <c r="MCV349" s="5"/>
      <c r="MCW349" s="5"/>
      <c r="MCX349" s="5"/>
      <c r="MCY349" s="5"/>
      <c r="MCZ349" s="5"/>
      <c r="MDA349" s="5"/>
      <c r="MDB349" s="5"/>
      <c r="MDC349" s="5"/>
      <c r="MDD349" s="5"/>
      <c r="MDE349" s="5"/>
      <c r="MDF349" s="5"/>
      <c r="MDG349" s="5"/>
      <c r="MDH349" s="5"/>
      <c r="MDI349" s="5"/>
      <c r="MDJ349" s="5"/>
      <c r="MDK349" s="5"/>
      <c r="MDL349" s="5"/>
      <c r="MDM349" s="5"/>
      <c r="MDN349" s="5"/>
      <c r="MDO349" s="5"/>
      <c r="MDP349" s="5"/>
      <c r="MDQ349" s="5"/>
      <c r="MDR349" s="5"/>
      <c r="MDS349" s="5"/>
      <c r="MDT349" s="5"/>
      <c r="MDU349" s="5"/>
      <c r="MDV349" s="5"/>
      <c r="MDW349" s="5"/>
      <c r="MDX349" s="5"/>
      <c r="MDY349" s="5"/>
      <c r="MDZ349" s="5"/>
      <c r="MEA349" s="5"/>
      <c r="MEB349" s="5"/>
      <c r="MEC349" s="5"/>
      <c r="MED349" s="5"/>
      <c r="MEE349" s="5"/>
      <c r="MEF349" s="5"/>
      <c r="MEG349" s="5"/>
      <c r="MEH349" s="5"/>
      <c r="MEI349" s="5"/>
      <c r="MEJ349" s="5"/>
      <c r="MEK349" s="5"/>
      <c r="MEL349" s="5"/>
      <c r="MEM349" s="5"/>
      <c r="MEN349" s="5"/>
      <c r="MEO349" s="5"/>
      <c r="MEP349" s="5"/>
      <c r="MEQ349" s="5"/>
      <c r="MER349" s="5"/>
      <c r="MES349" s="5"/>
      <c r="MET349" s="5"/>
      <c r="MEU349" s="5"/>
      <c r="MEV349" s="5"/>
      <c r="MEW349" s="5"/>
      <c r="MEX349" s="5"/>
      <c r="MEY349" s="5"/>
      <c r="MEZ349" s="5"/>
      <c r="MFA349" s="5"/>
      <c r="MFB349" s="5"/>
      <c r="MFC349" s="5"/>
      <c r="MFD349" s="5"/>
      <c r="MFE349" s="5"/>
      <c r="MFF349" s="5"/>
      <c r="MFG349" s="5"/>
      <c r="MFH349" s="5"/>
      <c r="MFI349" s="5"/>
      <c r="MFJ349" s="5"/>
      <c r="MFK349" s="5"/>
      <c r="MFL349" s="5"/>
      <c r="MFM349" s="5"/>
      <c r="MFN349" s="5"/>
      <c r="MFO349" s="5"/>
      <c r="MFP349" s="5"/>
      <c r="MFQ349" s="5"/>
      <c r="MFR349" s="5"/>
      <c r="MFS349" s="5"/>
      <c r="MFT349" s="5"/>
      <c r="MFU349" s="5"/>
      <c r="MFV349" s="5"/>
      <c r="MFW349" s="5"/>
      <c r="MFX349" s="5"/>
      <c r="MFY349" s="5"/>
      <c r="MFZ349" s="5"/>
      <c r="MGA349" s="5"/>
      <c r="MGB349" s="5"/>
      <c r="MGC349" s="5"/>
      <c r="MGD349" s="5"/>
      <c r="MGE349" s="5"/>
      <c r="MGF349" s="5"/>
      <c r="MGG349" s="5"/>
      <c r="MGH349" s="5"/>
      <c r="MGI349" s="5"/>
      <c r="MGJ349" s="5"/>
      <c r="MGK349" s="5"/>
      <c r="MGL349" s="5"/>
      <c r="MGM349" s="5"/>
      <c r="MGN349" s="5"/>
      <c r="MGO349" s="5"/>
      <c r="MGP349" s="5"/>
      <c r="MGQ349" s="5"/>
      <c r="MGR349" s="5"/>
      <c r="MGS349" s="5"/>
      <c r="MGT349" s="5"/>
      <c r="MGU349" s="5"/>
      <c r="MGV349" s="5"/>
      <c r="MGW349" s="5"/>
      <c r="MGX349" s="5"/>
      <c r="MGY349" s="5"/>
      <c r="MGZ349" s="5"/>
      <c r="MHA349" s="5"/>
      <c r="MHB349" s="5"/>
      <c r="MHC349" s="5"/>
      <c r="MHD349" s="5"/>
      <c r="MHE349" s="5"/>
      <c r="MHF349" s="5"/>
      <c r="MHG349" s="5"/>
      <c r="MHH349" s="5"/>
      <c r="MHI349" s="5"/>
      <c r="MHJ349" s="5"/>
      <c r="MHK349" s="5"/>
      <c r="MHL349" s="5"/>
      <c r="MHM349" s="5"/>
      <c r="MHN349" s="5"/>
      <c r="MHO349" s="5"/>
      <c r="MHP349" s="5"/>
      <c r="MHQ349" s="5"/>
      <c r="MHR349" s="5"/>
      <c r="MHS349" s="5"/>
      <c r="MHT349" s="5"/>
      <c r="MHU349" s="5"/>
      <c r="MHV349" s="5"/>
      <c r="MHW349" s="5"/>
      <c r="MHX349" s="5"/>
      <c r="MHY349" s="5"/>
      <c r="MHZ349" s="5"/>
      <c r="MIA349" s="5"/>
      <c r="MIB349" s="5"/>
      <c r="MIC349" s="5"/>
      <c r="MID349" s="5"/>
      <c r="MIE349" s="5"/>
      <c r="MIF349" s="5"/>
      <c r="MIG349" s="5"/>
      <c r="MIH349" s="5"/>
      <c r="MII349" s="5"/>
      <c r="MIJ349" s="5"/>
      <c r="MIK349" s="5"/>
      <c r="MIL349" s="5"/>
      <c r="MIM349" s="5"/>
      <c r="MIN349" s="5"/>
      <c r="MIO349" s="5"/>
      <c r="MIP349" s="5"/>
      <c r="MIQ349" s="5"/>
      <c r="MIR349" s="5"/>
      <c r="MIS349" s="5"/>
      <c r="MIT349" s="5"/>
      <c r="MIU349" s="5"/>
      <c r="MIV349" s="5"/>
      <c r="MIW349" s="5"/>
      <c r="MIX349" s="5"/>
      <c r="MIY349" s="5"/>
      <c r="MIZ349" s="5"/>
      <c r="MJA349" s="5"/>
      <c r="MJB349" s="5"/>
      <c r="MJC349" s="5"/>
      <c r="MJD349" s="5"/>
      <c r="MJE349" s="5"/>
      <c r="MJF349" s="5"/>
      <c r="MJG349" s="5"/>
      <c r="MJH349" s="5"/>
      <c r="MJI349" s="5"/>
      <c r="MJJ349" s="5"/>
      <c r="MJK349" s="5"/>
      <c r="MJL349" s="5"/>
      <c r="MJM349" s="5"/>
      <c r="MJN349" s="5"/>
      <c r="MJO349" s="5"/>
      <c r="MJP349" s="5"/>
      <c r="MJQ349" s="5"/>
      <c r="MJR349" s="5"/>
      <c r="MJS349" s="5"/>
      <c r="MJT349" s="5"/>
      <c r="MJU349" s="5"/>
      <c r="MJV349" s="5"/>
      <c r="MJW349" s="5"/>
      <c r="MJX349" s="5"/>
      <c r="MJY349" s="5"/>
      <c r="MJZ349" s="5"/>
      <c r="MKA349" s="5"/>
      <c r="MKB349" s="5"/>
      <c r="MKC349" s="5"/>
      <c r="MKD349" s="5"/>
      <c r="MKE349" s="5"/>
      <c r="MKF349" s="5"/>
      <c r="MKG349" s="5"/>
      <c r="MKH349" s="5"/>
      <c r="MKI349" s="5"/>
      <c r="MKJ349" s="5"/>
      <c r="MKK349" s="5"/>
      <c r="MKL349" s="5"/>
      <c r="MKM349" s="5"/>
      <c r="MKN349" s="5"/>
      <c r="MKO349" s="5"/>
      <c r="MKP349" s="5"/>
      <c r="MKQ349" s="5"/>
      <c r="MKR349" s="5"/>
      <c r="MKS349" s="5"/>
      <c r="MKT349" s="5"/>
      <c r="MKU349" s="5"/>
      <c r="MKV349" s="5"/>
      <c r="MKW349" s="5"/>
      <c r="MKX349" s="5"/>
      <c r="MKY349" s="5"/>
      <c r="MKZ349" s="5"/>
      <c r="MLA349" s="5"/>
      <c r="MLB349" s="5"/>
      <c r="MLC349" s="5"/>
      <c r="MLD349" s="5"/>
      <c r="MLE349" s="5"/>
      <c r="MLF349" s="5"/>
      <c r="MLG349" s="5"/>
      <c r="MLH349" s="5"/>
      <c r="MLI349" s="5"/>
      <c r="MLJ349" s="5"/>
      <c r="MLK349" s="5"/>
      <c r="MLL349" s="5"/>
      <c r="MLM349" s="5"/>
      <c r="MLN349" s="5"/>
      <c r="MLO349" s="5"/>
      <c r="MLP349" s="5"/>
      <c r="MLQ349" s="5"/>
      <c r="MLR349" s="5"/>
      <c r="MLS349" s="5"/>
      <c r="MLT349" s="5"/>
      <c r="MLU349" s="5"/>
      <c r="MLV349" s="5"/>
      <c r="MLW349" s="5"/>
      <c r="MLX349" s="5"/>
      <c r="MLY349" s="5"/>
      <c r="MLZ349" s="5"/>
      <c r="MMA349" s="5"/>
      <c r="MMB349" s="5"/>
      <c r="MMC349" s="5"/>
      <c r="MMD349" s="5"/>
      <c r="MME349" s="5"/>
      <c r="MMF349" s="5"/>
      <c r="MMG349" s="5"/>
      <c r="MMH349" s="5"/>
      <c r="MMI349" s="5"/>
      <c r="MMJ349" s="5"/>
      <c r="MMK349" s="5"/>
      <c r="MML349" s="5"/>
      <c r="MMM349" s="5"/>
      <c r="MMN349" s="5"/>
      <c r="MMO349" s="5"/>
      <c r="MMP349" s="5"/>
      <c r="MMQ349" s="5"/>
      <c r="MMR349" s="5"/>
      <c r="MMS349" s="5"/>
      <c r="MMT349" s="5"/>
      <c r="MMU349" s="5"/>
      <c r="MMV349" s="5"/>
      <c r="MMW349" s="5"/>
      <c r="MMX349" s="5"/>
      <c r="MMY349" s="5"/>
      <c r="MMZ349" s="5"/>
      <c r="MNA349" s="5"/>
      <c r="MNB349" s="5"/>
      <c r="MNC349" s="5"/>
      <c r="MND349" s="5"/>
      <c r="MNE349" s="5"/>
      <c r="MNF349" s="5"/>
      <c r="MNG349" s="5"/>
      <c r="MNH349" s="5"/>
      <c r="MNI349" s="5"/>
      <c r="MNJ349" s="5"/>
      <c r="MNK349" s="5"/>
      <c r="MNL349" s="5"/>
      <c r="MNM349" s="5"/>
      <c r="MNN349" s="5"/>
      <c r="MNO349" s="5"/>
      <c r="MNP349" s="5"/>
      <c r="MNQ349" s="5"/>
      <c r="MNR349" s="5"/>
      <c r="MNS349" s="5"/>
      <c r="MNT349" s="5"/>
      <c r="MNU349" s="5"/>
      <c r="MNV349" s="5"/>
      <c r="MNW349" s="5"/>
      <c r="MNX349" s="5"/>
      <c r="MNY349" s="5"/>
      <c r="MNZ349" s="5"/>
      <c r="MOA349" s="5"/>
      <c r="MOB349" s="5"/>
      <c r="MOC349" s="5"/>
      <c r="MOD349" s="5"/>
      <c r="MOE349" s="5"/>
      <c r="MOF349" s="5"/>
      <c r="MOG349" s="5"/>
      <c r="MOH349" s="5"/>
      <c r="MOI349" s="5"/>
      <c r="MOJ349" s="5"/>
      <c r="MOK349" s="5"/>
      <c r="MOL349" s="5"/>
      <c r="MOM349" s="5"/>
      <c r="MON349" s="5"/>
      <c r="MOO349" s="5"/>
      <c r="MOP349" s="5"/>
      <c r="MOQ349" s="5"/>
      <c r="MOR349" s="5"/>
      <c r="MOS349" s="5"/>
      <c r="MOT349" s="5"/>
      <c r="MOU349" s="5"/>
      <c r="MOV349" s="5"/>
      <c r="MOW349" s="5"/>
      <c r="MOX349" s="5"/>
      <c r="MOY349" s="5"/>
      <c r="MOZ349" s="5"/>
      <c r="MPA349" s="5"/>
      <c r="MPB349" s="5"/>
      <c r="MPC349" s="5"/>
      <c r="MPD349" s="5"/>
      <c r="MPE349" s="5"/>
      <c r="MPF349" s="5"/>
      <c r="MPG349" s="5"/>
      <c r="MPH349" s="5"/>
      <c r="MPI349" s="5"/>
      <c r="MPJ349" s="5"/>
      <c r="MPK349" s="5"/>
      <c r="MPL349" s="5"/>
      <c r="MPM349" s="5"/>
      <c r="MPN349" s="5"/>
      <c r="MPO349" s="5"/>
      <c r="MPP349" s="5"/>
      <c r="MPQ349" s="5"/>
      <c r="MPR349" s="5"/>
      <c r="MPS349" s="5"/>
      <c r="MPT349" s="5"/>
      <c r="MPU349" s="5"/>
      <c r="MPV349" s="5"/>
      <c r="MPW349" s="5"/>
      <c r="MPX349" s="5"/>
      <c r="MPY349" s="5"/>
      <c r="MPZ349" s="5"/>
      <c r="MQA349" s="5"/>
      <c r="MQB349" s="5"/>
      <c r="MQC349" s="5"/>
      <c r="MQD349" s="5"/>
      <c r="MQE349" s="5"/>
      <c r="MQF349" s="5"/>
      <c r="MQG349" s="5"/>
      <c r="MQH349" s="5"/>
      <c r="MQI349" s="5"/>
      <c r="MQJ349" s="5"/>
      <c r="MQK349" s="5"/>
      <c r="MQL349" s="5"/>
      <c r="MQM349" s="5"/>
      <c r="MQN349" s="5"/>
      <c r="MQO349" s="5"/>
      <c r="MQP349" s="5"/>
      <c r="MQQ349" s="5"/>
      <c r="MQR349" s="5"/>
      <c r="MQS349" s="5"/>
      <c r="MQT349" s="5"/>
      <c r="MQU349" s="5"/>
      <c r="MQV349" s="5"/>
      <c r="MQW349" s="5"/>
      <c r="MQX349" s="5"/>
      <c r="MQY349" s="5"/>
      <c r="MQZ349" s="5"/>
      <c r="MRA349" s="5"/>
      <c r="MRB349" s="5"/>
      <c r="MRC349" s="5"/>
      <c r="MRD349" s="5"/>
      <c r="MRE349" s="5"/>
      <c r="MRF349" s="5"/>
      <c r="MRG349" s="5"/>
      <c r="MRH349" s="5"/>
      <c r="MRI349" s="5"/>
      <c r="MRJ349" s="5"/>
      <c r="MRK349" s="5"/>
      <c r="MRL349" s="5"/>
      <c r="MRM349" s="5"/>
      <c r="MRN349" s="5"/>
      <c r="MRO349" s="5"/>
      <c r="MRP349" s="5"/>
      <c r="MRQ349" s="5"/>
      <c r="MRR349" s="5"/>
      <c r="MRS349" s="5"/>
      <c r="MRT349" s="5"/>
      <c r="MRU349" s="5"/>
      <c r="MRV349" s="5"/>
      <c r="MRW349" s="5"/>
      <c r="MRX349" s="5"/>
      <c r="MRY349" s="5"/>
      <c r="MRZ349" s="5"/>
      <c r="MSA349" s="5"/>
      <c r="MSB349" s="5"/>
      <c r="MSC349" s="5"/>
      <c r="MSD349" s="5"/>
      <c r="MSE349" s="5"/>
      <c r="MSF349" s="5"/>
      <c r="MSG349" s="5"/>
      <c r="MSH349" s="5"/>
      <c r="MSI349" s="5"/>
      <c r="MSJ349" s="5"/>
      <c r="MSK349" s="5"/>
      <c r="MSL349" s="5"/>
      <c r="MSM349" s="5"/>
      <c r="MSN349" s="5"/>
      <c r="MSO349" s="5"/>
      <c r="MSP349" s="5"/>
      <c r="MSQ349" s="5"/>
      <c r="MSR349" s="5"/>
      <c r="MSS349" s="5"/>
      <c r="MST349" s="5"/>
      <c r="MSU349" s="5"/>
      <c r="MSV349" s="5"/>
      <c r="MSW349" s="5"/>
      <c r="MSX349" s="5"/>
      <c r="MSY349" s="5"/>
      <c r="MSZ349" s="5"/>
      <c r="MTA349" s="5"/>
      <c r="MTB349" s="5"/>
      <c r="MTC349" s="5"/>
      <c r="MTD349" s="5"/>
      <c r="MTE349" s="5"/>
      <c r="MTF349" s="5"/>
      <c r="MTG349" s="5"/>
      <c r="MTH349" s="5"/>
      <c r="MTI349" s="5"/>
      <c r="MTJ349" s="5"/>
      <c r="MTK349" s="5"/>
      <c r="MTL349" s="5"/>
      <c r="MTM349" s="5"/>
      <c r="MTN349" s="5"/>
      <c r="MTO349" s="5"/>
      <c r="MTP349" s="5"/>
      <c r="MTQ349" s="5"/>
      <c r="MTR349" s="5"/>
      <c r="MTS349" s="5"/>
      <c r="MTT349" s="5"/>
      <c r="MTU349" s="5"/>
      <c r="MTV349" s="5"/>
      <c r="MTW349" s="5"/>
      <c r="MTX349" s="5"/>
      <c r="MTY349" s="5"/>
      <c r="MTZ349" s="5"/>
      <c r="MUA349" s="5"/>
      <c r="MUB349" s="5"/>
      <c r="MUC349" s="5"/>
      <c r="MUD349" s="5"/>
      <c r="MUE349" s="5"/>
      <c r="MUF349" s="5"/>
      <c r="MUG349" s="5"/>
      <c r="MUH349" s="5"/>
      <c r="MUI349" s="5"/>
      <c r="MUJ349" s="5"/>
      <c r="MUK349" s="5"/>
      <c r="MUL349" s="5"/>
      <c r="MUM349" s="5"/>
      <c r="MUN349" s="5"/>
      <c r="MUO349" s="5"/>
      <c r="MUP349" s="5"/>
      <c r="MUQ349" s="5"/>
      <c r="MUR349" s="5"/>
      <c r="MUS349" s="5"/>
      <c r="MUT349" s="5"/>
      <c r="MUU349" s="5"/>
      <c r="MUV349" s="5"/>
      <c r="MUW349" s="5"/>
      <c r="MUX349" s="5"/>
      <c r="MUY349" s="5"/>
      <c r="MUZ349" s="5"/>
      <c r="MVA349" s="5"/>
      <c r="MVB349" s="5"/>
      <c r="MVC349" s="5"/>
      <c r="MVD349" s="5"/>
      <c r="MVE349" s="5"/>
      <c r="MVF349" s="5"/>
      <c r="MVG349" s="5"/>
      <c r="MVH349" s="5"/>
      <c r="MVI349" s="5"/>
      <c r="MVJ349" s="5"/>
      <c r="MVK349" s="5"/>
      <c r="MVL349" s="5"/>
      <c r="MVM349" s="5"/>
      <c r="MVN349" s="5"/>
      <c r="MVO349" s="5"/>
      <c r="MVP349" s="5"/>
      <c r="MVQ349" s="5"/>
      <c r="MVR349" s="5"/>
      <c r="MVS349" s="5"/>
      <c r="MVT349" s="5"/>
      <c r="MVU349" s="5"/>
      <c r="MVV349" s="5"/>
      <c r="MVW349" s="5"/>
      <c r="MVX349" s="5"/>
      <c r="MVY349" s="5"/>
      <c r="MVZ349" s="5"/>
      <c r="MWA349" s="5"/>
      <c r="MWB349" s="5"/>
      <c r="MWC349" s="5"/>
      <c r="MWD349" s="5"/>
      <c r="MWE349" s="5"/>
      <c r="MWF349" s="5"/>
      <c r="MWG349" s="5"/>
      <c r="MWH349" s="5"/>
      <c r="MWI349" s="5"/>
      <c r="MWJ349" s="5"/>
      <c r="MWK349" s="5"/>
      <c r="MWL349" s="5"/>
      <c r="MWM349" s="5"/>
      <c r="MWN349" s="5"/>
      <c r="MWO349" s="5"/>
      <c r="MWP349" s="5"/>
      <c r="MWQ349" s="5"/>
      <c r="MWR349" s="5"/>
      <c r="MWS349" s="5"/>
      <c r="MWT349" s="5"/>
      <c r="MWU349" s="5"/>
      <c r="MWV349" s="5"/>
      <c r="MWW349" s="5"/>
      <c r="MWX349" s="5"/>
      <c r="MWY349" s="5"/>
      <c r="MWZ349" s="5"/>
      <c r="MXA349" s="5"/>
      <c r="MXB349" s="5"/>
      <c r="MXC349" s="5"/>
      <c r="MXD349" s="5"/>
      <c r="MXE349" s="5"/>
      <c r="MXF349" s="5"/>
      <c r="MXG349" s="5"/>
      <c r="MXH349" s="5"/>
      <c r="MXI349" s="5"/>
      <c r="MXJ349" s="5"/>
      <c r="MXK349" s="5"/>
      <c r="MXL349" s="5"/>
      <c r="MXM349" s="5"/>
      <c r="MXN349" s="5"/>
      <c r="MXO349" s="5"/>
      <c r="MXP349" s="5"/>
      <c r="MXQ349" s="5"/>
      <c r="MXR349" s="5"/>
      <c r="MXS349" s="5"/>
      <c r="MXT349" s="5"/>
      <c r="MXU349" s="5"/>
      <c r="MXV349" s="5"/>
      <c r="MXW349" s="5"/>
      <c r="MXX349" s="5"/>
      <c r="MXY349" s="5"/>
      <c r="MXZ349" s="5"/>
      <c r="MYA349" s="5"/>
      <c r="MYB349" s="5"/>
      <c r="MYC349" s="5"/>
      <c r="MYD349" s="5"/>
      <c r="MYE349" s="5"/>
      <c r="MYF349" s="5"/>
      <c r="MYG349" s="5"/>
      <c r="MYH349" s="5"/>
      <c r="MYI349" s="5"/>
      <c r="MYJ349" s="5"/>
      <c r="MYK349" s="5"/>
      <c r="MYL349" s="5"/>
      <c r="MYM349" s="5"/>
      <c r="MYN349" s="5"/>
      <c r="MYO349" s="5"/>
      <c r="MYP349" s="5"/>
      <c r="MYQ349" s="5"/>
      <c r="MYR349" s="5"/>
      <c r="MYS349" s="5"/>
      <c r="MYT349" s="5"/>
      <c r="MYU349" s="5"/>
      <c r="MYV349" s="5"/>
      <c r="MYW349" s="5"/>
      <c r="MYX349" s="5"/>
      <c r="MYY349" s="5"/>
      <c r="MYZ349" s="5"/>
      <c r="MZA349" s="5"/>
      <c r="MZB349" s="5"/>
      <c r="MZC349" s="5"/>
      <c r="MZD349" s="5"/>
      <c r="MZE349" s="5"/>
      <c r="MZF349" s="5"/>
      <c r="MZG349" s="5"/>
      <c r="MZH349" s="5"/>
      <c r="MZI349" s="5"/>
      <c r="MZJ349" s="5"/>
      <c r="MZK349" s="5"/>
      <c r="MZL349" s="5"/>
      <c r="MZM349" s="5"/>
      <c r="MZN349" s="5"/>
      <c r="MZO349" s="5"/>
      <c r="MZP349" s="5"/>
      <c r="MZQ349" s="5"/>
      <c r="MZR349" s="5"/>
      <c r="MZS349" s="5"/>
      <c r="MZT349" s="5"/>
      <c r="MZU349" s="5"/>
      <c r="MZV349" s="5"/>
      <c r="MZW349" s="5"/>
      <c r="MZX349" s="5"/>
      <c r="MZY349" s="5"/>
      <c r="MZZ349" s="5"/>
      <c r="NAA349" s="5"/>
      <c r="NAB349" s="5"/>
      <c r="NAC349" s="5"/>
      <c r="NAD349" s="5"/>
      <c r="NAE349" s="5"/>
      <c r="NAF349" s="5"/>
      <c r="NAG349" s="5"/>
      <c r="NAH349" s="5"/>
      <c r="NAI349" s="5"/>
      <c r="NAJ349" s="5"/>
      <c r="NAK349" s="5"/>
      <c r="NAL349" s="5"/>
      <c r="NAM349" s="5"/>
      <c r="NAN349" s="5"/>
      <c r="NAO349" s="5"/>
      <c r="NAP349" s="5"/>
      <c r="NAQ349" s="5"/>
      <c r="NAR349" s="5"/>
      <c r="NAS349" s="5"/>
      <c r="NAT349" s="5"/>
      <c r="NAU349" s="5"/>
      <c r="NAV349" s="5"/>
      <c r="NAW349" s="5"/>
      <c r="NAX349" s="5"/>
      <c r="NAY349" s="5"/>
      <c r="NAZ349" s="5"/>
      <c r="NBA349" s="5"/>
      <c r="NBB349" s="5"/>
      <c r="NBC349" s="5"/>
      <c r="NBD349" s="5"/>
      <c r="NBE349" s="5"/>
      <c r="NBF349" s="5"/>
      <c r="NBG349" s="5"/>
      <c r="NBH349" s="5"/>
      <c r="NBI349" s="5"/>
      <c r="NBJ349" s="5"/>
      <c r="NBK349" s="5"/>
      <c r="NBL349" s="5"/>
      <c r="NBM349" s="5"/>
      <c r="NBN349" s="5"/>
      <c r="NBO349" s="5"/>
      <c r="NBP349" s="5"/>
      <c r="NBQ349" s="5"/>
      <c r="NBR349" s="5"/>
      <c r="NBS349" s="5"/>
      <c r="NBT349" s="5"/>
      <c r="NBU349" s="5"/>
      <c r="NBV349" s="5"/>
      <c r="NBW349" s="5"/>
      <c r="NBX349" s="5"/>
      <c r="NBY349" s="5"/>
      <c r="NBZ349" s="5"/>
      <c r="NCA349" s="5"/>
      <c r="NCB349" s="5"/>
      <c r="NCC349" s="5"/>
      <c r="NCD349" s="5"/>
      <c r="NCE349" s="5"/>
      <c r="NCF349" s="5"/>
      <c r="NCG349" s="5"/>
      <c r="NCH349" s="5"/>
      <c r="NCI349" s="5"/>
      <c r="NCJ349" s="5"/>
      <c r="NCK349" s="5"/>
      <c r="NCL349" s="5"/>
      <c r="NCM349" s="5"/>
      <c r="NCN349" s="5"/>
      <c r="NCO349" s="5"/>
      <c r="NCP349" s="5"/>
      <c r="NCQ349" s="5"/>
      <c r="NCR349" s="5"/>
      <c r="NCS349" s="5"/>
      <c r="NCT349" s="5"/>
      <c r="NCU349" s="5"/>
      <c r="NCV349" s="5"/>
      <c r="NCW349" s="5"/>
      <c r="NCX349" s="5"/>
      <c r="NCY349" s="5"/>
      <c r="NCZ349" s="5"/>
      <c r="NDA349" s="5"/>
      <c r="NDB349" s="5"/>
      <c r="NDC349" s="5"/>
      <c r="NDD349" s="5"/>
      <c r="NDE349" s="5"/>
      <c r="NDF349" s="5"/>
      <c r="NDG349" s="5"/>
      <c r="NDH349" s="5"/>
      <c r="NDI349" s="5"/>
      <c r="NDJ349" s="5"/>
      <c r="NDK349" s="5"/>
      <c r="NDL349" s="5"/>
      <c r="NDM349" s="5"/>
      <c r="NDN349" s="5"/>
      <c r="NDO349" s="5"/>
      <c r="NDP349" s="5"/>
      <c r="NDQ349" s="5"/>
      <c r="NDR349" s="5"/>
      <c r="NDS349" s="5"/>
      <c r="NDT349" s="5"/>
      <c r="NDU349" s="5"/>
      <c r="NDV349" s="5"/>
      <c r="NDW349" s="5"/>
      <c r="NDX349" s="5"/>
      <c r="NDY349" s="5"/>
      <c r="NDZ349" s="5"/>
      <c r="NEA349" s="5"/>
      <c r="NEB349" s="5"/>
      <c r="NEC349" s="5"/>
      <c r="NED349" s="5"/>
      <c r="NEE349" s="5"/>
      <c r="NEF349" s="5"/>
      <c r="NEG349" s="5"/>
      <c r="NEH349" s="5"/>
      <c r="NEI349" s="5"/>
      <c r="NEJ349" s="5"/>
      <c r="NEK349" s="5"/>
      <c r="NEL349" s="5"/>
      <c r="NEM349" s="5"/>
      <c r="NEN349" s="5"/>
      <c r="NEO349" s="5"/>
      <c r="NEP349" s="5"/>
      <c r="NEQ349" s="5"/>
      <c r="NER349" s="5"/>
      <c r="NES349" s="5"/>
      <c r="NET349" s="5"/>
      <c r="NEU349" s="5"/>
      <c r="NEV349" s="5"/>
      <c r="NEW349" s="5"/>
      <c r="NEX349" s="5"/>
      <c r="NEY349" s="5"/>
      <c r="NEZ349" s="5"/>
      <c r="NFA349" s="5"/>
      <c r="NFB349" s="5"/>
      <c r="NFC349" s="5"/>
      <c r="NFD349" s="5"/>
      <c r="NFE349" s="5"/>
      <c r="NFF349" s="5"/>
      <c r="NFG349" s="5"/>
      <c r="NFH349" s="5"/>
      <c r="NFI349" s="5"/>
      <c r="NFJ349" s="5"/>
      <c r="NFK349" s="5"/>
      <c r="NFL349" s="5"/>
      <c r="NFM349" s="5"/>
      <c r="NFN349" s="5"/>
      <c r="NFO349" s="5"/>
      <c r="NFP349" s="5"/>
      <c r="NFQ349" s="5"/>
      <c r="NFR349" s="5"/>
      <c r="NFS349" s="5"/>
      <c r="NFT349" s="5"/>
      <c r="NFU349" s="5"/>
      <c r="NFV349" s="5"/>
      <c r="NFW349" s="5"/>
      <c r="NFX349" s="5"/>
      <c r="NFY349" s="5"/>
      <c r="NFZ349" s="5"/>
      <c r="NGA349" s="5"/>
      <c r="NGB349" s="5"/>
      <c r="NGC349" s="5"/>
      <c r="NGD349" s="5"/>
      <c r="NGE349" s="5"/>
      <c r="NGF349" s="5"/>
      <c r="NGG349" s="5"/>
      <c r="NGH349" s="5"/>
      <c r="NGI349" s="5"/>
      <c r="NGJ349" s="5"/>
      <c r="NGK349" s="5"/>
      <c r="NGL349" s="5"/>
      <c r="NGM349" s="5"/>
      <c r="NGN349" s="5"/>
      <c r="NGO349" s="5"/>
      <c r="NGP349" s="5"/>
      <c r="NGQ349" s="5"/>
      <c r="NGR349" s="5"/>
      <c r="NGS349" s="5"/>
      <c r="NGT349" s="5"/>
      <c r="NGU349" s="5"/>
      <c r="NGV349" s="5"/>
      <c r="NGW349" s="5"/>
      <c r="NGX349" s="5"/>
      <c r="NGY349" s="5"/>
      <c r="NGZ349" s="5"/>
      <c r="NHA349" s="5"/>
      <c r="NHB349" s="5"/>
      <c r="NHC349" s="5"/>
      <c r="NHD349" s="5"/>
      <c r="NHE349" s="5"/>
      <c r="NHF349" s="5"/>
      <c r="NHG349" s="5"/>
      <c r="NHH349" s="5"/>
      <c r="NHI349" s="5"/>
      <c r="NHJ349" s="5"/>
      <c r="NHK349" s="5"/>
      <c r="NHL349" s="5"/>
      <c r="NHM349" s="5"/>
      <c r="NHN349" s="5"/>
      <c r="NHO349" s="5"/>
      <c r="NHP349" s="5"/>
      <c r="NHQ349" s="5"/>
      <c r="NHR349" s="5"/>
      <c r="NHS349" s="5"/>
      <c r="NHT349" s="5"/>
      <c r="NHU349" s="5"/>
      <c r="NHV349" s="5"/>
      <c r="NHW349" s="5"/>
      <c r="NHX349" s="5"/>
      <c r="NHY349" s="5"/>
      <c r="NHZ349" s="5"/>
      <c r="NIA349" s="5"/>
      <c r="NIB349" s="5"/>
      <c r="NIC349" s="5"/>
      <c r="NID349" s="5"/>
      <c r="NIE349" s="5"/>
      <c r="NIF349" s="5"/>
      <c r="NIG349" s="5"/>
      <c r="NIH349" s="5"/>
      <c r="NII349" s="5"/>
      <c r="NIJ349" s="5"/>
      <c r="NIK349" s="5"/>
      <c r="NIL349" s="5"/>
      <c r="NIM349" s="5"/>
      <c r="NIN349" s="5"/>
      <c r="NIO349" s="5"/>
      <c r="NIP349" s="5"/>
      <c r="NIQ349" s="5"/>
      <c r="NIR349" s="5"/>
      <c r="NIS349" s="5"/>
      <c r="NIT349" s="5"/>
      <c r="NIU349" s="5"/>
      <c r="NIV349" s="5"/>
      <c r="NIW349" s="5"/>
      <c r="NIX349" s="5"/>
      <c r="NIY349" s="5"/>
      <c r="NIZ349" s="5"/>
      <c r="NJA349" s="5"/>
      <c r="NJB349" s="5"/>
      <c r="NJC349" s="5"/>
      <c r="NJD349" s="5"/>
      <c r="NJE349" s="5"/>
      <c r="NJF349" s="5"/>
      <c r="NJG349" s="5"/>
      <c r="NJH349" s="5"/>
      <c r="NJI349" s="5"/>
      <c r="NJJ349" s="5"/>
      <c r="NJK349" s="5"/>
      <c r="NJL349" s="5"/>
      <c r="NJM349" s="5"/>
      <c r="NJN349" s="5"/>
      <c r="NJO349" s="5"/>
      <c r="NJP349" s="5"/>
      <c r="NJQ349" s="5"/>
      <c r="NJR349" s="5"/>
      <c r="NJS349" s="5"/>
      <c r="NJT349" s="5"/>
      <c r="NJU349" s="5"/>
      <c r="NJV349" s="5"/>
      <c r="NJW349" s="5"/>
      <c r="NJX349" s="5"/>
      <c r="NJY349" s="5"/>
      <c r="NJZ349" s="5"/>
      <c r="NKA349" s="5"/>
      <c r="NKB349" s="5"/>
      <c r="NKC349" s="5"/>
      <c r="NKD349" s="5"/>
      <c r="NKE349" s="5"/>
      <c r="NKF349" s="5"/>
      <c r="NKG349" s="5"/>
      <c r="NKH349" s="5"/>
      <c r="NKI349" s="5"/>
      <c r="NKJ349" s="5"/>
      <c r="NKK349" s="5"/>
      <c r="NKL349" s="5"/>
      <c r="NKM349" s="5"/>
      <c r="NKN349" s="5"/>
      <c r="NKO349" s="5"/>
      <c r="NKP349" s="5"/>
      <c r="NKQ349" s="5"/>
      <c r="NKR349" s="5"/>
      <c r="NKS349" s="5"/>
      <c r="NKT349" s="5"/>
      <c r="NKU349" s="5"/>
      <c r="NKV349" s="5"/>
      <c r="NKW349" s="5"/>
      <c r="NKX349" s="5"/>
      <c r="NKY349" s="5"/>
      <c r="NKZ349" s="5"/>
      <c r="NLA349" s="5"/>
      <c r="NLB349" s="5"/>
      <c r="NLC349" s="5"/>
      <c r="NLD349" s="5"/>
      <c r="NLE349" s="5"/>
      <c r="NLF349" s="5"/>
      <c r="NLG349" s="5"/>
      <c r="NLH349" s="5"/>
      <c r="NLI349" s="5"/>
      <c r="NLJ349" s="5"/>
      <c r="NLK349" s="5"/>
      <c r="NLL349" s="5"/>
      <c r="NLM349" s="5"/>
      <c r="NLN349" s="5"/>
      <c r="NLO349" s="5"/>
      <c r="NLP349" s="5"/>
      <c r="NLQ349" s="5"/>
      <c r="NLR349" s="5"/>
      <c r="NLS349" s="5"/>
      <c r="NLT349" s="5"/>
      <c r="NLU349" s="5"/>
      <c r="NLV349" s="5"/>
      <c r="NLW349" s="5"/>
      <c r="NLX349" s="5"/>
      <c r="NLY349" s="5"/>
      <c r="NLZ349" s="5"/>
      <c r="NMA349" s="5"/>
      <c r="NMB349" s="5"/>
      <c r="NMC349" s="5"/>
      <c r="NMD349" s="5"/>
      <c r="NME349" s="5"/>
      <c r="NMF349" s="5"/>
      <c r="NMG349" s="5"/>
      <c r="NMH349" s="5"/>
      <c r="NMI349" s="5"/>
      <c r="NMJ349" s="5"/>
      <c r="NMK349" s="5"/>
      <c r="NML349" s="5"/>
      <c r="NMM349" s="5"/>
      <c r="NMN349" s="5"/>
      <c r="NMO349" s="5"/>
      <c r="NMP349" s="5"/>
      <c r="NMQ349" s="5"/>
      <c r="NMR349" s="5"/>
      <c r="NMS349" s="5"/>
      <c r="NMT349" s="5"/>
      <c r="NMU349" s="5"/>
      <c r="NMV349" s="5"/>
      <c r="NMW349" s="5"/>
      <c r="NMX349" s="5"/>
      <c r="NMY349" s="5"/>
      <c r="NMZ349" s="5"/>
      <c r="NNA349" s="5"/>
      <c r="NNB349" s="5"/>
      <c r="NNC349" s="5"/>
      <c r="NND349" s="5"/>
      <c r="NNE349" s="5"/>
      <c r="NNF349" s="5"/>
      <c r="NNG349" s="5"/>
      <c r="NNH349" s="5"/>
      <c r="NNI349" s="5"/>
      <c r="NNJ349" s="5"/>
      <c r="NNK349" s="5"/>
      <c r="NNL349" s="5"/>
      <c r="NNM349" s="5"/>
      <c r="NNN349" s="5"/>
      <c r="NNO349" s="5"/>
      <c r="NNP349" s="5"/>
      <c r="NNQ349" s="5"/>
      <c r="NNR349" s="5"/>
      <c r="NNS349" s="5"/>
      <c r="NNT349" s="5"/>
      <c r="NNU349" s="5"/>
      <c r="NNV349" s="5"/>
      <c r="NNW349" s="5"/>
      <c r="NNX349" s="5"/>
      <c r="NNY349" s="5"/>
      <c r="NNZ349" s="5"/>
      <c r="NOA349" s="5"/>
      <c r="NOB349" s="5"/>
      <c r="NOC349" s="5"/>
      <c r="NOD349" s="5"/>
      <c r="NOE349" s="5"/>
      <c r="NOF349" s="5"/>
      <c r="NOG349" s="5"/>
      <c r="NOH349" s="5"/>
      <c r="NOI349" s="5"/>
      <c r="NOJ349" s="5"/>
      <c r="NOK349" s="5"/>
      <c r="NOL349" s="5"/>
      <c r="NOM349" s="5"/>
      <c r="NON349" s="5"/>
      <c r="NOO349" s="5"/>
      <c r="NOP349" s="5"/>
      <c r="NOQ349" s="5"/>
      <c r="NOR349" s="5"/>
      <c r="NOS349" s="5"/>
      <c r="NOT349" s="5"/>
      <c r="NOU349" s="5"/>
      <c r="NOV349" s="5"/>
      <c r="NOW349" s="5"/>
      <c r="NOX349" s="5"/>
      <c r="NOY349" s="5"/>
      <c r="NOZ349" s="5"/>
      <c r="NPA349" s="5"/>
      <c r="NPB349" s="5"/>
      <c r="NPC349" s="5"/>
      <c r="NPD349" s="5"/>
      <c r="NPE349" s="5"/>
      <c r="NPF349" s="5"/>
      <c r="NPG349" s="5"/>
      <c r="NPH349" s="5"/>
      <c r="NPI349" s="5"/>
      <c r="NPJ349" s="5"/>
      <c r="NPK349" s="5"/>
      <c r="NPL349" s="5"/>
      <c r="NPM349" s="5"/>
      <c r="NPN349" s="5"/>
      <c r="NPO349" s="5"/>
      <c r="NPP349" s="5"/>
      <c r="NPQ349" s="5"/>
      <c r="NPR349" s="5"/>
      <c r="NPS349" s="5"/>
      <c r="NPT349" s="5"/>
      <c r="NPU349" s="5"/>
      <c r="NPV349" s="5"/>
      <c r="NPW349" s="5"/>
      <c r="NPX349" s="5"/>
      <c r="NPY349" s="5"/>
      <c r="NPZ349" s="5"/>
      <c r="NQA349" s="5"/>
      <c r="NQB349" s="5"/>
      <c r="NQC349" s="5"/>
      <c r="NQD349" s="5"/>
      <c r="NQE349" s="5"/>
      <c r="NQF349" s="5"/>
      <c r="NQG349" s="5"/>
      <c r="NQH349" s="5"/>
      <c r="NQI349" s="5"/>
      <c r="NQJ349" s="5"/>
      <c r="NQK349" s="5"/>
      <c r="NQL349" s="5"/>
      <c r="NQM349" s="5"/>
      <c r="NQN349" s="5"/>
      <c r="NQO349" s="5"/>
      <c r="NQP349" s="5"/>
      <c r="NQQ349" s="5"/>
      <c r="NQR349" s="5"/>
      <c r="NQS349" s="5"/>
      <c r="NQT349" s="5"/>
      <c r="NQU349" s="5"/>
      <c r="NQV349" s="5"/>
      <c r="NQW349" s="5"/>
      <c r="NQX349" s="5"/>
      <c r="NQY349" s="5"/>
      <c r="NQZ349" s="5"/>
      <c r="NRA349" s="5"/>
      <c r="NRB349" s="5"/>
      <c r="NRC349" s="5"/>
      <c r="NRD349" s="5"/>
      <c r="NRE349" s="5"/>
      <c r="NRF349" s="5"/>
      <c r="NRG349" s="5"/>
      <c r="NRH349" s="5"/>
      <c r="NRI349" s="5"/>
      <c r="NRJ349" s="5"/>
      <c r="NRK349" s="5"/>
      <c r="NRL349" s="5"/>
      <c r="NRM349" s="5"/>
      <c r="NRN349" s="5"/>
      <c r="NRO349" s="5"/>
      <c r="NRP349" s="5"/>
      <c r="NRQ349" s="5"/>
      <c r="NRR349" s="5"/>
      <c r="NRS349" s="5"/>
      <c r="NRT349" s="5"/>
      <c r="NRU349" s="5"/>
      <c r="NRV349" s="5"/>
      <c r="NRW349" s="5"/>
      <c r="NRX349" s="5"/>
      <c r="NRY349" s="5"/>
      <c r="NRZ349" s="5"/>
      <c r="NSA349" s="5"/>
      <c r="NSB349" s="5"/>
      <c r="NSC349" s="5"/>
      <c r="NSD349" s="5"/>
      <c r="NSE349" s="5"/>
      <c r="NSF349" s="5"/>
      <c r="NSG349" s="5"/>
      <c r="NSH349" s="5"/>
      <c r="NSI349" s="5"/>
      <c r="NSJ349" s="5"/>
      <c r="NSK349" s="5"/>
      <c r="NSL349" s="5"/>
      <c r="NSM349" s="5"/>
      <c r="NSN349" s="5"/>
      <c r="NSO349" s="5"/>
      <c r="NSP349" s="5"/>
      <c r="NSQ349" s="5"/>
      <c r="NSR349" s="5"/>
      <c r="NSS349" s="5"/>
      <c r="NST349" s="5"/>
      <c r="NSU349" s="5"/>
      <c r="NSV349" s="5"/>
      <c r="NSW349" s="5"/>
      <c r="NSX349" s="5"/>
      <c r="NSY349" s="5"/>
      <c r="NSZ349" s="5"/>
      <c r="NTA349" s="5"/>
      <c r="NTB349" s="5"/>
      <c r="NTC349" s="5"/>
      <c r="NTD349" s="5"/>
      <c r="NTE349" s="5"/>
      <c r="NTF349" s="5"/>
      <c r="NTG349" s="5"/>
      <c r="NTH349" s="5"/>
      <c r="NTI349" s="5"/>
      <c r="NTJ349" s="5"/>
      <c r="NTK349" s="5"/>
      <c r="NTL349" s="5"/>
      <c r="NTM349" s="5"/>
      <c r="NTN349" s="5"/>
      <c r="NTO349" s="5"/>
      <c r="NTP349" s="5"/>
      <c r="NTQ349" s="5"/>
      <c r="NTR349" s="5"/>
      <c r="NTS349" s="5"/>
      <c r="NTT349" s="5"/>
      <c r="NTU349" s="5"/>
      <c r="NTV349" s="5"/>
      <c r="NTW349" s="5"/>
      <c r="NTX349" s="5"/>
      <c r="NTY349" s="5"/>
      <c r="NTZ349" s="5"/>
      <c r="NUA349" s="5"/>
      <c r="NUB349" s="5"/>
      <c r="NUC349" s="5"/>
      <c r="NUD349" s="5"/>
      <c r="NUE349" s="5"/>
      <c r="NUF349" s="5"/>
      <c r="NUG349" s="5"/>
      <c r="NUH349" s="5"/>
      <c r="NUI349" s="5"/>
      <c r="NUJ349" s="5"/>
      <c r="NUK349" s="5"/>
      <c r="NUL349" s="5"/>
      <c r="NUM349" s="5"/>
      <c r="NUN349" s="5"/>
      <c r="NUO349" s="5"/>
      <c r="NUP349" s="5"/>
      <c r="NUQ349" s="5"/>
      <c r="NUR349" s="5"/>
      <c r="NUS349" s="5"/>
      <c r="NUT349" s="5"/>
      <c r="NUU349" s="5"/>
      <c r="NUV349" s="5"/>
      <c r="NUW349" s="5"/>
      <c r="NUX349" s="5"/>
      <c r="NUY349" s="5"/>
      <c r="NUZ349" s="5"/>
      <c r="NVA349" s="5"/>
      <c r="NVB349" s="5"/>
      <c r="NVC349" s="5"/>
      <c r="NVD349" s="5"/>
      <c r="NVE349" s="5"/>
      <c r="NVF349" s="5"/>
      <c r="NVG349" s="5"/>
      <c r="NVH349" s="5"/>
      <c r="NVI349" s="5"/>
      <c r="NVJ349" s="5"/>
      <c r="NVK349" s="5"/>
      <c r="NVL349" s="5"/>
      <c r="NVM349" s="5"/>
      <c r="NVN349" s="5"/>
      <c r="NVO349" s="5"/>
      <c r="NVP349" s="5"/>
      <c r="NVQ349" s="5"/>
      <c r="NVR349" s="5"/>
      <c r="NVS349" s="5"/>
      <c r="NVT349" s="5"/>
      <c r="NVU349" s="5"/>
      <c r="NVV349" s="5"/>
      <c r="NVW349" s="5"/>
      <c r="NVX349" s="5"/>
      <c r="NVY349" s="5"/>
      <c r="NVZ349" s="5"/>
      <c r="NWA349" s="5"/>
      <c r="NWB349" s="5"/>
      <c r="NWC349" s="5"/>
      <c r="NWD349" s="5"/>
      <c r="NWE349" s="5"/>
      <c r="NWF349" s="5"/>
      <c r="NWG349" s="5"/>
      <c r="NWH349" s="5"/>
      <c r="NWI349" s="5"/>
      <c r="NWJ349" s="5"/>
      <c r="NWK349" s="5"/>
      <c r="NWL349" s="5"/>
      <c r="NWM349" s="5"/>
      <c r="NWN349" s="5"/>
      <c r="NWO349" s="5"/>
      <c r="NWP349" s="5"/>
      <c r="NWQ349" s="5"/>
      <c r="NWR349" s="5"/>
      <c r="NWS349" s="5"/>
      <c r="NWT349" s="5"/>
      <c r="NWU349" s="5"/>
      <c r="NWV349" s="5"/>
      <c r="NWW349" s="5"/>
      <c r="NWX349" s="5"/>
      <c r="NWY349" s="5"/>
      <c r="NWZ349" s="5"/>
      <c r="NXA349" s="5"/>
      <c r="NXB349" s="5"/>
      <c r="NXC349" s="5"/>
      <c r="NXD349" s="5"/>
      <c r="NXE349" s="5"/>
      <c r="NXF349" s="5"/>
      <c r="NXG349" s="5"/>
      <c r="NXH349" s="5"/>
      <c r="NXI349" s="5"/>
      <c r="NXJ349" s="5"/>
      <c r="NXK349" s="5"/>
      <c r="NXL349" s="5"/>
      <c r="NXM349" s="5"/>
      <c r="NXN349" s="5"/>
      <c r="NXO349" s="5"/>
      <c r="NXP349" s="5"/>
      <c r="NXQ349" s="5"/>
      <c r="NXR349" s="5"/>
      <c r="NXS349" s="5"/>
      <c r="NXT349" s="5"/>
      <c r="NXU349" s="5"/>
      <c r="NXV349" s="5"/>
      <c r="NXW349" s="5"/>
      <c r="NXX349" s="5"/>
      <c r="NXY349" s="5"/>
      <c r="NXZ349" s="5"/>
      <c r="NYA349" s="5"/>
      <c r="NYB349" s="5"/>
      <c r="NYC349" s="5"/>
      <c r="NYD349" s="5"/>
      <c r="NYE349" s="5"/>
      <c r="NYF349" s="5"/>
      <c r="NYG349" s="5"/>
      <c r="NYH349" s="5"/>
      <c r="NYI349" s="5"/>
      <c r="NYJ349" s="5"/>
      <c r="NYK349" s="5"/>
      <c r="NYL349" s="5"/>
      <c r="NYM349" s="5"/>
      <c r="NYN349" s="5"/>
      <c r="NYO349" s="5"/>
      <c r="NYP349" s="5"/>
      <c r="NYQ349" s="5"/>
      <c r="NYR349" s="5"/>
      <c r="NYS349" s="5"/>
      <c r="NYT349" s="5"/>
      <c r="NYU349" s="5"/>
      <c r="NYV349" s="5"/>
      <c r="NYW349" s="5"/>
      <c r="NYX349" s="5"/>
      <c r="NYY349" s="5"/>
      <c r="NYZ349" s="5"/>
      <c r="NZA349" s="5"/>
      <c r="NZB349" s="5"/>
      <c r="NZC349" s="5"/>
      <c r="NZD349" s="5"/>
      <c r="NZE349" s="5"/>
      <c r="NZF349" s="5"/>
      <c r="NZG349" s="5"/>
      <c r="NZH349" s="5"/>
      <c r="NZI349" s="5"/>
      <c r="NZJ349" s="5"/>
      <c r="NZK349" s="5"/>
      <c r="NZL349" s="5"/>
      <c r="NZM349" s="5"/>
      <c r="NZN349" s="5"/>
      <c r="NZO349" s="5"/>
      <c r="NZP349" s="5"/>
      <c r="NZQ349" s="5"/>
      <c r="NZR349" s="5"/>
      <c r="NZS349" s="5"/>
      <c r="NZT349" s="5"/>
      <c r="NZU349" s="5"/>
      <c r="NZV349" s="5"/>
      <c r="NZW349" s="5"/>
      <c r="NZX349" s="5"/>
      <c r="NZY349" s="5"/>
      <c r="NZZ349" s="5"/>
      <c r="OAA349" s="5"/>
      <c r="OAB349" s="5"/>
      <c r="OAC349" s="5"/>
      <c r="OAD349" s="5"/>
      <c r="OAE349" s="5"/>
      <c r="OAF349" s="5"/>
      <c r="OAG349" s="5"/>
      <c r="OAH349" s="5"/>
      <c r="OAI349" s="5"/>
      <c r="OAJ349" s="5"/>
      <c r="OAK349" s="5"/>
      <c r="OAL349" s="5"/>
      <c r="OAM349" s="5"/>
      <c r="OAN349" s="5"/>
      <c r="OAO349" s="5"/>
      <c r="OAP349" s="5"/>
      <c r="OAQ349" s="5"/>
      <c r="OAR349" s="5"/>
      <c r="OAS349" s="5"/>
      <c r="OAT349" s="5"/>
      <c r="OAU349" s="5"/>
      <c r="OAV349" s="5"/>
      <c r="OAW349" s="5"/>
      <c r="OAX349" s="5"/>
      <c r="OAY349" s="5"/>
      <c r="OAZ349" s="5"/>
      <c r="OBA349" s="5"/>
      <c r="OBB349" s="5"/>
      <c r="OBC349" s="5"/>
      <c r="OBD349" s="5"/>
      <c r="OBE349" s="5"/>
      <c r="OBF349" s="5"/>
      <c r="OBG349" s="5"/>
      <c r="OBH349" s="5"/>
      <c r="OBI349" s="5"/>
      <c r="OBJ349" s="5"/>
      <c r="OBK349" s="5"/>
      <c r="OBL349" s="5"/>
      <c r="OBM349" s="5"/>
      <c r="OBN349" s="5"/>
      <c r="OBO349" s="5"/>
      <c r="OBP349" s="5"/>
      <c r="OBQ349" s="5"/>
      <c r="OBR349" s="5"/>
      <c r="OBS349" s="5"/>
      <c r="OBT349" s="5"/>
      <c r="OBU349" s="5"/>
      <c r="OBV349" s="5"/>
      <c r="OBW349" s="5"/>
      <c r="OBX349" s="5"/>
      <c r="OBY349" s="5"/>
      <c r="OBZ349" s="5"/>
      <c r="OCA349" s="5"/>
      <c r="OCB349" s="5"/>
      <c r="OCC349" s="5"/>
      <c r="OCD349" s="5"/>
      <c r="OCE349" s="5"/>
      <c r="OCF349" s="5"/>
      <c r="OCG349" s="5"/>
      <c r="OCH349" s="5"/>
      <c r="OCI349" s="5"/>
      <c r="OCJ349" s="5"/>
      <c r="OCK349" s="5"/>
      <c r="OCL349" s="5"/>
      <c r="OCM349" s="5"/>
      <c r="OCN349" s="5"/>
      <c r="OCO349" s="5"/>
      <c r="OCP349" s="5"/>
      <c r="OCQ349" s="5"/>
      <c r="OCR349" s="5"/>
      <c r="OCS349" s="5"/>
      <c r="OCT349" s="5"/>
      <c r="OCU349" s="5"/>
      <c r="OCV349" s="5"/>
      <c r="OCW349" s="5"/>
      <c r="OCX349" s="5"/>
      <c r="OCY349" s="5"/>
      <c r="OCZ349" s="5"/>
      <c r="ODA349" s="5"/>
      <c r="ODB349" s="5"/>
      <c r="ODC349" s="5"/>
      <c r="ODD349" s="5"/>
      <c r="ODE349" s="5"/>
      <c r="ODF349" s="5"/>
      <c r="ODG349" s="5"/>
      <c r="ODH349" s="5"/>
      <c r="ODI349" s="5"/>
      <c r="ODJ349" s="5"/>
      <c r="ODK349" s="5"/>
      <c r="ODL349" s="5"/>
      <c r="ODM349" s="5"/>
      <c r="ODN349" s="5"/>
      <c r="ODO349" s="5"/>
      <c r="ODP349" s="5"/>
      <c r="ODQ349" s="5"/>
      <c r="ODR349" s="5"/>
      <c r="ODS349" s="5"/>
      <c r="ODT349" s="5"/>
      <c r="ODU349" s="5"/>
      <c r="ODV349" s="5"/>
      <c r="ODW349" s="5"/>
      <c r="ODX349" s="5"/>
      <c r="ODY349" s="5"/>
      <c r="ODZ349" s="5"/>
      <c r="OEA349" s="5"/>
      <c r="OEB349" s="5"/>
      <c r="OEC349" s="5"/>
      <c r="OED349" s="5"/>
      <c r="OEE349" s="5"/>
      <c r="OEF349" s="5"/>
      <c r="OEG349" s="5"/>
      <c r="OEH349" s="5"/>
      <c r="OEI349" s="5"/>
      <c r="OEJ349" s="5"/>
      <c r="OEK349" s="5"/>
      <c r="OEL349" s="5"/>
      <c r="OEM349" s="5"/>
      <c r="OEN349" s="5"/>
      <c r="OEO349" s="5"/>
      <c r="OEP349" s="5"/>
      <c r="OEQ349" s="5"/>
      <c r="OER349" s="5"/>
      <c r="OES349" s="5"/>
      <c r="OET349" s="5"/>
      <c r="OEU349" s="5"/>
      <c r="OEV349" s="5"/>
      <c r="OEW349" s="5"/>
      <c r="OEX349" s="5"/>
      <c r="OEY349" s="5"/>
      <c r="OEZ349" s="5"/>
      <c r="OFA349" s="5"/>
      <c r="OFB349" s="5"/>
      <c r="OFC349" s="5"/>
      <c r="OFD349" s="5"/>
      <c r="OFE349" s="5"/>
      <c r="OFF349" s="5"/>
      <c r="OFG349" s="5"/>
      <c r="OFH349" s="5"/>
      <c r="OFI349" s="5"/>
      <c r="OFJ349" s="5"/>
      <c r="OFK349" s="5"/>
      <c r="OFL349" s="5"/>
      <c r="OFM349" s="5"/>
      <c r="OFN349" s="5"/>
      <c r="OFO349" s="5"/>
      <c r="OFP349" s="5"/>
      <c r="OFQ349" s="5"/>
      <c r="OFR349" s="5"/>
      <c r="OFS349" s="5"/>
      <c r="OFT349" s="5"/>
      <c r="OFU349" s="5"/>
      <c r="OFV349" s="5"/>
      <c r="OFW349" s="5"/>
      <c r="OFX349" s="5"/>
      <c r="OFY349" s="5"/>
      <c r="OFZ349" s="5"/>
      <c r="OGA349" s="5"/>
      <c r="OGB349" s="5"/>
      <c r="OGC349" s="5"/>
      <c r="OGD349" s="5"/>
      <c r="OGE349" s="5"/>
      <c r="OGF349" s="5"/>
      <c r="OGG349" s="5"/>
      <c r="OGH349" s="5"/>
      <c r="OGI349" s="5"/>
      <c r="OGJ349" s="5"/>
      <c r="OGK349" s="5"/>
      <c r="OGL349" s="5"/>
      <c r="OGM349" s="5"/>
      <c r="OGN349" s="5"/>
      <c r="OGO349" s="5"/>
      <c r="OGP349" s="5"/>
      <c r="OGQ349" s="5"/>
      <c r="OGR349" s="5"/>
      <c r="OGS349" s="5"/>
      <c r="OGT349" s="5"/>
      <c r="OGU349" s="5"/>
      <c r="OGV349" s="5"/>
      <c r="OGW349" s="5"/>
      <c r="OGX349" s="5"/>
      <c r="OGY349" s="5"/>
      <c r="OGZ349" s="5"/>
      <c r="OHA349" s="5"/>
      <c r="OHB349" s="5"/>
      <c r="OHC349" s="5"/>
      <c r="OHD349" s="5"/>
      <c r="OHE349" s="5"/>
      <c r="OHF349" s="5"/>
      <c r="OHG349" s="5"/>
      <c r="OHH349" s="5"/>
      <c r="OHI349" s="5"/>
      <c r="OHJ349" s="5"/>
      <c r="OHK349" s="5"/>
      <c r="OHL349" s="5"/>
      <c r="OHM349" s="5"/>
      <c r="OHN349" s="5"/>
      <c r="OHO349" s="5"/>
      <c r="OHP349" s="5"/>
      <c r="OHQ349" s="5"/>
      <c r="OHR349" s="5"/>
      <c r="OHS349" s="5"/>
      <c r="OHT349" s="5"/>
      <c r="OHU349" s="5"/>
      <c r="OHV349" s="5"/>
      <c r="OHW349" s="5"/>
      <c r="OHX349" s="5"/>
      <c r="OHY349" s="5"/>
      <c r="OHZ349" s="5"/>
      <c r="OIA349" s="5"/>
      <c r="OIB349" s="5"/>
      <c r="OIC349" s="5"/>
      <c r="OID349" s="5"/>
      <c r="OIE349" s="5"/>
      <c r="OIF349" s="5"/>
      <c r="OIG349" s="5"/>
      <c r="OIH349" s="5"/>
      <c r="OII349" s="5"/>
      <c r="OIJ349" s="5"/>
      <c r="OIK349" s="5"/>
      <c r="OIL349" s="5"/>
      <c r="OIM349" s="5"/>
      <c r="OIN349" s="5"/>
      <c r="OIO349" s="5"/>
      <c r="OIP349" s="5"/>
      <c r="OIQ349" s="5"/>
      <c r="OIR349" s="5"/>
      <c r="OIS349" s="5"/>
      <c r="OIT349" s="5"/>
      <c r="OIU349" s="5"/>
      <c r="OIV349" s="5"/>
      <c r="OIW349" s="5"/>
      <c r="OIX349" s="5"/>
      <c r="OIY349" s="5"/>
      <c r="OIZ349" s="5"/>
      <c r="OJA349" s="5"/>
      <c r="OJB349" s="5"/>
      <c r="OJC349" s="5"/>
      <c r="OJD349" s="5"/>
      <c r="OJE349" s="5"/>
      <c r="OJF349" s="5"/>
      <c r="OJG349" s="5"/>
      <c r="OJH349" s="5"/>
      <c r="OJI349" s="5"/>
      <c r="OJJ349" s="5"/>
      <c r="OJK349" s="5"/>
      <c r="OJL349" s="5"/>
      <c r="OJM349" s="5"/>
      <c r="OJN349" s="5"/>
      <c r="OJO349" s="5"/>
      <c r="OJP349" s="5"/>
      <c r="OJQ349" s="5"/>
      <c r="OJR349" s="5"/>
      <c r="OJS349" s="5"/>
      <c r="OJT349" s="5"/>
      <c r="OJU349" s="5"/>
      <c r="OJV349" s="5"/>
      <c r="OJW349" s="5"/>
      <c r="OJX349" s="5"/>
      <c r="OJY349" s="5"/>
      <c r="OJZ349" s="5"/>
      <c r="OKA349" s="5"/>
      <c r="OKB349" s="5"/>
      <c r="OKC349" s="5"/>
      <c r="OKD349" s="5"/>
      <c r="OKE349" s="5"/>
      <c r="OKF349" s="5"/>
      <c r="OKG349" s="5"/>
      <c r="OKH349" s="5"/>
      <c r="OKI349" s="5"/>
      <c r="OKJ349" s="5"/>
      <c r="OKK349" s="5"/>
      <c r="OKL349" s="5"/>
      <c r="OKM349" s="5"/>
      <c r="OKN349" s="5"/>
      <c r="OKO349" s="5"/>
      <c r="OKP349" s="5"/>
      <c r="OKQ349" s="5"/>
      <c r="OKR349" s="5"/>
      <c r="OKS349" s="5"/>
      <c r="OKT349" s="5"/>
      <c r="OKU349" s="5"/>
      <c r="OKV349" s="5"/>
      <c r="OKW349" s="5"/>
      <c r="OKX349" s="5"/>
      <c r="OKY349" s="5"/>
      <c r="OKZ349" s="5"/>
      <c r="OLA349" s="5"/>
      <c r="OLB349" s="5"/>
      <c r="OLC349" s="5"/>
      <c r="OLD349" s="5"/>
      <c r="OLE349" s="5"/>
      <c r="OLF349" s="5"/>
      <c r="OLG349" s="5"/>
      <c r="OLH349" s="5"/>
      <c r="OLI349" s="5"/>
      <c r="OLJ349" s="5"/>
      <c r="OLK349" s="5"/>
      <c r="OLL349" s="5"/>
      <c r="OLM349" s="5"/>
      <c r="OLN349" s="5"/>
      <c r="OLO349" s="5"/>
      <c r="OLP349" s="5"/>
      <c r="OLQ349" s="5"/>
      <c r="OLR349" s="5"/>
      <c r="OLS349" s="5"/>
      <c r="OLT349" s="5"/>
      <c r="OLU349" s="5"/>
      <c r="OLV349" s="5"/>
      <c r="OLW349" s="5"/>
      <c r="OLX349" s="5"/>
      <c r="OLY349" s="5"/>
      <c r="OLZ349" s="5"/>
      <c r="OMA349" s="5"/>
      <c r="OMB349" s="5"/>
      <c r="OMC349" s="5"/>
      <c r="OMD349" s="5"/>
      <c r="OME349" s="5"/>
      <c r="OMF349" s="5"/>
      <c r="OMG349" s="5"/>
      <c r="OMH349" s="5"/>
      <c r="OMI349" s="5"/>
      <c r="OMJ349" s="5"/>
      <c r="OMK349" s="5"/>
      <c r="OML349" s="5"/>
      <c r="OMM349" s="5"/>
      <c r="OMN349" s="5"/>
      <c r="OMO349" s="5"/>
      <c r="OMP349" s="5"/>
      <c r="OMQ349" s="5"/>
      <c r="OMR349" s="5"/>
      <c r="OMS349" s="5"/>
      <c r="OMT349" s="5"/>
      <c r="OMU349" s="5"/>
      <c r="OMV349" s="5"/>
      <c r="OMW349" s="5"/>
      <c r="OMX349" s="5"/>
      <c r="OMY349" s="5"/>
      <c r="OMZ349" s="5"/>
      <c r="ONA349" s="5"/>
      <c r="ONB349" s="5"/>
      <c r="ONC349" s="5"/>
      <c r="OND349" s="5"/>
      <c r="ONE349" s="5"/>
      <c r="ONF349" s="5"/>
      <c r="ONG349" s="5"/>
      <c r="ONH349" s="5"/>
      <c r="ONI349" s="5"/>
      <c r="ONJ349" s="5"/>
      <c r="ONK349" s="5"/>
      <c r="ONL349" s="5"/>
      <c r="ONM349" s="5"/>
      <c r="ONN349" s="5"/>
      <c r="ONO349" s="5"/>
      <c r="ONP349" s="5"/>
      <c r="ONQ349" s="5"/>
      <c r="ONR349" s="5"/>
      <c r="ONS349" s="5"/>
      <c r="ONT349" s="5"/>
      <c r="ONU349" s="5"/>
      <c r="ONV349" s="5"/>
      <c r="ONW349" s="5"/>
      <c r="ONX349" s="5"/>
      <c r="ONY349" s="5"/>
      <c r="ONZ349" s="5"/>
      <c r="OOA349" s="5"/>
      <c r="OOB349" s="5"/>
      <c r="OOC349" s="5"/>
      <c r="OOD349" s="5"/>
      <c r="OOE349" s="5"/>
      <c r="OOF349" s="5"/>
      <c r="OOG349" s="5"/>
      <c r="OOH349" s="5"/>
      <c r="OOI349" s="5"/>
      <c r="OOJ349" s="5"/>
      <c r="OOK349" s="5"/>
      <c r="OOL349" s="5"/>
      <c r="OOM349" s="5"/>
      <c r="OON349" s="5"/>
      <c r="OOO349" s="5"/>
      <c r="OOP349" s="5"/>
      <c r="OOQ349" s="5"/>
      <c r="OOR349" s="5"/>
      <c r="OOS349" s="5"/>
      <c r="OOT349" s="5"/>
      <c r="OOU349" s="5"/>
      <c r="OOV349" s="5"/>
      <c r="OOW349" s="5"/>
      <c r="OOX349" s="5"/>
      <c r="OOY349" s="5"/>
      <c r="OOZ349" s="5"/>
      <c r="OPA349" s="5"/>
      <c r="OPB349" s="5"/>
      <c r="OPC349" s="5"/>
      <c r="OPD349" s="5"/>
      <c r="OPE349" s="5"/>
      <c r="OPF349" s="5"/>
      <c r="OPG349" s="5"/>
      <c r="OPH349" s="5"/>
      <c r="OPI349" s="5"/>
      <c r="OPJ349" s="5"/>
      <c r="OPK349" s="5"/>
      <c r="OPL349" s="5"/>
      <c r="OPM349" s="5"/>
      <c r="OPN349" s="5"/>
      <c r="OPO349" s="5"/>
      <c r="OPP349" s="5"/>
      <c r="OPQ349" s="5"/>
      <c r="OPR349" s="5"/>
      <c r="OPS349" s="5"/>
      <c r="OPT349" s="5"/>
      <c r="OPU349" s="5"/>
      <c r="OPV349" s="5"/>
      <c r="OPW349" s="5"/>
      <c r="OPX349" s="5"/>
      <c r="OPY349" s="5"/>
      <c r="OPZ349" s="5"/>
      <c r="OQA349" s="5"/>
      <c r="OQB349" s="5"/>
      <c r="OQC349" s="5"/>
      <c r="OQD349" s="5"/>
      <c r="OQE349" s="5"/>
      <c r="OQF349" s="5"/>
      <c r="OQG349" s="5"/>
      <c r="OQH349" s="5"/>
      <c r="OQI349" s="5"/>
      <c r="OQJ349" s="5"/>
      <c r="OQK349" s="5"/>
      <c r="OQL349" s="5"/>
      <c r="OQM349" s="5"/>
      <c r="OQN349" s="5"/>
      <c r="OQO349" s="5"/>
      <c r="OQP349" s="5"/>
      <c r="OQQ349" s="5"/>
      <c r="OQR349" s="5"/>
      <c r="OQS349" s="5"/>
      <c r="OQT349" s="5"/>
      <c r="OQU349" s="5"/>
      <c r="OQV349" s="5"/>
      <c r="OQW349" s="5"/>
      <c r="OQX349" s="5"/>
      <c r="OQY349" s="5"/>
      <c r="OQZ349" s="5"/>
      <c r="ORA349" s="5"/>
      <c r="ORB349" s="5"/>
      <c r="ORC349" s="5"/>
      <c r="ORD349" s="5"/>
      <c r="ORE349" s="5"/>
      <c r="ORF349" s="5"/>
      <c r="ORG349" s="5"/>
      <c r="ORH349" s="5"/>
      <c r="ORI349" s="5"/>
      <c r="ORJ349" s="5"/>
      <c r="ORK349" s="5"/>
      <c r="ORL349" s="5"/>
      <c r="ORM349" s="5"/>
      <c r="ORN349" s="5"/>
      <c r="ORO349" s="5"/>
      <c r="ORP349" s="5"/>
      <c r="ORQ349" s="5"/>
      <c r="ORR349" s="5"/>
      <c r="ORS349" s="5"/>
      <c r="ORT349" s="5"/>
      <c r="ORU349" s="5"/>
      <c r="ORV349" s="5"/>
      <c r="ORW349" s="5"/>
      <c r="ORX349" s="5"/>
      <c r="ORY349" s="5"/>
      <c r="ORZ349" s="5"/>
      <c r="OSA349" s="5"/>
      <c r="OSB349" s="5"/>
      <c r="OSC349" s="5"/>
      <c r="OSD349" s="5"/>
      <c r="OSE349" s="5"/>
      <c r="OSF349" s="5"/>
      <c r="OSG349" s="5"/>
      <c r="OSH349" s="5"/>
      <c r="OSI349" s="5"/>
      <c r="OSJ349" s="5"/>
      <c r="OSK349" s="5"/>
      <c r="OSL349" s="5"/>
      <c r="OSM349" s="5"/>
      <c r="OSN349" s="5"/>
      <c r="OSO349" s="5"/>
      <c r="OSP349" s="5"/>
      <c r="OSQ349" s="5"/>
      <c r="OSR349" s="5"/>
      <c r="OSS349" s="5"/>
      <c r="OST349" s="5"/>
      <c r="OSU349" s="5"/>
      <c r="OSV349" s="5"/>
      <c r="OSW349" s="5"/>
      <c r="OSX349" s="5"/>
      <c r="OSY349" s="5"/>
      <c r="OSZ349" s="5"/>
      <c r="OTA349" s="5"/>
      <c r="OTB349" s="5"/>
      <c r="OTC349" s="5"/>
      <c r="OTD349" s="5"/>
      <c r="OTE349" s="5"/>
      <c r="OTF349" s="5"/>
      <c r="OTG349" s="5"/>
      <c r="OTH349" s="5"/>
      <c r="OTI349" s="5"/>
      <c r="OTJ349" s="5"/>
      <c r="OTK349" s="5"/>
      <c r="OTL349" s="5"/>
      <c r="OTM349" s="5"/>
      <c r="OTN349" s="5"/>
      <c r="OTO349" s="5"/>
      <c r="OTP349" s="5"/>
      <c r="OTQ349" s="5"/>
      <c r="OTR349" s="5"/>
      <c r="OTS349" s="5"/>
      <c r="OTT349" s="5"/>
      <c r="OTU349" s="5"/>
      <c r="OTV349" s="5"/>
      <c r="OTW349" s="5"/>
      <c r="OTX349" s="5"/>
      <c r="OTY349" s="5"/>
      <c r="OTZ349" s="5"/>
      <c r="OUA349" s="5"/>
      <c r="OUB349" s="5"/>
      <c r="OUC349" s="5"/>
      <c r="OUD349" s="5"/>
      <c r="OUE349" s="5"/>
      <c r="OUF349" s="5"/>
      <c r="OUG349" s="5"/>
      <c r="OUH349" s="5"/>
      <c r="OUI349" s="5"/>
      <c r="OUJ349" s="5"/>
      <c r="OUK349" s="5"/>
      <c r="OUL349" s="5"/>
      <c r="OUM349" s="5"/>
      <c r="OUN349" s="5"/>
      <c r="OUO349" s="5"/>
      <c r="OUP349" s="5"/>
      <c r="OUQ349" s="5"/>
      <c r="OUR349" s="5"/>
      <c r="OUS349" s="5"/>
      <c r="OUT349" s="5"/>
      <c r="OUU349" s="5"/>
      <c r="OUV349" s="5"/>
      <c r="OUW349" s="5"/>
      <c r="OUX349" s="5"/>
      <c r="OUY349" s="5"/>
      <c r="OUZ349" s="5"/>
      <c r="OVA349" s="5"/>
      <c r="OVB349" s="5"/>
      <c r="OVC349" s="5"/>
      <c r="OVD349" s="5"/>
      <c r="OVE349" s="5"/>
      <c r="OVF349" s="5"/>
      <c r="OVG349" s="5"/>
      <c r="OVH349" s="5"/>
      <c r="OVI349" s="5"/>
      <c r="OVJ349" s="5"/>
      <c r="OVK349" s="5"/>
      <c r="OVL349" s="5"/>
      <c r="OVM349" s="5"/>
      <c r="OVN349" s="5"/>
      <c r="OVO349" s="5"/>
      <c r="OVP349" s="5"/>
      <c r="OVQ349" s="5"/>
      <c r="OVR349" s="5"/>
      <c r="OVS349" s="5"/>
      <c r="OVT349" s="5"/>
      <c r="OVU349" s="5"/>
      <c r="OVV349" s="5"/>
      <c r="OVW349" s="5"/>
      <c r="OVX349" s="5"/>
      <c r="OVY349" s="5"/>
      <c r="OVZ349" s="5"/>
      <c r="OWA349" s="5"/>
      <c r="OWB349" s="5"/>
      <c r="OWC349" s="5"/>
      <c r="OWD349" s="5"/>
      <c r="OWE349" s="5"/>
      <c r="OWF349" s="5"/>
      <c r="OWG349" s="5"/>
      <c r="OWH349" s="5"/>
      <c r="OWI349" s="5"/>
      <c r="OWJ349" s="5"/>
      <c r="OWK349" s="5"/>
      <c r="OWL349" s="5"/>
      <c r="OWM349" s="5"/>
      <c r="OWN349" s="5"/>
      <c r="OWO349" s="5"/>
      <c r="OWP349" s="5"/>
      <c r="OWQ349" s="5"/>
      <c r="OWR349" s="5"/>
      <c r="OWS349" s="5"/>
      <c r="OWT349" s="5"/>
      <c r="OWU349" s="5"/>
      <c r="OWV349" s="5"/>
      <c r="OWW349" s="5"/>
      <c r="OWX349" s="5"/>
      <c r="OWY349" s="5"/>
      <c r="OWZ349" s="5"/>
      <c r="OXA349" s="5"/>
      <c r="OXB349" s="5"/>
      <c r="OXC349" s="5"/>
      <c r="OXD349" s="5"/>
      <c r="OXE349" s="5"/>
      <c r="OXF349" s="5"/>
      <c r="OXG349" s="5"/>
      <c r="OXH349" s="5"/>
      <c r="OXI349" s="5"/>
      <c r="OXJ349" s="5"/>
      <c r="OXK349" s="5"/>
      <c r="OXL349" s="5"/>
      <c r="OXM349" s="5"/>
      <c r="OXN349" s="5"/>
      <c r="OXO349" s="5"/>
      <c r="OXP349" s="5"/>
      <c r="OXQ349" s="5"/>
      <c r="OXR349" s="5"/>
      <c r="OXS349" s="5"/>
      <c r="OXT349" s="5"/>
      <c r="OXU349" s="5"/>
      <c r="OXV349" s="5"/>
      <c r="OXW349" s="5"/>
      <c r="OXX349" s="5"/>
      <c r="OXY349" s="5"/>
      <c r="OXZ349" s="5"/>
      <c r="OYA349" s="5"/>
      <c r="OYB349" s="5"/>
      <c r="OYC349" s="5"/>
      <c r="OYD349" s="5"/>
      <c r="OYE349" s="5"/>
      <c r="OYF349" s="5"/>
      <c r="OYG349" s="5"/>
      <c r="OYH349" s="5"/>
      <c r="OYI349" s="5"/>
      <c r="OYJ349" s="5"/>
      <c r="OYK349" s="5"/>
      <c r="OYL349" s="5"/>
      <c r="OYM349" s="5"/>
      <c r="OYN349" s="5"/>
      <c r="OYO349" s="5"/>
      <c r="OYP349" s="5"/>
      <c r="OYQ349" s="5"/>
      <c r="OYR349" s="5"/>
      <c r="OYS349" s="5"/>
      <c r="OYT349" s="5"/>
      <c r="OYU349" s="5"/>
      <c r="OYV349" s="5"/>
      <c r="OYW349" s="5"/>
      <c r="OYX349" s="5"/>
      <c r="OYY349" s="5"/>
      <c r="OYZ349" s="5"/>
      <c r="OZA349" s="5"/>
      <c r="OZB349" s="5"/>
      <c r="OZC349" s="5"/>
      <c r="OZD349" s="5"/>
      <c r="OZE349" s="5"/>
      <c r="OZF349" s="5"/>
      <c r="OZG349" s="5"/>
      <c r="OZH349" s="5"/>
      <c r="OZI349" s="5"/>
      <c r="OZJ349" s="5"/>
      <c r="OZK349" s="5"/>
      <c r="OZL349" s="5"/>
      <c r="OZM349" s="5"/>
      <c r="OZN349" s="5"/>
      <c r="OZO349" s="5"/>
      <c r="OZP349" s="5"/>
      <c r="OZQ349" s="5"/>
      <c r="OZR349" s="5"/>
      <c r="OZS349" s="5"/>
      <c r="OZT349" s="5"/>
      <c r="OZU349" s="5"/>
      <c r="OZV349" s="5"/>
      <c r="OZW349" s="5"/>
      <c r="OZX349" s="5"/>
      <c r="OZY349" s="5"/>
      <c r="OZZ349" s="5"/>
      <c r="PAA349" s="5"/>
      <c r="PAB349" s="5"/>
      <c r="PAC349" s="5"/>
      <c r="PAD349" s="5"/>
      <c r="PAE349" s="5"/>
      <c r="PAF349" s="5"/>
      <c r="PAG349" s="5"/>
      <c r="PAH349" s="5"/>
      <c r="PAI349" s="5"/>
      <c r="PAJ349" s="5"/>
      <c r="PAK349" s="5"/>
      <c r="PAL349" s="5"/>
      <c r="PAM349" s="5"/>
      <c r="PAN349" s="5"/>
      <c r="PAO349" s="5"/>
      <c r="PAP349" s="5"/>
      <c r="PAQ349" s="5"/>
      <c r="PAR349" s="5"/>
      <c r="PAS349" s="5"/>
      <c r="PAT349" s="5"/>
      <c r="PAU349" s="5"/>
      <c r="PAV349" s="5"/>
      <c r="PAW349" s="5"/>
      <c r="PAX349" s="5"/>
      <c r="PAY349" s="5"/>
      <c r="PAZ349" s="5"/>
      <c r="PBA349" s="5"/>
      <c r="PBB349" s="5"/>
      <c r="PBC349" s="5"/>
      <c r="PBD349" s="5"/>
      <c r="PBE349" s="5"/>
      <c r="PBF349" s="5"/>
      <c r="PBG349" s="5"/>
      <c r="PBH349" s="5"/>
      <c r="PBI349" s="5"/>
      <c r="PBJ349" s="5"/>
      <c r="PBK349" s="5"/>
      <c r="PBL349" s="5"/>
      <c r="PBM349" s="5"/>
      <c r="PBN349" s="5"/>
      <c r="PBO349" s="5"/>
      <c r="PBP349" s="5"/>
      <c r="PBQ349" s="5"/>
      <c r="PBR349" s="5"/>
      <c r="PBS349" s="5"/>
      <c r="PBT349" s="5"/>
      <c r="PBU349" s="5"/>
      <c r="PBV349" s="5"/>
      <c r="PBW349" s="5"/>
      <c r="PBX349" s="5"/>
      <c r="PBY349" s="5"/>
      <c r="PBZ349" s="5"/>
      <c r="PCA349" s="5"/>
      <c r="PCB349" s="5"/>
      <c r="PCC349" s="5"/>
      <c r="PCD349" s="5"/>
      <c r="PCE349" s="5"/>
      <c r="PCF349" s="5"/>
      <c r="PCG349" s="5"/>
      <c r="PCH349" s="5"/>
      <c r="PCI349" s="5"/>
      <c r="PCJ349" s="5"/>
      <c r="PCK349" s="5"/>
      <c r="PCL349" s="5"/>
      <c r="PCM349" s="5"/>
      <c r="PCN349" s="5"/>
      <c r="PCO349" s="5"/>
      <c r="PCP349" s="5"/>
      <c r="PCQ349" s="5"/>
      <c r="PCR349" s="5"/>
      <c r="PCS349" s="5"/>
      <c r="PCT349" s="5"/>
      <c r="PCU349" s="5"/>
      <c r="PCV349" s="5"/>
      <c r="PCW349" s="5"/>
      <c r="PCX349" s="5"/>
      <c r="PCY349" s="5"/>
      <c r="PCZ349" s="5"/>
      <c r="PDA349" s="5"/>
      <c r="PDB349" s="5"/>
      <c r="PDC349" s="5"/>
      <c r="PDD349" s="5"/>
      <c r="PDE349" s="5"/>
      <c r="PDF349" s="5"/>
      <c r="PDG349" s="5"/>
      <c r="PDH349" s="5"/>
      <c r="PDI349" s="5"/>
      <c r="PDJ349" s="5"/>
      <c r="PDK349" s="5"/>
      <c r="PDL349" s="5"/>
      <c r="PDM349" s="5"/>
      <c r="PDN349" s="5"/>
      <c r="PDO349" s="5"/>
      <c r="PDP349" s="5"/>
      <c r="PDQ349" s="5"/>
      <c r="PDR349" s="5"/>
      <c r="PDS349" s="5"/>
      <c r="PDT349" s="5"/>
      <c r="PDU349" s="5"/>
      <c r="PDV349" s="5"/>
      <c r="PDW349" s="5"/>
      <c r="PDX349" s="5"/>
      <c r="PDY349" s="5"/>
      <c r="PDZ349" s="5"/>
      <c r="PEA349" s="5"/>
      <c r="PEB349" s="5"/>
      <c r="PEC349" s="5"/>
      <c r="PED349" s="5"/>
      <c r="PEE349" s="5"/>
      <c r="PEF349" s="5"/>
      <c r="PEG349" s="5"/>
      <c r="PEH349" s="5"/>
      <c r="PEI349" s="5"/>
      <c r="PEJ349" s="5"/>
      <c r="PEK349" s="5"/>
      <c r="PEL349" s="5"/>
      <c r="PEM349" s="5"/>
      <c r="PEN349" s="5"/>
      <c r="PEO349" s="5"/>
      <c r="PEP349" s="5"/>
      <c r="PEQ349" s="5"/>
      <c r="PER349" s="5"/>
      <c r="PES349" s="5"/>
      <c r="PET349" s="5"/>
      <c r="PEU349" s="5"/>
      <c r="PEV349" s="5"/>
      <c r="PEW349" s="5"/>
      <c r="PEX349" s="5"/>
      <c r="PEY349" s="5"/>
      <c r="PEZ349" s="5"/>
      <c r="PFA349" s="5"/>
      <c r="PFB349" s="5"/>
      <c r="PFC349" s="5"/>
      <c r="PFD349" s="5"/>
      <c r="PFE349" s="5"/>
      <c r="PFF349" s="5"/>
      <c r="PFG349" s="5"/>
      <c r="PFH349" s="5"/>
      <c r="PFI349" s="5"/>
      <c r="PFJ349" s="5"/>
      <c r="PFK349" s="5"/>
      <c r="PFL349" s="5"/>
      <c r="PFM349" s="5"/>
      <c r="PFN349" s="5"/>
      <c r="PFO349" s="5"/>
      <c r="PFP349" s="5"/>
      <c r="PFQ349" s="5"/>
      <c r="PFR349" s="5"/>
      <c r="PFS349" s="5"/>
      <c r="PFT349" s="5"/>
      <c r="PFU349" s="5"/>
      <c r="PFV349" s="5"/>
      <c r="PFW349" s="5"/>
      <c r="PFX349" s="5"/>
      <c r="PFY349" s="5"/>
      <c r="PFZ349" s="5"/>
      <c r="PGA349" s="5"/>
      <c r="PGB349" s="5"/>
      <c r="PGC349" s="5"/>
      <c r="PGD349" s="5"/>
      <c r="PGE349" s="5"/>
      <c r="PGF349" s="5"/>
      <c r="PGG349" s="5"/>
      <c r="PGH349" s="5"/>
      <c r="PGI349" s="5"/>
      <c r="PGJ349" s="5"/>
      <c r="PGK349" s="5"/>
      <c r="PGL349" s="5"/>
      <c r="PGM349" s="5"/>
      <c r="PGN349" s="5"/>
      <c r="PGO349" s="5"/>
      <c r="PGP349" s="5"/>
      <c r="PGQ349" s="5"/>
      <c r="PGR349" s="5"/>
      <c r="PGS349" s="5"/>
      <c r="PGT349" s="5"/>
      <c r="PGU349" s="5"/>
      <c r="PGV349" s="5"/>
      <c r="PGW349" s="5"/>
      <c r="PGX349" s="5"/>
      <c r="PGY349" s="5"/>
      <c r="PGZ349" s="5"/>
      <c r="PHA349" s="5"/>
      <c r="PHB349" s="5"/>
      <c r="PHC349" s="5"/>
      <c r="PHD349" s="5"/>
      <c r="PHE349" s="5"/>
      <c r="PHF349" s="5"/>
      <c r="PHG349" s="5"/>
      <c r="PHH349" s="5"/>
      <c r="PHI349" s="5"/>
      <c r="PHJ349" s="5"/>
      <c r="PHK349" s="5"/>
      <c r="PHL349" s="5"/>
      <c r="PHM349" s="5"/>
      <c r="PHN349" s="5"/>
      <c r="PHO349" s="5"/>
      <c r="PHP349" s="5"/>
      <c r="PHQ349" s="5"/>
      <c r="PHR349" s="5"/>
      <c r="PHS349" s="5"/>
      <c r="PHT349" s="5"/>
      <c r="PHU349" s="5"/>
      <c r="PHV349" s="5"/>
      <c r="PHW349" s="5"/>
      <c r="PHX349" s="5"/>
      <c r="PHY349" s="5"/>
      <c r="PHZ349" s="5"/>
      <c r="PIA349" s="5"/>
      <c r="PIB349" s="5"/>
      <c r="PIC349" s="5"/>
      <c r="PID349" s="5"/>
      <c r="PIE349" s="5"/>
      <c r="PIF349" s="5"/>
      <c r="PIG349" s="5"/>
      <c r="PIH349" s="5"/>
      <c r="PII349" s="5"/>
      <c r="PIJ349" s="5"/>
      <c r="PIK349" s="5"/>
      <c r="PIL349" s="5"/>
      <c r="PIM349" s="5"/>
      <c r="PIN349" s="5"/>
      <c r="PIO349" s="5"/>
      <c r="PIP349" s="5"/>
      <c r="PIQ349" s="5"/>
      <c r="PIR349" s="5"/>
      <c r="PIS349" s="5"/>
      <c r="PIT349" s="5"/>
      <c r="PIU349" s="5"/>
      <c r="PIV349" s="5"/>
      <c r="PIW349" s="5"/>
      <c r="PIX349" s="5"/>
      <c r="PIY349" s="5"/>
      <c r="PIZ349" s="5"/>
      <c r="PJA349" s="5"/>
      <c r="PJB349" s="5"/>
      <c r="PJC349" s="5"/>
      <c r="PJD349" s="5"/>
      <c r="PJE349" s="5"/>
      <c r="PJF349" s="5"/>
      <c r="PJG349" s="5"/>
      <c r="PJH349" s="5"/>
      <c r="PJI349" s="5"/>
      <c r="PJJ349" s="5"/>
      <c r="PJK349" s="5"/>
      <c r="PJL349" s="5"/>
      <c r="PJM349" s="5"/>
      <c r="PJN349" s="5"/>
      <c r="PJO349" s="5"/>
      <c r="PJP349" s="5"/>
      <c r="PJQ349" s="5"/>
      <c r="PJR349" s="5"/>
      <c r="PJS349" s="5"/>
      <c r="PJT349" s="5"/>
      <c r="PJU349" s="5"/>
      <c r="PJV349" s="5"/>
      <c r="PJW349" s="5"/>
      <c r="PJX349" s="5"/>
      <c r="PJY349" s="5"/>
      <c r="PJZ349" s="5"/>
      <c r="PKA349" s="5"/>
      <c r="PKB349" s="5"/>
      <c r="PKC349" s="5"/>
      <c r="PKD349" s="5"/>
      <c r="PKE349" s="5"/>
      <c r="PKF349" s="5"/>
      <c r="PKG349" s="5"/>
      <c r="PKH349" s="5"/>
      <c r="PKI349" s="5"/>
      <c r="PKJ349" s="5"/>
      <c r="PKK349" s="5"/>
      <c r="PKL349" s="5"/>
      <c r="PKM349" s="5"/>
      <c r="PKN349" s="5"/>
      <c r="PKO349" s="5"/>
      <c r="PKP349" s="5"/>
      <c r="PKQ349" s="5"/>
      <c r="PKR349" s="5"/>
      <c r="PKS349" s="5"/>
      <c r="PKT349" s="5"/>
      <c r="PKU349" s="5"/>
      <c r="PKV349" s="5"/>
      <c r="PKW349" s="5"/>
      <c r="PKX349" s="5"/>
      <c r="PKY349" s="5"/>
      <c r="PKZ349" s="5"/>
      <c r="PLA349" s="5"/>
      <c r="PLB349" s="5"/>
      <c r="PLC349" s="5"/>
      <c r="PLD349" s="5"/>
      <c r="PLE349" s="5"/>
      <c r="PLF349" s="5"/>
      <c r="PLG349" s="5"/>
      <c r="PLH349" s="5"/>
      <c r="PLI349" s="5"/>
      <c r="PLJ349" s="5"/>
      <c r="PLK349" s="5"/>
      <c r="PLL349" s="5"/>
      <c r="PLM349" s="5"/>
      <c r="PLN349" s="5"/>
      <c r="PLO349" s="5"/>
      <c r="PLP349" s="5"/>
      <c r="PLQ349" s="5"/>
      <c r="PLR349" s="5"/>
      <c r="PLS349" s="5"/>
      <c r="PLT349" s="5"/>
      <c r="PLU349" s="5"/>
      <c r="PLV349" s="5"/>
      <c r="PLW349" s="5"/>
      <c r="PLX349" s="5"/>
      <c r="PLY349" s="5"/>
      <c r="PLZ349" s="5"/>
      <c r="PMA349" s="5"/>
      <c r="PMB349" s="5"/>
      <c r="PMC349" s="5"/>
      <c r="PMD349" s="5"/>
      <c r="PME349" s="5"/>
      <c r="PMF349" s="5"/>
      <c r="PMG349" s="5"/>
      <c r="PMH349" s="5"/>
      <c r="PMI349" s="5"/>
      <c r="PMJ349" s="5"/>
      <c r="PMK349" s="5"/>
      <c r="PML349" s="5"/>
      <c r="PMM349" s="5"/>
      <c r="PMN349" s="5"/>
      <c r="PMO349" s="5"/>
      <c r="PMP349" s="5"/>
      <c r="PMQ349" s="5"/>
      <c r="PMR349" s="5"/>
      <c r="PMS349" s="5"/>
      <c r="PMT349" s="5"/>
      <c r="PMU349" s="5"/>
      <c r="PMV349" s="5"/>
      <c r="PMW349" s="5"/>
      <c r="PMX349" s="5"/>
      <c r="PMY349" s="5"/>
      <c r="PMZ349" s="5"/>
      <c r="PNA349" s="5"/>
      <c r="PNB349" s="5"/>
      <c r="PNC349" s="5"/>
      <c r="PND349" s="5"/>
      <c r="PNE349" s="5"/>
      <c r="PNF349" s="5"/>
      <c r="PNG349" s="5"/>
      <c r="PNH349" s="5"/>
      <c r="PNI349" s="5"/>
      <c r="PNJ349" s="5"/>
      <c r="PNK349" s="5"/>
      <c r="PNL349" s="5"/>
      <c r="PNM349" s="5"/>
      <c r="PNN349" s="5"/>
      <c r="PNO349" s="5"/>
      <c r="PNP349" s="5"/>
      <c r="PNQ349" s="5"/>
      <c r="PNR349" s="5"/>
      <c r="PNS349" s="5"/>
      <c r="PNT349" s="5"/>
      <c r="PNU349" s="5"/>
      <c r="PNV349" s="5"/>
      <c r="PNW349" s="5"/>
      <c r="PNX349" s="5"/>
      <c r="PNY349" s="5"/>
      <c r="PNZ349" s="5"/>
      <c r="POA349" s="5"/>
      <c r="POB349" s="5"/>
      <c r="POC349" s="5"/>
      <c r="POD349" s="5"/>
      <c r="POE349" s="5"/>
      <c r="POF349" s="5"/>
      <c r="POG349" s="5"/>
      <c r="POH349" s="5"/>
      <c r="POI349" s="5"/>
      <c r="POJ349" s="5"/>
      <c r="POK349" s="5"/>
      <c r="POL349" s="5"/>
      <c r="POM349" s="5"/>
      <c r="PON349" s="5"/>
      <c r="POO349" s="5"/>
      <c r="POP349" s="5"/>
      <c r="POQ349" s="5"/>
      <c r="POR349" s="5"/>
      <c r="POS349" s="5"/>
      <c r="POT349" s="5"/>
      <c r="POU349" s="5"/>
      <c r="POV349" s="5"/>
      <c r="POW349" s="5"/>
      <c r="POX349" s="5"/>
      <c r="POY349" s="5"/>
      <c r="POZ349" s="5"/>
      <c r="PPA349" s="5"/>
      <c r="PPB349" s="5"/>
      <c r="PPC349" s="5"/>
      <c r="PPD349" s="5"/>
      <c r="PPE349" s="5"/>
      <c r="PPF349" s="5"/>
      <c r="PPG349" s="5"/>
      <c r="PPH349" s="5"/>
      <c r="PPI349" s="5"/>
      <c r="PPJ349" s="5"/>
      <c r="PPK349" s="5"/>
      <c r="PPL349" s="5"/>
      <c r="PPM349" s="5"/>
      <c r="PPN349" s="5"/>
      <c r="PPO349" s="5"/>
      <c r="PPP349" s="5"/>
      <c r="PPQ349" s="5"/>
      <c r="PPR349" s="5"/>
      <c r="PPS349" s="5"/>
      <c r="PPT349" s="5"/>
      <c r="PPU349" s="5"/>
      <c r="PPV349" s="5"/>
      <c r="PPW349" s="5"/>
      <c r="PPX349" s="5"/>
      <c r="PPY349" s="5"/>
      <c r="PPZ349" s="5"/>
      <c r="PQA349" s="5"/>
      <c r="PQB349" s="5"/>
      <c r="PQC349" s="5"/>
      <c r="PQD349" s="5"/>
      <c r="PQE349" s="5"/>
      <c r="PQF349" s="5"/>
      <c r="PQG349" s="5"/>
      <c r="PQH349" s="5"/>
      <c r="PQI349" s="5"/>
      <c r="PQJ349" s="5"/>
      <c r="PQK349" s="5"/>
      <c r="PQL349" s="5"/>
      <c r="PQM349" s="5"/>
      <c r="PQN349" s="5"/>
      <c r="PQO349" s="5"/>
      <c r="PQP349" s="5"/>
      <c r="PQQ349" s="5"/>
      <c r="PQR349" s="5"/>
      <c r="PQS349" s="5"/>
      <c r="PQT349" s="5"/>
      <c r="PQU349" s="5"/>
      <c r="PQV349" s="5"/>
      <c r="PQW349" s="5"/>
      <c r="PQX349" s="5"/>
      <c r="PQY349" s="5"/>
      <c r="PQZ349" s="5"/>
      <c r="PRA349" s="5"/>
      <c r="PRB349" s="5"/>
      <c r="PRC349" s="5"/>
      <c r="PRD349" s="5"/>
      <c r="PRE349" s="5"/>
      <c r="PRF349" s="5"/>
      <c r="PRG349" s="5"/>
      <c r="PRH349" s="5"/>
      <c r="PRI349" s="5"/>
      <c r="PRJ349" s="5"/>
      <c r="PRK349" s="5"/>
      <c r="PRL349" s="5"/>
      <c r="PRM349" s="5"/>
      <c r="PRN349" s="5"/>
      <c r="PRO349" s="5"/>
      <c r="PRP349" s="5"/>
      <c r="PRQ349" s="5"/>
      <c r="PRR349" s="5"/>
      <c r="PRS349" s="5"/>
      <c r="PRT349" s="5"/>
      <c r="PRU349" s="5"/>
      <c r="PRV349" s="5"/>
      <c r="PRW349" s="5"/>
      <c r="PRX349" s="5"/>
      <c r="PRY349" s="5"/>
      <c r="PRZ349" s="5"/>
      <c r="PSA349" s="5"/>
      <c r="PSB349" s="5"/>
      <c r="PSC349" s="5"/>
      <c r="PSD349" s="5"/>
      <c r="PSE349" s="5"/>
      <c r="PSF349" s="5"/>
      <c r="PSG349" s="5"/>
      <c r="PSH349" s="5"/>
      <c r="PSI349" s="5"/>
      <c r="PSJ349" s="5"/>
      <c r="PSK349" s="5"/>
      <c r="PSL349" s="5"/>
      <c r="PSM349" s="5"/>
      <c r="PSN349" s="5"/>
      <c r="PSO349" s="5"/>
      <c r="PSP349" s="5"/>
      <c r="PSQ349" s="5"/>
      <c r="PSR349" s="5"/>
      <c r="PSS349" s="5"/>
      <c r="PST349" s="5"/>
      <c r="PSU349" s="5"/>
      <c r="PSV349" s="5"/>
      <c r="PSW349" s="5"/>
      <c r="PSX349" s="5"/>
      <c r="PSY349" s="5"/>
      <c r="PSZ349" s="5"/>
      <c r="PTA349" s="5"/>
      <c r="PTB349" s="5"/>
      <c r="PTC349" s="5"/>
      <c r="PTD349" s="5"/>
      <c r="PTE349" s="5"/>
      <c r="PTF349" s="5"/>
      <c r="PTG349" s="5"/>
      <c r="PTH349" s="5"/>
      <c r="PTI349" s="5"/>
      <c r="PTJ349" s="5"/>
      <c r="PTK349" s="5"/>
      <c r="PTL349" s="5"/>
      <c r="PTM349" s="5"/>
      <c r="PTN349" s="5"/>
      <c r="PTO349" s="5"/>
      <c r="PTP349" s="5"/>
      <c r="PTQ349" s="5"/>
      <c r="PTR349" s="5"/>
      <c r="PTS349" s="5"/>
      <c r="PTT349" s="5"/>
      <c r="PTU349" s="5"/>
      <c r="PTV349" s="5"/>
      <c r="PTW349" s="5"/>
      <c r="PTX349" s="5"/>
      <c r="PTY349" s="5"/>
      <c r="PTZ349" s="5"/>
      <c r="PUA349" s="5"/>
      <c r="PUB349" s="5"/>
      <c r="PUC349" s="5"/>
      <c r="PUD349" s="5"/>
      <c r="PUE349" s="5"/>
      <c r="PUF349" s="5"/>
      <c r="PUG349" s="5"/>
      <c r="PUH349" s="5"/>
      <c r="PUI349" s="5"/>
      <c r="PUJ349" s="5"/>
      <c r="PUK349" s="5"/>
      <c r="PUL349" s="5"/>
      <c r="PUM349" s="5"/>
      <c r="PUN349" s="5"/>
      <c r="PUO349" s="5"/>
      <c r="PUP349" s="5"/>
      <c r="PUQ349" s="5"/>
      <c r="PUR349" s="5"/>
      <c r="PUS349" s="5"/>
      <c r="PUT349" s="5"/>
      <c r="PUU349" s="5"/>
      <c r="PUV349" s="5"/>
      <c r="PUW349" s="5"/>
      <c r="PUX349" s="5"/>
      <c r="PUY349" s="5"/>
      <c r="PUZ349" s="5"/>
      <c r="PVA349" s="5"/>
      <c r="PVB349" s="5"/>
      <c r="PVC349" s="5"/>
      <c r="PVD349" s="5"/>
      <c r="PVE349" s="5"/>
      <c r="PVF349" s="5"/>
      <c r="PVG349" s="5"/>
      <c r="PVH349" s="5"/>
      <c r="PVI349" s="5"/>
      <c r="PVJ349" s="5"/>
      <c r="PVK349" s="5"/>
      <c r="PVL349" s="5"/>
      <c r="PVM349" s="5"/>
      <c r="PVN349" s="5"/>
      <c r="PVO349" s="5"/>
      <c r="PVP349" s="5"/>
      <c r="PVQ349" s="5"/>
      <c r="PVR349" s="5"/>
      <c r="PVS349" s="5"/>
      <c r="PVT349" s="5"/>
      <c r="PVU349" s="5"/>
      <c r="PVV349" s="5"/>
      <c r="PVW349" s="5"/>
      <c r="PVX349" s="5"/>
      <c r="PVY349" s="5"/>
      <c r="PVZ349" s="5"/>
      <c r="PWA349" s="5"/>
      <c r="PWB349" s="5"/>
      <c r="PWC349" s="5"/>
      <c r="PWD349" s="5"/>
      <c r="PWE349" s="5"/>
      <c r="PWF349" s="5"/>
      <c r="PWG349" s="5"/>
      <c r="PWH349" s="5"/>
      <c r="PWI349" s="5"/>
      <c r="PWJ349" s="5"/>
      <c r="PWK349" s="5"/>
      <c r="PWL349" s="5"/>
      <c r="PWM349" s="5"/>
      <c r="PWN349" s="5"/>
      <c r="PWO349" s="5"/>
      <c r="PWP349" s="5"/>
      <c r="PWQ349" s="5"/>
      <c r="PWR349" s="5"/>
      <c r="PWS349" s="5"/>
      <c r="PWT349" s="5"/>
      <c r="PWU349" s="5"/>
      <c r="PWV349" s="5"/>
      <c r="PWW349" s="5"/>
      <c r="PWX349" s="5"/>
      <c r="PWY349" s="5"/>
      <c r="PWZ349" s="5"/>
      <c r="PXA349" s="5"/>
      <c r="PXB349" s="5"/>
      <c r="PXC349" s="5"/>
      <c r="PXD349" s="5"/>
      <c r="PXE349" s="5"/>
      <c r="PXF349" s="5"/>
      <c r="PXG349" s="5"/>
      <c r="PXH349" s="5"/>
      <c r="PXI349" s="5"/>
      <c r="PXJ349" s="5"/>
      <c r="PXK349" s="5"/>
      <c r="PXL349" s="5"/>
      <c r="PXM349" s="5"/>
      <c r="PXN349" s="5"/>
      <c r="PXO349" s="5"/>
      <c r="PXP349" s="5"/>
      <c r="PXQ349" s="5"/>
      <c r="PXR349" s="5"/>
      <c r="PXS349" s="5"/>
      <c r="PXT349" s="5"/>
      <c r="PXU349" s="5"/>
      <c r="PXV349" s="5"/>
      <c r="PXW349" s="5"/>
      <c r="PXX349" s="5"/>
      <c r="PXY349" s="5"/>
      <c r="PXZ349" s="5"/>
      <c r="PYA349" s="5"/>
      <c r="PYB349" s="5"/>
      <c r="PYC349" s="5"/>
      <c r="PYD349" s="5"/>
      <c r="PYE349" s="5"/>
      <c r="PYF349" s="5"/>
      <c r="PYG349" s="5"/>
      <c r="PYH349" s="5"/>
      <c r="PYI349" s="5"/>
      <c r="PYJ349" s="5"/>
      <c r="PYK349" s="5"/>
      <c r="PYL349" s="5"/>
      <c r="PYM349" s="5"/>
      <c r="PYN349" s="5"/>
      <c r="PYO349" s="5"/>
      <c r="PYP349" s="5"/>
      <c r="PYQ349" s="5"/>
      <c r="PYR349" s="5"/>
      <c r="PYS349" s="5"/>
      <c r="PYT349" s="5"/>
      <c r="PYU349" s="5"/>
      <c r="PYV349" s="5"/>
      <c r="PYW349" s="5"/>
      <c r="PYX349" s="5"/>
      <c r="PYY349" s="5"/>
      <c r="PYZ349" s="5"/>
      <c r="PZA349" s="5"/>
      <c r="PZB349" s="5"/>
      <c r="PZC349" s="5"/>
      <c r="PZD349" s="5"/>
      <c r="PZE349" s="5"/>
      <c r="PZF349" s="5"/>
      <c r="PZG349" s="5"/>
      <c r="PZH349" s="5"/>
      <c r="PZI349" s="5"/>
      <c r="PZJ349" s="5"/>
      <c r="PZK349" s="5"/>
      <c r="PZL349" s="5"/>
      <c r="PZM349" s="5"/>
      <c r="PZN349" s="5"/>
      <c r="PZO349" s="5"/>
      <c r="PZP349" s="5"/>
      <c r="PZQ349" s="5"/>
      <c r="PZR349" s="5"/>
      <c r="PZS349" s="5"/>
      <c r="PZT349" s="5"/>
      <c r="PZU349" s="5"/>
      <c r="PZV349" s="5"/>
      <c r="PZW349" s="5"/>
      <c r="PZX349" s="5"/>
      <c r="PZY349" s="5"/>
      <c r="PZZ349" s="5"/>
      <c r="QAA349" s="5"/>
      <c r="QAB349" s="5"/>
      <c r="QAC349" s="5"/>
      <c r="QAD349" s="5"/>
      <c r="QAE349" s="5"/>
      <c r="QAF349" s="5"/>
      <c r="QAG349" s="5"/>
      <c r="QAH349" s="5"/>
      <c r="QAI349" s="5"/>
      <c r="QAJ349" s="5"/>
      <c r="QAK349" s="5"/>
      <c r="QAL349" s="5"/>
      <c r="QAM349" s="5"/>
      <c r="QAN349" s="5"/>
      <c r="QAO349" s="5"/>
      <c r="QAP349" s="5"/>
      <c r="QAQ349" s="5"/>
      <c r="QAR349" s="5"/>
      <c r="QAS349" s="5"/>
      <c r="QAT349" s="5"/>
      <c r="QAU349" s="5"/>
      <c r="QAV349" s="5"/>
      <c r="QAW349" s="5"/>
      <c r="QAX349" s="5"/>
      <c r="QAY349" s="5"/>
      <c r="QAZ349" s="5"/>
      <c r="QBA349" s="5"/>
      <c r="QBB349" s="5"/>
      <c r="QBC349" s="5"/>
      <c r="QBD349" s="5"/>
      <c r="QBE349" s="5"/>
      <c r="QBF349" s="5"/>
      <c r="QBG349" s="5"/>
      <c r="QBH349" s="5"/>
      <c r="QBI349" s="5"/>
      <c r="QBJ349" s="5"/>
      <c r="QBK349" s="5"/>
      <c r="QBL349" s="5"/>
      <c r="QBM349" s="5"/>
      <c r="QBN349" s="5"/>
      <c r="QBO349" s="5"/>
      <c r="QBP349" s="5"/>
      <c r="QBQ349" s="5"/>
      <c r="QBR349" s="5"/>
      <c r="QBS349" s="5"/>
      <c r="QBT349" s="5"/>
      <c r="QBU349" s="5"/>
      <c r="QBV349" s="5"/>
      <c r="QBW349" s="5"/>
      <c r="QBX349" s="5"/>
      <c r="QBY349" s="5"/>
      <c r="QBZ349" s="5"/>
      <c r="QCA349" s="5"/>
      <c r="QCB349" s="5"/>
      <c r="QCC349" s="5"/>
      <c r="QCD349" s="5"/>
      <c r="QCE349" s="5"/>
      <c r="QCF349" s="5"/>
      <c r="QCG349" s="5"/>
      <c r="QCH349" s="5"/>
      <c r="QCI349" s="5"/>
      <c r="QCJ349" s="5"/>
      <c r="QCK349" s="5"/>
      <c r="QCL349" s="5"/>
      <c r="QCM349" s="5"/>
      <c r="QCN349" s="5"/>
      <c r="QCO349" s="5"/>
      <c r="QCP349" s="5"/>
      <c r="QCQ349" s="5"/>
      <c r="QCR349" s="5"/>
      <c r="QCS349" s="5"/>
      <c r="QCT349" s="5"/>
      <c r="QCU349" s="5"/>
      <c r="QCV349" s="5"/>
      <c r="QCW349" s="5"/>
      <c r="QCX349" s="5"/>
      <c r="QCY349" s="5"/>
      <c r="QCZ349" s="5"/>
      <c r="QDA349" s="5"/>
      <c r="QDB349" s="5"/>
      <c r="QDC349" s="5"/>
      <c r="QDD349" s="5"/>
      <c r="QDE349" s="5"/>
      <c r="QDF349" s="5"/>
      <c r="QDG349" s="5"/>
      <c r="QDH349" s="5"/>
      <c r="QDI349" s="5"/>
      <c r="QDJ349" s="5"/>
      <c r="QDK349" s="5"/>
      <c r="QDL349" s="5"/>
      <c r="QDM349" s="5"/>
      <c r="QDN349" s="5"/>
      <c r="QDO349" s="5"/>
      <c r="QDP349" s="5"/>
      <c r="QDQ349" s="5"/>
      <c r="QDR349" s="5"/>
      <c r="QDS349" s="5"/>
      <c r="QDT349" s="5"/>
      <c r="QDU349" s="5"/>
      <c r="QDV349" s="5"/>
      <c r="QDW349" s="5"/>
      <c r="QDX349" s="5"/>
      <c r="QDY349" s="5"/>
      <c r="QDZ349" s="5"/>
      <c r="QEA349" s="5"/>
      <c r="QEB349" s="5"/>
      <c r="QEC349" s="5"/>
      <c r="QED349" s="5"/>
      <c r="QEE349" s="5"/>
      <c r="QEF349" s="5"/>
      <c r="QEG349" s="5"/>
      <c r="QEH349" s="5"/>
      <c r="QEI349" s="5"/>
      <c r="QEJ349" s="5"/>
      <c r="QEK349" s="5"/>
      <c r="QEL349" s="5"/>
      <c r="QEM349" s="5"/>
      <c r="QEN349" s="5"/>
      <c r="QEO349" s="5"/>
      <c r="QEP349" s="5"/>
      <c r="QEQ349" s="5"/>
      <c r="QER349" s="5"/>
      <c r="QES349" s="5"/>
      <c r="QET349" s="5"/>
      <c r="QEU349" s="5"/>
      <c r="QEV349" s="5"/>
      <c r="QEW349" s="5"/>
      <c r="QEX349" s="5"/>
      <c r="QEY349" s="5"/>
      <c r="QEZ349" s="5"/>
      <c r="QFA349" s="5"/>
      <c r="QFB349" s="5"/>
      <c r="QFC349" s="5"/>
      <c r="QFD349" s="5"/>
      <c r="QFE349" s="5"/>
      <c r="QFF349" s="5"/>
      <c r="QFG349" s="5"/>
      <c r="QFH349" s="5"/>
      <c r="QFI349" s="5"/>
      <c r="QFJ349" s="5"/>
      <c r="QFK349" s="5"/>
      <c r="QFL349" s="5"/>
      <c r="QFM349" s="5"/>
      <c r="QFN349" s="5"/>
      <c r="QFO349" s="5"/>
      <c r="QFP349" s="5"/>
      <c r="QFQ349" s="5"/>
      <c r="QFR349" s="5"/>
      <c r="QFS349" s="5"/>
      <c r="QFT349" s="5"/>
      <c r="QFU349" s="5"/>
      <c r="QFV349" s="5"/>
      <c r="QFW349" s="5"/>
      <c r="QFX349" s="5"/>
      <c r="QFY349" s="5"/>
      <c r="QFZ349" s="5"/>
      <c r="QGA349" s="5"/>
      <c r="QGB349" s="5"/>
      <c r="QGC349" s="5"/>
      <c r="QGD349" s="5"/>
      <c r="QGE349" s="5"/>
      <c r="QGF349" s="5"/>
      <c r="QGG349" s="5"/>
      <c r="QGH349" s="5"/>
      <c r="QGI349" s="5"/>
      <c r="QGJ349" s="5"/>
      <c r="QGK349" s="5"/>
      <c r="QGL349" s="5"/>
      <c r="QGM349" s="5"/>
      <c r="QGN349" s="5"/>
      <c r="QGO349" s="5"/>
      <c r="QGP349" s="5"/>
      <c r="QGQ349" s="5"/>
      <c r="QGR349" s="5"/>
      <c r="QGS349" s="5"/>
      <c r="QGT349" s="5"/>
      <c r="QGU349" s="5"/>
      <c r="QGV349" s="5"/>
      <c r="QGW349" s="5"/>
      <c r="QGX349" s="5"/>
      <c r="QGY349" s="5"/>
      <c r="QGZ349" s="5"/>
      <c r="QHA349" s="5"/>
      <c r="QHB349" s="5"/>
      <c r="QHC349" s="5"/>
      <c r="QHD349" s="5"/>
      <c r="QHE349" s="5"/>
      <c r="QHF349" s="5"/>
      <c r="QHG349" s="5"/>
      <c r="QHH349" s="5"/>
      <c r="QHI349" s="5"/>
      <c r="QHJ349" s="5"/>
      <c r="QHK349" s="5"/>
      <c r="QHL349" s="5"/>
      <c r="QHM349" s="5"/>
      <c r="QHN349" s="5"/>
      <c r="QHO349" s="5"/>
      <c r="QHP349" s="5"/>
      <c r="QHQ349" s="5"/>
      <c r="QHR349" s="5"/>
      <c r="QHS349" s="5"/>
      <c r="QHT349" s="5"/>
      <c r="QHU349" s="5"/>
      <c r="QHV349" s="5"/>
      <c r="QHW349" s="5"/>
      <c r="QHX349" s="5"/>
      <c r="QHY349" s="5"/>
      <c r="QHZ349" s="5"/>
      <c r="QIA349" s="5"/>
      <c r="QIB349" s="5"/>
      <c r="QIC349" s="5"/>
      <c r="QID349" s="5"/>
      <c r="QIE349" s="5"/>
      <c r="QIF349" s="5"/>
      <c r="QIG349" s="5"/>
      <c r="QIH349" s="5"/>
      <c r="QII349" s="5"/>
      <c r="QIJ349" s="5"/>
      <c r="QIK349" s="5"/>
      <c r="QIL349" s="5"/>
      <c r="QIM349" s="5"/>
      <c r="QIN349" s="5"/>
      <c r="QIO349" s="5"/>
      <c r="QIP349" s="5"/>
      <c r="QIQ349" s="5"/>
      <c r="QIR349" s="5"/>
      <c r="QIS349" s="5"/>
      <c r="QIT349" s="5"/>
      <c r="QIU349" s="5"/>
      <c r="QIV349" s="5"/>
      <c r="QIW349" s="5"/>
      <c r="QIX349" s="5"/>
      <c r="QIY349" s="5"/>
      <c r="QIZ349" s="5"/>
      <c r="QJA349" s="5"/>
      <c r="QJB349" s="5"/>
      <c r="QJC349" s="5"/>
      <c r="QJD349" s="5"/>
      <c r="QJE349" s="5"/>
      <c r="QJF349" s="5"/>
      <c r="QJG349" s="5"/>
      <c r="QJH349" s="5"/>
      <c r="QJI349" s="5"/>
      <c r="QJJ349" s="5"/>
      <c r="QJK349" s="5"/>
      <c r="QJL349" s="5"/>
      <c r="QJM349" s="5"/>
      <c r="QJN349" s="5"/>
      <c r="QJO349" s="5"/>
      <c r="QJP349" s="5"/>
      <c r="QJQ349" s="5"/>
      <c r="QJR349" s="5"/>
      <c r="QJS349" s="5"/>
      <c r="QJT349" s="5"/>
      <c r="QJU349" s="5"/>
      <c r="QJV349" s="5"/>
      <c r="QJW349" s="5"/>
      <c r="QJX349" s="5"/>
      <c r="QJY349" s="5"/>
      <c r="QJZ349" s="5"/>
      <c r="QKA349" s="5"/>
      <c r="QKB349" s="5"/>
      <c r="QKC349" s="5"/>
      <c r="QKD349" s="5"/>
      <c r="QKE349" s="5"/>
      <c r="QKF349" s="5"/>
      <c r="QKG349" s="5"/>
      <c r="QKH349" s="5"/>
      <c r="QKI349" s="5"/>
      <c r="QKJ349" s="5"/>
      <c r="QKK349" s="5"/>
      <c r="QKL349" s="5"/>
      <c r="QKM349" s="5"/>
      <c r="QKN349" s="5"/>
      <c r="QKO349" s="5"/>
      <c r="QKP349" s="5"/>
      <c r="QKQ349" s="5"/>
      <c r="QKR349" s="5"/>
      <c r="QKS349" s="5"/>
      <c r="QKT349" s="5"/>
      <c r="QKU349" s="5"/>
      <c r="QKV349" s="5"/>
      <c r="QKW349" s="5"/>
      <c r="QKX349" s="5"/>
      <c r="QKY349" s="5"/>
      <c r="QKZ349" s="5"/>
      <c r="QLA349" s="5"/>
      <c r="QLB349" s="5"/>
      <c r="QLC349" s="5"/>
      <c r="QLD349" s="5"/>
      <c r="QLE349" s="5"/>
      <c r="QLF349" s="5"/>
      <c r="QLG349" s="5"/>
      <c r="QLH349" s="5"/>
      <c r="QLI349" s="5"/>
      <c r="QLJ349" s="5"/>
      <c r="QLK349" s="5"/>
      <c r="QLL349" s="5"/>
      <c r="QLM349" s="5"/>
      <c r="QLN349" s="5"/>
      <c r="QLO349" s="5"/>
      <c r="QLP349" s="5"/>
      <c r="QLQ349" s="5"/>
      <c r="QLR349" s="5"/>
      <c r="QLS349" s="5"/>
      <c r="QLT349" s="5"/>
      <c r="QLU349" s="5"/>
      <c r="QLV349" s="5"/>
      <c r="QLW349" s="5"/>
      <c r="QLX349" s="5"/>
      <c r="QLY349" s="5"/>
      <c r="QLZ349" s="5"/>
      <c r="QMA349" s="5"/>
      <c r="QMB349" s="5"/>
      <c r="QMC349" s="5"/>
      <c r="QMD349" s="5"/>
      <c r="QME349" s="5"/>
      <c r="QMF349" s="5"/>
      <c r="QMG349" s="5"/>
      <c r="QMH349" s="5"/>
      <c r="QMI349" s="5"/>
      <c r="QMJ349" s="5"/>
      <c r="QMK349" s="5"/>
      <c r="QML349" s="5"/>
      <c r="QMM349" s="5"/>
      <c r="QMN349" s="5"/>
      <c r="QMO349" s="5"/>
      <c r="QMP349" s="5"/>
      <c r="QMQ349" s="5"/>
      <c r="QMR349" s="5"/>
      <c r="QMS349" s="5"/>
      <c r="QMT349" s="5"/>
      <c r="QMU349" s="5"/>
      <c r="QMV349" s="5"/>
      <c r="QMW349" s="5"/>
      <c r="QMX349" s="5"/>
      <c r="QMY349" s="5"/>
      <c r="QMZ349" s="5"/>
      <c r="QNA349" s="5"/>
      <c r="QNB349" s="5"/>
      <c r="QNC349" s="5"/>
      <c r="QND349" s="5"/>
      <c r="QNE349" s="5"/>
      <c r="QNF349" s="5"/>
      <c r="QNG349" s="5"/>
      <c r="QNH349" s="5"/>
      <c r="QNI349" s="5"/>
      <c r="QNJ349" s="5"/>
      <c r="QNK349" s="5"/>
      <c r="QNL349" s="5"/>
      <c r="QNM349" s="5"/>
      <c r="QNN349" s="5"/>
      <c r="QNO349" s="5"/>
      <c r="QNP349" s="5"/>
      <c r="QNQ349" s="5"/>
      <c r="QNR349" s="5"/>
      <c r="QNS349" s="5"/>
      <c r="QNT349" s="5"/>
      <c r="QNU349" s="5"/>
      <c r="QNV349" s="5"/>
      <c r="QNW349" s="5"/>
      <c r="QNX349" s="5"/>
      <c r="QNY349" s="5"/>
      <c r="QNZ349" s="5"/>
      <c r="QOA349" s="5"/>
      <c r="QOB349" s="5"/>
      <c r="QOC349" s="5"/>
      <c r="QOD349" s="5"/>
      <c r="QOE349" s="5"/>
      <c r="QOF349" s="5"/>
      <c r="QOG349" s="5"/>
      <c r="QOH349" s="5"/>
      <c r="QOI349" s="5"/>
      <c r="QOJ349" s="5"/>
      <c r="QOK349" s="5"/>
      <c r="QOL349" s="5"/>
      <c r="QOM349" s="5"/>
      <c r="QON349" s="5"/>
      <c r="QOO349" s="5"/>
      <c r="QOP349" s="5"/>
      <c r="QOQ349" s="5"/>
      <c r="QOR349" s="5"/>
      <c r="QOS349" s="5"/>
      <c r="QOT349" s="5"/>
      <c r="QOU349" s="5"/>
      <c r="QOV349" s="5"/>
      <c r="QOW349" s="5"/>
      <c r="QOX349" s="5"/>
      <c r="QOY349" s="5"/>
      <c r="QOZ349" s="5"/>
      <c r="QPA349" s="5"/>
      <c r="QPB349" s="5"/>
      <c r="QPC349" s="5"/>
      <c r="QPD349" s="5"/>
      <c r="QPE349" s="5"/>
      <c r="QPF349" s="5"/>
      <c r="QPG349" s="5"/>
      <c r="QPH349" s="5"/>
      <c r="QPI349" s="5"/>
      <c r="QPJ349" s="5"/>
      <c r="QPK349" s="5"/>
      <c r="QPL349" s="5"/>
      <c r="QPM349" s="5"/>
      <c r="QPN349" s="5"/>
      <c r="QPO349" s="5"/>
      <c r="QPP349" s="5"/>
      <c r="QPQ349" s="5"/>
      <c r="QPR349" s="5"/>
      <c r="QPS349" s="5"/>
      <c r="QPT349" s="5"/>
      <c r="QPU349" s="5"/>
      <c r="QPV349" s="5"/>
      <c r="QPW349" s="5"/>
      <c r="QPX349" s="5"/>
      <c r="QPY349" s="5"/>
      <c r="QPZ349" s="5"/>
      <c r="QQA349" s="5"/>
      <c r="QQB349" s="5"/>
      <c r="QQC349" s="5"/>
      <c r="QQD349" s="5"/>
      <c r="QQE349" s="5"/>
      <c r="QQF349" s="5"/>
      <c r="QQG349" s="5"/>
      <c r="QQH349" s="5"/>
      <c r="QQI349" s="5"/>
      <c r="QQJ349" s="5"/>
      <c r="QQK349" s="5"/>
      <c r="QQL349" s="5"/>
      <c r="QQM349" s="5"/>
      <c r="QQN349" s="5"/>
      <c r="QQO349" s="5"/>
      <c r="QQP349" s="5"/>
      <c r="QQQ349" s="5"/>
      <c r="QQR349" s="5"/>
      <c r="QQS349" s="5"/>
      <c r="QQT349" s="5"/>
      <c r="QQU349" s="5"/>
      <c r="QQV349" s="5"/>
      <c r="QQW349" s="5"/>
      <c r="QQX349" s="5"/>
      <c r="QQY349" s="5"/>
      <c r="QQZ349" s="5"/>
      <c r="QRA349" s="5"/>
      <c r="QRB349" s="5"/>
      <c r="QRC349" s="5"/>
      <c r="QRD349" s="5"/>
      <c r="QRE349" s="5"/>
      <c r="QRF349" s="5"/>
      <c r="QRG349" s="5"/>
      <c r="QRH349" s="5"/>
      <c r="QRI349" s="5"/>
      <c r="QRJ349" s="5"/>
      <c r="QRK349" s="5"/>
      <c r="QRL349" s="5"/>
      <c r="QRM349" s="5"/>
      <c r="QRN349" s="5"/>
      <c r="QRO349" s="5"/>
      <c r="QRP349" s="5"/>
      <c r="QRQ349" s="5"/>
      <c r="QRR349" s="5"/>
      <c r="QRS349" s="5"/>
      <c r="QRT349" s="5"/>
      <c r="QRU349" s="5"/>
      <c r="QRV349" s="5"/>
      <c r="QRW349" s="5"/>
      <c r="QRX349" s="5"/>
      <c r="QRY349" s="5"/>
      <c r="QRZ349" s="5"/>
      <c r="QSA349" s="5"/>
      <c r="QSB349" s="5"/>
      <c r="QSC349" s="5"/>
      <c r="QSD349" s="5"/>
      <c r="QSE349" s="5"/>
      <c r="QSF349" s="5"/>
      <c r="QSG349" s="5"/>
      <c r="QSH349" s="5"/>
      <c r="QSI349" s="5"/>
      <c r="QSJ349" s="5"/>
      <c r="QSK349" s="5"/>
      <c r="QSL349" s="5"/>
      <c r="QSM349" s="5"/>
      <c r="QSN349" s="5"/>
      <c r="QSO349" s="5"/>
      <c r="QSP349" s="5"/>
      <c r="QSQ349" s="5"/>
      <c r="QSR349" s="5"/>
      <c r="QSS349" s="5"/>
      <c r="QST349" s="5"/>
      <c r="QSU349" s="5"/>
      <c r="QSV349" s="5"/>
      <c r="QSW349" s="5"/>
      <c r="QSX349" s="5"/>
      <c r="QSY349" s="5"/>
      <c r="QSZ349" s="5"/>
      <c r="QTA349" s="5"/>
      <c r="QTB349" s="5"/>
      <c r="QTC349" s="5"/>
      <c r="QTD349" s="5"/>
      <c r="QTE349" s="5"/>
      <c r="QTF349" s="5"/>
      <c r="QTG349" s="5"/>
      <c r="QTH349" s="5"/>
      <c r="QTI349" s="5"/>
      <c r="QTJ349" s="5"/>
      <c r="QTK349" s="5"/>
      <c r="QTL349" s="5"/>
      <c r="QTM349" s="5"/>
      <c r="QTN349" s="5"/>
      <c r="QTO349" s="5"/>
      <c r="QTP349" s="5"/>
      <c r="QTQ349" s="5"/>
      <c r="QTR349" s="5"/>
      <c r="QTS349" s="5"/>
      <c r="QTT349" s="5"/>
      <c r="QTU349" s="5"/>
      <c r="QTV349" s="5"/>
      <c r="QTW349" s="5"/>
      <c r="QTX349" s="5"/>
      <c r="QTY349" s="5"/>
      <c r="QTZ349" s="5"/>
      <c r="QUA349" s="5"/>
      <c r="QUB349" s="5"/>
      <c r="QUC349" s="5"/>
      <c r="QUD349" s="5"/>
      <c r="QUE349" s="5"/>
      <c r="QUF349" s="5"/>
      <c r="QUG349" s="5"/>
      <c r="QUH349" s="5"/>
      <c r="QUI349" s="5"/>
      <c r="QUJ349" s="5"/>
      <c r="QUK349" s="5"/>
      <c r="QUL349" s="5"/>
      <c r="QUM349" s="5"/>
      <c r="QUN349" s="5"/>
      <c r="QUO349" s="5"/>
      <c r="QUP349" s="5"/>
      <c r="QUQ349" s="5"/>
      <c r="QUR349" s="5"/>
      <c r="QUS349" s="5"/>
      <c r="QUT349" s="5"/>
      <c r="QUU349" s="5"/>
      <c r="QUV349" s="5"/>
      <c r="QUW349" s="5"/>
      <c r="QUX349" s="5"/>
      <c r="QUY349" s="5"/>
      <c r="QUZ349" s="5"/>
      <c r="QVA349" s="5"/>
      <c r="QVB349" s="5"/>
      <c r="QVC349" s="5"/>
      <c r="QVD349" s="5"/>
      <c r="QVE349" s="5"/>
      <c r="QVF349" s="5"/>
      <c r="QVG349" s="5"/>
      <c r="QVH349" s="5"/>
      <c r="QVI349" s="5"/>
      <c r="QVJ349" s="5"/>
      <c r="QVK349" s="5"/>
      <c r="QVL349" s="5"/>
      <c r="QVM349" s="5"/>
      <c r="QVN349" s="5"/>
      <c r="QVO349" s="5"/>
      <c r="QVP349" s="5"/>
      <c r="QVQ349" s="5"/>
      <c r="QVR349" s="5"/>
      <c r="QVS349" s="5"/>
      <c r="QVT349" s="5"/>
      <c r="QVU349" s="5"/>
      <c r="QVV349" s="5"/>
      <c r="QVW349" s="5"/>
      <c r="QVX349" s="5"/>
      <c r="QVY349" s="5"/>
      <c r="QVZ349" s="5"/>
      <c r="QWA349" s="5"/>
      <c r="QWB349" s="5"/>
      <c r="QWC349" s="5"/>
      <c r="QWD349" s="5"/>
      <c r="QWE349" s="5"/>
      <c r="QWF349" s="5"/>
      <c r="QWG349" s="5"/>
      <c r="QWH349" s="5"/>
      <c r="QWI349" s="5"/>
      <c r="QWJ349" s="5"/>
      <c r="QWK349" s="5"/>
      <c r="QWL349" s="5"/>
      <c r="QWM349" s="5"/>
      <c r="QWN349" s="5"/>
      <c r="QWO349" s="5"/>
      <c r="QWP349" s="5"/>
      <c r="QWQ349" s="5"/>
      <c r="QWR349" s="5"/>
      <c r="QWS349" s="5"/>
      <c r="QWT349" s="5"/>
      <c r="QWU349" s="5"/>
      <c r="QWV349" s="5"/>
      <c r="QWW349" s="5"/>
      <c r="QWX349" s="5"/>
      <c r="QWY349" s="5"/>
      <c r="QWZ349" s="5"/>
      <c r="QXA349" s="5"/>
      <c r="QXB349" s="5"/>
      <c r="QXC349" s="5"/>
      <c r="QXD349" s="5"/>
      <c r="QXE349" s="5"/>
      <c r="QXF349" s="5"/>
      <c r="QXG349" s="5"/>
      <c r="QXH349" s="5"/>
      <c r="QXI349" s="5"/>
      <c r="QXJ349" s="5"/>
      <c r="QXK349" s="5"/>
      <c r="QXL349" s="5"/>
      <c r="QXM349" s="5"/>
      <c r="QXN349" s="5"/>
      <c r="QXO349" s="5"/>
      <c r="QXP349" s="5"/>
      <c r="QXQ349" s="5"/>
      <c r="QXR349" s="5"/>
      <c r="QXS349" s="5"/>
      <c r="QXT349" s="5"/>
      <c r="QXU349" s="5"/>
      <c r="QXV349" s="5"/>
      <c r="QXW349" s="5"/>
      <c r="QXX349" s="5"/>
      <c r="QXY349" s="5"/>
      <c r="QXZ349" s="5"/>
      <c r="QYA349" s="5"/>
      <c r="QYB349" s="5"/>
      <c r="QYC349" s="5"/>
      <c r="QYD349" s="5"/>
      <c r="QYE349" s="5"/>
      <c r="QYF349" s="5"/>
      <c r="QYG349" s="5"/>
      <c r="QYH349" s="5"/>
      <c r="QYI349" s="5"/>
      <c r="QYJ349" s="5"/>
      <c r="QYK349" s="5"/>
      <c r="QYL349" s="5"/>
      <c r="QYM349" s="5"/>
      <c r="QYN349" s="5"/>
      <c r="QYO349" s="5"/>
      <c r="QYP349" s="5"/>
      <c r="QYQ349" s="5"/>
      <c r="QYR349" s="5"/>
      <c r="QYS349" s="5"/>
      <c r="QYT349" s="5"/>
      <c r="QYU349" s="5"/>
      <c r="QYV349" s="5"/>
      <c r="QYW349" s="5"/>
      <c r="QYX349" s="5"/>
      <c r="QYY349" s="5"/>
      <c r="QYZ349" s="5"/>
      <c r="QZA349" s="5"/>
      <c r="QZB349" s="5"/>
      <c r="QZC349" s="5"/>
      <c r="QZD349" s="5"/>
      <c r="QZE349" s="5"/>
      <c r="QZF349" s="5"/>
      <c r="QZG349" s="5"/>
      <c r="QZH349" s="5"/>
      <c r="QZI349" s="5"/>
      <c r="QZJ349" s="5"/>
      <c r="QZK349" s="5"/>
      <c r="QZL349" s="5"/>
      <c r="QZM349" s="5"/>
      <c r="QZN349" s="5"/>
      <c r="QZO349" s="5"/>
      <c r="QZP349" s="5"/>
      <c r="QZQ349" s="5"/>
      <c r="QZR349" s="5"/>
      <c r="QZS349" s="5"/>
      <c r="QZT349" s="5"/>
      <c r="QZU349" s="5"/>
      <c r="QZV349" s="5"/>
      <c r="QZW349" s="5"/>
      <c r="QZX349" s="5"/>
      <c r="QZY349" s="5"/>
      <c r="QZZ349" s="5"/>
      <c r="RAA349" s="5"/>
      <c r="RAB349" s="5"/>
      <c r="RAC349" s="5"/>
      <c r="RAD349" s="5"/>
      <c r="RAE349" s="5"/>
      <c r="RAF349" s="5"/>
      <c r="RAG349" s="5"/>
      <c r="RAH349" s="5"/>
      <c r="RAI349" s="5"/>
      <c r="RAJ349" s="5"/>
      <c r="RAK349" s="5"/>
      <c r="RAL349" s="5"/>
      <c r="RAM349" s="5"/>
      <c r="RAN349" s="5"/>
      <c r="RAO349" s="5"/>
      <c r="RAP349" s="5"/>
      <c r="RAQ349" s="5"/>
      <c r="RAR349" s="5"/>
      <c r="RAS349" s="5"/>
      <c r="RAT349" s="5"/>
      <c r="RAU349" s="5"/>
      <c r="RAV349" s="5"/>
      <c r="RAW349" s="5"/>
      <c r="RAX349" s="5"/>
      <c r="RAY349" s="5"/>
      <c r="RAZ349" s="5"/>
      <c r="RBA349" s="5"/>
      <c r="RBB349" s="5"/>
      <c r="RBC349" s="5"/>
      <c r="RBD349" s="5"/>
      <c r="RBE349" s="5"/>
      <c r="RBF349" s="5"/>
      <c r="RBG349" s="5"/>
      <c r="RBH349" s="5"/>
      <c r="RBI349" s="5"/>
      <c r="RBJ349" s="5"/>
      <c r="RBK349" s="5"/>
      <c r="RBL349" s="5"/>
      <c r="RBM349" s="5"/>
      <c r="RBN349" s="5"/>
      <c r="RBO349" s="5"/>
      <c r="RBP349" s="5"/>
      <c r="RBQ349" s="5"/>
      <c r="RBR349" s="5"/>
      <c r="RBS349" s="5"/>
      <c r="RBT349" s="5"/>
      <c r="RBU349" s="5"/>
      <c r="RBV349" s="5"/>
      <c r="RBW349" s="5"/>
      <c r="RBX349" s="5"/>
      <c r="RBY349" s="5"/>
      <c r="RBZ349" s="5"/>
      <c r="RCA349" s="5"/>
      <c r="RCB349" s="5"/>
      <c r="RCC349" s="5"/>
      <c r="RCD349" s="5"/>
      <c r="RCE349" s="5"/>
      <c r="RCF349" s="5"/>
      <c r="RCG349" s="5"/>
      <c r="RCH349" s="5"/>
      <c r="RCI349" s="5"/>
      <c r="RCJ349" s="5"/>
      <c r="RCK349" s="5"/>
      <c r="RCL349" s="5"/>
      <c r="RCM349" s="5"/>
      <c r="RCN349" s="5"/>
      <c r="RCO349" s="5"/>
      <c r="RCP349" s="5"/>
      <c r="RCQ349" s="5"/>
      <c r="RCR349" s="5"/>
      <c r="RCS349" s="5"/>
      <c r="RCT349" s="5"/>
      <c r="RCU349" s="5"/>
      <c r="RCV349" s="5"/>
      <c r="RCW349" s="5"/>
      <c r="RCX349" s="5"/>
      <c r="RCY349" s="5"/>
      <c r="RCZ349" s="5"/>
      <c r="RDA349" s="5"/>
      <c r="RDB349" s="5"/>
      <c r="RDC349" s="5"/>
      <c r="RDD349" s="5"/>
      <c r="RDE349" s="5"/>
      <c r="RDF349" s="5"/>
      <c r="RDG349" s="5"/>
      <c r="RDH349" s="5"/>
      <c r="RDI349" s="5"/>
      <c r="RDJ349" s="5"/>
      <c r="RDK349" s="5"/>
      <c r="RDL349" s="5"/>
      <c r="RDM349" s="5"/>
      <c r="RDN349" s="5"/>
      <c r="RDO349" s="5"/>
      <c r="RDP349" s="5"/>
      <c r="RDQ349" s="5"/>
      <c r="RDR349" s="5"/>
      <c r="RDS349" s="5"/>
      <c r="RDT349" s="5"/>
      <c r="RDU349" s="5"/>
      <c r="RDV349" s="5"/>
      <c r="RDW349" s="5"/>
      <c r="RDX349" s="5"/>
      <c r="RDY349" s="5"/>
      <c r="RDZ349" s="5"/>
      <c r="REA349" s="5"/>
      <c r="REB349" s="5"/>
      <c r="REC349" s="5"/>
      <c r="RED349" s="5"/>
      <c r="REE349" s="5"/>
      <c r="REF349" s="5"/>
      <c r="REG349" s="5"/>
      <c r="REH349" s="5"/>
      <c r="REI349" s="5"/>
      <c r="REJ349" s="5"/>
      <c r="REK349" s="5"/>
      <c r="REL349" s="5"/>
      <c r="REM349" s="5"/>
      <c r="REN349" s="5"/>
      <c r="REO349" s="5"/>
      <c r="REP349" s="5"/>
      <c r="REQ349" s="5"/>
      <c r="RER349" s="5"/>
      <c r="RES349" s="5"/>
      <c r="RET349" s="5"/>
      <c r="REU349" s="5"/>
      <c r="REV349" s="5"/>
      <c r="REW349" s="5"/>
      <c r="REX349" s="5"/>
      <c r="REY349" s="5"/>
      <c r="REZ349" s="5"/>
      <c r="RFA349" s="5"/>
      <c r="RFB349" s="5"/>
      <c r="RFC349" s="5"/>
      <c r="RFD349" s="5"/>
      <c r="RFE349" s="5"/>
      <c r="RFF349" s="5"/>
      <c r="RFG349" s="5"/>
      <c r="RFH349" s="5"/>
      <c r="RFI349" s="5"/>
      <c r="RFJ349" s="5"/>
      <c r="RFK349" s="5"/>
      <c r="RFL349" s="5"/>
      <c r="RFM349" s="5"/>
      <c r="RFN349" s="5"/>
      <c r="RFO349" s="5"/>
      <c r="RFP349" s="5"/>
      <c r="RFQ349" s="5"/>
      <c r="RFR349" s="5"/>
      <c r="RFS349" s="5"/>
      <c r="RFT349" s="5"/>
      <c r="RFU349" s="5"/>
      <c r="RFV349" s="5"/>
      <c r="RFW349" s="5"/>
      <c r="RFX349" s="5"/>
      <c r="RFY349" s="5"/>
      <c r="RFZ349" s="5"/>
      <c r="RGA349" s="5"/>
      <c r="RGB349" s="5"/>
      <c r="RGC349" s="5"/>
      <c r="RGD349" s="5"/>
      <c r="RGE349" s="5"/>
      <c r="RGF349" s="5"/>
      <c r="RGG349" s="5"/>
      <c r="RGH349" s="5"/>
      <c r="RGI349" s="5"/>
      <c r="RGJ349" s="5"/>
      <c r="RGK349" s="5"/>
      <c r="RGL349" s="5"/>
      <c r="RGM349" s="5"/>
      <c r="RGN349" s="5"/>
      <c r="RGO349" s="5"/>
      <c r="RGP349" s="5"/>
      <c r="RGQ349" s="5"/>
      <c r="RGR349" s="5"/>
      <c r="RGS349" s="5"/>
      <c r="RGT349" s="5"/>
      <c r="RGU349" s="5"/>
      <c r="RGV349" s="5"/>
      <c r="RGW349" s="5"/>
      <c r="RGX349" s="5"/>
      <c r="RGY349" s="5"/>
      <c r="RGZ349" s="5"/>
      <c r="RHA349" s="5"/>
      <c r="RHB349" s="5"/>
      <c r="RHC349" s="5"/>
      <c r="RHD349" s="5"/>
      <c r="RHE349" s="5"/>
      <c r="RHF349" s="5"/>
      <c r="RHG349" s="5"/>
      <c r="RHH349" s="5"/>
      <c r="RHI349" s="5"/>
      <c r="RHJ349" s="5"/>
      <c r="RHK349" s="5"/>
      <c r="RHL349" s="5"/>
      <c r="RHM349" s="5"/>
      <c r="RHN349" s="5"/>
      <c r="RHO349" s="5"/>
      <c r="RHP349" s="5"/>
      <c r="RHQ349" s="5"/>
      <c r="RHR349" s="5"/>
      <c r="RHS349" s="5"/>
      <c r="RHT349" s="5"/>
      <c r="RHU349" s="5"/>
      <c r="RHV349" s="5"/>
      <c r="RHW349" s="5"/>
      <c r="RHX349" s="5"/>
      <c r="RHY349" s="5"/>
      <c r="RHZ349" s="5"/>
      <c r="RIA349" s="5"/>
      <c r="RIB349" s="5"/>
      <c r="RIC349" s="5"/>
      <c r="RID349" s="5"/>
      <c r="RIE349" s="5"/>
      <c r="RIF349" s="5"/>
      <c r="RIG349" s="5"/>
      <c r="RIH349" s="5"/>
      <c r="RII349" s="5"/>
      <c r="RIJ349" s="5"/>
      <c r="RIK349" s="5"/>
      <c r="RIL349" s="5"/>
      <c r="RIM349" s="5"/>
      <c r="RIN349" s="5"/>
      <c r="RIO349" s="5"/>
      <c r="RIP349" s="5"/>
      <c r="RIQ349" s="5"/>
      <c r="RIR349" s="5"/>
      <c r="RIS349" s="5"/>
      <c r="RIT349" s="5"/>
      <c r="RIU349" s="5"/>
      <c r="RIV349" s="5"/>
      <c r="RIW349" s="5"/>
      <c r="RIX349" s="5"/>
      <c r="RIY349" s="5"/>
      <c r="RIZ349" s="5"/>
      <c r="RJA349" s="5"/>
      <c r="RJB349" s="5"/>
      <c r="RJC349" s="5"/>
      <c r="RJD349" s="5"/>
      <c r="RJE349" s="5"/>
      <c r="RJF349" s="5"/>
      <c r="RJG349" s="5"/>
      <c r="RJH349" s="5"/>
      <c r="RJI349" s="5"/>
      <c r="RJJ349" s="5"/>
      <c r="RJK349" s="5"/>
      <c r="RJL349" s="5"/>
      <c r="RJM349" s="5"/>
      <c r="RJN349" s="5"/>
      <c r="RJO349" s="5"/>
      <c r="RJP349" s="5"/>
      <c r="RJQ349" s="5"/>
      <c r="RJR349" s="5"/>
      <c r="RJS349" s="5"/>
      <c r="RJT349" s="5"/>
      <c r="RJU349" s="5"/>
      <c r="RJV349" s="5"/>
      <c r="RJW349" s="5"/>
      <c r="RJX349" s="5"/>
      <c r="RJY349" s="5"/>
      <c r="RJZ349" s="5"/>
      <c r="RKA349" s="5"/>
      <c r="RKB349" s="5"/>
      <c r="RKC349" s="5"/>
      <c r="RKD349" s="5"/>
      <c r="RKE349" s="5"/>
      <c r="RKF349" s="5"/>
      <c r="RKG349" s="5"/>
      <c r="RKH349" s="5"/>
      <c r="RKI349" s="5"/>
      <c r="RKJ349" s="5"/>
      <c r="RKK349" s="5"/>
      <c r="RKL349" s="5"/>
      <c r="RKM349" s="5"/>
      <c r="RKN349" s="5"/>
      <c r="RKO349" s="5"/>
      <c r="RKP349" s="5"/>
      <c r="RKQ349" s="5"/>
      <c r="RKR349" s="5"/>
      <c r="RKS349" s="5"/>
      <c r="RKT349" s="5"/>
      <c r="RKU349" s="5"/>
      <c r="RKV349" s="5"/>
      <c r="RKW349" s="5"/>
      <c r="RKX349" s="5"/>
      <c r="RKY349" s="5"/>
      <c r="RKZ349" s="5"/>
      <c r="RLA349" s="5"/>
      <c r="RLB349" s="5"/>
      <c r="RLC349" s="5"/>
      <c r="RLD349" s="5"/>
      <c r="RLE349" s="5"/>
      <c r="RLF349" s="5"/>
      <c r="RLG349" s="5"/>
      <c r="RLH349" s="5"/>
      <c r="RLI349" s="5"/>
      <c r="RLJ349" s="5"/>
      <c r="RLK349" s="5"/>
      <c r="RLL349" s="5"/>
      <c r="RLM349" s="5"/>
      <c r="RLN349" s="5"/>
      <c r="RLO349" s="5"/>
      <c r="RLP349" s="5"/>
      <c r="RLQ349" s="5"/>
      <c r="RLR349" s="5"/>
      <c r="RLS349" s="5"/>
      <c r="RLT349" s="5"/>
      <c r="RLU349" s="5"/>
      <c r="RLV349" s="5"/>
      <c r="RLW349" s="5"/>
      <c r="RLX349" s="5"/>
      <c r="RLY349" s="5"/>
      <c r="RLZ349" s="5"/>
      <c r="RMA349" s="5"/>
      <c r="RMB349" s="5"/>
      <c r="RMC349" s="5"/>
      <c r="RMD349" s="5"/>
      <c r="RME349" s="5"/>
      <c r="RMF349" s="5"/>
      <c r="RMG349" s="5"/>
      <c r="RMH349" s="5"/>
      <c r="RMI349" s="5"/>
      <c r="RMJ349" s="5"/>
      <c r="RMK349" s="5"/>
      <c r="RML349" s="5"/>
      <c r="RMM349" s="5"/>
      <c r="RMN349" s="5"/>
      <c r="RMO349" s="5"/>
      <c r="RMP349" s="5"/>
      <c r="RMQ349" s="5"/>
      <c r="RMR349" s="5"/>
      <c r="RMS349" s="5"/>
      <c r="RMT349" s="5"/>
      <c r="RMU349" s="5"/>
      <c r="RMV349" s="5"/>
      <c r="RMW349" s="5"/>
      <c r="RMX349" s="5"/>
      <c r="RMY349" s="5"/>
      <c r="RMZ349" s="5"/>
      <c r="RNA349" s="5"/>
      <c r="RNB349" s="5"/>
      <c r="RNC349" s="5"/>
      <c r="RND349" s="5"/>
      <c r="RNE349" s="5"/>
      <c r="RNF349" s="5"/>
      <c r="RNG349" s="5"/>
      <c r="RNH349" s="5"/>
      <c r="RNI349" s="5"/>
      <c r="RNJ349" s="5"/>
      <c r="RNK349" s="5"/>
      <c r="RNL349" s="5"/>
      <c r="RNM349" s="5"/>
      <c r="RNN349" s="5"/>
      <c r="RNO349" s="5"/>
      <c r="RNP349" s="5"/>
      <c r="RNQ349" s="5"/>
      <c r="RNR349" s="5"/>
      <c r="RNS349" s="5"/>
      <c r="RNT349" s="5"/>
      <c r="RNU349" s="5"/>
      <c r="RNV349" s="5"/>
      <c r="RNW349" s="5"/>
      <c r="RNX349" s="5"/>
      <c r="RNY349" s="5"/>
      <c r="RNZ349" s="5"/>
      <c r="ROA349" s="5"/>
      <c r="ROB349" s="5"/>
      <c r="ROC349" s="5"/>
      <c r="ROD349" s="5"/>
      <c r="ROE349" s="5"/>
      <c r="ROF349" s="5"/>
      <c r="ROG349" s="5"/>
      <c r="ROH349" s="5"/>
      <c r="ROI349" s="5"/>
      <c r="ROJ349" s="5"/>
      <c r="ROK349" s="5"/>
      <c r="ROL349" s="5"/>
      <c r="ROM349" s="5"/>
      <c r="RON349" s="5"/>
      <c r="ROO349" s="5"/>
      <c r="ROP349" s="5"/>
      <c r="ROQ349" s="5"/>
      <c r="ROR349" s="5"/>
      <c r="ROS349" s="5"/>
      <c r="ROT349" s="5"/>
      <c r="ROU349" s="5"/>
      <c r="ROV349" s="5"/>
      <c r="ROW349" s="5"/>
      <c r="ROX349" s="5"/>
      <c r="ROY349" s="5"/>
      <c r="ROZ349" s="5"/>
      <c r="RPA349" s="5"/>
      <c r="RPB349" s="5"/>
      <c r="RPC349" s="5"/>
      <c r="RPD349" s="5"/>
      <c r="RPE349" s="5"/>
      <c r="RPF349" s="5"/>
      <c r="RPG349" s="5"/>
      <c r="RPH349" s="5"/>
      <c r="RPI349" s="5"/>
      <c r="RPJ349" s="5"/>
      <c r="RPK349" s="5"/>
      <c r="RPL349" s="5"/>
      <c r="RPM349" s="5"/>
      <c r="RPN349" s="5"/>
      <c r="RPO349" s="5"/>
      <c r="RPP349" s="5"/>
      <c r="RPQ349" s="5"/>
      <c r="RPR349" s="5"/>
      <c r="RPS349" s="5"/>
      <c r="RPT349" s="5"/>
      <c r="RPU349" s="5"/>
      <c r="RPV349" s="5"/>
      <c r="RPW349" s="5"/>
      <c r="RPX349" s="5"/>
      <c r="RPY349" s="5"/>
      <c r="RPZ349" s="5"/>
      <c r="RQA349" s="5"/>
      <c r="RQB349" s="5"/>
      <c r="RQC349" s="5"/>
      <c r="RQD349" s="5"/>
      <c r="RQE349" s="5"/>
      <c r="RQF349" s="5"/>
      <c r="RQG349" s="5"/>
      <c r="RQH349" s="5"/>
      <c r="RQI349" s="5"/>
      <c r="RQJ349" s="5"/>
      <c r="RQK349" s="5"/>
      <c r="RQL349" s="5"/>
      <c r="RQM349" s="5"/>
      <c r="RQN349" s="5"/>
      <c r="RQO349" s="5"/>
      <c r="RQP349" s="5"/>
      <c r="RQQ349" s="5"/>
      <c r="RQR349" s="5"/>
      <c r="RQS349" s="5"/>
      <c r="RQT349" s="5"/>
      <c r="RQU349" s="5"/>
      <c r="RQV349" s="5"/>
      <c r="RQW349" s="5"/>
      <c r="RQX349" s="5"/>
      <c r="RQY349" s="5"/>
      <c r="RQZ349" s="5"/>
      <c r="RRA349" s="5"/>
      <c r="RRB349" s="5"/>
      <c r="RRC349" s="5"/>
      <c r="RRD349" s="5"/>
      <c r="RRE349" s="5"/>
      <c r="RRF349" s="5"/>
      <c r="RRG349" s="5"/>
      <c r="RRH349" s="5"/>
      <c r="RRI349" s="5"/>
      <c r="RRJ349" s="5"/>
      <c r="RRK349" s="5"/>
      <c r="RRL349" s="5"/>
      <c r="RRM349" s="5"/>
      <c r="RRN349" s="5"/>
      <c r="RRO349" s="5"/>
      <c r="RRP349" s="5"/>
      <c r="RRQ349" s="5"/>
      <c r="RRR349" s="5"/>
      <c r="RRS349" s="5"/>
      <c r="RRT349" s="5"/>
      <c r="RRU349" s="5"/>
      <c r="RRV349" s="5"/>
      <c r="RRW349" s="5"/>
      <c r="RRX349" s="5"/>
      <c r="RRY349" s="5"/>
      <c r="RRZ349" s="5"/>
      <c r="RSA349" s="5"/>
      <c r="RSB349" s="5"/>
      <c r="RSC349" s="5"/>
      <c r="RSD349" s="5"/>
      <c r="RSE349" s="5"/>
      <c r="RSF349" s="5"/>
      <c r="RSG349" s="5"/>
      <c r="RSH349" s="5"/>
      <c r="RSI349" s="5"/>
      <c r="RSJ349" s="5"/>
      <c r="RSK349" s="5"/>
      <c r="RSL349" s="5"/>
      <c r="RSM349" s="5"/>
      <c r="RSN349" s="5"/>
      <c r="RSO349" s="5"/>
      <c r="RSP349" s="5"/>
      <c r="RSQ349" s="5"/>
      <c r="RSR349" s="5"/>
      <c r="RSS349" s="5"/>
      <c r="RST349" s="5"/>
      <c r="RSU349" s="5"/>
      <c r="RSV349" s="5"/>
      <c r="RSW349" s="5"/>
      <c r="RSX349" s="5"/>
      <c r="RSY349" s="5"/>
      <c r="RSZ349" s="5"/>
      <c r="RTA349" s="5"/>
      <c r="RTB349" s="5"/>
      <c r="RTC349" s="5"/>
      <c r="RTD349" s="5"/>
      <c r="RTE349" s="5"/>
      <c r="RTF349" s="5"/>
      <c r="RTG349" s="5"/>
      <c r="RTH349" s="5"/>
      <c r="RTI349" s="5"/>
      <c r="RTJ349" s="5"/>
      <c r="RTK349" s="5"/>
      <c r="RTL349" s="5"/>
      <c r="RTM349" s="5"/>
      <c r="RTN349" s="5"/>
      <c r="RTO349" s="5"/>
      <c r="RTP349" s="5"/>
      <c r="RTQ349" s="5"/>
      <c r="RTR349" s="5"/>
      <c r="RTS349" s="5"/>
      <c r="RTT349" s="5"/>
      <c r="RTU349" s="5"/>
      <c r="RTV349" s="5"/>
      <c r="RTW349" s="5"/>
      <c r="RTX349" s="5"/>
      <c r="RTY349" s="5"/>
      <c r="RTZ349" s="5"/>
      <c r="RUA349" s="5"/>
      <c r="RUB349" s="5"/>
      <c r="RUC349" s="5"/>
      <c r="RUD349" s="5"/>
      <c r="RUE349" s="5"/>
      <c r="RUF349" s="5"/>
      <c r="RUG349" s="5"/>
      <c r="RUH349" s="5"/>
      <c r="RUI349" s="5"/>
      <c r="RUJ349" s="5"/>
      <c r="RUK349" s="5"/>
      <c r="RUL349" s="5"/>
      <c r="RUM349" s="5"/>
      <c r="RUN349" s="5"/>
      <c r="RUO349" s="5"/>
      <c r="RUP349" s="5"/>
      <c r="RUQ349" s="5"/>
      <c r="RUR349" s="5"/>
      <c r="RUS349" s="5"/>
      <c r="RUT349" s="5"/>
      <c r="RUU349" s="5"/>
      <c r="RUV349" s="5"/>
      <c r="RUW349" s="5"/>
      <c r="RUX349" s="5"/>
      <c r="RUY349" s="5"/>
      <c r="RUZ349" s="5"/>
      <c r="RVA349" s="5"/>
      <c r="RVB349" s="5"/>
      <c r="RVC349" s="5"/>
      <c r="RVD349" s="5"/>
      <c r="RVE349" s="5"/>
      <c r="RVF349" s="5"/>
      <c r="RVG349" s="5"/>
      <c r="RVH349" s="5"/>
      <c r="RVI349" s="5"/>
      <c r="RVJ349" s="5"/>
      <c r="RVK349" s="5"/>
      <c r="RVL349" s="5"/>
      <c r="RVM349" s="5"/>
      <c r="RVN349" s="5"/>
      <c r="RVO349" s="5"/>
      <c r="RVP349" s="5"/>
      <c r="RVQ349" s="5"/>
      <c r="RVR349" s="5"/>
      <c r="RVS349" s="5"/>
      <c r="RVT349" s="5"/>
      <c r="RVU349" s="5"/>
      <c r="RVV349" s="5"/>
      <c r="RVW349" s="5"/>
      <c r="RVX349" s="5"/>
      <c r="RVY349" s="5"/>
      <c r="RVZ349" s="5"/>
      <c r="RWA349" s="5"/>
      <c r="RWB349" s="5"/>
      <c r="RWC349" s="5"/>
      <c r="RWD349" s="5"/>
      <c r="RWE349" s="5"/>
      <c r="RWF349" s="5"/>
      <c r="RWG349" s="5"/>
      <c r="RWH349" s="5"/>
      <c r="RWI349" s="5"/>
      <c r="RWJ349" s="5"/>
      <c r="RWK349" s="5"/>
      <c r="RWL349" s="5"/>
      <c r="RWM349" s="5"/>
      <c r="RWN349" s="5"/>
      <c r="RWO349" s="5"/>
      <c r="RWP349" s="5"/>
      <c r="RWQ349" s="5"/>
      <c r="RWR349" s="5"/>
      <c r="RWS349" s="5"/>
      <c r="RWT349" s="5"/>
      <c r="RWU349" s="5"/>
      <c r="RWV349" s="5"/>
      <c r="RWW349" s="5"/>
      <c r="RWX349" s="5"/>
      <c r="RWY349" s="5"/>
      <c r="RWZ349" s="5"/>
      <c r="RXA349" s="5"/>
      <c r="RXB349" s="5"/>
      <c r="RXC349" s="5"/>
      <c r="RXD349" s="5"/>
      <c r="RXE349" s="5"/>
      <c r="RXF349" s="5"/>
      <c r="RXG349" s="5"/>
      <c r="RXH349" s="5"/>
      <c r="RXI349" s="5"/>
      <c r="RXJ349" s="5"/>
      <c r="RXK349" s="5"/>
      <c r="RXL349" s="5"/>
      <c r="RXM349" s="5"/>
      <c r="RXN349" s="5"/>
      <c r="RXO349" s="5"/>
      <c r="RXP349" s="5"/>
      <c r="RXQ349" s="5"/>
      <c r="RXR349" s="5"/>
      <c r="RXS349" s="5"/>
      <c r="RXT349" s="5"/>
      <c r="RXU349" s="5"/>
      <c r="RXV349" s="5"/>
      <c r="RXW349" s="5"/>
      <c r="RXX349" s="5"/>
      <c r="RXY349" s="5"/>
      <c r="RXZ349" s="5"/>
      <c r="RYA349" s="5"/>
      <c r="RYB349" s="5"/>
      <c r="RYC349" s="5"/>
      <c r="RYD349" s="5"/>
      <c r="RYE349" s="5"/>
      <c r="RYF349" s="5"/>
      <c r="RYG349" s="5"/>
      <c r="RYH349" s="5"/>
      <c r="RYI349" s="5"/>
      <c r="RYJ349" s="5"/>
      <c r="RYK349" s="5"/>
      <c r="RYL349" s="5"/>
      <c r="RYM349" s="5"/>
      <c r="RYN349" s="5"/>
      <c r="RYO349" s="5"/>
      <c r="RYP349" s="5"/>
      <c r="RYQ349" s="5"/>
      <c r="RYR349" s="5"/>
      <c r="RYS349" s="5"/>
      <c r="RYT349" s="5"/>
      <c r="RYU349" s="5"/>
      <c r="RYV349" s="5"/>
      <c r="RYW349" s="5"/>
      <c r="RYX349" s="5"/>
      <c r="RYY349" s="5"/>
      <c r="RYZ349" s="5"/>
      <c r="RZA349" s="5"/>
      <c r="RZB349" s="5"/>
      <c r="RZC349" s="5"/>
      <c r="RZD349" s="5"/>
      <c r="RZE349" s="5"/>
      <c r="RZF349" s="5"/>
      <c r="RZG349" s="5"/>
      <c r="RZH349" s="5"/>
      <c r="RZI349" s="5"/>
      <c r="RZJ349" s="5"/>
      <c r="RZK349" s="5"/>
      <c r="RZL349" s="5"/>
      <c r="RZM349" s="5"/>
      <c r="RZN349" s="5"/>
      <c r="RZO349" s="5"/>
      <c r="RZP349" s="5"/>
      <c r="RZQ349" s="5"/>
      <c r="RZR349" s="5"/>
      <c r="RZS349" s="5"/>
      <c r="RZT349" s="5"/>
      <c r="RZU349" s="5"/>
      <c r="RZV349" s="5"/>
      <c r="RZW349" s="5"/>
      <c r="RZX349" s="5"/>
      <c r="RZY349" s="5"/>
      <c r="RZZ349" s="5"/>
      <c r="SAA349" s="5"/>
      <c r="SAB349" s="5"/>
      <c r="SAC349" s="5"/>
      <c r="SAD349" s="5"/>
      <c r="SAE349" s="5"/>
      <c r="SAF349" s="5"/>
      <c r="SAG349" s="5"/>
      <c r="SAH349" s="5"/>
      <c r="SAI349" s="5"/>
      <c r="SAJ349" s="5"/>
      <c r="SAK349" s="5"/>
      <c r="SAL349" s="5"/>
      <c r="SAM349" s="5"/>
      <c r="SAN349" s="5"/>
      <c r="SAO349" s="5"/>
      <c r="SAP349" s="5"/>
      <c r="SAQ349" s="5"/>
      <c r="SAR349" s="5"/>
      <c r="SAS349" s="5"/>
      <c r="SAT349" s="5"/>
      <c r="SAU349" s="5"/>
      <c r="SAV349" s="5"/>
      <c r="SAW349" s="5"/>
      <c r="SAX349" s="5"/>
      <c r="SAY349" s="5"/>
      <c r="SAZ349" s="5"/>
      <c r="SBA349" s="5"/>
      <c r="SBB349" s="5"/>
      <c r="SBC349" s="5"/>
      <c r="SBD349" s="5"/>
      <c r="SBE349" s="5"/>
      <c r="SBF349" s="5"/>
      <c r="SBG349" s="5"/>
      <c r="SBH349" s="5"/>
      <c r="SBI349" s="5"/>
      <c r="SBJ349" s="5"/>
      <c r="SBK349" s="5"/>
      <c r="SBL349" s="5"/>
      <c r="SBM349" s="5"/>
      <c r="SBN349" s="5"/>
      <c r="SBO349" s="5"/>
      <c r="SBP349" s="5"/>
      <c r="SBQ349" s="5"/>
      <c r="SBR349" s="5"/>
      <c r="SBS349" s="5"/>
      <c r="SBT349" s="5"/>
      <c r="SBU349" s="5"/>
      <c r="SBV349" s="5"/>
      <c r="SBW349" s="5"/>
      <c r="SBX349" s="5"/>
      <c r="SBY349" s="5"/>
      <c r="SBZ349" s="5"/>
      <c r="SCA349" s="5"/>
      <c r="SCB349" s="5"/>
      <c r="SCC349" s="5"/>
      <c r="SCD349" s="5"/>
      <c r="SCE349" s="5"/>
      <c r="SCF349" s="5"/>
      <c r="SCG349" s="5"/>
      <c r="SCH349" s="5"/>
      <c r="SCI349" s="5"/>
      <c r="SCJ349" s="5"/>
      <c r="SCK349" s="5"/>
      <c r="SCL349" s="5"/>
      <c r="SCM349" s="5"/>
      <c r="SCN349" s="5"/>
      <c r="SCO349" s="5"/>
      <c r="SCP349" s="5"/>
      <c r="SCQ349" s="5"/>
      <c r="SCR349" s="5"/>
      <c r="SCS349" s="5"/>
      <c r="SCT349" s="5"/>
      <c r="SCU349" s="5"/>
      <c r="SCV349" s="5"/>
      <c r="SCW349" s="5"/>
      <c r="SCX349" s="5"/>
      <c r="SCY349" s="5"/>
      <c r="SCZ349" s="5"/>
      <c r="SDA349" s="5"/>
      <c r="SDB349" s="5"/>
      <c r="SDC349" s="5"/>
      <c r="SDD349" s="5"/>
      <c r="SDE349" s="5"/>
      <c r="SDF349" s="5"/>
      <c r="SDG349" s="5"/>
      <c r="SDH349" s="5"/>
      <c r="SDI349" s="5"/>
      <c r="SDJ349" s="5"/>
      <c r="SDK349" s="5"/>
      <c r="SDL349" s="5"/>
      <c r="SDM349" s="5"/>
      <c r="SDN349" s="5"/>
      <c r="SDO349" s="5"/>
      <c r="SDP349" s="5"/>
      <c r="SDQ349" s="5"/>
      <c r="SDR349" s="5"/>
      <c r="SDS349" s="5"/>
      <c r="SDT349" s="5"/>
      <c r="SDU349" s="5"/>
      <c r="SDV349" s="5"/>
      <c r="SDW349" s="5"/>
      <c r="SDX349" s="5"/>
      <c r="SDY349" s="5"/>
      <c r="SDZ349" s="5"/>
      <c r="SEA349" s="5"/>
      <c r="SEB349" s="5"/>
      <c r="SEC349" s="5"/>
      <c r="SED349" s="5"/>
      <c r="SEE349" s="5"/>
      <c r="SEF349" s="5"/>
      <c r="SEG349" s="5"/>
      <c r="SEH349" s="5"/>
      <c r="SEI349" s="5"/>
      <c r="SEJ349" s="5"/>
      <c r="SEK349" s="5"/>
      <c r="SEL349" s="5"/>
      <c r="SEM349" s="5"/>
      <c r="SEN349" s="5"/>
      <c r="SEO349" s="5"/>
      <c r="SEP349" s="5"/>
      <c r="SEQ349" s="5"/>
      <c r="SER349" s="5"/>
      <c r="SES349" s="5"/>
      <c r="SET349" s="5"/>
      <c r="SEU349" s="5"/>
      <c r="SEV349" s="5"/>
      <c r="SEW349" s="5"/>
      <c r="SEX349" s="5"/>
      <c r="SEY349" s="5"/>
      <c r="SEZ349" s="5"/>
      <c r="SFA349" s="5"/>
      <c r="SFB349" s="5"/>
      <c r="SFC349" s="5"/>
      <c r="SFD349" s="5"/>
      <c r="SFE349" s="5"/>
      <c r="SFF349" s="5"/>
      <c r="SFG349" s="5"/>
      <c r="SFH349" s="5"/>
      <c r="SFI349" s="5"/>
      <c r="SFJ349" s="5"/>
      <c r="SFK349" s="5"/>
      <c r="SFL349" s="5"/>
      <c r="SFM349" s="5"/>
      <c r="SFN349" s="5"/>
      <c r="SFO349" s="5"/>
      <c r="SFP349" s="5"/>
      <c r="SFQ349" s="5"/>
      <c r="SFR349" s="5"/>
      <c r="SFS349" s="5"/>
      <c r="SFT349" s="5"/>
      <c r="SFU349" s="5"/>
      <c r="SFV349" s="5"/>
      <c r="SFW349" s="5"/>
      <c r="SFX349" s="5"/>
      <c r="SFY349" s="5"/>
      <c r="SFZ349" s="5"/>
      <c r="SGA349" s="5"/>
      <c r="SGB349" s="5"/>
      <c r="SGC349" s="5"/>
      <c r="SGD349" s="5"/>
      <c r="SGE349" s="5"/>
      <c r="SGF349" s="5"/>
      <c r="SGG349" s="5"/>
      <c r="SGH349" s="5"/>
      <c r="SGI349" s="5"/>
      <c r="SGJ349" s="5"/>
      <c r="SGK349" s="5"/>
      <c r="SGL349" s="5"/>
      <c r="SGM349" s="5"/>
      <c r="SGN349" s="5"/>
      <c r="SGO349" s="5"/>
      <c r="SGP349" s="5"/>
      <c r="SGQ349" s="5"/>
      <c r="SGR349" s="5"/>
      <c r="SGS349" s="5"/>
      <c r="SGT349" s="5"/>
      <c r="SGU349" s="5"/>
      <c r="SGV349" s="5"/>
      <c r="SGW349" s="5"/>
      <c r="SGX349" s="5"/>
      <c r="SGY349" s="5"/>
      <c r="SGZ349" s="5"/>
      <c r="SHA349" s="5"/>
      <c r="SHB349" s="5"/>
      <c r="SHC349" s="5"/>
      <c r="SHD349" s="5"/>
      <c r="SHE349" s="5"/>
      <c r="SHF349" s="5"/>
      <c r="SHG349" s="5"/>
      <c r="SHH349" s="5"/>
      <c r="SHI349" s="5"/>
      <c r="SHJ349" s="5"/>
      <c r="SHK349" s="5"/>
      <c r="SHL349" s="5"/>
      <c r="SHM349" s="5"/>
      <c r="SHN349" s="5"/>
      <c r="SHO349" s="5"/>
      <c r="SHP349" s="5"/>
      <c r="SHQ349" s="5"/>
      <c r="SHR349" s="5"/>
      <c r="SHS349" s="5"/>
      <c r="SHT349" s="5"/>
      <c r="SHU349" s="5"/>
      <c r="SHV349" s="5"/>
      <c r="SHW349" s="5"/>
      <c r="SHX349" s="5"/>
      <c r="SHY349" s="5"/>
      <c r="SHZ349" s="5"/>
      <c r="SIA349" s="5"/>
      <c r="SIB349" s="5"/>
      <c r="SIC349" s="5"/>
      <c r="SID349" s="5"/>
      <c r="SIE349" s="5"/>
      <c r="SIF349" s="5"/>
      <c r="SIG349" s="5"/>
      <c r="SIH349" s="5"/>
      <c r="SII349" s="5"/>
      <c r="SIJ349" s="5"/>
      <c r="SIK349" s="5"/>
      <c r="SIL349" s="5"/>
      <c r="SIM349" s="5"/>
      <c r="SIN349" s="5"/>
      <c r="SIO349" s="5"/>
      <c r="SIP349" s="5"/>
      <c r="SIQ349" s="5"/>
      <c r="SIR349" s="5"/>
      <c r="SIS349" s="5"/>
      <c r="SIT349" s="5"/>
      <c r="SIU349" s="5"/>
      <c r="SIV349" s="5"/>
      <c r="SIW349" s="5"/>
      <c r="SIX349" s="5"/>
      <c r="SIY349" s="5"/>
      <c r="SIZ349" s="5"/>
      <c r="SJA349" s="5"/>
      <c r="SJB349" s="5"/>
      <c r="SJC349" s="5"/>
      <c r="SJD349" s="5"/>
      <c r="SJE349" s="5"/>
      <c r="SJF349" s="5"/>
      <c r="SJG349" s="5"/>
      <c r="SJH349" s="5"/>
      <c r="SJI349" s="5"/>
      <c r="SJJ349" s="5"/>
      <c r="SJK349" s="5"/>
      <c r="SJL349" s="5"/>
      <c r="SJM349" s="5"/>
      <c r="SJN349" s="5"/>
      <c r="SJO349" s="5"/>
      <c r="SJP349" s="5"/>
      <c r="SJQ349" s="5"/>
      <c r="SJR349" s="5"/>
      <c r="SJS349" s="5"/>
      <c r="SJT349" s="5"/>
      <c r="SJU349" s="5"/>
      <c r="SJV349" s="5"/>
      <c r="SJW349" s="5"/>
      <c r="SJX349" s="5"/>
      <c r="SJY349" s="5"/>
      <c r="SJZ349" s="5"/>
      <c r="SKA349" s="5"/>
      <c r="SKB349" s="5"/>
      <c r="SKC349" s="5"/>
      <c r="SKD349" s="5"/>
      <c r="SKE349" s="5"/>
      <c r="SKF349" s="5"/>
      <c r="SKG349" s="5"/>
      <c r="SKH349" s="5"/>
      <c r="SKI349" s="5"/>
      <c r="SKJ349" s="5"/>
      <c r="SKK349" s="5"/>
      <c r="SKL349" s="5"/>
      <c r="SKM349" s="5"/>
      <c r="SKN349" s="5"/>
      <c r="SKO349" s="5"/>
      <c r="SKP349" s="5"/>
      <c r="SKQ349" s="5"/>
      <c r="SKR349" s="5"/>
      <c r="SKS349" s="5"/>
      <c r="SKT349" s="5"/>
      <c r="SKU349" s="5"/>
      <c r="SKV349" s="5"/>
      <c r="SKW349" s="5"/>
      <c r="SKX349" s="5"/>
      <c r="SKY349" s="5"/>
      <c r="SKZ349" s="5"/>
      <c r="SLA349" s="5"/>
      <c r="SLB349" s="5"/>
      <c r="SLC349" s="5"/>
      <c r="SLD349" s="5"/>
      <c r="SLE349" s="5"/>
      <c r="SLF349" s="5"/>
      <c r="SLG349" s="5"/>
      <c r="SLH349" s="5"/>
      <c r="SLI349" s="5"/>
      <c r="SLJ349" s="5"/>
      <c r="SLK349" s="5"/>
      <c r="SLL349" s="5"/>
      <c r="SLM349" s="5"/>
      <c r="SLN349" s="5"/>
      <c r="SLO349" s="5"/>
      <c r="SLP349" s="5"/>
      <c r="SLQ349" s="5"/>
      <c r="SLR349" s="5"/>
      <c r="SLS349" s="5"/>
      <c r="SLT349" s="5"/>
      <c r="SLU349" s="5"/>
      <c r="SLV349" s="5"/>
      <c r="SLW349" s="5"/>
      <c r="SLX349" s="5"/>
      <c r="SLY349" s="5"/>
      <c r="SLZ349" s="5"/>
      <c r="SMA349" s="5"/>
      <c r="SMB349" s="5"/>
      <c r="SMC349" s="5"/>
      <c r="SMD349" s="5"/>
      <c r="SME349" s="5"/>
      <c r="SMF349" s="5"/>
      <c r="SMG349" s="5"/>
      <c r="SMH349" s="5"/>
      <c r="SMI349" s="5"/>
      <c r="SMJ349" s="5"/>
      <c r="SMK349" s="5"/>
      <c r="SML349" s="5"/>
      <c r="SMM349" s="5"/>
      <c r="SMN349" s="5"/>
      <c r="SMO349" s="5"/>
      <c r="SMP349" s="5"/>
      <c r="SMQ349" s="5"/>
      <c r="SMR349" s="5"/>
      <c r="SMS349" s="5"/>
      <c r="SMT349" s="5"/>
      <c r="SMU349" s="5"/>
      <c r="SMV349" s="5"/>
      <c r="SMW349" s="5"/>
      <c r="SMX349" s="5"/>
      <c r="SMY349" s="5"/>
      <c r="SMZ349" s="5"/>
      <c r="SNA349" s="5"/>
      <c r="SNB349" s="5"/>
      <c r="SNC349" s="5"/>
      <c r="SND349" s="5"/>
      <c r="SNE349" s="5"/>
      <c r="SNF349" s="5"/>
      <c r="SNG349" s="5"/>
      <c r="SNH349" s="5"/>
      <c r="SNI349" s="5"/>
      <c r="SNJ349" s="5"/>
      <c r="SNK349" s="5"/>
      <c r="SNL349" s="5"/>
      <c r="SNM349" s="5"/>
      <c r="SNN349" s="5"/>
      <c r="SNO349" s="5"/>
      <c r="SNP349" s="5"/>
      <c r="SNQ349" s="5"/>
      <c r="SNR349" s="5"/>
      <c r="SNS349" s="5"/>
      <c r="SNT349" s="5"/>
      <c r="SNU349" s="5"/>
      <c r="SNV349" s="5"/>
      <c r="SNW349" s="5"/>
      <c r="SNX349" s="5"/>
      <c r="SNY349" s="5"/>
      <c r="SNZ349" s="5"/>
      <c r="SOA349" s="5"/>
      <c r="SOB349" s="5"/>
      <c r="SOC349" s="5"/>
      <c r="SOD349" s="5"/>
      <c r="SOE349" s="5"/>
      <c r="SOF349" s="5"/>
      <c r="SOG349" s="5"/>
      <c r="SOH349" s="5"/>
      <c r="SOI349" s="5"/>
      <c r="SOJ349" s="5"/>
      <c r="SOK349" s="5"/>
      <c r="SOL349" s="5"/>
      <c r="SOM349" s="5"/>
      <c r="SON349" s="5"/>
      <c r="SOO349" s="5"/>
      <c r="SOP349" s="5"/>
      <c r="SOQ349" s="5"/>
      <c r="SOR349" s="5"/>
      <c r="SOS349" s="5"/>
      <c r="SOT349" s="5"/>
      <c r="SOU349" s="5"/>
      <c r="SOV349" s="5"/>
      <c r="SOW349" s="5"/>
      <c r="SOX349" s="5"/>
      <c r="SOY349" s="5"/>
      <c r="SOZ349" s="5"/>
      <c r="SPA349" s="5"/>
      <c r="SPB349" s="5"/>
      <c r="SPC349" s="5"/>
      <c r="SPD349" s="5"/>
      <c r="SPE349" s="5"/>
      <c r="SPF349" s="5"/>
      <c r="SPG349" s="5"/>
      <c r="SPH349" s="5"/>
      <c r="SPI349" s="5"/>
      <c r="SPJ349" s="5"/>
      <c r="SPK349" s="5"/>
      <c r="SPL349" s="5"/>
      <c r="SPM349" s="5"/>
      <c r="SPN349" s="5"/>
      <c r="SPO349" s="5"/>
      <c r="SPP349" s="5"/>
      <c r="SPQ349" s="5"/>
      <c r="SPR349" s="5"/>
      <c r="SPS349" s="5"/>
      <c r="SPT349" s="5"/>
      <c r="SPU349" s="5"/>
      <c r="SPV349" s="5"/>
      <c r="SPW349" s="5"/>
      <c r="SPX349" s="5"/>
      <c r="SPY349" s="5"/>
      <c r="SPZ349" s="5"/>
      <c r="SQA349" s="5"/>
      <c r="SQB349" s="5"/>
      <c r="SQC349" s="5"/>
      <c r="SQD349" s="5"/>
      <c r="SQE349" s="5"/>
      <c r="SQF349" s="5"/>
      <c r="SQG349" s="5"/>
      <c r="SQH349" s="5"/>
      <c r="SQI349" s="5"/>
      <c r="SQJ349" s="5"/>
      <c r="SQK349" s="5"/>
      <c r="SQL349" s="5"/>
      <c r="SQM349" s="5"/>
      <c r="SQN349" s="5"/>
      <c r="SQO349" s="5"/>
      <c r="SQP349" s="5"/>
      <c r="SQQ349" s="5"/>
      <c r="SQR349" s="5"/>
      <c r="SQS349" s="5"/>
      <c r="SQT349" s="5"/>
      <c r="SQU349" s="5"/>
      <c r="SQV349" s="5"/>
      <c r="SQW349" s="5"/>
      <c r="SQX349" s="5"/>
      <c r="SQY349" s="5"/>
      <c r="SQZ349" s="5"/>
      <c r="SRA349" s="5"/>
      <c r="SRB349" s="5"/>
      <c r="SRC349" s="5"/>
      <c r="SRD349" s="5"/>
      <c r="SRE349" s="5"/>
      <c r="SRF349" s="5"/>
      <c r="SRG349" s="5"/>
      <c r="SRH349" s="5"/>
      <c r="SRI349" s="5"/>
      <c r="SRJ349" s="5"/>
      <c r="SRK349" s="5"/>
      <c r="SRL349" s="5"/>
      <c r="SRM349" s="5"/>
      <c r="SRN349" s="5"/>
      <c r="SRO349" s="5"/>
      <c r="SRP349" s="5"/>
      <c r="SRQ349" s="5"/>
      <c r="SRR349" s="5"/>
      <c r="SRS349" s="5"/>
      <c r="SRT349" s="5"/>
      <c r="SRU349" s="5"/>
      <c r="SRV349" s="5"/>
      <c r="SRW349" s="5"/>
      <c r="SRX349" s="5"/>
      <c r="SRY349" s="5"/>
      <c r="SRZ349" s="5"/>
      <c r="SSA349" s="5"/>
      <c r="SSB349" s="5"/>
      <c r="SSC349" s="5"/>
      <c r="SSD349" s="5"/>
      <c r="SSE349" s="5"/>
      <c r="SSF349" s="5"/>
      <c r="SSG349" s="5"/>
      <c r="SSH349" s="5"/>
      <c r="SSI349" s="5"/>
      <c r="SSJ349" s="5"/>
      <c r="SSK349" s="5"/>
      <c r="SSL349" s="5"/>
      <c r="SSM349" s="5"/>
      <c r="SSN349" s="5"/>
      <c r="SSO349" s="5"/>
      <c r="SSP349" s="5"/>
      <c r="SSQ349" s="5"/>
      <c r="SSR349" s="5"/>
      <c r="SSS349" s="5"/>
      <c r="SST349" s="5"/>
      <c r="SSU349" s="5"/>
      <c r="SSV349" s="5"/>
      <c r="SSW349" s="5"/>
      <c r="SSX349" s="5"/>
      <c r="SSY349" s="5"/>
      <c r="SSZ349" s="5"/>
      <c r="STA349" s="5"/>
      <c r="STB349" s="5"/>
      <c r="STC349" s="5"/>
      <c r="STD349" s="5"/>
      <c r="STE349" s="5"/>
      <c r="STF349" s="5"/>
      <c r="STG349" s="5"/>
      <c r="STH349" s="5"/>
      <c r="STI349" s="5"/>
      <c r="STJ349" s="5"/>
      <c r="STK349" s="5"/>
      <c r="STL349" s="5"/>
      <c r="STM349" s="5"/>
      <c r="STN349" s="5"/>
      <c r="STO349" s="5"/>
      <c r="STP349" s="5"/>
      <c r="STQ349" s="5"/>
      <c r="STR349" s="5"/>
      <c r="STS349" s="5"/>
      <c r="STT349" s="5"/>
      <c r="STU349" s="5"/>
      <c r="STV349" s="5"/>
      <c r="STW349" s="5"/>
      <c r="STX349" s="5"/>
      <c r="STY349" s="5"/>
      <c r="STZ349" s="5"/>
      <c r="SUA349" s="5"/>
      <c r="SUB349" s="5"/>
      <c r="SUC349" s="5"/>
      <c r="SUD349" s="5"/>
      <c r="SUE349" s="5"/>
      <c r="SUF349" s="5"/>
      <c r="SUG349" s="5"/>
      <c r="SUH349" s="5"/>
      <c r="SUI349" s="5"/>
      <c r="SUJ349" s="5"/>
      <c r="SUK349" s="5"/>
      <c r="SUL349" s="5"/>
      <c r="SUM349" s="5"/>
      <c r="SUN349" s="5"/>
      <c r="SUO349" s="5"/>
      <c r="SUP349" s="5"/>
      <c r="SUQ349" s="5"/>
      <c r="SUR349" s="5"/>
      <c r="SUS349" s="5"/>
      <c r="SUT349" s="5"/>
      <c r="SUU349" s="5"/>
      <c r="SUV349" s="5"/>
      <c r="SUW349" s="5"/>
      <c r="SUX349" s="5"/>
      <c r="SUY349" s="5"/>
      <c r="SUZ349" s="5"/>
      <c r="SVA349" s="5"/>
      <c r="SVB349" s="5"/>
      <c r="SVC349" s="5"/>
      <c r="SVD349" s="5"/>
      <c r="SVE349" s="5"/>
      <c r="SVF349" s="5"/>
      <c r="SVG349" s="5"/>
      <c r="SVH349" s="5"/>
      <c r="SVI349" s="5"/>
      <c r="SVJ349" s="5"/>
      <c r="SVK349" s="5"/>
      <c r="SVL349" s="5"/>
      <c r="SVM349" s="5"/>
      <c r="SVN349" s="5"/>
      <c r="SVO349" s="5"/>
      <c r="SVP349" s="5"/>
      <c r="SVQ349" s="5"/>
      <c r="SVR349" s="5"/>
      <c r="SVS349" s="5"/>
      <c r="SVT349" s="5"/>
      <c r="SVU349" s="5"/>
      <c r="SVV349" s="5"/>
      <c r="SVW349" s="5"/>
      <c r="SVX349" s="5"/>
      <c r="SVY349" s="5"/>
      <c r="SVZ349" s="5"/>
      <c r="SWA349" s="5"/>
      <c r="SWB349" s="5"/>
      <c r="SWC349" s="5"/>
      <c r="SWD349" s="5"/>
      <c r="SWE349" s="5"/>
      <c r="SWF349" s="5"/>
      <c r="SWG349" s="5"/>
      <c r="SWH349" s="5"/>
      <c r="SWI349" s="5"/>
      <c r="SWJ349" s="5"/>
      <c r="SWK349" s="5"/>
      <c r="SWL349" s="5"/>
      <c r="SWM349" s="5"/>
      <c r="SWN349" s="5"/>
      <c r="SWO349" s="5"/>
      <c r="SWP349" s="5"/>
      <c r="SWQ349" s="5"/>
      <c r="SWR349" s="5"/>
      <c r="SWS349" s="5"/>
      <c r="SWT349" s="5"/>
      <c r="SWU349" s="5"/>
      <c r="SWV349" s="5"/>
      <c r="SWW349" s="5"/>
      <c r="SWX349" s="5"/>
      <c r="SWY349" s="5"/>
      <c r="SWZ349" s="5"/>
      <c r="SXA349" s="5"/>
      <c r="SXB349" s="5"/>
      <c r="SXC349" s="5"/>
      <c r="SXD349" s="5"/>
      <c r="SXE349" s="5"/>
      <c r="SXF349" s="5"/>
      <c r="SXG349" s="5"/>
      <c r="SXH349" s="5"/>
      <c r="SXI349" s="5"/>
      <c r="SXJ349" s="5"/>
      <c r="SXK349" s="5"/>
      <c r="SXL349" s="5"/>
      <c r="SXM349" s="5"/>
      <c r="SXN349" s="5"/>
      <c r="SXO349" s="5"/>
      <c r="SXP349" s="5"/>
      <c r="SXQ349" s="5"/>
      <c r="SXR349" s="5"/>
      <c r="SXS349" s="5"/>
      <c r="SXT349" s="5"/>
      <c r="SXU349" s="5"/>
      <c r="SXV349" s="5"/>
      <c r="SXW349" s="5"/>
      <c r="SXX349" s="5"/>
      <c r="SXY349" s="5"/>
      <c r="SXZ349" s="5"/>
      <c r="SYA349" s="5"/>
      <c r="SYB349" s="5"/>
      <c r="SYC349" s="5"/>
      <c r="SYD349" s="5"/>
      <c r="SYE349" s="5"/>
      <c r="SYF349" s="5"/>
      <c r="SYG349" s="5"/>
      <c r="SYH349" s="5"/>
      <c r="SYI349" s="5"/>
      <c r="SYJ349" s="5"/>
      <c r="SYK349" s="5"/>
      <c r="SYL349" s="5"/>
      <c r="SYM349" s="5"/>
      <c r="SYN349" s="5"/>
      <c r="SYO349" s="5"/>
      <c r="SYP349" s="5"/>
      <c r="SYQ349" s="5"/>
      <c r="SYR349" s="5"/>
      <c r="SYS349" s="5"/>
      <c r="SYT349" s="5"/>
      <c r="SYU349" s="5"/>
      <c r="SYV349" s="5"/>
      <c r="SYW349" s="5"/>
      <c r="SYX349" s="5"/>
      <c r="SYY349" s="5"/>
      <c r="SYZ349" s="5"/>
      <c r="SZA349" s="5"/>
      <c r="SZB349" s="5"/>
      <c r="SZC349" s="5"/>
      <c r="SZD349" s="5"/>
      <c r="SZE349" s="5"/>
      <c r="SZF349" s="5"/>
      <c r="SZG349" s="5"/>
      <c r="SZH349" s="5"/>
      <c r="SZI349" s="5"/>
      <c r="SZJ349" s="5"/>
      <c r="SZK349" s="5"/>
      <c r="SZL349" s="5"/>
      <c r="SZM349" s="5"/>
      <c r="SZN349" s="5"/>
      <c r="SZO349" s="5"/>
      <c r="SZP349" s="5"/>
      <c r="SZQ349" s="5"/>
      <c r="SZR349" s="5"/>
      <c r="SZS349" s="5"/>
      <c r="SZT349" s="5"/>
      <c r="SZU349" s="5"/>
      <c r="SZV349" s="5"/>
      <c r="SZW349" s="5"/>
      <c r="SZX349" s="5"/>
      <c r="SZY349" s="5"/>
      <c r="SZZ349" s="5"/>
      <c r="TAA349" s="5"/>
      <c r="TAB349" s="5"/>
      <c r="TAC349" s="5"/>
      <c r="TAD349" s="5"/>
      <c r="TAE349" s="5"/>
      <c r="TAF349" s="5"/>
      <c r="TAG349" s="5"/>
      <c r="TAH349" s="5"/>
      <c r="TAI349" s="5"/>
      <c r="TAJ349" s="5"/>
      <c r="TAK349" s="5"/>
      <c r="TAL349" s="5"/>
      <c r="TAM349" s="5"/>
      <c r="TAN349" s="5"/>
      <c r="TAO349" s="5"/>
      <c r="TAP349" s="5"/>
      <c r="TAQ349" s="5"/>
      <c r="TAR349" s="5"/>
      <c r="TAS349" s="5"/>
      <c r="TAT349" s="5"/>
      <c r="TAU349" s="5"/>
      <c r="TAV349" s="5"/>
      <c r="TAW349" s="5"/>
      <c r="TAX349" s="5"/>
      <c r="TAY349" s="5"/>
      <c r="TAZ349" s="5"/>
      <c r="TBA349" s="5"/>
      <c r="TBB349" s="5"/>
      <c r="TBC349" s="5"/>
      <c r="TBD349" s="5"/>
      <c r="TBE349" s="5"/>
      <c r="TBF349" s="5"/>
      <c r="TBG349" s="5"/>
      <c r="TBH349" s="5"/>
      <c r="TBI349" s="5"/>
      <c r="TBJ349" s="5"/>
      <c r="TBK349" s="5"/>
      <c r="TBL349" s="5"/>
      <c r="TBM349" s="5"/>
      <c r="TBN349" s="5"/>
      <c r="TBO349" s="5"/>
      <c r="TBP349" s="5"/>
      <c r="TBQ349" s="5"/>
      <c r="TBR349" s="5"/>
      <c r="TBS349" s="5"/>
      <c r="TBT349" s="5"/>
      <c r="TBU349" s="5"/>
      <c r="TBV349" s="5"/>
      <c r="TBW349" s="5"/>
      <c r="TBX349" s="5"/>
      <c r="TBY349" s="5"/>
      <c r="TBZ349" s="5"/>
      <c r="TCA349" s="5"/>
      <c r="TCB349" s="5"/>
      <c r="TCC349" s="5"/>
      <c r="TCD349" s="5"/>
      <c r="TCE349" s="5"/>
      <c r="TCF349" s="5"/>
      <c r="TCG349" s="5"/>
      <c r="TCH349" s="5"/>
      <c r="TCI349" s="5"/>
      <c r="TCJ349" s="5"/>
      <c r="TCK349" s="5"/>
      <c r="TCL349" s="5"/>
      <c r="TCM349" s="5"/>
      <c r="TCN349" s="5"/>
      <c r="TCO349" s="5"/>
      <c r="TCP349" s="5"/>
      <c r="TCQ349" s="5"/>
      <c r="TCR349" s="5"/>
      <c r="TCS349" s="5"/>
      <c r="TCT349" s="5"/>
      <c r="TCU349" s="5"/>
      <c r="TCV349" s="5"/>
      <c r="TCW349" s="5"/>
      <c r="TCX349" s="5"/>
      <c r="TCY349" s="5"/>
      <c r="TCZ349" s="5"/>
      <c r="TDA349" s="5"/>
      <c r="TDB349" s="5"/>
      <c r="TDC349" s="5"/>
      <c r="TDD349" s="5"/>
      <c r="TDE349" s="5"/>
      <c r="TDF349" s="5"/>
      <c r="TDG349" s="5"/>
      <c r="TDH349" s="5"/>
      <c r="TDI349" s="5"/>
      <c r="TDJ349" s="5"/>
      <c r="TDK349" s="5"/>
      <c r="TDL349" s="5"/>
      <c r="TDM349" s="5"/>
      <c r="TDN349" s="5"/>
      <c r="TDO349" s="5"/>
      <c r="TDP349" s="5"/>
      <c r="TDQ349" s="5"/>
      <c r="TDR349" s="5"/>
      <c r="TDS349" s="5"/>
      <c r="TDT349" s="5"/>
      <c r="TDU349" s="5"/>
      <c r="TDV349" s="5"/>
      <c r="TDW349" s="5"/>
      <c r="TDX349" s="5"/>
      <c r="TDY349" s="5"/>
      <c r="TDZ349" s="5"/>
      <c r="TEA349" s="5"/>
      <c r="TEB349" s="5"/>
      <c r="TEC349" s="5"/>
      <c r="TED349" s="5"/>
      <c r="TEE349" s="5"/>
      <c r="TEF349" s="5"/>
      <c r="TEG349" s="5"/>
      <c r="TEH349" s="5"/>
      <c r="TEI349" s="5"/>
      <c r="TEJ349" s="5"/>
      <c r="TEK349" s="5"/>
      <c r="TEL349" s="5"/>
      <c r="TEM349" s="5"/>
      <c r="TEN349" s="5"/>
      <c r="TEO349" s="5"/>
      <c r="TEP349" s="5"/>
      <c r="TEQ349" s="5"/>
      <c r="TER349" s="5"/>
      <c r="TES349" s="5"/>
      <c r="TET349" s="5"/>
      <c r="TEU349" s="5"/>
      <c r="TEV349" s="5"/>
      <c r="TEW349" s="5"/>
      <c r="TEX349" s="5"/>
      <c r="TEY349" s="5"/>
      <c r="TEZ349" s="5"/>
      <c r="TFA349" s="5"/>
      <c r="TFB349" s="5"/>
      <c r="TFC349" s="5"/>
      <c r="TFD349" s="5"/>
      <c r="TFE349" s="5"/>
      <c r="TFF349" s="5"/>
      <c r="TFG349" s="5"/>
      <c r="TFH349" s="5"/>
      <c r="TFI349" s="5"/>
      <c r="TFJ349" s="5"/>
      <c r="TFK349" s="5"/>
      <c r="TFL349" s="5"/>
      <c r="TFM349" s="5"/>
      <c r="TFN349" s="5"/>
      <c r="TFO349" s="5"/>
      <c r="TFP349" s="5"/>
      <c r="TFQ349" s="5"/>
      <c r="TFR349" s="5"/>
      <c r="TFS349" s="5"/>
      <c r="TFT349" s="5"/>
      <c r="TFU349" s="5"/>
      <c r="TFV349" s="5"/>
      <c r="TFW349" s="5"/>
      <c r="TFX349" s="5"/>
      <c r="TFY349" s="5"/>
      <c r="TFZ349" s="5"/>
      <c r="TGA349" s="5"/>
      <c r="TGB349" s="5"/>
      <c r="TGC349" s="5"/>
      <c r="TGD349" s="5"/>
      <c r="TGE349" s="5"/>
      <c r="TGF349" s="5"/>
      <c r="TGG349" s="5"/>
      <c r="TGH349" s="5"/>
      <c r="TGI349" s="5"/>
      <c r="TGJ349" s="5"/>
      <c r="TGK349" s="5"/>
      <c r="TGL349" s="5"/>
      <c r="TGM349" s="5"/>
      <c r="TGN349" s="5"/>
      <c r="TGO349" s="5"/>
      <c r="TGP349" s="5"/>
      <c r="TGQ349" s="5"/>
      <c r="TGR349" s="5"/>
      <c r="TGS349" s="5"/>
      <c r="TGT349" s="5"/>
      <c r="TGU349" s="5"/>
      <c r="TGV349" s="5"/>
      <c r="TGW349" s="5"/>
      <c r="TGX349" s="5"/>
      <c r="TGY349" s="5"/>
      <c r="TGZ349" s="5"/>
      <c r="THA349" s="5"/>
      <c r="THB349" s="5"/>
      <c r="THC349" s="5"/>
      <c r="THD349" s="5"/>
      <c r="THE349" s="5"/>
      <c r="THF349" s="5"/>
      <c r="THG349" s="5"/>
      <c r="THH349" s="5"/>
      <c r="THI349" s="5"/>
      <c r="THJ349" s="5"/>
      <c r="THK349" s="5"/>
      <c r="THL349" s="5"/>
      <c r="THM349" s="5"/>
      <c r="THN349" s="5"/>
      <c r="THO349" s="5"/>
      <c r="THP349" s="5"/>
      <c r="THQ349" s="5"/>
      <c r="THR349" s="5"/>
      <c r="THS349" s="5"/>
      <c r="THT349" s="5"/>
      <c r="THU349" s="5"/>
      <c r="THV349" s="5"/>
      <c r="THW349" s="5"/>
      <c r="THX349" s="5"/>
      <c r="THY349" s="5"/>
      <c r="THZ349" s="5"/>
      <c r="TIA349" s="5"/>
      <c r="TIB349" s="5"/>
      <c r="TIC349" s="5"/>
      <c r="TID349" s="5"/>
      <c r="TIE349" s="5"/>
      <c r="TIF349" s="5"/>
      <c r="TIG349" s="5"/>
      <c r="TIH349" s="5"/>
      <c r="TII349" s="5"/>
      <c r="TIJ349" s="5"/>
      <c r="TIK349" s="5"/>
      <c r="TIL349" s="5"/>
      <c r="TIM349" s="5"/>
      <c r="TIN349" s="5"/>
      <c r="TIO349" s="5"/>
      <c r="TIP349" s="5"/>
      <c r="TIQ349" s="5"/>
      <c r="TIR349" s="5"/>
      <c r="TIS349" s="5"/>
      <c r="TIT349" s="5"/>
      <c r="TIU349" s="5"/>
      <c r="TIV349" s="5"/>
      <c r="TIW349" s="5"/>
      <c r="TIX349" s="5"/>
      <c r="TIY349" s="5"/>
      <c r="TIZ349" s="5"/>
      <c r="TJA349" s="5"/>
      <c r="TJB349" s="5"/>
      <c r="TJC349" s="5"/>
      <c r="TJD349" s="5"/>
      <c r="TJE349" s="5"/>
      <c r="TJF349" s="5"/>
      <c r="TJG349" s="5"/>
      <c r="TJH349" s="5"/>
      <c r="TJI349" s="5"/>
      <c r="TJJ349" s="5"/>
      <c r="TJK349" s="5"/>
      <c r="TJL349" s="5"/>
      <c r="TJM349" s="5"/>
      <c r="TJN349" s="5"/>
      <c r="TJO349" s="5"/>
      <c r="TJP349" s="5"/>
      <c r="TJQ349" s="5"/>
      <c r="TJR349" s="5"/>
      <c r="TJS349" s="5"/>
      <c r="TJT349" s="5"/>
      <c r="TJU349" s="5"/>
      <c r="TJV349" s="5"/>
      <c r="TJW349" s="5"/>
      <c r="TJX349" s="5"/>
      <c r="TJY349" s="5"/>
      <c r="TJZ349" s="5"/>
      <c r="TKA349" s="5"/>
      <c r="TKB349" s="5"/>
      <c r="TKC349" s="5"/>
      <c r="TKD349" s="5"/>
      <c r="TKE349" s="5"/>
      <c r="TKF349" s="5"/>
      <c r="TKG349" s="5"/>
      <c r="TKH349" s="5"/>
      <c r="TKI349" s="5"/>
      <c r="TKJ349" s="5"/>
      <c r="TKK349" s="5"/>
      <c r="TKL349" s="5"/>
      <c r="TKM349" s="5"/>
      <c r="TKN349" s="5"/>
      <c r="TKO349" s="5"/>
      <c r="TKP349" s="5"/>
      <c r="TKQ349" s="5"/>
      <c r="TKR349" s="5"/>
      <c r="TKS349" s="5"/>
      <c r="TKT349" s="5"/>
      <c r="TKU349" s="5"/>
      <c r="TKV349" s="5"/>
      <c r="TKW349" s="5"/>
      <c r="TKX349" s="5"/>
      <c r="TKY349" s="5"/>
      <c r="TKZ349" s="5"/>
      <c r="TLA349" s="5"/>
      <c r="TLB349" s="5"/>
      <c r="TLC349" s="5"/>
      <c r="TLD349" s="5"/>
      <c r="TLE349" s="5"/>
      <c r="TLF349" s="5"/>
      <c r="TLG349" s="5"/>
      <c r="TLH349" s="5"/>
      <c r="TLI349" s="5"/>
      <c r="TLJ349" s="5"/>
      <c r="TLK349" s="5"/>
      <c r="TLL349" s="5"/>
      <c r="TLM349" s="5"/>
      <c r="TLN349" s="5"/>
      <c r="TLO349" s="5"/>
      <c r="TLP349" s="5"/>
      <c r="TLQ349" s="5"/>
      <c r="TLR349" s="5"/>
      <c r="TLS349" s="5"/>
      <c r="TLT349" s="5"/>
      <c r="TLU349" s="5"/>
      <c r="TLV349" s="5"/>
      <c r="TLW349" s="5"/>
      <c r="TLX349" s="5"/>
      <c r="TLY349" s="5"/>
      <c r="TLZ349" s="5"/>
      <c r="TMA349" s="5"/>
      <c r="TMB349" s="5"/>
      <c r="TMC349" s="5"/>
      <c r="TMD349" s="5"/>
      <c r="TME349" s="5"/>
      <c r="TMF349" s="5"/>
      <c r="TMG349" s="5"/>
      <c r="TMH349" s="5"/>
      <c r="TMI349" s="5"/>
      <c r="TMJ349" s="5"/>
      <c r="TMK349" s="5"/>
      <c r="TML349" s="5"/>
      <c r="TMM349" s="5"/>
      <c r="TMN349" s="5"/>
      <c r="TMO349" s="5"/>
      <c r="TMP349" s="5"/>
      <c r="TMQ349" s="5"/>
      <c r="TMR349" s="5"/>
      <c r="TMS349" s="5"/>
      <c r="TMT349" s="5"/>
      <c r="TMU349" s="5"/>
      <c r="TMV349" s="5"/>
      <c r="TMW349" s="5"/>
      <c r="TMX349" s="5"/>
      <c r="TMY349" s="5"/>
      <c r="TMZ349" s="5"/>
      <c r="TNA349" s="5"/>
      <c r="TNB349" s="5"/>
      <c r="TNC349" s="5"/>
      <c r="TND349" s="5"/>
      <c r="TNE349" s="5"/>
      <c r="TNF349" s="5"/>
      <c r="TNG349" s="5"/>
      <c r="TNH349" s="5"/>
      <c r="TNI349" s="5"/>
      <c r="TNJ349" s="5"/>
      <c r="TNK349" s="5"/>
      <c r="TNL349" s="5"/>
      <c r="TNM349" s="5"/>
      <c r="TNN349" s="5"/>
      <c r="TNO349" s="5"/>
      <c r="TNP349" s="5"/>
      <c r="TNQ349" s="5"/>
      <c r="TNR349" s="5"/>
      <c r="TNS349" s="5"/>
      <c r="TNT349" s="5"/>
      <c r="TNU349" s="5"/>
      <c r="TNV349" s="5"/>
      <c r="TNW349" s="5"/>
      <c r="TNX349" s="5"/>
      <c r="TNY349" s="5"/>
      <c r="TNZ349" s="5"/>
      <c r="TOA349" s="5"/>
      <c r="TOB349" s="5"/>
      <c r="TOC349" s="5"/>
      <c r="TOD349" s="5"/>
      <c r="TOE349" s="5"/>
      <c r="TOF349" s="5"/>
      <c r="TOG349" s="5"/>
      <c r="TOH349" s="5"/>
      <c r="TOI349" s="5"/>
      <c r="TOJ349" s="5"/>
      <c r="TOK349" s="5"/>
      <c r="TOL349" s="5"/>
      <c r="TOM349" s="5"/>
      <c r="TON349" s="5"/>
      <c r="TOO349" s="5"/>
      <c r="TOP349" s="5"/>
      <c r="TOQ349" s="5"/>
      <c r="TOR349" s="5"/>
      <c r="TOS349" s="5"/>
      <c r="TOT349" s="5"/>
      <c r="TOU349" s="5"/>
      <c r="TOV349" s="5"/>
      <c r="TOW349" s="5"/>
      <c r="TOX349" s="5"/>
      <c r="TOY349" s="5"/>
      <c r="TOZ349" s="5"/>
      <c r="TPA349" s="5"/>
      <c r="TPB349" s="5"/>
      <c r="TPC349" s="5"/>
      <c r="TPD349" s="5"/>
      <c r="TPE349" s="5"/>
      <c r="TPF349" s="5"/>
      <c r="TPG349" s="5"/>
      <c r="TPH349" s="5"/>
      <c r="TPI349" s="5"/>
      <c r="TPJ349" s="5"/>
      <c r="TPK349" s="5"/>
      <c r="TPL349" s="5"/>
      <c r="TPM349" s="5"/>
      <c r="TPN349" s="5"/>
      <c r="TPO349" s="5"/>
      <c r="TPP349" s="5"/>
      <c r="TPQ349" s="5"/>
      <c r="TPR349" s="5"/>
      <c r="TPS349" s="5"/>
      <c r="TPT349" s="5"/>
      <c r="TPU349" s="5"/>
      <c r="TPV349" s="5"/>
      <c r="TPW349" s="5"/>
      <c r="TPX349" s="5"/>
      <c r="TPY349" s="5"/>
      <c r="TPZ349" s="5"/>
      <c r="TQA349" s="5"/>
      <c r="TQB349" s="5"/>
      <c r="TQC349" s="5"/>
      <c r="TQD349" s="5"/>
      <c r="TQE349" s="5"/>
      <c r="TQF349" s="5"/>
      <c r="TQG349" s="5"/>
      <c r="TQH349" s="5"/>
      <c r="TQI349" s="5"/>
      <c r="TQJ349" s="5"/>
      <c r="TQK349" s="5"/>
      <c r="TQL349" s="5"/>
      <c r="TQM349" s="5"/>
      <c r="TQN349" s="5"/>
      <c r="TQO349" s="5"/>
      <c r="TQP349" s="5"/>
      <c r="TQQ349" s="5"/>
      <c r="TQR349" s="5"/>
      <c r="TQS349" s="5"/>
      <c r="TQT349" s="5"/>
      <c r="TQU349" s="5"/>
      <c r="TQV349" s="5"/>
      <c r="TQW349" s="5"/>
      <c r="TQX349" s="5"/>
      <c r="TQY349" s="5"/>
      <c r="TQZ349" s="5"/>
      <c r="TRA349" s="5"/>
      <c r="TRB349" s="5"/>
      <c r="TRC349" s="5"/>
      <c r="TRD349" s="5"/>
      <c r="TRE349" s="5"/>
      <c r="TRF349" s="5"/>
      <c r="TRG349" s="5"/>
      <c r="TRH349" s="5"/>
      <c r="TRI349" s="5"/>
      <c r="TRJ349" s="5"/>
      <c r="TRK349" s="5"/>
      <c r="TRL349" s="5"/>
      <c r="TRM349" s="5"/>
      <c r="TRN349" s="5"/>
      <c r="TRO349" s="5"/>
      <c r="TRP349" s="5"/>
      <c r="TRQ349" s="5"/>
      <c r="TRR349" s="5"/>
      <c r="TRS349" s="5"/>
      <c r="TRT349" s="5"/>
      <c r="TRU349" s="5"/>
      <c r="TRV349" s="5"/>
      <c r="TRW349" s="5"/>
      <c r="TRX349" s="5"/>
      <c r="TRY349" s="5"/>
      <c r="TRZ349" s="5"/>
      <c r="TSA349" s="5"/>
      <c r="TSB349" s="5"/>
      <c r="TSC349" s="5"/>
      <c r="TSD349" s="5"/>
      <c r="TSE349" s="5"/>
      <c r="TSF349" s="5"/>
      <c r="TSG349" s="5"/>
      <c r="TSH349" s="5"/>
      <c r="TSI349" s="5"/>
      <c r="TSJ349" s="5"/>
      <c r="TSK349" s="5"/>
      <c r="TSL349" s="5"/>
      <c r="TSM349" s="5"/>
      <c r="TSN349" s="5"/>
      <c r="TSO349" s="5"/>
      <c r="TSP349" s="5"/>
      <c r="TSQ349" s="5"/>
      <c r="TSR349" s="5"/>
      <c r="TSS349" s="5"/>
      <c r="TST349" s="5"/>
      <c r="TSU349" s="5"/>
      <c r="TSV349" s="5"/>
      <c r="TSW349" s="5"/>
      <c r="TSX349" s="5"/>
      <c r="TSY349" s="5"/>
      <c r="TSZ349" s="5"/>
      <c r="TTA349" s="5"/>
      <c r="TTB349" s="5"/>
      <c r="TTC349" s="5"/>
      <c r="TTD349" s="5"/>
      <c r="TTE349" s="5"/>
      <c r="TTF349" s="5"/>
      <c r="TTG349" s="5"/>
      <c r="TTH349" s="5"/>
      <c r="TTI349" s="5"/>
      <c r="TTJ349" s="5"/>
      <c r="TTK349" s="5"/>
      <c r="TTL349" s="5"/>
      <c r="TTM349" s="5"/>
      <c r="TTN349" s="5"/>
      <c r="TTO349" s="5"/>
      <c r="TTP349" s="5"/>
      <c r="TTQ349" s="5"/>
      <c r="TTR349" s="5"/>
      <c r="TTS349" s="5"/>
      <c r="TTT349" s="5"/>
      <c r="TTU349" s="5"/>
      <c r="TTV349" s="5"/>
      <c r="TTW349" s="5"/>
      <c r="TTX349" s="5"/>
      <c r="TTY349" s="5"/>
      <c r="TTZ349" s="5"/>
      <c r="TUA349" s="5"/>
      <c r="TUB349" s="5"/>
      <c r="TUC349" s="5"/>
      <c r="TUD349" s="5"/>
      <c r="TUE349" s="5"/>
      <c r="TUF349" s="5"/>
      <c r="TUG349" s="5"/>
      <c r="TUH349" s="5"/>
      <c r="TUI349" s="5"/>
      <c r="TUJ349" s="5"/>
      <c r="TUK349" s="5"/>
      <c r="TUL349" s="5"/>
      <c r="TUM349" s="5"/>
      <c r="TUN349" s="5"/>
      <c r="TUO349" s="5"/>
      <c r="TUP349" s="5"/>
      <c r="TUQ349" s="5"/>
      <c r="TUR349" s="5"/>
      <c r="TUS349" s="5"/>
      <c r="TUT349" s="5"/>
      <c r="TUU349" s="5"/>
      <c r="TUV349" s="5"/>
      <c r="TUW349" s="5"/>
      <c r="TUX349" s="5"/>
      <c r="TUY349" s="5"/>
      <c r="TUZ349" s="5"/>
      <c r="TVA349" s="5"/>
      <c r="TVB349" s="5"/>
      <c r="TVC349" s="5"/>
      <c r="TVD349" s="5"/>
      <c r="TVE349" s="5"/>
      <c r="TVF349" s="5"/>
      <c r="TVG349" s="5"/>
      <c r="TVH349" s="5"/>
      <c r="TVI349" s="5"/>
      <c r="TVJ349" s="5"/>
      <c r="TVK349" s="5"/>
      <c r="TVL349" s="5"/>
      <c r="TVM349" s="5"/>
      <c r="TVN349" s="5"/>
      <c r="TVO349" s="5"/>
      <c r="TVP349" s="5"/>
      <c r="TVQ349" s="5"/>
      <c r="TVR349" s="5"/>
      <c r="TVS349" s="5"/>
      <c r="TVT349" s="5"/>
      <c r="TVU349" s="5"/>
      <c r="TVV349" s="5"/>
      <c r="TVW349" s="5"/>
      <c r="TVX349" s="5"/>
      <c r="TVY349" s="5"/>
      <c r="TVZ349" s="5"/>
      <c r="TWA349" s="5"/>
      <c r="TWB349" s="5"/>
      <c r="TWC349" s="5"/>
      <c r="TWD349" s="5"/>
      <c r="TWE349" s="5"/>
      <c r="TWF349" s="5"/>
      <c r="TWG349" s="5"/>
      <c r="TWH349" s="5"/>
      <c r="TWI349" s="5"/>
      <c r="TWJ349" s="5"/>
      <c r="TWK349" s="5"/>
      <c r="TWL349" s="5"/>
      <c r="TWM349" s="5"/>
      <c r="TWN349" s="5"/>
      <c r="TWO349" s="5"/>
      <c r="TWP349" s="5"/>
      <c r="TWQ349" s="5"/>
      <c r="TWR349" s="5"/>
      <c r="TWS349" s="5"/>
      <c r="TWT349" s="5"/>
      <c r="TWU349" s="5"/>
      <c r="TWV349" s="5"/>
      <c r="TWW349" s="5"/>
      <c r="TWX349" s="5"/>
      <c r="TWY349" s="5"/>
      <c r="TWZ349" s="5"/>
      <c r="TXA349" s="5"/>
      <c r="TXB349" s="5"/>
      <c r="TXC349" s="5"/>
      <c r="TXD349" s="5"/>
      <c r="TXE349" s="5"/>
      <c r="TXF349" s="5"/>
      <c r="TXG349" s="5"/>
      <c r="TXH349" s="5"/>
      <c r="TXI349" s="5"/>
      <c r="TXJ349" s="5"/>
      <c r="TXK349" s="5"/>
      <c r="TXL349" s="5"/>
      <c r="TXM349" s="5"/>
      <c r="TXN349" s="5"/>
      <c r="TXO349" s="5"/>
      <c r="TXP349" s="5"/>
      <c r="TXQ349" s="5"/>
      <c r="TXR349" s="5"/>
      <c r="TXS349" s="5"/>
      <c r="TXT349" s="5"/>
      <c r="TXU349" s="5"/>
      <c r="TXV349" s="5"/>
      <c r="TXW349" s="5"/>
      <c r="TXX349" s="5"/>
      <c r="TXY349" s="5"/>
      <c r="TXZ349" s="5"/>
      <c r="TYA349" s="5"/>
      <c r="TYB349" s="5"/>
      <c r="TYC349" s="5"/>
      <c r="TYD349" s="5"/>
      <c r="TYE349" s="5"/>
      <c r="TYF349" s="5"/>
      <c r="TYG349" s="5"/>
      <c r="TYH349" s="5"/>
      <c r="TYI349" s="5"/>
      <c r="TYJ349" s="5"/>
      <c r="TYK349" s="5"/>
      <c r="TYL349" s="5"/>
      <c r="TYM349" s="5"/>
      <c r="TYN349" s="5"/>
      <c r="TYO349" s="5"/>
      <c r="TYP349" s="5"/>
      <c r="TYQ349" s="5"/>
      <c r="TYR349" s="5"/>
      <c r="TYS349" s="5"/>
      <c r="TYT349" s="5"/>
      <c r="TYU349" s="5"/>
      <c r="TYV349" s="5"/>
      <c r="TYW349" s="5"/>
      <c r="TYX349" s="5"/>
      <c r="TYY349" s="5"/>
      <c r="TYZ349" s="5"/>
      <c r="TZA349" s="5"/>
      <c r="TZB349" s="5"/>
      <c r="TZC349" s="5"/>
      <c r="TZD349" s="5"/>
      <c r="TZE349" s="5"/>
      <c r="TZF349" s="5"/>
      <c r="TZG349" s="5"/>
      <c r="TZH349" s="5"/>
      <c r="TZI349" s="5"/>
      <c r="TZJ349" s="5"/>
      <c r="TZK349" s="5"/>
      <c r="TZL349" s="5"/>
      <c r="TZM349" s="5"/>
      <c r="TZN349" s="5"/>
      <c r="TZO349" s="5"/>
      <c r="TZP349" s="5"/>
      <c r="TZQ349" s="5"/>
      <c r="TZR349" s="5"/>
      <c r="TZS349" s="5"/>
      <c r="TZT349" s="5"/>
      <c r="TZU349" s="5"/>
      <c r="TZV349" s="5"/>
      <c r="TZW349" s="5"/>
      <c r="TZX349" s="5"/>
      <c r="TZY349" s="5"/>
      <c r="TZZ349" s="5"/>
      <c r="UAA349" s="5"/>
      <c r="UAB349" s="5"/>
      <c r="UAC349" s="5"/>
      <c r="UAD349" s="5"/>
      <c r="UAE349" s="5"/>
      <c r="UAF349" s="5"/>
      <c r="UAG349" s="5"/>
      <c r="UAH349" s="5"/>
      <c r="UAI349" s="5"/>
      <c r="UAJ349" s="5"/>
      <c r="UAK349" s="5"/>
      <c r="UAL349" s="5"/>
      <c r="UAM349" s="5"/>
      <c r="UAN349" s="5"/>
      <c r="UAO349" s="5"/>
      <c r="UAP349" s="5"/>
      <c r="UAQ349" s="5"/>
      <c r="UAR349" s="5"/>
      <c r="UAS349" s="5"/>
      <c r="UAT349" s="5"/>
      <c r="UAU349" s="5"/>
      <c r="UAV349" s="5"/>
      <c r="UAW349" s="5"/>
      <c r="UAX349" s="5"/>
      <c r="UAY349" s="5"/>
      <c r="UAZ349" s="5"/>
      <c r="UBA349" s="5"/>
      <c r="UBB349" s="5"/>
      <c r="UBC349" s="5"/>
      <c r="UBD349" s="5"/>
      <c r="UBE349" s="5"/>
      <c r="UBF349" s="5"/>
      <c r="UBG349" s="5"/>
      <c r="UBH349" s="5"/>
      <c r="UBI349" s="5"/>
      <c r="UBJ349" s="5"/>
      <c r="UBK349" s="5"/>
      <c r="UBL349" s="5"/>
      <c r="UBM349" s="5"/>
      <c r="UBN349" s="5"/>
      <c r="UBO349" s="5"/>
      <c r="UBP349" s="5"/>
      <c r="UBQ349" s="5"/>
      <c r="UBR349" s="5"/>
      <c r="UBS349" s="5"/>
      <c r="UBT349" s="5"/>
      <c r="UBU349" s="5"/>
      <c r="UBV349" s="5"/>
      <c r="UBW349" s="5"/>
      <c r="UBX349" s="5"/>
      <c r="UBY349" s="5"/>
      <c r="UBZ349" s="5"/>
      <c r="UCA349" s="5"/>
      <c r="UCB349" s="5"/>
      <c r="UCC349" s="5"/>
      <c r="UCD349" s="5"/>
      <c r="UCE349" s="5"/>
      <c r="UCF349" s="5"/>
      <c r="UCG349" s="5"/>
      <c r="UCH349" s="5"/>
      <c r="UCI349" s="5"/>
      <c r="UCJ349" s="5"/>
      <c r="UCK349" s="5"/>
      <c r="UCL349" s="5"/>
      <c r="UCM349" s="5"/>
      <c r="UCN349" s="5"/>
      <c r="UCO349" s="5"/>
      <c r="UCP349" s="5"/>
      <c r="UCQ349" s="5"/>
      <c r="UCR349" s="5"/>
      <c r="UCS349" s="5"/>
      <c r="UCT349" s="5"/>
      <c r="UCU349" s="5"/>
      <c r="UCV349" s="5"/>
      <c r="UCW349" s="5"/>
      <c r="UCX349" s="5"/>
      <c r="UCY349" s="5"/>
      <c r="UCZ349" s="5"/>
      <c r="UDA349" s="5"/>
      <c r="UDB349" s="5"/>
      <c r="UDC349" s="5"/>
      <c r="UDD349" s="5"/>
      <c r="UDE349" s="5"/>
      <c r="UDF349" s="5"/>
      <c r="UDG349" s="5"/>
      <c r="UDH349" s="5"/>
      <c r="UDI349" s="5"/>
      <c r="UDJ349" s="5"/>
      <c r="UDK349" s="5"/>
      <c r="UDL349" s="5"/>
      <c r="UDM349" s="5"/>
      <c r="UDN349" s="5"/>
      <c r="UDO349" s="5"/>
      <c r="UDP349" s="5"/>
      <c r="UDQ349" s="5"/>
      <c r="UDR349" s="5"/>
      <c r="UDS349" s="5"/>
      <c r="UDT349" s="5"/>
      <c r="UDU349" s="5"/>
      <c r="UDV349" s="5"/>
      <c r="UDW349" s="5"/>
      <c r="UDX349" s="5"/>
      <c r="UDY349" s="5"/>
      <c r="UDZ349" s="5"/>
      <c r="UEA349" s="5"/>
      <c r="UEB349" s="5"/>
      <c r="UEC349" s="5"/>
      <c r="UED349" s="5"/>
      <c r="UEE349" s="5"/>
      <c r="UEF349" s="5"/>
      <c r="UEG349" s="5"/>
      <c r="UEH349" s="5"/>
      <c r="UEI349" s="5"/>
      <c r="UEJ349" s="5"/>
      <c r="UEK349" s="5"/>
      <c r="UEL349" s="5"/>
      <c r="UEM349" s="5"/>
      <c r="UEN349" s="5"/>
      <c r="UEO349" s="5"/>
      <c r="UEP349" s="5"/>
      <c r="UEQ349" s="5"/>
      <c r="UER349" s="5"/>
      <c r="UES349" s="5"/>
      <c r="UET349" s="5"/>
      <c r="UEU349" s="5"/>
      <c r="UEV349" s="5"/>
      <c r="UEW349" s="5"/>
      <c r="UEX349" s="5"/>
      <c r="UEY349" s="5"/>
      <c r="UEZ349" s="5"/>
      <c r="UFA349" s="5"/>
      <c r="UFB349" s="5"/>
      <c r="UFC349" s="5"/>
      <c r="UFD349" s="5"/>
      <c r="UFE349" s="5"/>
      <c r="UFF349" s="5"/>
      <c r="UFG349" s="5"/>
      <c r="UFH349" s="5"/>
      <c r="UFI349" s="5"/>
      <c r="UFJ349" s="5"/>
      <c r="UFK349" s="5"/>
      <c r="UFL349" s="5"/>
      <c r="UFM349" s="5"/>
      <c r="UFN349" s="5"/>
      <c r="UFO349" s="5"/>
      <c r="UFP349" s="5"/>
      <c r="UFQ349" s="5"/>
      <c r="UFR349" s="5"/>
      <c r="UFS349" s="5"/>
      <c r="UFT349" s="5"/>
      <c r="UFU349" s="5"/>
      <c r="UFV349" s="5"/>
      <c r="UFW349" s="5"/>
      <c r="UFX349" s="5"/>
      <c r="UFY349" s="5"/>
      <c r="UFZ349" s="5"/>
      <c r="UGA349" s="5"/>
      <c r="UGB349" s="5"/>
      <c r="UGC349" s="5"/>
      <c r="UGD349" s="5"/>
      <c r="UGE349" s="5"/>
      <c r="UGF349" s="5"/>
      <c r="UGG349" s="5"/>
      <c r="UGH349" s="5"/>
      <c r="UGI349" s="5"/>
      <c r="UGJ349" s="5"/>
      <c r="UGK349" s="5"/>
      <c r="UGL349" s="5"/>
      <c r="UGM349" s="5"/>
      <c r="UGN349" s="5"/>
      <c r="UGO349" s="5"/>
      <c r="UGP349" s="5"/>
      <c r="UGQ349" s="5"/>
      <c r="UGR349" s="5"/>
      <c r="UGS349" s="5"/>
      <c r="UGT349" s="5"/>
      <c r="UGU349" s="5"/>
      <c r="UGV349" s="5"/>
      <c r="UGW349" s="5"/>
      <c r="UGX349" s="5"/>
      <c r="UGY349" s="5"/>
      <c r="UGZ349" s="5"/>
      <c r="UHA349" s="5"/>
      <c r="UHB349" s="5"/>
      <c r="UHC349" s="5"/>
      <c r="UHD349" s="5"/>
      <c r="UHE349" s="5"/>
      <c r="UHF349" s="5"/>
      <c r="UHG349" s="5"/>
      <c r="UHH349" s="5"/>
      <c r="UHI349" s="5"/>
      <c r="UHJ349" s="5"/>
      <c r="UHK349" s="5"/>
      <c r="UHL349" s="5"/>
      <c r="UHM349" s="5"/>
      <c r="UHN349" s="5"/>
      <c r="UHO349" s="5"/>
      <c r="UHP349" s="5"/>
      <c r="UHQ349" s="5"/>
      <c r="UHR349" s="5"/>
      <c r="UHS349" s="5"/>
      <c r="UHT349" s="5"/>
      <c r="UHU349" s="5"/>
      <c r="UHV349" s="5"/>
      <c r="UHW349" s="5"/>
      <c r="UHX349" s="5"/>
      <c r="UHY349" s="5"/>
      <c r="UHZ349" s="5"/>
      <c r="UIA349" s="5"/>
      <c r="UIB349" s="5"/>
      <c r="UIC349" s="5"/>
      <c r="UID349" s="5"/>
      <c r="UIE349" s="5"/>
      <c r="UIF349" s="5"/>
      <c r="UIG349" s="5"/>
      <c r="UIH349" s="5"/>
      <c r="UII349" s="5"/>
      <c r="UIJ349" s="5"/>
      <c r="UIK349" s="5"/>
      <c r="UIL349" s="5"/>
      <c r="UIM349" s="5"/>
      <c r="UIN349" s="5"/>
      <c r="UIO349" s="5"/>
      <c r="UIP349" s="5"/>
      <c r="UIQ349" s="5"/>
      <c r="UIR349" s="5"/>
      <c r="UIS349" s="5"/>
      <c r="UIT349" s="5"/>
      <c r="UIU349" s="5"/>
      <c r="UIV349" s="5"/>
      <c r="UIW349" s="5"/>
      <c r="UIX349" s="5"/>
      <c r="UIY349" s="5"/>
      <c r="UIZ349" s="5"/>
      <c r="UJA349" s="5"/>
      <c r="UJB349" s="5"/>
      <c r="UJC349" s="5"/>
      <c r="UJD349" s="5"/>
      <c r="UJE349" s="5"/>
      <c r="UJF349" s="5"/>
      <c r="UJG349" s="5"/>
      <c r="UJH349" s="5"/>
      <c r="UJI349" s="5"/>
      <c r="UJJ349" s="5"/>
      <c r="UJK349" s="5"/>
      <c r="UJL349" s="5"/>
      <c r="UJM349" s="5"/>
      <c r="UJN349" s="5"/>
      <c r="UJO349" s="5"/>
      <c r="UJP349" s="5"/>
      <c r="UJQ349" s="5"/>
      <c r="UJR349" s="5"/>
      <c r="UJS349" s="5"/>
      <c r="UJT349" s="5"/>
      <c r="UJU349" s="5"/>
      <c r="UJV349" s="5"/>
      <c r="UJW349" s="5"/>
      <c r="UJX349" s="5"/>
      <c r="UJY349" s="5"/>
      <c r="UJZ349" s="5"/>
      <c r="UKA349" s="5"/>
      <c r="UKB349" s="5"/>
      <c r="UKC349" s="5"/>
      <c r="UKD349" s="5"/>
      <c r="UKE349" s="5"/>
      <c r="UKF349" s="5"/>
      <c r="UKG349" s="5"/>
      <c r="UKH349" s="5"/>
      <c r="UKI349" s="5"/>
      <c r="UKJ349" s="5"/>
      <c r="UKK349" s="5"/>
      <c r="UKL349" s="5"/>
      <c r="UKM349" s="5"/>
      <c r="UKN349" s="5"/>
      <c r="UKO349" s="5"/>
      <c r="UKP349" s="5"/>
      <c r="UKQ349" s="5"/>
      <c r="UKR349" s="5"/>
      <c r="UKS349" s="5"/>
      <c r="UKT349" s="5"/>
      <c r="UKU349" s="5"/>
      <c r="UKV349" s="5"/>
      <c r="UKW349" s="5"/>
      <c r="UKX349" s="5"/>
      <c r="UKY349" s="5"/>
      <c r="UKZ349" s="5"/>
      <c r="ULA349" s="5"/>
      <c r="ULB349" s="5"/>
      <c r="ULC349" s="5"/>
      <c r="ULD349" s="5"/>
      <c r="ULE349" s="5"/>
      <c r="ULF349" s="5"/>
      <c r="ULG349" s="5"/>
      <c r="ULH349" s="5"/>
      <c r="ULI349" s="5"/>
      <c r="ULJ349" s="5"/>
      <c r="ULK349" s="5"/>
      <c r="ULL349" s="5"/>
      <c r="ULM349" s="5"/>
      <c r="ULN349" s="5"/>
      <c r="ULO349" s="5"/>
      <c r="ULP349" s="5"/>
      <c r="ULQ349" s="5"/>
      <c r="ULR349" s="5"/>
      <c r="ULS349" s="5"/>
      <c r="ULT349" s="5"/>
      <c r="ULU349" s="5"/>
      <c r="ULV349" s="5"/>
      <c r="ULW349" s="5"/>
      <c r="ULX349" s="5"/>
      <c r="ULY349" s="5"/>
      <c r="ULZ349" s="5"/>
      <c r="UMA349" s="5"/>
      <c r="UMB349" s="5"/>
      <c r="UMC349" s="5"/>
      <c r="UMD349" s="5"/>
      <c r="UME349" s="5"/>
      <c r="UMF349" s="5"/>
      <c r="UMG349" s="5"/>
      <c r="UMH349" s="5"/>
      <c r="UMI349" s="5"/>
      <c r="UMJ349" s="5"/>
      <c r="UMK349" s="5"/>
      <c r="UML349" s="5"/>
      <c r="UMM349" s="5"/>
      <c r="UMN349" s="5"/>
      <c r="UMO349" s="5"/>
      <c r="UMP349" s="5"/>
      <c r="UMQ349" s="5"/>
      <c r="UMR349" s="5"/>
      <c r="UMS349" s="5"/>
      <c r="UMT349" s="5"/>
      <c r="UMU349" s="5"/>
      <c r="UMV349" s="5"/>
      <c r="UMW349" s="5"/>
      <c r="UMX349" s="5"/>
      <c r="UMY349" s="5"/>
      <c r="UMZ349" s="5"/>
      <c r="UNA349" s="5"/>
      <c r="UNB349" s="5"/>
      <c r="UNC349" s="5"/>
      <c r="UND349" s="5"/>
      <c r="UNE349" s="5"/>
      <c r="UNF349" s="5"/>
      <c r="UNG349" s="5"/>
      <c r="UNH349" s="5"/>
      <c r="UNI349" s="5"/>
      <c r="UNJ349" s="5"/>
      <c r="UNK349" s="5"/>
      <c r="UNL349" s="5"/>
      <c r="UNM349" s="5"/>
      <c r="UNN349" s="5"/>
      <c r="UNO349" s="5"/>
      <c r="UNP349" s="5"/>
      <c r="UNQ349" s="5"/>
      <c r="UNR349" s="5"/>
      <c r="UNS349" s="5"/>
      <c r="UNT349" s="5"/>
      <c r="UNU349" s="5"/>
      <c r="UNV349" s="5"/>
      <c r="UNW349" s="5"/>
      <c r="UNX349" s="5"/>
      <c r="UNY349" s="5"/>
      <c r="UNZ349" s="5"/>
      <c r="UOA349" s="5"/>
      <c r="UOB349" s="5"/>
      <c r="UOC349" s="5"/>
      <c r="UOD349" s="5"/>
      <c r="UOE349" s="5"/>
      <c r="UOF349" s="5"/>
      <c r="UOG349" s="5"/>
      <c r="UOH349" s="5"/>
      <c r="UOI349" s="5"/>
      <c r="UOJ349" s="5"/>
      <c r="UOK349" s="5"/>
      <c r="UOL349" s="5"/>
      <c r="UOM349" s="5"/>
      <c r="UON349" s="5"/>
      <c r="UOO349" s="5"/>
      <c r="UOP349" s="5"/>
      <c r="UOQ349" s="5"/>
      <c r="UOR349" s="5"/>
      <c r="UOS349" s="5"/>
      <c r="UOT349" s="5"/>
      <c r="UOU349" s="5"/>
      <c r="UOV349" s="5"/>
      <c r="UOW349" s="5"/>
      <c r="UOX349" s="5"/>
      <c r="UOY349" s="5"/>
      <c r="UOZ349" s="5"/>
      <c r="UPA349" s="5"/>
      <c r="UPB349" s="5"/>
      <c r="UPC349" s="5"/>
      <c r="UPD349" s="5"/>
      <c r="UPE349" s="5"/>
      <c r="UPF349" s="5"/>
      <c r="UPG349" s="5"/>
      <c r="UPH349" s="5"/>
      <c r="UPI349" s="5"/>
      <c r="UPJ349" s="5"/>
      <c r="UPK349" s="5"/>
      <c r="UPL349" s="5"/>
      <c r="UPM349" s="5"/>
      <c r="UPN349" s="5"/>
      <c r="UPO349" s="5"/>
      <c r="UPP349" s="5"/>
      <c r="UPQ349" s="5"/>
      <c r="UPR349" s="5"/>
      <c r="UPS349" s="5"/>
      <c r="UPT349" s="5"/>
      <c r="UPU349" s="5"/>
      <c r="UPV349" s="5"/>
      <c r="UPW349" s="5"/>
      <c r="UPX349" s="5"/>
      <c r="UPY349" s="5"/>
      <c r="UPZ349" s="5"/>
      <c r="UQA349" s="5"/>
      <c r="UQB349" s="5"/>
      <c r="UQC349" s="5"/>
      <c r="UQD349" s="5"/>
      <c r="UQE349" s="5"/>
      <c r="UQF349" s="5"/>
      <c r="UQG349" s="5"/>
      <c r="UQH349" s="5"/>
      <c r="UQI349" s="5"/>
      <c r="UQJ349" s="5"/>
      <c r="UQK349" s="5"/>
      <c r="UQL349" s="5"/>
      <c r="UQM349" s="5"/>
      <c r="UQN349" s="5"/>
      <c r="UQO349" s="5"/>
      <c r="UQP349" s="5"/>
      <c r="UQQ349" s="5"/>
      <c r="UQR349" s="5"/>
      <c r="UQS349" s="5"/>
      <c r="UQT349" s="5"/>
      <c r="UQU349" s="5"/>
      <c r="UQV349" s="5"/>
      <c r="UQW349" s="5"/>
      <c r="UQX349" s="5"/>
      <c r="UQY349" s="5"/>
      <c r="UQZ349" s="5"/>
      <c r="URA349" s="5"/>
      <c r="URB349" s="5"/>
      <c r="URC349" s="5"/>
      <c r="URD349" s="5"/>
      <c r="URE349" s="5"/>
      <c r="URF349" s="5"/>
      <c r="URG349" s="5"/>
      <c r="URH349" s="5"/>
      <c r="URI349" s="5"/>
      <c r="URJ349" s="5"/>
      <c r="URK349" s="5"/>
      <c r="URL349" s="5"/>
      <c r="URM349" s="5"/>
      <c r="URN349" s="5"/>
      <c r="URO349" s="5"/>
      <c r="URP349" s="5"/>
      <c r="URQ349" s="5"/>
      <c r="URR349" s="5"/>
      <c r="URS349" s="5"/>
      <c r="URT349" s="5"/>
      <c r="URU349" s="5"/>
      <c r="URV349" s="5"/>
      <c r="URW349" s="5"/>
      <c r="URX349" s="5"/>
      <c r="URY349" s="5"/>
      <c r="URZ349" s="5"/>
      <c r="USA349" s="5"/>
      <c r="USB349" s="5"/>
      <c r="USC349" s="5"/>
      <c r="USD349" s="5"/>
      <c r="USE349" s="5"/>
      <c r="USF349" s="5"/>
      <c r="USG349" s="5"/>
      <c r="USH349" s="5"/>
      <c r="USI349" s="5"/>
      <c r="USJ349" s="5"/>
      <c r="USK349" s="5"/>
      <c r="USL349" s="5"/>
      <c r="USM349" s="5"/>
      <c r="USN349" s="5"/>
      <c r="USO349" s="5"/>
      <c r="USP349" s="5"/>
      <c r="USQ349" s="5"/>
      <c r="USR349" s="5"/>
      <c r="USS349" s="5"/>
      <c r="UST349" s="5"/>
      <c r="USU349" s="5"/>
      <c r="USV349" s="5"/>
      <c r="USW349" s="5"/>
      <c r="USX349" s="5"/>
      <c r="USY349" s="5"/>
      <c r="USZ349" s="5"/>
      <c r="UTA349" s="5"/>
      <c r="UTB349" s="5"/>
      <c r="UTC349" s="5"/>
      <c r="UTD349" s="5"/>
      <c r="UTE349" s="5"/>
      <c r="UTF349" s="5"/>
      <c r="UTG349" s="5"/>
      <c r="UTH349" s="5"/>
      <c r="UTI349" s="5"/>
      <c r="UTJ349" s="5"/>
      <c r="UTK349" s="5"/>
      <c r="UTL349" s="5"/>
      <c r="UTM349" s="5"/>
      <c r="UTN349" s="5"/>
      <c r="UTO349" s="5"/>
      <c r="UTP349" s="5"/>
      <c r="UTQ349" s="5"/>
      <c r="UTR349" s="5"/>
      <c r="UTS349" s="5"/>
      <c r="UTT349" s="5"/>
      <c r="UTU349" s="5"/>
      <c r="UTV349" s="5"/>
      <c r="UTW349" s="5"/>
      <c r="UTX349" s="5"/>
      <c r="UTY349" s="5"/>
      <c r="UTZ349" s="5"/>
      <c r="UUA349" s="5"/>
      <c r="UUB349" s="5"/>
      <c r="UUC349" s="5"/>
      <c r="UUD349" s="5"/>
      <c r="UUE349" s="5"/>
      <c r="UUF349" s="5"/>
      <c r="UUG349" s="5"/>
      <c r="UUH349" s="5"/>
      <c r="UUI349" s="5"/>
      <c r="UUJ349" s="5"/>
      <c r="UUK349" s="5"/>
      <c r="UUL349" s="5"/>
      <c r="UUM349" s="5"/>
      <c r="UUN349" s="5"/>
      <c r="UUO349" s="5"/>
      <c r="UUP349" s="5"/>
      <c r="UUQ349" s="5"/>
      <c r="UUR349" s="5"/>
      <c r="UUS349" s="5"/>
      <c r="UUT349" s="5"/>
      <c r="UUU349" s="5"/>
      <c r="UUV349" s="5"/>
      <c r="UUW349" s="5"/>
      <c r="UUX349" s="5"/>
      <c r="UUY349" s="5"/>
      <c r="UUZ349" s="5"/>
      <c r="UVA349" s="5"/>
      <c r="UVB349" s="5"/>
      <c r="UVC349" s="5"/>
      <c r="UVD349" s="5"/>
      <c r="UVE349" s="5"/>
      <c r="UVF349" s="5"/>
      <c r="UVG349" s="5"/>
      <c r="UVH349" s="5"/>
      <c r="UVI349" s="5"/>
      <c r="UVJ349" s="5"/>
      <c r="UVK349" s="5"/>
      <c r="UVL349" s="5"/>
      <c r="UVM349" s="5"/>
      <c r="UVN349" s="5"/>
      <c r="UVO349" s="5"/>
      <c r="UVP349" s="5"/>
      <c r="UVQ349" s="5"/>
      <c r="UVR349" s="5"/>
      <c r="UVS349" s="5"/>
      <c r="UVT349" s="5"/>
      <c r="UVU349" s="5"/>
      <c r="UVV349" s="5"/>
      <c r="UVW349" s="5"/>
      <c r="UVX349" s="5"/>
      <c r="UVY349" s="5"/>
      <c r="UVZ349" s="5"/>
      <c r="UWA349" s="5"/>
      <c r="UWB349" s="5"/>
      <c r="UWC349" s="5"/>
      <c r="UWD349" s="5"/>
      <c r="UWE349" s="5"/>
      <c r="UWF349" s="5"/>
      <c r="UWG349" s="5"/>
      <c r="UWH349" s="5"/>
      <c r="UWI349" s="5"/>
      <c r="UWJ349" s="5"/>
      <c r="UWK349" s="5"/>
      <c r="UWL349" s="5"/>
      <c r="UWM349" s="5"/>
      <c r="UWN349" s="5"/>
      <c r="UWO349" s="5"/>
      <c r="UWP349" s="5"/>
      <c r="UWQ349" s="5"/>
      <c r="UWR349" s="5"/>
      <c r="UWS349" s="5"/>
      <c r="UWT349" s="5"/>
      <c r="UWU349" s="5"/>
      <c r="UWV349" s="5"/>
      <c r="UWW349" s="5"/>
      <c r="UWX349" s="5"/>
      <c r="UWY349" s="5"/>
      <c r="UWZ349" s="5"/>
      <c r="UXA349" s="5"/>
      <c r="UXB349" s="5"/>
      <c r="UXC349" s="5"/>
      <c r="UXD349" s="5"/>
      <c r="UXE349" s="5"/>
      <c r="UXF349" s="5"/>
      <c r="UXG349" s="5"/>
      <c r="UXH349" s="5"/>
      <c r="UXI349" s="5"/>
      <c r="UXJ349" s="5"/>
      <c r="UXK349" s="5"/>
      <c r="UXL349" s="5"/>
      <c r="UXM349" s="5"/>
      <c r="UXN349" s="5"/>
      <c r="UXO349" s="5"/>
      <c r="UXP349" s="5"/>
      <c r="UXQ349" s="5"/>
      <c r="UXR349" s="5"/>
      <c r="UXS349" s="5"/>
      <c r="UXT349" s="5"/>
      <c r="UXU349" s="5"/>
      <c r="UXV349" s="5"/>
      <c r="UXW349" s="5"/>
      <c r="UXX349" s="5"/>
      <c r="UXY349" s="5"/>
      <c r="UXZ349" s="5"/>
      <c r="UYA349" s="5"/>
      <c r="UYB349" s="5"/>
      <c r="UYC349" s="5"/>
      <c r="UYD349" s="5"/>
      <c r="UYE349" s="5"/>
      <c r="UYF349" s="5"/>
      <c r="UYG349" s="5"/>
      <c r="UYH349" s="5"/>
      <c r="UYI349" s="5"/>
      <c r="UYJ349" s="5"/>
      <c r="UYK349" s="5"/>
      <c r="UYL349" s="5"/>
      <c r="UYM349" s="5"/>
      <c r="UYN349" s="5"/>
      <c r="UYO349" s="5"/>
      <c r="UYP349" s="5"/>
      <c r="UYQ349" s="5"/>
      <c r="UYR349" s="5"/>
      <c r="UYS349" s="5"/>
      <c r="UYT349" s="5"/>
      <c r="UYU349" s="5"/>
      <c r="UYV349" s="5"/>
      <c r="UYW349" s="5"/>
      <c r="UYX349" s="5"/>
      <c r="UYY349" s="5"/>
      <c r="UYZ349" s="5"/>
      <c r="UZA349" s="5"/>
      <c r="UZB349" s="5"/>
      <c r="UZC349" s="5"/>
      <c r="UZD349" s="5"/>
      <c r="UZE349" s="5"/>
      <c r="UZF349" s="5"/>
      <c r="UZG349" s="5"/>
      <c r="UZH349" s="5"/>
      <c r="UZI349" s="5"/>
      <c r="UZJ349" s="5"/>
      <c r="UZK349" s="5"/>
      <c r="UZL349" s="5"/>
      <c r="UZM349" s="5"/>
      <c r="UZN349" s="5"/>
      <c r="UZO349" s="5"/>
      <c r="UZP349" s="5"/>
      <c r="UZQ349" s="5"/>
      <c r="UZR349" s="5"/>
      <c r="UZS349" s="5"/>
      <c r="UZT349" s="5"/>
      <c r="UZU349" s="5"/>
      <c r="UZV349" s="5"/>
      <c r="UZW349" s="5"/>
      <c r="UZX349" s="5"/>
      <c r="UZY349" s="5"/>
      <c r="UZZ349" s="5"/>
      <c r="VAA349" s="5"/>
      <c r="VAB349" s="5"/>
      <c r="VAC349" s="5"/>
      <c r="VAD349" s="5"/>
      <c r="VAE349" s="5"/>
      <c r="VAF349" s="5"/>
      <c r="VAG349" s="5"/>
      <c r="VAH349" s="5"/>
      <c r="VAI349" s="5"/>
      <c r="VAJ349" s="5"/>
      <c r="VAK349" s="5"/>
      <c r="VAL349" s="5"/>
      <c r="VAM349" s="5"/>
      <c r="VAN349" s="5"/>
      <c r="VAO349" s="5"/>
      <c r="VAP349" s="5"/>
      <c r="VAQ349" s="5"/>
      <c r="VAR349" s="5"/>
      <c r="VAS349" s="5"/>
      <c r="VAT349" s="5"/>
      <c r="VAU349" s="5"/>
      <c r="VAV349" s="5"/>
      <c r="VAW349" s="5"/>
      <c r="VAX349" s="5"/>
      <c r="VAY349" s="5"/>
      <c r="VAZ349" s="5"/>
      <c r="VBA349" s="5"/>
      <c r="VBB349" s="5"/>
      <c r="VBC349" s="5"/>
      <c r="VBD349" s="5"/>
      <c r="VBE349" s="5"/>
      <c r="VBF349" s="5"/>
      <c r="VBG349" s="5"/>
      <c r="VBH349" s="5"/>
      <c r="VBI349" s="5"/>
      <c r="VBJ349" s="5"/>
      <c r="VBK349" s="5"/>
      <c r="VBL349" s="5"/>
      <c r="VBM349" s="5"/>
      <c r="VBN349" s="5"/>
      <c r="VBO349" s="5"/>
      <c r="VBP349" s="5"/>
      <c r="VBQ349" s="5"/>
      <c r="VBR349" s="5"/>
      <c r="VBS349" s="5"/>
      <c r="VBT349" s="5"/>
      <c r="VBU349" s="5"/>
      <c r="VBV349" s="5"/>
      <c r="VBW349" s="5"/>
      <c r="VBX349" s="5"/>
      <c r="VBY349" s="5"/>
      <c r="VBZ349" s="5"/>
      <c r="VCA349" s="5"/>
      <c r="VCB349" s="5"/>
      <c r="VCC349" s="5"/>
      <c r="VCD349" s="5"/>
      <c r="VCE349" s="5"/>
      <c r="VCF349" s="5"/>
      <c r="VCG349" s="5"/>
      <c r="VCH349" s="5"/>
      <c r="VCI349" s="5"/>
      <c r="VCJ349" s="5"/>
      <c r="VCK349" s="5"/>
      <c r="VCL349" s="5"/>
      <c r="VCM349" s="5"/>
      <c r="VCN349" s="5"/>
      <c r="VCO349" s="5"/>
      <c r="VCP349" s="5"/>
      <c r="VCQ349" s="5"/>
      <c r="VCR349" s="5"/>
      <c r="VCS349" s="5"/>
      <c r="VCT349" s="5"/>
      <c r="VCU349" s="5"/>
      <c r="VCV349" s="5"/>
      <c r="VCW349" s="5"/>
      <c r="VCX349" s="5"/>
      <c r="VCY349" s="5"/>
      <c r="VCZ349" s="5"/>
      <c r="VDA349" s="5"/>
      <c r="VDB349" s="5"/>
      <c r="VDC349" s="5"/>
      <c r="VDD349" s="5"/>
      <c r="VDE349" s="5"/>
      <c r="VDF349" s="5"/>
      <c r="VDG349" s="5"/>
      <c r="VDH349" s="5"/>
      <c r="VDI349" s="5"/>
      <c r="VDJ349" s="5"/>
      <c r="VDK349" s="5"/>
      <c r="VDL349" s="5"/>
      <c r="VDM349" s="5"/>
      <c r="VDN349" s="5"/>
      <c r="VDO349" s="5"/>
      <c r="VDP349" s="5"/>
      <c r="VDQ349" s="5"/>
      <c r="VDR349" s="5"/>
      <c r="VDS349" s="5"/>
      <c r="VDT349" s="5"/>
      <c r="VDU349" s="5"/>
      <c r="VDV349" s="5"/>
      <c r="VDW349" s="5"/>
      <c r="VDX349" s="5"/>
      <c r="VDY349" s="5"/>
      <c r="VDZ349" s="5"/>
      <c r="VEA349" s="5"/>
      <c r="VEB349" s="5"/>
      <c r="VEC349" s="5"/>
      <c r="VED349" s="5"/>
      <c r="VEE349" s="5"/>
      <c r="VEF349" s="5"/>
      <c r="VEG349" s="5"/>
      <c r="VEH349" s="5"/>
      <c r="VEI349" s="5"/>
      <c r="VEJ349" s="5"/>
      <c r="VEK349" s="5"/>
      <c r="VEL349" s="5"/>
      <c r="VEM349" s="5"/>
      <c r="VEN349" s="5"/>
      <c r="VEO349" s="5"/>
      <c r="VEP349" s="5"/>
      <c r="VEQ349" s="5"/>
      <c r="VER349" s="5"/>
      <c r="VES349" s="5"/>
      <c r="VET349" s="5"/>
      <c r="VEU349" s="5"/>
      <c r="VEV349" s="5"/>
      <c r="VEW349" s="5"/>
      <c r="VEX349" s="5"/>
      <c r="VEY349" s="5"/>
      <c r="VEZ349" s="5"/>
      <c r="VFA349" s="5"/>
      <c r="VFB349" s="5"/>
      <c r="VFC349" s="5"/>
      <c r="VFD349" s="5"/>
      <c r="VFE349" s="5"/>
      <c r="VFF349" s="5"/>
      <c r="VFG349" s="5"/>
      <c r="VFH349" s="5"/>
      <c r="VFI349" s="5"/>
      <c r="VFJ349" s="5"/>
      <c r="VFK349" s="5"/>
      <c r="VFL349" s="5"/>
      <c r="VFM349" s="5"/>
      <c r="VFN349" s="5"/>
      <c r="VFO349" s="5"/>
      <c r="VFP349" s="5"/>
      <c r="VFQ349" s="5"/>
      <c r="VFR349" s="5"/>
      <c r="VFS349" s="5"/>
      <c r="VFT349" s="5"/>
      <c r="VFU349" s="5"/>
      <c r="VFV349" s="5"/>
      <c r="VFW349" s="5"/>
      <c r="VFX349" s="5"/>
      <c r="VFY349" s="5"/>
      <c r="VFZ349" s="5"/>
      <c r="VGA349" s="5"/>
      <c r="VGB349" s="5"/>
      <c r="VGC349" s="5"/>
      <c r="VGD349" s="5"/>
      <c r="VGE349" s="5"/>
      <c r="VGF349" s="5"/>
      <c r="VGG349" s="5"/>
      <c r="VGH349" s="5"/>
      <c r="VGI349" s="5"/>
      <c r="VGJ349" s="5"/>
      <c r="VGK349" s="5"/>
      <c r="VGL349" s="5"/>
      <c r="VGM349" s="5"/>
      <c r="VGN349" s="5"/>
      <c r="VGO349" s="5"/>
      <c r="VGP349" s="5"/>
      <c r="VGQ349" s="5"/>
      <c r="VGR349" s="5"/>
      <c r="VGS349" s="5"/>
      <c r="VGT349" s="5"/>
      <c r="VGU349" s="5"/>
      <c r="VGV349" s="5"/>
      <c r="VGW349" s="5"/>
      <c r="VGX349" s="5"/>
      <c r="VGY349" s="5"/>
      <c r="VGZ349" s="5"/>
      <c r="VHA349" s="5"/>
      <c r="VHB349" s="5"/>
      <c r="VHC349" s="5"/>
      <c r="VHD349" s="5"/>
      <c r="VHE349" s="5"/>
      <c r="VHF349" s="5"/>
      <c r="VHG349" s="5"/>
      <c r="VHH349" s="5"/>
      <c r="VHI349" s="5"/>
      <c r="VHJ349" s="5"/>
      <c r="VHK349" s="5"/>
      <c r="VHL349" s="5"/>
      <c r="VHM349" s="5"/>
      <c r="VHN349" s="5"/>
      <c r="VHO349" s="5"/>
      <c r="VHP349" s="5"/>
      <c r="VHQ349" s="5"/>
      <c r="VHR349" s="5"/>
      <c r="VHS349" s="5"/>
      <c r="VHT349" s="5"/>
      <c r="VHU349" s="5"/>
      <c r="VHV349" s="5"/>
      <c r="VHW349" s="5"/>
      <c r="VHX349" s="5"/>
      <c r="VHY349" s="5"/>
      <c r="VHZ349" s="5"/>
      <c r="VIA349" s="5"/>
      <c r="VIB349" s="5"/>
      <c r="VIC349" s="5"/>
      <c r="VID349" s="5"/>
      <c r="VIE349" s="5"/>
      <c r="VIF349" s="5"/>
      <c r="VIG349" s="5"/>
      <c r="VIH349" s="5"/>
      <c r="VII349" s="5"/>
      <c r="VIJ349" s="5"/>
      <c r="VIK349" s="5"/>
      <c r="VIL349" s="5"/>
      <c r="VIM349" s="5"/>
      <c r="VIN349" s="5"/>
      <c r="VIO349" s="5"/>
      <c r="VIP349" s="5"/>
      <c r="VIQ349" s="5"/>
      <c r="VIR349" s="5"/>
      <c r="VIS349" s="5"/>
      <c r="VIT349" s="5"/>
      <c r="VIU349" s="5"/>
      <c r="VIV349" s="5"/>
      <c r="VIW349" s="5"/>
      <c r="VIX349" s="5"/>
      <c r="VIY349" s="5"/>
      <c r="VIZ349" s="5"/>
      <c r="VJA349" s="5"/>
      <c r="VJB349" s="5"/>
      <c r="VJC349" s="5"/>
      <c r="VJD349" s="5"/>
      <c r="VJE349" s="5"/>
      <c r="VJF349" s="5"/>
      <c r="VJG349" s="5"/>
      <c r="VJH349" s="5"/>
      <c r="VJI349" s="5"/>
      <c r="VJJ349" s="5"/>
      <c r="VJK349" s="5"/>
      <c r="VJL349" s="5"/>
      <c r="VJM349" s="5"/>
      <c r="VJN349" s="5"/>
      <c r="VJO349" s="5"/>
      <c r="VJP349" s="5"/>
      <c r="VJQ349" s="5"/>
      <c r="VJR349" s="5"/>
      <c r="VJS349" s="5"/>
      <c r="VJT349" s="5"/>
      <c r="VJU349" s="5"/>
      <c r="VJV349" s="5"/>
      <c r="VJW349" s="5"/>
      <c r="VJX349" s="5"/>
      <c r="VJY349" s="5"/>
      <c r="VJZ349" s="5"/>
      <c r="VKA349" s="5"/>
      <c r="VKB349" s="5"/>
      <c r="VKC349" s="5"/>
      <c r="VKD349" s="5"/>
      <c r="VKE349" s="5"/>
      <c r="VKF349" s="5"/>
      <c r="VKG349" s="5"/>
      <c r="VKH349" s="5"/>
      <c r="VKI349" s="5"/>
      <c r="VKJ349" s="5"/>
      <c r="VKK349" s="5"/>
      <c r="VKL349" s="5"/>
      <c r="VKM349" s="5"/>
      <c r="VKN349" s="5"/>
      <c r="VKO349" s="5"/>
      <c r="VKP349" s="5"/>
      <c r="VKQ349" s="5"/>
      <c r="VKR349" s="5"/>
      <c r="VKS349" s="5"/>
      <c r="VKT349" s="5"/>
      <c r="VKU349" s="5"/>
      <c r="VKV349" s="5"/>
      <c r="VKW349" s="5"/>
      <c r="VKX349" s="5"/>
      <c r="VKY349" s="5"/>
      <c r="VKZ349" s="5"/>
      <c r="VLA349" s="5"/>
      <c r="VLB349" s="5"/>
      <c r="VLC349" s="5"/>
      <c r="VLD349" s="5"/>
      <c r="VLE349" s="5"/>
      <c r="VLF349" s="5"/>
      <c r="VLG349" s="5"/>
      <c r="VLH349" s="5"/>
      <c r="VLI349" s="5"/>
      <c r="VLJ349" s="5"/>
      <c r="VLK349" s="5"/>
      <c r="VLL349" s="5"/>
      <c r="VLM349" s="5"/>
      <c r="VLN349" s="5"/>
      <c r="VLO349" s="5"/>
      <c r="VLP349" s="5"/>
      <c r="VLQ349" s="5"/>
      <c r="VLR349" s="5"/>
      <c r="VLS349" s="5"/>
      <c r="VLT349" s="5"/>
      <c r="VLU349" s="5"/>
      <c r="VLV349" s="5"/>
      <c r="VLW349" s="5"/>
      <c r="VLX349" s="5"/>
      <c r="VLY349" s="5"/>
      <c r="VLZ349" s="5"/>
      <c r="VMA349" s="5"/>
      <c r="VMB349" s="5"/>
      <c r="VMC349" s="5"/>
      <c r="VMD349" s="5"/>
      <c r="VME349" s="5"/>
      <c r="VMF349" s="5"/>
      <c r="VMG349" s="5"/>
      <c r="VMH349" s="5"/>
      <c r="VMI349" s="5"/>
      <c r="VMJ349" s="5"/>
      <c r="VMK349" s="5"/>
      <c r="VML349" s="5"/>
      <c r="VMM349" s="5"/>
      <c r="VMN349" s="5"/>
      <c r="VMO349" s="5"/>
      <c r="VMP349" s="5"/>
      <c r="VMQ349" s="5"/>
      <c r="VMR349" s="5"/>
      <c r="VMS349" s="5"/>
      <c r="VMT349" s="5"/>
      <c r="VMU349" s="5"/>
      <c r="VMV349" s="5"/>
      <c r="VMW349" s="5"/>
      <c r="VMX349" s="5"/>
      <c r="VMY349" s="5"/>
      <c r="VMZ349" s="5"/>
      <c r="VNA349" s="5"/>
      <c r="VNB349" s="5"/>
      <c r="VNC349" s="5"/>
      <c r="VND349" s="5"/>
      <c r="VNE349" s="5"/>
      <c r="VNF349" s="5"/>
      <c r="VNG349" s="5"/>
      <c r="VNH349" s="5"/>
      <c r="VNI349" s="5"/>
      <c r="VNJ349" s="5"/>
      <c r="VNK349" s="5"/>
      <c r="VNL349" s="5"/>
      <c r="VNM349" s="5"/>
      <c r="VNN349" s="5"/>
      <c r="VNO349" s="5"/>
      <c r="VNP349" s="5"/>
      <c r="VNQ349" s="5"/>
      <c r="VNR349" s="5"/>
      <c r="VNS349" s="5"/>
      <c r="VNT349" s="5"/>
      <c r="VNU349" s="5"/>
      <c r="VNV349" s="5"/>
      <c r="VNW349" s="5"/>
      <c r="VNX349" s="5"/>
      <c r="VNY349" s="5"/>
      <c r="VNZ349" s="5"/>
      <c r="VOA349" s="5"/>
      <c r="VOB349" s="5"/>
      <c r="VOC349" s="5"/>
      <c r="VOD349" s="5"/>
      <c r="VOE349" s="5"/>
      <c r="VOF349" s="5"/>
      <c r="VOG349" s="5"/>
      <c r="VOH349" s="5"/>
      <c r="VOI349" s="5"/>
      <c r="VOJ349" s="5"/>
      <c r="VOK349" s="5"/>
      <c r="VOL349" s="5"/>
      <c r="VOM349" s="5"/>
      <c r="VON349" s="5"/>
      <c r="VOO349" s="5"/>
      <c r="VOP349" s="5"/>
      <c r="VOQ349" s="5"/>
      <c r="VOR349" s="5"/>
      <c r="VOS349" s="5"/>
      <c r="VOT349" s="5"/>
      <c r="VOU349" s="5"/>
      <c r="VOV349" s="5"/>
      <c r="VOW349" s="5"/>
      <c r="VOX349" s="5"/>
      <c r="VOY349" s="5"/>
      <c r="VOZ349" s="5"/>
      <c r="VPA349" s="5"/>
      <c r="VPB349" s="5"/>
      <c r="VPC349" s="5"/>
      <c r="VPD349" s="5"/>
      <c r="VPE349" s="5"/>
      <c r="VPF349" s="5"/>
      <c r="VPG349" s="5"/>
      <c r="VPH349" s="5"/>
      <c r="VPI349" s="5"/>
      <c r="VPJ349" s="5"/>
      <c r="VPK349" s="5"/>
      <c r="VPL349" s="5"/>
      <c r="VPM349" s="5"/>
      <c r="VPN349" s="5"/>
      <c r="VPO349" s="5"/>
      <c r="VPP349" s="5"/>
      <c r="VPQ349" s="5"/>
      <c r="VPR349" s="5"/>
      <c r="VPS349" s="5"/>
      <c r="VPT349" s="5"/>
      <c r="VPU349" s="5"/>
      <c r="VPV349" s="5"/>
      <c r="VPW349" s="5"/>
      <c r="VPX349" s="5"/>
      <c r="VPY349" s="5"/>
      <c r="VPZ349" s="5"/>
      <c r="VQA349" s="5"/>
      <c r="VQB349" s="5"/>
      <c r="VQC349" s="5"/>
      <c r="VQD349" s="5"/>
      <c r="VQE349" s="5"/>
      <c r="VQF349" s="5"/>
      <c r="VQG349" s="5"/>
      <c r="VQH349" s="5"/>
      <c r="VQI349" s="5"/>
      <c r="VQJ349" s="5"/>
      <c r="VQK349" s="5"/>
      <c r="VQL349" s="5"/>
      <c r="VQM349" s="5"/>
      <c r="VQN349" s="5"/>
      <c r="VQO349" s="5"/>
      <c r="VQP349" s="5"/>
      <c r="VQQ349" s="5"/>
      <c r="VQR349" s="5"/>
      <c r="VQS349" s="5"/>
      <c r="VQT349" s="5"/>
      <c r="VQU349" s="5"/>
      <c r="VQV349" s="5"/>
      <c r="VQW349" s="5"/>
      <c r="VQX349" s="5"/>
      <c r="VQY349" s="5"/>
      <c r="VQZ349" s="5"/>
      <c r="VRA349" s="5"/>
      <c r="VRB349" s="5"/>
      <c r="VRC349" s="5"/>
      <c r="VRD349" s="5"/>
      <c r="VRE349" s="5"/>
      <c r="VRF349" s="5"/>
      <c r="VRG349" s="5"/>
      <c r="VRH349" s="5"/>
      <c r="VRI349" s="5"/>
      <c r="VRJ349" s="5"/>
      <c r="VRK349" s="5"/>
      <c r="VRL349" s="5"/>
      <c r="VRM349" s="5"/>
      <c r="VRN349" s="5"/>
      <c r="VRO349" s="5"/>
      <c r="VRP349" s="5"/>
      <c r="VRQ349" s="5"/>
      <c r="VRR349" s="5"/>
      <c r="VRS349" s="5"/>
      <c r="VRT349" s="5"/>
      <c r="VRU349" s="5"/>
      <c r="VRV349" s="5"/>
      <c r="VRW349" s="5"/>
      <c r="VRX349" s="5"/>
      <c r="VRY349" s="5"/>
      <c r="VRZ349" s="5"/>
      <c r="VSA349" s="5"/>
      <c r="VSB349" s="5"/>
      <c r="VSC349" s="5"/>
      <c r="VSD349" s="5"/>
      <c r="VSE349" s="5"/>
      <c r="VSF349" s="5"/>
      <c r="VSG349" s="5"/>
      <c r="VSH349" s="5"/>
      <c r="VSI349" s="5"/>
      <c r="VSJ349" s="5"/>
      <c r="VSK349" s="5"/>
      <c r="VSL349" s="5"/>
      <c r="VSM349" s="5"/>
      <c r="VSN349" s="5"/>
      <c r="VSO349" s="5"/>
      <c r="VSP349" s="5"/>
      <c r="VSQ349" s="5"/>
      <c r="VSR349" s="5"/>
      <c r="VSS349" s="5"/>
      <c r="VST349" s="5"/>
      <c r="VSU349" s="5"/>
      <c r="VSV349" s="5"/>
      <c r="VSW349" s="5"/>
      <c r="VSX349" s="5"/>
      <c r="VSY349" s="5"/>
      <c r="VSZ349" s="5"/>
      <c r="VTA349" s="5"/>
      <c r="VTB349" s="5"/>
      <c r="VTC349" s="5"/>
      <c r="VTD349" s="5"/>
      <c r="VTE349" s="5"/>
      <c r="VTF349" s="5"/>
      <c r="VTG349" s="5"/>
      <c r="VTH349" s="5"/>
      <c r="VTI349" s="5"/>
      <c r="VTJ349" s="5"/>
      <c r="VTK349" s="5"/>
      <c r="VTL349" s="5"/>
      <c r="VTM349" s="5"/>
      <c r="VTN349" s="5"/>
      <c r="VTO349" s="5"/>
      <c r="VTP349" s="5"/>
      <c r="VTQ349" s="5"/>
      <c r="VTR349" s="5"/>
      <c r="VTS349" s="5"/>
      <c r="VTT349" s="5"/>
      <c r="VTU349" s="5"/>
      <c r="VTV349" s="5"/>
      <c r="VTW349" s="5"/>
      <c r="VTX349" s="5"/>
      <c r="VTY349" s="5"/>
      <c r="VTZ349" s="5"/>
      <c r="VUA349" s="5"/>
      <c r="VUB349" s="5"/>
      <c r="VUC349" s="5"/>
      <c r="VUD349" s="5"/>
      <c r="VUE349" s="5"/>
      <c r="VUF349" s="5"/>
      <c r="VUG349" s="5"/>
      <c r="VUH349" s="5"/>
      <c r="VUI349" s="5"/>
      <c r="VUJ349" s="5"/>
      <c r="VUK349" s="5"/>
      <c r="VUL349" s="5"/>
      <c r="VUM349" s="5"/>
      <c r="VUN349" s="5"/>
      <c r="VUO349" s="5"/>
      <c r="VUP349" s="5"/>
      <c r="VUQ349" s="5"/>
      <c r="VUR349" s="5"/>
      <c r="VUS349" s="5"/>
      <c r="VUT349" s="5"/>
      <c r="VUU349" s="5"/>
      <c r="VUV349" s="5"/>
      <c r="VUW349" s="5"/>
      <c r="VUX349" s="5"/>
      <c r="VUY349" s="5"/>
      <c r="VUZ349" s="5"/>
      <c r="VVA349" s="5"/>
      <c r="VVB349" s="5"/>
      <c r="VVC349" s="5"/>
      <c r="VVD349" s="5"/>
      <c r="VVE349" s="5"/>
      <c r="VVF349" s="5"/>
      <c r="VVG349" s="5"/>
      <c r="VVH349" s="5"/>
      <c r="VVI349" s="5"/>
      <c r="VVJ349" s="5"/>
      <c r="VVK349" s="5"/>
      <c r="VVL349" s="5"/>
      <c r="VVM349" s="5"/>
      <c r="VVN349" s="5"/>
      <c r="VVO349" s="5"/>
      <c r="VVP349" s="5"/>
      <c r="VVQ349" s="5"/>
      <c r="VVR349" s="5"/>
      <c r="VVS349" s="5"/>
      <c r="VVT349" s="5"/>
      <c r="VVU349" s="5"/>
      <c r="VVV349" s="5"/>
      <c r="VVW349" s="5"/>
      <c r="VVX349" s="5"/>
      <c r="VVY349" s="5"/>
      <c r="VVZ349" s="5"/>
      <c r="VWA349" s="5"/>
      <c r="VWB349" s="5"/>
      <c r="VWC349" s="5"/>
      <c r="VWD349" s="5"/>
      <c r="VWE349" s="5"/>
      <c r="VWF349" s="5"/>
      <c r="VWG349" s="5"/>
      <c r="VWH349" s="5"/>
      <c r="VWI349" s="5"/>
      <c r="VWJ349" s="5"/>
      <c r="VWK349" s="5"/>
      <c r="VWL349" s="5"/>
      <c r="VWM349" s="5"/>
      <c r="VWN349" s="5"/>
      <c r="VWO349" s="5"/>
      <c r="VWP349" s="5"/>
      <c r="VWQ349" s="5"/>
      <c r="VWR349" s="5"/>
      <c r="VWS349" s="5"/>
      <c r="VWT349" s="5"/>
      <c r="VWU349" s="5"/>
      <c r="VWV349" s="5"/>
      <c r="VWW349" s="5"/>
      <c r="VWX349" s="5"/>
      <c r="VWY349" s="5"/>
      <c r="VWZ349" s="5"/>
      <c r="VXA349" s="5"/>
      <c r="VXB349" s="5"/>
      <c r="VXC349" s="5"/>
      <c r="VXD349" s="5"/>
      <c r="VXE349" s="5"/>
      <c r="VXF349" s="5"/>
      <c r="VXG349" s="5"/>
      <c r="VXH349" s="5"/>
      <c r="VXI349" s="5"/>
      <c r="VXJ349" s="5"/>
      <c r="VXK349" s="5"/>
      <c r="VXL349" s="5"/>
      <c r="VXM349" s="5"/>
      <c r="VXN349" s="5"/>
      <c r="VXO349" s="5"/>
      <c r="VXP349" s="5"/>
      <c r="VXQ349" s="5"/>
      <c r="VXR349" s="5"/>
      <c r="VXS349" s="5"/>
      <c r="VXT349" s="5"/>
      <c r="VXU349" s="5"/>
      <c r="VXV349" s="5"/>
      <c r="VXW349" s="5"/>
      <c r="VXX349" s="5"/>
      <c r="VXY349" s="5"/>
      <c r="VXZ349" s="5"/>
      <c r="VYA349" s="5"/>
      <c r="VYB349" s="5"/>
      <c r="VYC349" s="5"/>
      <c r="VYD349" s="5"/>
      <c r="VYE349" s="5"/>
      <c r="VYF349" s="5"/>
      <c r="VYG349" s="5"/>
      <c r="VYH349" s="5"/>
      <c r="VYI349" s="5"/>
      <c r="VYJ349" s="5"/>
      <c r="VYK349" s="5"/>
      <c r="VYL349" s="5"/>
      <c r="VYM349" s="5"/>
      <c r="VYN349" s="5"/>
      <c r="VYO349" s="5"/>
      <c r="VYP349" s="5"/>
      <c r="VYQ349" s="5"/>
      <c r="VYR349" s="5"/>
      <c r="VYS349" s="5"/>
      <c r="VYT349" s="5"/>
      <c r="VYU349" s="5"/>
      <c r="VYV349" s="5"/>
      <c r="VYW349" s="5"/>
      <c r="VYX349" s="5"/>
      <c r="VYY349" s="5"/>
      <c r="VYZ349" s="5"/>
      <c r="VZA349" s="5"/>
      <c r="VZB349" s="5"/>
      <c r="VZC349" s="5"/>
      <c r="VZD349" s="5"/>
      <c r="VZE349" s="5"/>
      <c r="VZF349" s="5"/>
      <c r="VZG349" s="5"/>
      <c r="VZH349" s="5"/>
      <c r="VZI349" s="5"/>
      <c r="VZJ349" s="5"/>
      <c r="VZK349" s="5"/>
      <c r="VZL349" s="5"/>
      <c r="VZM349" s="5"/>
      <c r="VZN349" s="5"/>
      <c r="VZO349" s="5"/>
      <c r="VZP349" s="5"/>
      <c r="VZQ349" s="5"/>
      <c r="VZR349" s="5"/>
      <c r="VZS349" s="5"/>
      <c r="VZT349" s="5"/>
      <c r="VZU349" s="5"/>
      <c r="VZV349" s="5"/>
      <c r="VZW349" s="5"/>
      <c r="VZX349" s="5"/>
      <c r="VZY349" s="5"/>
      <c r="VZZ349" s="5"/>
      <c r="WAA349" s="5"/>
      <c r="WAB349" s="5"/>
      <c r="WAC349" s="5"/>
      <c r="WAD349" s="5"/>
      <c r="WAE349" s="5"/>
      <c r="WAF349" s="5"/>
      <c r="WAG349" s="5"/>
      <c r="WAH349" s="5"/>
      <c r="WAI349" s="5"/>
      <c r="WAJ349" s="5"/>
      <c r="WAK349" s="5"/>
      <c r="WAL349" s="5"/>
      <c r="WAM349" s="5"/>
      <c r="WAN349" s="5"/>
      <c r="WAO349" s="5"/>
      <c r="WAP349" s="5"/>
      <c r="WAQ349" s="5"/>
      <c r="WAR349" s="5"/>
      <c r="WAS349" s="5"/>
      <c r="WAT349" s="5"/>
      <c r="WAU349" s="5"/>
      <c r="WAV349" s="5"/>
      <c r="WAW349" s="5"/>
      <c r="WAX349" s="5"/>
      <c r="WAY349" s="5"/>
      <c r="WAZ349" s="5"/>
      <c r="WBA349" s="5"/>
      <c r="WBB349" s="5"/>
      <c r="WBC349" s="5"/>
      <c r="WBD349" s="5"/>
      <c r="WBE349" s="5"/>
      <c r="WBF349" s="5"/>
      <c r="WBG349" s="5"/>
      <c r="WBH349" s="5"/>
      <c r="WBI349" s="5"/>
      <c r="WBJ349" s="5"/>
      <c r="WBK349" s="5"/>
      <c r="WBL349" s="5"/>
      <c r="WBM349" s="5"/>
      <c r="WBN349" s="5"/>
      <c r="WBO349" s="5"/>
      <c r="WBP349" s="5"/>
      <c r="WBQ349" s="5"/>
      <c r="WBR349" s="5"/>
      <c r="WBS349" s="5"/>
      <c r="WBT349" s="5"/>
      <c r="WBU349" s="5"/>
      <c r="WBV349" s="5"/>
      <c r="WBW349" s="5"/>
      <c r="WBX349" s="5"/>
      <c r="WBY349" s="5"/>
      <c r="WBZ349" s="5"/>
      <c r="WCA349" s="5"/>
      <c r="WCB349" s="5"/>
      <c r="WCC349" s="5"/>
      <c r="WCD349" s="5"/>
      <c r="WCE349" s="5"/>
      <c r="WCF349" s="5"/>
      <c r="WCG349" s="5"/>
      <c r="WCH349" s="5"/>
      <c r="WCI349" s="5"/>
      <c r="WCJ349" s="5"/>
      <c r="WCK349" s="5"/>
      <c r="WCL349" s="5"/>
      <c r="WCM349" s="5"/>
      <c r="WCN349" s="5"/>
      <c r="WCO349" s="5"/>
      <c r="WCP349" s="5"/>
      <c r="WCQ349" s="5"/>
      <c r="WCR349" s="5"/>
      <c r="WCS349" s="5"/>
      <c r="WCT349" s="5"/>
      <c r="WCU349" s="5"/>
      <c r="WCV349" s="5"/>
      <c r="WCW349" s="5"/>
      <c r="WCX349" s="5"/>
      <c r="WCY349" s="5"/>
      <c r="WCZ349" s="5"/>
      <c r="WDA349" s="5"/>
      <c r="WDB349" s="5"/>
      <c r="WDC349" s="5"/>
      <c r="WDD349" s="5"/>
      <c r="WDE349" s="5"/>
      <c r="WDF349" s="5"/>
      <c r="WDG349" s="5"/>
      <c r="WDH349" s="5"/>
      <c r="WDI349" s="5"/>
      <c r="WDJ349" s="5"/>
      <c r="WDK349" s="5"/>
      <c r="WDL349" s="5"/>
      <c r="WDM349" s="5"/>
      <c r="WDN349" s="5"/>
      <c r="WDO349" s="5"/>
      <c r="WDP349" s="5"/>
      <c r="WDQ349" s="5"/>
      <c r="WDR349" s="5"/>
      <c r="WDS349" s="5"/>
      <c r="WDT349" s="5"/>
      <c r="WDU349" s="5"/>
      <c r="WDV349" s="5"/>
      <c r="WDW349" s="5"/>
      <c r="WDX349" s="5"/>
      <c r="WDY349" s="5"/>
      <c r="WDZ349" s="5"/>
      <c r="WEA349" s="5"/>
      <c r="WEB349" s="5"/>
      <c r="WEC349" s="5"/>
      <c r="WED349" s="5"/>
      <c r="WEE349" s="5"/>
      <c r="WEF349" s="5"/>
      <c r="WEG349" s="5"/>
      <c r="WEH349" s="5"/>
      <c r="WEI349" s="5"/>
      <c r="WEJ349" s="5"/>
      <c r="WEK349" s="5"/>
      <c r="WEL349" s="5"/>
      <c r="WEM349" s="5"/>
      <c r="WEN349" s="5"/>
      <c r="WEO349" s="5"/>
      <c r="WEP349" s="5"/>
      <c r="WEQ349" s="5"/>
      <c r="WER349" s="5"/>
      <c r="WES349" s="5"/>
      <c r="WET349" s="5"/>
      <c r="WEU349" s="5"/>
      <c r="WEV349" s="5"/>
      <c r="WEW349" s="5"/>
      <c r="WEX349" s="5"/>
      <c r="WEY349" s="5"/>
      <c r="WEZ349" s="5"/>
      <c r="WFA349" s="5"/>
      <c r="WFB349" s="5"/>
      <c r="WFC349" s="5"/>
      <c r="WFD349" s="5"/>
      <c r="WFE349" s="5"/>
      <c r="WFF349" s="5"/>
      <c r="WFG349" s="5"/>
      <c r="WFH349" s="5"/>
      <c r="WFI349" s="5"/>
      <c r="WFJ349" s="5"/>
      <c r="WFK349" s="5"/>
      <c r="WFL349" s="5"/>
      <c r="WFM349" s="5"/>
      <c r="WFN349" s="5"/>
      <c r="WFO349" s="5"/>
      <c r="WFP349" s="5"/>
      <c r="WFQ349" s="5"/>
      <c r="WFR349" s="5"/>
      <c r="WFS349" s="5"/>
      <c r="WFT349" s="5"/>
      <c r="WFU349" s="5"/>
      <c r="WFV349" s="5"/>
      <c r="WFW349" s="5"/>
      <c r="WFX349" s="5"/>
      <c r="WFY349" s="5"/>
      <c r="WFZ349" s="5"/>
      <c r="WGA349" s="5"/>
      <c r="WGB349" s="5"/>
      <c r="WGC349" s="5"/>
      <c r="WGD349" s="5"/>
      <c r="WGE349" s="5"/>
      <c r="WGF349" s="5"/>
      <c r="WGG349" s="5"/>
      <c r="WGH349" s="5"/>
      <c r="WGI349" s="5"/>
      <c r="WGJ349" s="5"/>
      <c r="WGK349" s="5"/>
      <c r="WGL349" s="5"/>
      <c r="WGM349" s="5"/>
      <c r="WGN349" s="5"/>
      <c r="WGO349" s="5"/>
      <c r="WGP349" s="5"/>
      <c r="WGQ349" s="5"/>
      <c r="WGR349" s="5"/>
      <c r="WGS349" s="5"/>
      <c r="WGT349" s="5"/>
      <c r="WGU349" s="5"/>
      <c r="WGV349" s="5"/>
      <c r="WGW349" s="5"/>
      <c r="WGX349" s="5"/>
      <c r="WGY349" s="5"/>
      <c r="WGZ349" s="5"/>
      <c r="WHA349" s="5"/>
      <c r="WHB349" s="5"/>
      <c r="WHC349" s="5"/>
      <c r="WHD349" s="5"/>
      <c r="WHE349" s="5"/>
      <c r="WHF349" s="5"/>
      <c r="WHG349" s="5"/>
      <c r="WHH349" s="5"/>
      <c r="WHI349" s="5"/>
      <c r="WHJ349" s="5"/>
      <c r="WHK349" s="5"/>
      <c r="WHL349" s="5"/>
      <c r="WHM349" s="5"/>
      <c r="WHN349" s="5"/>
      <c r="WHO349" s="5"/>
      <c r="WHP349" s="5"/>
      <c r="WHQ349" s="5"/>
      <c r="WHR349" s="5"/>
      <c r="WHS349" s="5"/>
      <c r="WHT349" s="5"/>
      <c r="WHU349" s="5"/>
      <c r="WHV349" s="5"/>
      <c r="WHW349" s="5"/>
      <c r="WHX349" s="5"/>
      <c r="WHY349" s="5"/>
      <c r="WHZ349" s="5"/>
      <c r="WIA349" s="5"/>
      <c r="WIB349" s="5"/>
      <c r="WIC349" s="5"/>
      <c r="WID349" s="5"/>
      <c r="WIE349" s="5"/>
      <c r="WIF349" s="5"/>
      <c r="WIG349" s="5"/>
      <c r="WIH349" s="5"/>
      <c r="WII349" s="5"/>
      <c r="WIJ349" s="5"/>
      <c r="WIK349" s="5"/>
      <c r="WIL349" s="5"/>
      <c r="WIM349" s="5"/>
      <c r="WIN349" s="5"/>
      <c r="WIO349" s="5"/>
      <c r="WIP349" s="5"/>
      <c r="WIQ349" s="5"/>
      <c r="WIR349" s="5"/>
      <c r="WIS349" s="5"/>
      <c r="WIT349" s="5"/>
      <c r="WIU349" s="5"/>
      <c r="WIV349" s="5"/>
      <c r="WIW349" s="5"/>
      <c r="WIX349" s="5"/>
      <c r="WIY349" s="5"/>
      <c r="WIZ349" s="5"/>
      <c r="WJA349" s="5"/>
      <c r="WJB349" s="5"/>
      <c r="WJC349" s="5"/>
      <c r="WJD349" s="5"/>
      <c r="WJE349" s="5"/>
      <c r="WJF349" s="5"/>
      <c r="WJG349" s="5"/>
      <c r="WJH349" s="5"/>
      <c r="WJI349" s="5"/>
      <c r="WJJ349" s="5"/>
      <c r="WJK349" s="5"/>
      <c r="WJL349" s="5"/>
      <c r="WJM349" s="5"/>
      <c r="WJN349" s="5"/>
      <c r="WJO349" s="5"/>
      <c r="WJP349" s="5"/>
      <c r="WJQ349" s="5"/>
      <c r="WJR349" s="5"/>
      <c r="WJS349" s="5"/>
      <c r="WJT349" s="5"/>
      <c r="WJU349" s="5"/>
      <c r="WJV349" s="5"/>
      <c r="WJW349" s="5"/>
      <c r="WJX349" s="5"/>
      <c r="WJY349" s="5"/>
      <c r="WJZ349" s="5"/>
      <c r="WKA349" s="5"/>
      <c r="WKB349" s="5"/>
      <c r="WKC349" s="5"/>
      <c r="WKD349" s="5"/>
      <c r="WKE349" s="5"/>
      <c r="WKF349" s="5"/>
      <c r="WKG349" s="5"/>
      <c r="WKH349" s="5"/>
      <c r="WKI349" s="5"/>
      <c r="WKJ349" s="5"/>
      <c r="WKK349" s="5"/>
      <c r="WKL349" s="5"/>
      <c r="WKM349" s="5"/>
      <c r="WKN349" s="5"/>
      <c r="WKO349" s="5"/>
      <c r="WKP349" s="5"/>
      <c r="WKQ349" s="5"/>
      <c r="WKR349" s="5"/>
      <c r="WKS349" s="5"/>
      <c r="WKT349" s="5"/>
      <c r="WKU349" s="5"/>
      <c r="WKV349" s="5"/>
      <c r="WKW349" s="5"/>
      <c r="WKX349" s="5"/>
      <c r="WKY349" s="5"/>
      <c r="WKZ349" s="5"/>
      <c r="WLA349" s="5"/>
      <c r="WLB349" s="5"/>
      <c r="WLC349" s="5"/>
      <c r="WLD349" s="5"/>
      <c r="WLE349" s="5"/>
      <c r="WLF349" s="5"/>
      <c r="WLG349" s="5"/>
      <c r="WLH349" s="5"/>
      <c r="WLI349" s="5"/>
      <c r="WLJ349" s="5"/>
      <c r="WLK349" s="5"/>
      <c r="WLL349" s="5"/>
      <c r="WLM349" s="5"/>
      <c r="WLN349" s="5"/>
      <c r="WLO349" s="5"/>
      <c r="WLP349" s="5"/>
      <c r="WLQ349" s="5"/>
      <c r="WLR349" s="5"/>
      <c r="WLS349" s="5"/>
      <c r="WLT349" s="5"/>
      <c r="WLU349" s="5"/>
      <c r="WLV349" s="5"/>
      <c r="WLW349" s="5"/>
      <c r="WLX349" s="5"/>
      <c r="WLY349" s="5"/>
      <c r="WLZ349" s="5"/>
      <c r="WMA349" s="5"/>
      <c r="WMB349" s="5"/>
      <c r="WMC349" s="5"/>
      <c r="WMD349" s="5"/>
      <c r="WME349" s="5"/>
      <c r="WMF349" s="5"/>
      <c r="WMG349" s="5"/>
      <c r="WMH349" s="5"/>
      <c r="WMI349" s="5"/>
      <c r="WMJ349" s="5"/>
      <c r="WMK349" s="5"/>
      <c r="WML349" s="5"/>
      <c r="WMM349" s="5"/>
      <c r="WMN349" s="5"/>
      <c r="WMO349" s="5"/>
      <c r="WMP349" s="5"/>
      <c r="WMQ349" s="5"/>
      <c r="WMR349" s="5"/>
      <c r="WMS349" s="5"/>
      <c r="WMT349" s="5"/>
      <c r="WMU349" s="5"/>
      <c r="WMV349" s="5"/>
      <c r="WMW349" s="5"/>
      <c r="WMX349" s="5"/>
      <c r="WMY349" s="5"/>
      <c r="WMZ349" s="5"/>
      <c r="WNA349" s="5"/>
      <c r="WNB349" s="5"/>
      <c r="WNC349" s="5"/>
      <c r="WND349" s="5"/>
      <c r="WNE349" s="5"/>
      <c r="WNF349" s="5"/>
      <c r="WNG349" s="5"/>
      <c r="WNH349" s="5"/>
      <c r="WNI349" s="5"/>
      <c r="WNJ349" s="5"/>
      <c r="WNK349" s="5"/>
      <c r="WNL349" s="5"/>
      <c r="WNM349" s="5"/>
      <c r="WNN349" s="5"/>
      <c r="WNO349" s="5"/>
      <c r="WNP349" s="5"/>
      <c r="WNQ349" s="5"/>
      <c r="WNR349" s="5"/>
      <c r="WNS349" s="5"/>
      <c r="WNT349" s="5"/>
      <c r="WNU349" s="5"/>
      <c r="WNV349" s="5"/>
      <c r="WNW349" s="5"/>
      <c r="WNX349" s="5"/>
      <c r="WNY349" s="5"/>
      <c r="WNZ349" s="5"/>
      <c r="WOA349" s="5"/>
      <c r="WOB349" s="5"/>
      <c r="WOC349" s="5"/>
      <c r="WOD349" s="5"/>
      <c r="WOE349" s="5"/>
      <c r="WOF349" s="5"/>
      <c r="WOG349" s="5"/>
      <c r="WOH349" s="5"/>
      <c r="WOI349" s="5"/>
      <c r="WOJ349" s="5"/>
      <c r="WOK349" s="5"/>
      <c r="WOL349" s="5"/>
      <c r="WOM349" s="5"/>
      <c r="WON349" s="5"/>
      <c r="WOO349" s="5"/>
      <c r="WOP349" s="5"/>
      <c r="WOQ349" s="5"/>
      <c r="WOR349" s="5"/>
      <c r="WOS349" s="5"/>
      <c r="WOT349" s="5"/>
      <c r="WOU349" s="5"/>
      <c r="WOV349" s="5"/>
      <c r="WOW349" s="5"/>
      <c r="WOX349" s="5"/>
      <c r="WOY349" s="5"/>
      <c r="WOZ349" s="5"/>
      <c r="WPA349" s="5"/>
      <c r="WPB349" s="5"/>
      <c r="WPC349" s="5"/>
      <c r="WPD349" s="5"/>
      <c r="WPE349" s="5"/>
      <c r="WPF349" s="5"/>
      <c r="WPG349" s="5"/>
      <c r="WPH349" s="5"/>
      <c r="WPI349" s="5"/>
      <c r="WPJ349" s="5"/>
      <c r="WPK349" s="5"/>
      <c r="WPL349" s="5"/>
      <c r="WPM349" s="5"/>
      <c r="WPN349" s="5"/>
      <c r="WPO349" s="5"/>
      <c r="WPP349" s="5"/>
      <c r="WPQ349" s="5"/>
      <c r="WPR349" s="5"/>
      <c r="WPS349" s="5"/>
      <c r="WPT349" s="5"/>
      <c r="WPU349" s="5"/>
      <c r="WPV349" s="5"/>
      <c r="WPW349" s="5"/>
      <c r="WPX349" s="5"/>
      <c r="WPY349" s="5"/>
      <c r="WPZ349" s="5"/>
      <c r="WQA349" s="5"/>
      <c r="WQB349" s="5"/>
      <c r="WQC349" s="5"/>
      <c r="WQD349" s="5"/>
      <c r="WQE349" s="5"/>
      <c r="WQF349" s="5"/>
      <c r="WQG349" s="5"/>
      <c r="WQH349" s="5"/>
      <c r="WQI349" s="5"/>
      <c r="WQJ349" s="5"/>
      <c r="WQK349" s="5"/>
      <c r="WQL349" s="5"/>
      <c r="WQM349" s="5"/>
      <c r="WQN349" s="5"/>
      <c r="WQO349" s="5"/>
      <c r="WQP349" s="5"/>
      <c r="WQQ349" s="5"/>
      <c r="WQR349" s="5"/>
      <c r="WQS349" s="5"/>
      <c r="WQT349" s="5"/>
      <c r="WQU349" s="5"/>
      <c r="WQV349" s="5"/>
      <c r="WQW349" s="5"/>
      <c r="WQX349" s="5"/>
      <c r="WQY349" s="5"/>
      <c r="WQZ349" s="5"/>
      <c r="WRA349" s="5"/>
      <c r="WRB349" s="5"/>
      <c r="WRC349" s="5"/>
      <c r="WRD349" s="5"/>
      <c r="WRE349" s="5"/>
      <c r="WRF349" s="5"/>
      <c r="WRG349" s="5"/>
      <c r="WRH349" s="5"/>
      <c r="WRI349" s="5"/>
      <c r="WRJ349" s="5"/>
      <c r="WRK349" s="5"/>
      <c r="WRL349" s="5"/>
      <c r="WRM349" s="5"/>
      <c r="WRN349" s="5"/>
      <c r="WRO349" s="5"/>
      <c r="WRP349" s="5"/>
      <c r="WRQ349" s="5"/>
      <c r="WRR349" s="5"/>
      <c r="WRS349" s="5"/>
      <c r="WRT349" s="5"/>
      <c r="WRU349" s="5"/>
      <c r="WRV349" s="5"/>
      <c r="WRW349" s="5"/>
      <c r="WRX349" s="5"/>
      <c r="WRY349" s="5"/>
      <c r="WRZ349" s="5"/>
      <c r="WSA349" s="5"/>
      <c r="WSB349" s="5"/>
      <c r="WSC349" s="5"/>
      <c r="WSD349" s="5"/>
      <c r="WSE349" s="5"/>
      <c r="WSF349" s="5"/>
      <c r="WSG349" s="5"/>
      <c r="WSH349" s="5"/>
      <c r="WSI349" s="5"/>
      <c r="WSJ349" s="5"/>
      <c r="WSK349" s="5"/>
      <c r="WSL349" s="5"/>
      <c r="WSM349" s="5"/>
      <c r="WSN349" s="5"/>
      <c r="WSO349" s="5"/>
      <c r="WSP349" s="5"/>
      <c r="WSQ349" s="5"/>
      <c r="WSR349" s="5"/>
      <c r="WSS349" s="5"/>
      <c r="WST349" s="5"/>
      <c r="WSU349" s="5"/>
      <c r="WSV349" s="5"/>
      <c r="WSW349" s="5"/>
      <c r="WSX349" s="5"/>
      <c r="WSY349" s="5"/>
      <c r="WSZ349" s="5"/>
      <c r="WTA349" s="5"/>
      <c r="WTB349" s="5"/>
      <c r="WTC349" s="5"/>
      <c r="WTD349" s="5"/>
      <c r="WTE349" s="5"/>
      <c r="WTF349" s="5"/>
      <c r="WTG349" s="5"/>
      <c r="WTH349" s="5"/>
      <c r="WTI349" s="5"/>
      <c r="WTJ349" s="5"/>
      <c r="WTK349" s="5"/>
      <c r="WTL349" s="5"/>
      <c r="WTM349" s="5"/>
      <c r="WTN349" s="5"/>
      <c r="WTO349" s="5"/>
      <c r="WTP349" s="5"/>
      <c r="WTQ349" s="5"/>
      <c r="WTR349" s="5"/>
      <c r="WTS349" s="5"/>
      <c r="WTT349" s="5"/>
      <c r="WTU349" s="5"/>
      <c r="WTV349" s="5"/>
      <c r="WTW349" s="5"/>
      <c r="WTX349" s="5"/>
      <c r="WTY349" s="5"/>
      <c r="WTZ349" s="5"/>
      <c r="WUA349" s="5"/>
      <c r="WUB349" s="5"/>
      <c r="WUC349" s="5"/>
      <c r="WUD349" s="5"/>
      <c r="WUE349" s="5"/>
      <c r="WUF349" s="5"/>
      <c r="WUG349" s="5"/>
      <c r="WUH349" s="5"/>
      <c r="WUI349" s="5"/>
      <c r="WUJ349" s="5"/>
      <c r="WUK349" s="5"/>
      <c r="WUL349" s="5"/>
      <c r="WUM349" s="5"/>
      <c r="WUN349" s="5"/>
      <c r="WUO349" s="5"/>
      <c r="WUP349" s="5"/>
      <c r="WUQ349" s="5"/>
      <c r="WUR349" s="5"/>
      <c r="WUS349" s="5"/>
      <c r="WUT349" s="5"/>
      <c r="WUU349" s="5"/>
      <c r="WUV349" s="5"/>
      <c r="WUW349" s="5"/>
      <c r="WUX349" s="5"/>
      <c r="WUY349" s="5"/>
      <c r="WUZ349" s="5"/>
      <c r="WVA349" s="5"/>
      <c r="WVB349" s="5"/>
      <c r="WVC349" s="5"/>
      <c r="WVD349" s="5"/>
      <c r="WVE349" s="5"/>
      <c r="WVF349" s="5"/>
      <c r="WVG349" s="5"/>
      <c r="WVH349" s="5"/>
      <c r="WVI349" s="5"/>
      <c r="WVJ349" s="5"/>
      <c r="WVK349" s="5"/>
      <c r="WVL349" s="5"/>
      <c r="WVM349" s="5"/>
      <c r="WVN349" s="5"/>
      <c r="WVO349" s="5"/>
      <c r="WVP349" s="5"/>
      <c r="WVQ349" s="5"/>
      <c r="WVR349" s="5"/>
      <c r="WVS349" s="5"/>
      <c r="WVT349" s="5"/>
      <c r="WVU349" s="5"/>
      <c r="WVV349" s="5"/>
      <c r="WVW349" s="5"/>
      <c r="WVX349" s="5"/>
      <c r="WVY349" s="5"/>
      <c r="WVZ349" s="5"/>
      <c r="WWA349" s="5"/>
      <c r="WWB349" s="5"/>
      <c r="WWC349" s="5"/>
      <c r="WWD349" s="5"/>
      <c r="WWE349" s="5"/>
      <c r="WWF349" s="5"/>
      <c r="WWG349" s="5"/>
      <c r="WWH349" s="5"/>
      <c r="WWI349" s="5"/>
      <c r="WWJ349" s="5"/>
      <c r="WWK349" s="5"/>
      <c r="WWL349" s="5"/>
      <c r="WWM349" s="5"/>
      <c r="WWN349" s="5"/>
      <c r="WWO349" s="5"/>
      <c r="WWP349" s="5"/>
      <c r="WWQ349" s="5"/>
      <c r="WWR349" s="5"/>
      <c r="WWS349" s="5"/>
      <c r="WWT349" s="5"/>
      <c r="WWU349" s="5"/>
      <c r="WWV349" s="5"/>
      <c r="WWW349" s="5"/>
      <c r="WWX349" s="5"/>
      <c r="WWY349" s="5"/>
      <c r="WWZ349" s="5"/>
      <c r="WXA349" s="5"/>
      <c r="WXB349" s="5"/>
      <c r="WXC349" s="5"/>
      <c r="WXD349" s="5"/>
      <c r="WXE349" s="5"/>
      <c r="WXF349" s="5"/>
      <c r="WXG349" s="5"/>
      <c r="WXH349" s="5"/>
      <c r="WXI349" s="5"/>
      <c r="WXJ349" s="5"/>
      <c r="WXK349" s="5"/>
      <c r="WXL349" s="5"/>
      <c r="WXM349" s="5"/>
      <c r="WXN349" s="5"/>
      <c r="WXO349" s="5"/>
      <c r="WXP349" s="5"/>
      <c r="WXQ349" s="5"/>
      <c r="WXR349" s="5"/>
      <c r="WXS349" s="5"/>
      <c r="WXT349" s="5"/>
      <c r="WXU349" s="5"/>
      <c r="WXV349" s="5"/>
      <c r="WXW349" s="5"/>
      <c r="WXX349" s="5"/>
      <c r="WXY349" s="5"/>
      <c r="WXZ349" s="5"/>
      <c r="WYA349" s="5"/>
      <c r="WYB349" s="5"/>
      <c r="WYC349" s="5"/>
      <c r="WYD349" s="5"/>
      <c r="WYE349" s="5"/>
      <c r="WYF349" s="5"/>
      <c r="WYG349" s="5"/>
      <c r="WYH349" s="5"/>
      <c r="WYI349" s="5"/>
      <c r="WYJ349" s="5"/>
      <c r="WYK349" s="5"/>
      <c r="WYL349" s="5"/>
      <c r="WYM349" s="5"/>
      <c r="WYN349" s="5"/>
      <c r="WYO349" s="5"/>
      <c r="WYP349" s="5"/>
      <c r="WYQ349" s="5"/>
      <c r="WYR349" s="5"/>
      <c r="WYS349" s="5"/>
      <c r="WYT349" s="5"/>
      <c r="WYU349" s="5"/>
      <c r="WYV349" s="5"/>
      <c r="WYW349" s="5"/>
      <c r="WYX349" s="5"/>
      <c r="WYY349" s="5"/>
      <c r="WYZ349" s="5"/>
      <c r="WZA349" s="5"/>
      <c r="WZB349" s="5"/>
      <c r="WZC349" s="5"/>
      <c r="WZD349" s="5"/>
      <c r="WZE349" s="5"/>
      <c r="WZF349" s="5"/>
      <c r="WZG349" s="5"/>
      <c r="WZH349" s="5"/>
      <c r="WZI349" s="5"/>
      <c r="WZJ349" s="5"/>
      <c r="WZK349" s="5"/>
      <c r="WZL349" s="5"/>
      <c r="WZM349" s="5"/>
      <c r="WZN349" s="5"/>
      <c r="WZO349" s="5"/>
      <c r="WZP349" s="5"/>
      <c r="WZQ349" s="5"/>
      <c r="WZR349" s="5"/>
      <c r="WZS349" s="5"/>
      <c r="WZT349" s="5"/>
      <c r="WZU349" s="5"/>
      <c r="WZV349" s="5"/>
      <c r="WZW349" s="5"/>
      <c r="WZX349" s="5"/>
      <c r="WZY349" s="5"/>
      <c r="WZZ349" s="5"/>
      <c r="XAA349" s="5"/>
      <c r="XAB349" s="5"/>
      <c r="XAC349" s="5"/>
      <c r="XAD349" s="5"/>
      <c r="XAE349" s="5"/>
      <c r="XAF349" s="5"/>
      <c r="XAG349" s="5"/>
      <c r="XAH349" s="5"/>
      <c r="XAI349" s="5"/>
      <c r="XAJ349" s="5"/>
      <c r="XAK349" s="5"/>
      <c r="XAL349" s="5"/>
      <c r="XAM349" s="5"/>
      <c r="XAN349" s="5"/>
      <c r="XAO349" s="5"/>
      <c r="XAP349" s="5"/>
      <c r="XAQ349" s="5"/>
      <c r="XAR349" s="5"/>
      <c r="XAS349" s="5"/>
      <c r="XAT349" s="5"/>
      <c r="XAU349" s="5"/>
      <c r="XAV349" s="5"/>
      <c r="XAW349" s="5"/>
      <c r="XAX349" s="5"/>
      <c r="XAY349" s="5"/>
      <c r="XAZ349" s="5"/>
      <c r="XBA349" s="5"/>
      <c r="XBB349" s="5"/>
      <c r="XBC349" s="5"/>
      <c r="XBD349" s="5"/>
      <c r="XBE349" s="5"/>
      <c r="XBF349" s="5"/>
      <c r="XBG349" s="5"/>
      <c r="XBH349" s="5"/>
      <c r="XBI349" s="5"/>
      <c r="XBJ349" s="5"/>
      <c r="XBK349" s="5"/>
      <c r="XBL349" s="5"/>
      <c r="XBM349" s="5"/>
      <c r="XBN349" s="5"/>
      <c r="XBO349" s="5"/>
      <c r="XBP349" s="5"/>
      <c r="XBQ349" s="5"/>
      <c r="XBR349" s="5"/>
      <c r="XBS349" s="5"/>
      <c r="XBT349" s="5"/>
      <c r="XBU349" s="5"/>
      <c r="XBV349" s="5"/>
      <c r="XBW349" s="5"/>
      <c r="XBX349" s="5"/>
      <c r="XBY349" s="5"/>
      <c r="XBZ349" s="5"/>
      <c r="XCA349" s="5"/>
      <c r="XCB349" s="5"/>
      <c r="XCC349" s="5"/>
      <c r="XCD349" s="5"/>
      <c r="XCE349" s="5"/>
      <c r="XCF349" s="5"/>
      <c r="XCG349" s="5"/>
      <c r="XCH349" s="5"/>
      <c r="XCI349" s="5"/>
      <c r="XCJ349" s="5"/>
      <c r="XCK349" s="5"/>
      <c r="XCL349" s="5"/>
      <c r="XCM349" s="5"/>
      <c r="XCN349" s="5"/>
      <c r="XCO349" s="5"/>
      <c r="XCP349" s="5"/>
      <c r="XCQ349" s="5"/>
      <c r="XCR349" s="5"/>
      <c r="XCS349" s="5"/>
      <c r="XCT349" s="5"/>
      <c r="XCU349" s="5"/>
      <c r="XCV349" s="5"/>
      <c r="XCW349" s="5"/>
      <c r="XCX349" s="5"/>
      <c r="XCY349" s="5"/>
      <c r="XCZ349" s="5"/>
      <c r="XDA349" s="5"/>
      <c r="XDB349" s="5"/>
      <c r="XDC349" s="5"/>
      <c r="XDD349" s="5"/>
      <c r="XDE349" s="5"/>
      <c r="XDF349" s="5"/>
      <c r="XDG349" s="5"/>
      <c r="XDH349" s="5"/>
      <c r="XDI349" s="5"/>
      <c r="XDJ349" s="5"/>
      <c r="XDK349" s="5"/>
      <c r="XDL349" s="5"/>
      <c r="XDM349" s="5"/>
      <c r="XDN349" s="5"/>
      <c r="XDO349" s="5"/>
      <c r="XDP349" s="5"/>
      <c r="XDQ349" s="5"/>
      <c r="XDR349" s="5"/>
      <c r="XDS349" s="5"/>
      <c r="XDT349" s="5"/>
      <c r="XDU349" s="5"/>
      <c r="XDV349" s="5"/>
      <c r="XDW349" s="5"/>
      <c r="XDX349" s="5"/>
      <c r="XDY349" s="5"/>
      <c r="XDZ349" s="5"/>
      <c r="XEA349" s="5"/>
      <c r="XEB349" s="5"/>
      <c r="XEC349" s="5"/>
      <c r="XED349" s="5"/>
      <c r="XEE349" s="5"/>
      <c r="XEF349" s="5"/>
      <c r="XEG349" s="5"/>
      <c r="XEH349" s="5"/>
      <c r="XEI349" s="5"/>
      <c r="XEJ349" s="5"/>
      <c r="XEK349" s="5"/>
      <c r="XEL349" s="5"/>
      <c r="XEM349" s="5"/>
      <c r="XEN349" s="5"/>
      <c r="XEO349" s="5"/>
      <c r="XEP349" s="5"/>
      <c r="XEQ349" s="5"/>
      <c r="XER349" s="5"/>
      <c r="XES349" s="5"/>
      <c r="XET349" s="5"/>
      <c r="XEU349" s="5"/>
      <c r="XEV349" s="5"/>
      <c r="XEW349" s="5"/>
      <c r="XEX349" s="5"/>
      <c r="XEY349" s="5"/>
      <c r="XEZ349" s="5"/>
    </row>
    <row r="350" spans="1:16384" customFormat="1" x14ac:dyDescent="0.25">
      <c r="A350" s="149"/>
      <c r="B350" s="11"/>
      <c r="C350" s="11"/>
      <c r="D350" s="11"/>
      <c r="E350" s="274"/>
      <c r="F350" s="11"/>
      <c r="G350" s="11"/>
      <c r="H350" s="11"/>
      <c r="I350" s="11"/>
      <c r="J350" s="4"/>
      <c r="K350" s="11"/>
      <c r="L350" s="11"/>
      <c r="M350" s="11"/>
      <c r="N350" s="4"/>
      <c r="O350" s="429"/>
      <c r="P350" s="430"/>
      <c r="Q350" s="430"/>
      <c r="R350" s="431"/>
      <c r="S350" s="4"/>
      <c r="T350" s="4"/>
      <c r="U350" s="4"/>
      <c r="V350" s="4"/>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c r="ARA350" s="5"/>
      <c r="ARB350" s="5"/>
      <c r="ARC350" s="5"/>
      <c r="ARD350" s="5"/>
      <c r="ARE350" s="5"/>
      <c r="ARF350" s="5"/>
      <c r="ARG350" s="5"/>
      <c r="ARH350" s="5"/>
      <c r="ARI350" s="5"/>
      <c r="ARJ350" s="5"/>
      <c r="ARK350" s="5"/>
      <c r="ARL350" s="5"/>
      <c r="ARM350" s="5"/>
      <c r="ARN350" s="5"/>
      <c r="ARO350" s="5"/>
      <c r="ARP350" s="5"/>
      <c r="ARQ350" s="5"/>
      <c r="ARR350" s="5"/>
      <c r="ARS350" s="5"/>
      <c r="ART350" s="5"/>
      <c r="ARU350" s="5"/>
      <c r="ARV350" s="5"/>
      <c r="ARW350" s="5"/>
      <c r="ARX350" s="5"/>
      <c r="ARY350" s="5"/>
      <c r="ARZ350" s="5"/>
      <c r="ASA350" s="5"/>
      <c r="ASB350" s="5"/>
      <c r="ASC350" s="5"/>
      <c r="ASD350" s="5"/>
      <c r="ASE350" s="5"/>
      <c r="ASF350" s="5"/>
      <c r="ASG350" s="5"/>
      <c r="ASH350" s="5"/>
      <c r="ASI350" s="5"/>
      <c r="ASJ350" s="5"/>
      <c r="ASK350" s="5"/>
      <c r="ASL350" s="5"/>
      <c r="ASM350" s="5"/>
      <c r="ASN350" s="5"/>
      <c r="ASO350" s="5"/>
      <c r="ASP350" s="5"/>
      <c r="ASQ350" s="5"/>
      <c r="ASR350" s="5"/>
      <c r="ASS350" s="5"/>
      <c r="AST350" s="5"/>
      <c r="ASU350" s="5"/>
      <c r="ASV350" s="5"/>
      <c r="ASW350" s="5"/>
      <c r="ASX350" s="5"/>
      <c r="ASY350" s="5"/>
      <c r="ASZ350" s="5"/>
      <c r="ATA350" s="5"/>
      <c r="ATB350" s="5"/>
      <c r="ATC350" s="5"/>
      <c r="ATD350" s="5"/>
      <c r="ATE350" s="5"/>
      <c r="ATF350" s="5"/>
      <c r="ATG350" s="5"/>
      <c r="ATH350" s="5"/>
      <c r="ATI350" s="5"/>
      <c r="ATJ350" s="5"/>
      <c r="ATK350" s="5"/>
      <c r="ATL350" s="5"/>
      <c r="ATM350" s="5"/>
      <c r="ATN350" s="5"/>
      <c r="ATO350" s="5"/>
      <c r="ATP350" s="5"/>
      <c r="ATQ350" s="5"/>
      <c r="ATR350" s="5"/>
      <c r="ATS350" s="5"/>
      <c r="ATT350" s="5"/>
      <c r="ATU350" s="5"/>
      <c r="ATV350" s="5"/>
      <c r="ATW350" s="5"/>
      <c r="ATX350" s="5"/>
      <c r="ATY350" s="5"/>
      <c r="ATZ350" s="5"/>
      <c r="AUA350" s="5"/>
      <c r="AUB350" s="5"/>
      <c r="AUC350" s="5"/>
      <c r="AUD350" s="5"/>
      <c r="AUE350" s="5"/>
      <c r="AUF350" s="5"/>
      <c r="AUG350" s="5"/>
      <c r="AUH350" s="5"/>
      <c r="AUI350" s="5"/>
      <c r="AUJ350" s="5"/>
      <c r="AUK350" s="5"/>
      <c r="AUL350" s="5"/>
      <c r="AUM350" s="5"/>
      <c r="AUN350" s="5"/>
      <c r="AUO350" s="5"/>
      <c r="AUP350" s="5"/>
      <c r="AUQ350" s="5"/>
      <c r="AUR350" s="5"/>
      <c r="AUS350" s="5"/>
      <c r="AUT350" s="5"/>
      <c r="AUU350" s="5"/>
      <c r="AUV350" s="5"/>
      <c r="AUW350" s="5"/>
      <c r="AUX350" s="5"/>
      <c r="AUY350" s="5"/>
      <c r="AUZ350" s="5"/>
      <c r="AVA350" s="5"/>
      <c r="AVB350" s="5"/>
      <c r="AVC350" s="5"/>
      <c r="AVD350" s="5"/>
      <c r="AVE350" s="5"/>
      <c r="AVF350" s="5"/>
      <c r="AVG350" s="5"/>
      <c r="AVH350" s="5"/>
      <c r="AVI350" s="5"/>
      <c r="AVJ350" s="5"/>
      <c r="AVK350" s="5"/>
      <c r="AVL350" s="5"/>
      <c r="AVM350" s="5"/>
      <c r="AVN350" s="5"/>
      <c r="AVO350" s="5"/>
      <c r="AVP350" s="5"/>
      <c r="AVQ350" s="5"/>
      <c r="AVR350" s="5"/>
      <c r="AVS350" s="5"/>
      <c r="AVT350" s="5"/>
      <c r="AVU350" s="5"/>
      <c r="AVV350" s="5"/>
      <c r="AVW350" s="5"/>
      <c r="AVX350" s="5"/>
      <c r="AVY350" s="5"/>
      <c r="AVZ350" s="5"/>
      <c r="AWA350" s="5"/>
      <c r="AWB350" s="5"/>
      <c r="AWC350" s="5"/>
      <c r="AWD350" s="5"/>
      <c r="AWE350" s="5"/>
      <c r="AWF350" s="5"/>
      <c r="AWG350" s="5"/>
      <c r="AWH350" s="5"/>
      <c r="AWI350" s="5"/>
      <c r="AWJ350" s="5"/>
      <c r="AWK350" s="5"/>
      <c r="AWL350" s="5"/>
      <c r="AWM350" s="5"/>
      <c r="AWN350" s="5"/>
      <c r="AWO350" s="5"/>
      <c r="AWP350" s="5"/>
      <c r="AWQ350" s="5"/>
      <c r="AWR350" s="5"/>
      <c r="AWS350" s="5"/>
      <c r="AWT350" s="5"/>
      <c r="AWU350" s="5"/>
      <c r="AWV350" s="5"/>
      <c r="AWW350" s="5"/>
      <c r="AWX350" s="5"/>
      <c r="AWY350" s="5"/>
      <c r="AWZ350" s="5"/>
      <c r="AXA350" s="5"/>
      <c r="AXB350" s="5"/>
      <c r="AXC350" s="5"/>
      <c r="AXD350" s="5"/>
      <c r="AXE350" s="5"/>
      <c r="AXF350" s="5"/>
      <c r="AXG350" s="5"/>
      <c r="AXH350" s="5"/>
      <c r="AXI350" s="5"/>
      <c r="AXJ350" s="5"/>
      <c r="AXK350" s="5"/>
      <c r="AXL350" s="5"/>
      <c r="AXM350" s="5"/>
      <c r="AXN350" s="5"/>
      <c r="AXO350" s="5"/>
      <c r="AXP350" s="5"/>
      <c r="AXQ350" s="5"/>
      <c r="AXR350" s="5"/>
      <c r="AXS350" s="5"/>
      <c r="AXT350" s="5"/>
      <c r="AXU350" s="5"/>
      <c r="AXV350" s="5"/>
      <c r="AXW350" s="5"/>
      <c r="AXX350" s="5"/>
      <c r="AXY350" s="5"/>
      <c r="AXZ350" s="5"/>
      <c r="AYA350" s="5"/>
      <c r="AYB350" s="5"/>
      <c r="AYC350" s="5"/>
      <c r="AYD350" s="5"/>
      <c r="AYE350" s="5"/>
      <c r="AYF350" s="5"/>
      <c r="AYG350" s="5"/>
      <c r="AYH350" s="5"/>
      <c r="AYI350" s="5"/>
      <c r="AYJ350" s="5"/>
      <c r="AYK350" s="5"/>
      <c r="AYL350" s="5"/>
      <c r="AYM350" s="5"/>
      <c r="AYN350" s="5"/>
      <c r="AYO350" s="5"/>
      <c r="AYP350" s="5"/>
      <c r="AYQ350" s="5"/>
      <c r="AYR350" s="5"/>
      <c r="AYS350" s="5"/>
      <c r="AYT350" s="5"/>
      <c r="AYU350" s="5"/>
      <c r="AYV350" s="5"/>
      <c r="AYW350" s="5"/>
      <c r="AYX350" s="5"/>
      <c r="AYY350" s="5"/>
      <c r="AYZ350" s="5"/>
      <c r="AZA350" s="5"/>
      <c r="AZB350" s="5"/>
      <c r="AZC350" s="5"/>
      <c r="AZD350" s="5"/>
      <c r="AZE350" s="5"/>
      <c r="AZF350" s="5"/>
      <c r="AZG350" s="5"/>
      <c r="AZH350" s="5"/>
      <c r="AZI350" s="5"/>
      <c r="AZJ350" s="5"/>
      <c r="AZK350" s="5"/>
      <c r="AZL350" s="5"/>
      <c r="AZM350" s="5"/>
      <c r="AZN350" s="5"/>
      <c r="AZO350" s="5"/>
      <c r="AZP350" s="5"/>
      <c r="AZQ350" s="5"/>
      <c r="AZR350" s="5"/>
      <c r="AZS350" s="5"/>
      <c r="AZT350" s="5"/>
      <c r="AZU350" s="5"/>
      <c r="AZV350" s="5"/>
      <c r="AZW350" s="5"/>
      <c r="AZX350" s="5"/>
      <c r="AZY350" s="5"/>
      <c r="AZZ350" s="5"/>
      <c r="BAA350" s="5"/>
      <c r="BAB350" s="5"/>
      <c r="BAC350" s="5"/>
      <c r="BAD350" s="5"/>
      <c r="BAE350" s="5"/>
      <c r="BAF350" s="5"/>
      <c r="BAG350" s="5"/>
      <c r="BAH350" s="5"/>
      <c r="BAI350" s="5"/>
      <c r="BAJ350" s="5"/>
      <c r="BAK350" s="5"/>
      <c r="BAL350" s="5"/>
      <c r="BAM350" s="5"/>
      <c r="BAN350" s="5"/>
      <c r="BAO350" s="5"/>
      <c r="BAP350" s="5"/>
      <c r="BAQ350" s="5"/>
      <c r="BAR350" s="5"/>
      <c r="BAS350" s="5"/>
      <c r="BAT350" s="5"/>
      <c r="BAU350" s="5"/>
      <c r="BAV350" s="5"/>
      <c r="BAW350" s="5"/>
      <c r="BAX350" s="5"/>
      <c r="BAY350" s="5"/>
      <c r="BAZ350" s="5"/>
      <c r="BBA350" s="5"/>
      <c r="BBB350" s="5"/>
      <c r="BBC350" s="5"/>
      <c r="BBD350" s="5"/>
      <c r="BBE350" s="5"/>
      <c r="BBF350" s="5"/>
      <c r="BBG350" s="5"/>
      <c r="BBH350" s="5"/>
      <c r="BBI350" s="5"/>
      <c r="BBJ350" s="5"/>
      <c r="BBK350" s="5"/>
      <c r="BBL350" s="5"/>
      <c r="BBM350" s="5"/>
      <c r="BBN350" s="5"/>
      <c r="BBO350" s="5"/>
      <c r="BBP350" s="5"/>
      <c r="BBQ350" s="5"/>
      <c r="BBR350" s="5"/>
      <c r="BBS350" s="5"/>
      <c r="BBT350" s="5"/>
      <c r="BBU350" s="5"/>
      <c r="BBV350" s="5"/>
      <c r="BBW350" s="5"/>
      <c r="BBX350" s="5"/>
      <c r="BBY350" s="5"/>
      <c r="BBZ350" s="5"/>
      <c r="BCA350" s="5"/>
      <c r="BCB350" s="5"/>
      <c r="BCC350" s="5"/>
      <c r="BCD350" s="5"/>
      <c r="BCE350" s="5"/>
      <c r="BCF350" s="5"/>
      <c r="BCG350" s="5"/>
      <c r="BCH350" s="5"/>
      <c r="BCI350" s="5"/>
      <c r="BCJ350" s="5"/>
      <c r="BCK350" s="5"/>
      <c r="BCL350" s="5"/>
      <c r="BCM350" s="5"/>
      <c r="BCN350" s="5"/>
      <c r="BCO350" s="5"/>
      <c r="BCP350" s="5"/>
      <c r="BCQ350" s="5"/>
      <c r="BCR350" s="5"/>
      <c r="BCS350" s="5"/>
      <c r="BCT350" s="5"/>
      <c r="BCU350" s="5"/>
      <c r="BCV350" s="5"/>
      <c r="BCW350" s="5"/>
      <c r="BCX350" s="5"/>
      <c r="BCY350" s="5"/>
      <c r="BCZ350" s="5"/>
      <c r="BDA350" s="5"/>
      <c r="BDB350" s="5"/>
      <c r="BDC350" s="5"/>
      <c r="BDD350" s="5"/>
      <c r="BDE350" s="5"/>
      <c r="BDF350" s="5"/>
      <c r="BDG350" s="5"/>
      <c r="BDH350" s="5"/>
      <c r="BDI350" s="5"/>
      <c r="BDJ350" s="5"/>
      <c r="BDK350" s="5"/>
      <c r="BDL350" s="5"/>
      <c r="BDM350" s="5"/>
      <c r="BDN350" s="5"/>
      <c r="BDO350" s="5"/>
      <c r="BDP350" s="5"/>
      <c r="BDQ350" s="5"/>
      <c r="BDR350" s="5"/>
      <c r="BDS350" s="5"/>
      <c r="BDT350" s="5"/>
      <c r="BDU350" s="5"/>
      <c r="BDV350" s="5"/>
      <c r="BDW350" s="5"/>
      <c r="BDX350" s="5"/>
      <c r="BDY350" s="5"/>
      <c r="BDZ350" s="5"/>
      <c r="BEA350" s="5"/>
      <c r="BEB350" s="5"/>
      <c r="BEC350" s="5"/>
      <c r="BED350" s="5"/>
      <c r="BEE350" s="5"/>
      <c r="BEF350" s="5"/>
      <c r="BEG350" s="5"/>
      <c r="BEH350" s="5"/>
      <c r="BEI350" s="5"/>
      <c r="BEJ350" s="5"/>
      <c r="BEK350" s="5"/>
      <c r="BEL350" s="5"/>
      <c r="BEM350" s="5"/>
      <c r="BEN350" s="5"/>
      <c r="BEO350" s="5"/>
      <c r="BEP350" s="5"/>
      <c r="BEQ350" s="5"/>
      <c r="BER350" s="5"/>
      <c r="BES350" s="5"/>
      <c r="BET350" s="5"/>
      <c r="BEU350" s="5"/>
      <c r="BEV350" s="5"/>
      <c r="BEW350" s="5"/>
      <c r="BEX350" s="5"/>
      <c r="BEY350" s="5"/>
      <c r="BEZ350" s="5"/>
      <c r="BFA350" s="5"/>
      <c r="BFB350" s="5"/>
      <c r="BFC350" s="5"/>
      <c r="BFD350" s="5"/>
      <c r="BFE350" s="5"/>
      <c r="BFF350" s="5"/>
      <c r="BFG350" s="5"/>
      <c r="BFH350" s="5"/>
      <c r="BFI350" s="5"/>
      <c r="BFJ350" s="5"/>
      <c r="BFK350" s="5"/>
      <c r="BFL350" s="5"/>
      <c r="BFM350" s="5"/>
      <c r="BFN350" s="5"/>
      <c r="BFO350" s="5"/>
      <c r="BFP350" s="5"/>
      <c r="BFQ350" s="5"/>
      <c r="BFR350" s="5"/>
      <c r="BFS350" s="5"/>
      <c r="BFT350" s="5"/>
      <c r="BFU350" s="5"/>
      <c r="BFV350" s="5"/>
      <c r="BFW350" s="5"/>
      <c r="BFX350" s="5"/>
      <c r="BFY350" s="5"/>
      <c r="BFZ350" s="5"/>
      <c r="BGA350" s="5"/>
      <c r="BGB350" s="5"/>
      <c r="BGC350" s="5"/>
      <c r="BGD350" s="5"/>
      <c r="BGE350" s="5"/>
      <c r="BGF350" s="5"/>
      <c r="BGG350" s="5"/>
      <c r="BGH350" s="5"/>
      <c r="BGI350" s="5"/>
      <c r="BGJ350" s="5"/>
      <c r="BGK350" s="5"/>
      <c r="BGL350" s="5"/>
      <c r="BGM350" s="5"/>
      <c r="BGN350" s="5"/>
      <c r="BGO350" s="5"/>
      <c r="BGP350" s="5"/>
      <c r="BGQ350" s="5"/>
      <c r="BGR350" s="5"/>
      <c r="BGS350" s="5"/>
      <c r="BGT350" s="5"/>
      <c r="BGU350" s="5"/>
      <c r="BGV350" s="5"/>
      <c r="BGW350" s="5"/>
      <c r="BGX350" s="5"/>
      <c r="BGY350" s="5"/>
      <c r="BGZ350" s="5"/>
      <c r="BHA350" s="5"/>
      <c r="BHB350" s="5"/>
      <c r="BHC350" s="5"/>
      <c r="BHD350" s="5"/>
      <c r="BHE350" s="5"/>
      <c r="BHF350" s="5"/>
      <c r="BHG350" s="5"/>
      <c r="BHH350" s="5"/>
      <c r="BHI350" s="5"/>
      <c r="BHJ350" s="5"/>
      <c r="BHK350" s="5"/>
      <c r="BHL350" s="5"/>
      <c r="BHM350" s="5"/>
      <c r="BHN350" s="5"/>
      <c r="BHO350" s="5"/>
      <c r="BHP350" s="5"/>
      <c r="BHQ350" s="5"/>
      <c r="BHR350" s="5"/>
      <c r="BHS350" s="5"/>
      <c r="BHT350" s="5"/>
      <c r="BHU350" s="5"/>
      <c r="BHV350" s="5"/>
      <c r="BHW350" s="5"/>
      <c r="BHX350" s="5"/>
      <c r="BHY350" s="5"/>
      <c r="BHZ350" s="5"/>
      <c r="BIA350" s="5"/>
      <c r="BIB350" s="5"/>
      <c r="BIC350" s="5"/>
      <c r="BID350" s="5"/>
      <c r="BIE350" s="5"/>
      <c r="BIF350" s="5"/>
      <c r="BIG350" s="5"/>
      <c r="BIH350" s="5"/>
      <c r="BII350" s="5"/>
      <c r="BIJ350" s="5"/>
      <c r="BIK350" s="5"/>
      <c r="BIL350" s="5"/>
      <c r="BIM350" s="5"/>
      <c r="BIN350" s="5"/>
      <c r="BIO350" s="5"/>
      <c r="BIP350" s="5"/>
      <c r="BIQ350" s="5"/>
      <c r="BIR350" s="5"/>
      <c r="BIS350" s="5"/>
      <c r="BIT350" s="5"/>
      <c r="BIU350" s="5"/>
      <c r="BIV350" s="5"/>
      <c r="BIW350" s="5"/>
      <c r="BIX350" s="5"/>
      <c r="BIY350" s="5"/>
      <c r="BIZ350" s="5"/>
      <c r="BJA350" s="5"/>
      <c r="BJB350" s="5"/>
      <c r="BJC350" s="5"/>
      <c r="BJD350" s="5"/>
      <c r="BJE350" s="5"/>
      <c r="BJF350" s="5"/>
      <c r="BJG350" s="5"/>
      <c r="BJH350" s="5"/>
      <c r="BJI350" s="5"/>
      <c r="BJJ350" s="5"/>
      <c r="BJK350" s="5"/>
      <c r="BJL350" s="5"/>
      <c r="BJM350" s="5"/>
      <c r="BJN350" s="5"/>
      <c r="BJO350" s="5"/>
      <c r="BJP350" s="5"/>
      <c r="BJQ350" s="5"/>
      <c r="BJR350" s="5"/>
      <c r="BJS350" s="5"/>
      <c r="BJT350" s="5"/>
      <c r="BJU350" s="5"/>
      <c r="BJV350" s="5"/>
      <c r="BJW350" s="5"/>
      <c r="BJX350" s="5"/>
      <c r="BJY350" s="5"/>
      <c r="BJZ350" s="5"/>
      <c r="BKA350" s="5"/>
      <c r="BKB350" s="5"/>
      <c r="BKC350" s="5"/>
      <c r="BKD350" s="5"/>
      <c r="BKE350" s="5"/>
      <c r="BKF350" s="5"/>
      <c r="BKG350" s="5"/>
      <c r="BKH350" s="5"/>
      <c r="BKI350" s="5"/>
      <c r="BKJ350" s="5"/>
      <c r="BKK350" s="5"/>
      <c r="BKL350" s="5"/>
      <c r="BKM350" s="5"/>
      <c r="BKN350" s="5"/>
      <c r="BKO350" s="5"/>
      <c r="BKP350" s="5"/>
      <c r="BKQ350" s="5"/>
      <c r="BKR350" s="5"/>
      <c r="BKS350" s="5"/>
      <c r="BKT350" s="5"/>
      <c r="BKU350" s="5"/>
      <c r="BKV350" s="5"/>
      <c r="BKW350" s="5"/>
      <c r="BKX350" s="5"/>
      <c r="BKY350" s="5"/>
      <c r="BKZ350" s="5"/>
      <c r="BLA350" s="5"/>
      <c r="BLB350" s="5"/>
      <c r="BLC350" s="5"/>
      <c r="BLD350" s="5"/>
      <c r="BLE350" s="5"/>
      <c r="BLF350" s="5"/>
      <c r="BLG350" s="5"/>
      <c r="BLH350" s="5"/>
      <c r="BLI350" s="5"/>
      <c r="BLJ350" s="5"/>
      <c r="BLK350" s="5"/>
      <c r="BLL350" s="5"/>
      <c r="BLM350" s="5"/>
      <c r="BLN350" s="5"/>
      <c r="BLO350" s="5"/>
      <c r="BLP350" s="5"/>
      <c r="BLQ350" s="5"/>
      <c r="BLR350" s="5"/>
      <c r="BLS350" s="5"/>
      <c r="BLT350" s="5"/>
      <c r="BLU350" s="5"/>
      <c r="BLV350" s="5"/>
      <c r="BLW350" s="5"/>
      <c r="BLX350" s="5"/>
      <c r="BLY350" s="5"/>
      <c r="BLZ350" s="5"/>
      <c r="BMA350" s="5"/>
      <c r="BMB350" s="5"/>
      <c r="BMC350" s="5"/>
      <c r="BMD350" s="5"/>
      <c r="BME350" s="5"/>
      <c r="BMF350" s="5"/>
      <c r="BMG350" s="5"/>
      <c r="BMH350" s="5"/>
      <c r="BMI350" s="5"/>
      <c r="BMJ350" s="5"/>
      <c r="BMK350" s="5"/>
      <c r="BML350" s="5"/>
      <c r="BMM350" s="5"/>
      <c r="BMN350" s="5"/>
      <c r="BMO350" s="5"/>
      <c r="BMP350" s="5"/>
      <c r="BMQ350" s="5"/>
      <c r="BMR350" s="5"/>
      <c r="BMS350" s="5"/>
      <c r="BMT350" s="5"/>
      <c r="BMU350" s="5"/>
      <c r="BMV350" s="5"/>
      <c r="BMW350" s="5"/>
      <c r="BMX350" s="5"/>
      <c r="BMY350" s="5"/>
      <c r="BMZ350" s="5"/>
      <c r="BNA350" s="5"/>
      <c r="BNB350" s="5"/>
      <c r="BNC350" s="5"/>
      <c r="BND350" s="5"/>
      <c r="BNE350" s="5"/>
      <c r="BNF350" s="5"/>
      <c r="BNG350" s="5"/>
      <c r="BNH350" s="5"/>
      <c r="BNI350" s="5"/>
      <c r="BNJ350" s="5"/>
      <c r="BNK350" s="5"/>
      <c r="BNL350" s="5"/>
      <c r="BNM350" s="5"/>
      <c r="BNN350" s="5"/>
      <c r="BNO350" s="5"/>
      <c r="BNP350" s="5"/>
      <c r="BNQ350" s="5"/>
      <c r="BNR350" s="5"/>
      <c r="BNS350" s="5"/>
      <c r="BNT350" s="5"/>
      <c r="BNU350" s="5"/>
      <c r="BNV350" s="5"/>
      <c r="BNW350" s="5"/>
      <c r="BNX350" s="5"/>
      <c r="BNY350" s="5"/>
      <c r="BNZ350" s="5"/>
      <c r="BOA350" s="5"/>
      <c r="BOB350" s="5"/>
      <c r="BOC350" s="5"/>
      <c r="BOD350" s="5"/>
      <c r="BOE350" s="5"/>
      <c r="BOF350" s="5"/>
      <c r="BOG350" s="5"/>
      <c r="BOH350" s="5"/>
      <c r="BOI350" s="5"/>
      <c r="BOJ350" s="5"/>
      <c r="BOK350" s="5"/>
      <c r="BOL350" s="5"/>
      <c r="BOM350" s="5"/>
      <c r="BON350" s="5"/>
      <c r="BOO350" s="5"/>
      <c r="BOP350" s="5"/>
      <c r="BOQ350" s="5"/>
      <c r="BOR350" s="5"/>
      <c r="BOS350" s="5"/>
      <c r="BOT350" s="5"/>
      <c r="BOU350" s="5"/>
      <c r="BOV350" s="5"/>
      <c r="BOW350" s="5"/>
      <c r="BOX350" s="5"/>
      <c r="BOY350" s="5"/>
      <c r="BOZ350" s="5"/>
      <c r="BPA350" s="5"/>
      <c r="BPB350" s="5"/>
      <c r="BPC350" s="5"/>
      <c r="BPD350" s="5"/>
      <c r="BPE350" s="5"/>
      <c r="BPF350" s="5"/>
      <c r="BPG350" s="5"/>
      <c r="BPH350" s="5"/>
      <c r="BPI350" s="5"/>
      <c r="BPJ350" s="5"/>
      <c r="BPK350" s="5"/>
      <c r="BPL350" s="5"/>
      <c r="BPM350" s="5"/>
      <c r="BPN350" s="5"/>
      <c r="BPO350" s="5"/>
      <c r="BPP350" s="5"/>
      <c r="BPQ350" s="5"/>
      <c r="BPR350" s="5"/>
      <c r="BPS350" s="5"/>
      <c r="BPT350" s="5"/>
      <c r="BPU350" s="5"/>
      <c r="BPV350" s="5"/>
      <c r="BPW350" s="5"/>
      <c r="BPX350" s="5"/>
      <c r="BPY350" s="5"/>
      <c r="BPZ350" s="5"/>
      <c r="BQA350" s="5"/>
      <c r="BQB350" s="5"/>
      <c r="BQC350" s="5"/>
      <c r="BQD350" s="5"/>
      <c r="BQE350" s="5"/>
      <c r="BQF350" s="5"/>
      <c r="BQG350" s="5"/>
      <c r="BQH350" s="5"/>
      <c r="BQI350" s="5"/>
      <c r="BQJ350" s="5"/>
      <c r="BQK350" s="5"/>
      <c r="BQL350" s="5"/>
      <c r="BQM350" s="5"/>
      <c r="BQN350" s="5"/>
      <c r="BQO350" s="5"/>
      <c r="BQP350" s="5"/>
      <c r="BQQ350" s="5"/>
      <c r="BQR350" s="5"/>
      <c r="BQS350" s="5"/>
      <c r="BQT350" s="5"/>
      <c r="BQU350" s="5"/>
      <c r="BQV350" s="5"/>
      <c r="BQW350" s="5"/>
      <c r="BQX350" s="5"/>
      <c r="BQY350" s="5"/>
      <c r="BQZ350" s="5"/>
      <c r="BRA350" s="5"/>
      <c r="BRB350" s="5"/>
      <c r="BRC350" s="5"/>
      <c r="BRD350" s="5"/>
      <c r="BRE350" s="5"/>
      <c r="BRF350" s="5"/>
      <c r="BRG350" s="5"/>
      <c r="BRH350" s="5"/>
      <c r="BRI350" s="5"/>
      <c r="BRJ350" s="5"/>
      <c r="BRK350" s="5"/>
      <c r="BRL350" s="5"/>
      <c r="BRM350" s="5"/>
      <c r="BRN350" s="5"/>
      <c r="BRO350" s="5"/>
      <c r="BRP350" s="5"/>
      <c r="BRQ350" s="5"/>
      <c r="BRR350" s="5"/>
      <c r="BRS350" s="5"/>
      <c r="BRT350" s="5"/>
      <c r="BRU350" s="5"/>
      <c r="BRV350" s="5"/>
      <c r="BRW350" s="5"/>
      <c r="BRX350" s="5"/>
      <c r="BRY350" s="5"/>
      <c r="BRZ350" s="5"/>
      <c r="BSA350" s="5"/>
      <c r="BSB350" s="5"/>
      <c r="BSC350" s="5"/>
      <c r="BSD350" s="5"/>
      <c r="BSE350" s="5"/>
      <c r="BSF350" s="5"/>
      <c r="BSG350" s="5"/>
      <c r="BSH350" s="5"/>
      <c r="BSI350" s="5"/>
      <c r="BSJ350" s="5"/>
      <c r="BSK350" s="5"/>
      <c r="BSL350" s="5"/>
      <c r="BSM350" s="5"/>
      <c r="BSN350" s="5"/>
      <c r="BSO350" s="5"/>
      <c r="BSP350" s="5"/>
      <c r="BSQ350" s="5"/>
      <c r="BSR350" s="5"/>
      <c r="BSS350" s="5"/>
      <c r="BST350" s="5"/>
      <c r="BSU350" s="5"/>
      <c r="BSV350" s="5"/>
      <c r="BSW350" s="5"/>
      <c r="BSX350" s="5"/>
      <c r="BSY350" s="5"/>
      <c r="BSZ350" s="5"/>
      <c r="BTA350" s="5"/>
      <c r="BTB350" s="5"/>
      <c r="BTC350" s="5"/>
      <c r="BTD350" s="5"/>
      <c r="BTE350" s="5"/>
      <c r="BTF350" s="5"/>
      <c r="BTG350" s="5"/>
      <c r="BTH350" s="5"/>
      <c r="BTI350" s="5"/>
      <c r="BTJ350" s="5"/>
      <c r="BTK350" s="5"/>
      <c r="BTL350" s="5"/>
      <c r="BTM350" s="5"/>
      <c r="BTN350" s="5"/>
      <c r="BTO350" s="5"/>
      <c r="BTP350" s="5"/>
      <c r="BTQ350" s="5"/>
      <c r="BTR350" s="5"/>
      <c r="BTS350" s="5"/>
      <c r="BTT350" s="5"/>
      <c r="BTU350" s="5"/>
      <c r="BTV350" s="5"/>
      <c r="BTW350" s="5"/>
      <c r="BTX350" s="5"/>
      <c r="BTY350" s="5"/>
      <c r="BTZ350" s="5"/>
      <c r="BUA350" s="5"/>
      <c r="BUB350" s="5"/>
      <c r="BUC350" s="5"/>
      <c r="BUD350" s="5"/>
      <c r="BUE350" s="5"/>
      <c r="BUF350" s="5"/>
      <c r="BUG350" s="5"/>
      <c r="BUH350" s="5"/>
      <c r="BUI350" s="5"/>
      <c r="BUJ350" s="5"/>
      <c r="BUK350" s="5"/>
      <c r="BUL350" s="5"/>
      <c r="BUM350" s="5"/>
      <c r="BUN350" s="5"/>
      <c r="BUO350" s="5"/>
      <c r="BUP350" s="5"/>
      <c r="BUQ350" s="5"/>
      <c r="BUR350" s="5"/>
      <c r="BUS350" s="5"/>
      <c r="BUT350" s="5"/>
      <c r="BUU350" s="5"/>
      <c r="BUV350" s="5"/>
      <c r="BUW350" s="5"/>
      <c r="BUX350" s="5"/>
      <c r="BUY350" s="5"/>
      <c r="BUZ350" s="5"/>
      <c r="BVA350" s="5"/>
      <c r="BVB350" s="5"/>
      <c r="BVC350" s="5"/>
      <c r="BVD350" s="5"/>
      <c r="BVE350" s="5"/>
      <c r="BVF350" s="5"/>
      <c r="BVG350" s="5"/>
      <c r="BVH350" s="5"/>
      <c r="BVI350" s="5"/>
      <c r="BVJ350" s="5"/>
      <c r="BVK350" s="5"/>
      <c r="BVL350" s="5"/>
      <c r="BVM350" s="5"/>
      <c r="BVN350" s="5"/>
      <c r="BVO350" s="5"/>
      <c r="BVP350" s="5"/>
      <c r="BVQ350" s="5"/>
      <c r="BVR350" s="5"/>
      <c r="BVS350" s="5"/>
      <c r="BVT350" s="5"/>
      <c r="BVU350" s="5"/>
      <c r="BVV350" s="5"/>
      <c r="BVW350" s="5"/>
      <c r="BVX350" s="5"/>
      <c r="BVY350" s="5"/>
      <c r="BVZ350" s="5"/>
      <c r="BWA350" s="5"/>
      <c r="BWB350" s="5"/>
      <c r="BWC350" s="5"/>
      <c r="BWD350" s="5"/>
      <c r="BWE350" s="5"/>
      <c r="BWF350" s="5"/>
      <c r="BWG350" s="5"/>
      <c r="BWH350" s="5"/>
      <c r="BWI350" s="5"/>
      <c r="BWJ350" s="5"/>
      <c r="BWK350" s="5"/>
      <c r="BWL350" s="5"/>
      <c r="BWM350" s="5"/>
      <c r="BWN350" s="5"/>
      <c r="BWO350" s="5"/>
      <c r="BWP350" s="5"/>
      <c r="BWQ350" s="5"/>
      <c r="BWR350" s="5"/>
      <c r="BWS350" s="5"/>
      <c r="BWT350" s="5"/>
      <c r="BWU350" s="5"/>
      <c r="BWV350" s="5"/>
      <c r="BWW350" s="5"/>
      <c r="BWX350" s="5"/>
      <c r="BWY350" s="5"/>
      <c r="BWZ350" s="5"/>
      <c r="BXA350" s="5"/>
      <c r="BXB350" s="5"/>
      <c r="BXC350" s="5"/>
      <c r="BXD350" s="5"/>
      <c r="BXE350" s="5"/>
      <c r="BXF350" s="5"/>
      <c r="BXG350" s="5"/>
      <c r="BXH350" s="5"/>
      <c r="BXI350" s="5"/>
      <c r="BXJ350" s="5"/>
      <c r="BXK350" s="5"/>
      <c r="BXL350" s="5"/>
      <c r="BXM350" s="5"/>
      <c r="BXN350" s="5"/>
      <c r="BXO350" s="5"/>
      <c r="BXP350" s="5"/>
      <c r="BXQ350" s="5"/>
      <c r="BXR350" s="5"/>
      <c r="BXS350" s="5"/>
      <c r="BXT350" s="5"/>
      <c r="BXU350" s="5"/>
      <c r="BXV350" s="5"/>
      <c r="BXW350" s="5"/>
      <c r="BXX350" s="5"/>
      <c r="BXY350" s="5"/>
      <c r="BXZ350" s="5"/>
      <c r="BYA350" s="5"/>
      <c r="BYB350" s="5"/>
      <c r="BYC350" s="5"/>
      <c r="BYD350" s="5"/>
      <c r="BYE350" s="5"/>
      <c r="BYF350" s="5"/>
      <c r="BYG350" s="5"/>
      <c r="BYH350" s="5"/>
      <c r="BYI350" s="5"/>
      <c r="BYJ350" s="5"/>
      <c r="BYK350" s="5"/>
      <c r="BYL350" s="5"/>
      <c r="BYM350" s="5"/>
      <c r="BYN350" s="5"/>
      <c r="BYO350" s="5"/>
      <c r="BYP350" s="5"/>
      <c r="BYQ350" s="5"/>
      <c r="BYR350" s="5"/>
      <c r="BYS350" s="5"/>
      <c r="BYT350" s="5"/>
      <c r="BYU350" s="5"/>
      <c r="BYV350" s="5"/>
      <c r="BYW350" s="5"/>
      <c r="BYX350" s="5"/>
      <c r="BYY350" s="5"/>
      <c r="BYZ350" s="5"/>
      <c r="BZA350" s="5"/>
      <c r="BZB350" s="5"/>
      <c r="BZC350" s="5"/>
      <c r="BZD350" s="5"/>
      <c r="BZE350" s="5"/>
      <c r="BZF350" s="5"/>
      <c r="BZG350" s="5"/>
      <c r="BZH350" s="5"/>
      <c r="BZI350" s="5"/>
      <c r="BZJ350" s="5"/>
      <c r="BZK350" s="5"/>
      <c r="BZL350" s="5"/>
      <c r="BZM350" s="5"/>
      <c r="BZN350" s="5"/>
      <c r="BZO350" s="5"/>
      <c r="BZP350" s="5"/>
      <c r="BZQ350" s="5"/>
      <c r="BZR350" s="5"/>
      <c r="BZS350" s="5"/>
      <c r="BZT350" s="5"/>
      <c r="BZU350" s="5"/>
      <c r="BZV350" s="5"/>
      <c r="BZW350" s="5"/>
      <c r="BZX350" s="5"/>
      <c r="BZY350" s="5"/>
      <c r="BZZ350" s="5"/>
      <c r="CAA350" s="5"/>
      <c r="CAB350" s="5"/>
      <c r="CAC350" s="5"/>
      <c r="CAD350" s="5"/>
      <c r="CAE350" s="5"/>
      <c r="CAF350" s="5"/>
      <c r="CAG350" s="5"/>
      <c r="CAH350" s="5"/>
      <c r="CAI350" s="5"/>
      <c r="CAJ350" s="5"/>
      <c r="CAK350" s="5"/>
      <c r="CAL350" s="5"/>
      <c r="CAM350" s="5"/>
      <c r="CAN350" s="5"/>
      <c r="CAO350" s="5"/>
      <c r="CAP350" s="5"/>
      <c r="CAQ350" s="5"/>
      <c r="CAR350" s="5"/>
      <c r="CAS350" s="5"/>
      <c r="CAT350" s="5"/>
      <c r="CAU350" s="5"/>
      <c r="CAV350" s="5"/>
      <c r="CAW350" s="5"/>
      <c r="CAX350" s="5"/>
      <c r="CAY350" s="5"/>
      <c r="CAZ350" s="5"/>
      <c r="CBA350" s="5"/>
      <c r="CBB350" s="5"/>
      <c r="CBC350" s="5"/>
      <c r="CBD350" s="5"/>
      <c r="CBE350" s="5"/>
      <c r="CBF350" s="5"/>
      <c r="CBG350" s="5"/>
      <c r="CBH350" s="5"/>
      <c r="CBI350" s="5"/>
      <c r="CBJ350" s="5"/>
      <c r="CBK350" s="5"/>
      <c r="CBL350" s="5"/>
      <c r="CBM350" s="5"/>
      <c r="CBN350" s="5"/>
      <c r="CBO350" s="5"/>
      <c r="CBP350" s="5"/>
      <c r="CBQ350" s="5"/>
      <c r="CBR350" s="5"/>
      <c r="CBS350" s="5"/>
      <c r="CBT350" s="5"/>
      <c r="CBU350" s="5"/>
      <c r="CBV350" s="5"/>
      <c r="CBW350" s="5"/>
      <c r="CBX350" s="5"/>
      <c r="CBY350" s="5"/>
      <c r="CBZ350" s="5"/>
      <c r="CCA350" s="5"/>
      <c r="CCB350" s="5"/>
      <c r="CCC350" s="5"/>
      <c r="CCD350" s="5"/>
      <c r="CCE350" s="5"/>
      <c r="CCF350" s="5"/>
      <c r="CCG350" s="5"/>
      <c r="CCH350" s="5"/>
      <c r="CCI350" s="5"/>
      <c r="CCJ350" s="5"/>
      <c r="CCK350" s="5"/>
      <c r="CCL350" s="5"/>
      <c r="CCM350" s="5"/>
      <c r="CCN350" s="5"/>
      <c r="CCO350" s="5"/>
      <c r="CCP350" s="5"/>
      <c r="CCQ350" s="5"/>
      <c r="CCR350" s="5"/>
      <c r="CCS350" s="5"/>
      <c r="CCT350" s="5"/>
      <c r="CCU350" s="5"/>
      <c r="CCV350" s="5"/>
      <c r="CCW350" s="5"/>
      <c r="CCX350" s="5"/>
      <c r="CCY350" s="5"/>
      <c r="CCZ350" s="5"/>
      <c r="CDA350" s="5"/>
      <c r="CDB350" s="5"/>
      <c r="CDC350" s="5"/>
      <c r="CDD350" s="5"/>
      <c r="CDE350" s="5"/>
      <c r="CDF350" s="5"/>
      <c r="CDG350" s="5"/>
      <c r="CDH350" s="5"/>
      <c r="CDI350" s="5"/>
      <c r="CDJ350" s="5"/>
      <c r="CDK350" s="5"/>
      <c r="CDL350" s="5"/>
      <c r="CDM350" s="5"/>
      <c r="CDN350" s="5"/>
      <c r="CDO350" s="5"/>
      <c r="CDP350" s="5"/>
      <c r="CDQ350" s="5"/>
      <c r="CDR350" s="5"/>
      <c r="CDS350" s="5"/>
      <c r="CDT350" s="5"/>
      <c r="CDU350" s="5"/>
      <c r="CDV350" s="5"/>
      <c r="CDW350" s="5"/>
      <c r="CDX350" s="5"/>
      <c r="CDY350" s="5"/>
      <c r="CDZ350" s="5"/>
      <c r="CEA350" s="5"/>
      <c r="CEB350" s="5"/>
      <c r="CEC350" s="5"/>
      <c r="CED350" s="5"/>
      <c r="CEE350" s="5"/>
      <c r="CEF350" s="5"/>
      <c r="CEG350" s="5"/>
      <c r="CEH350" s="5"/>
      <c r="CEI350" s="5"/>
      <c r="CEJ350" s="5"/>
      <c r="CEK350" s="5"/>
      <c r="CEL350" s="5"/>
      <c r="CEM350" s="5"/>
      <c r="CEN350" s="5"/>
      <c r="CEO350" s="5"/>
      <c r="CEP350" s="5"/>
      <c r="CEQ350" s="5"/>
      <c r="CER350" s="5"/>
      <c r="CES350" s="5"/>
      <c r="CET350" s="5"/>
      <c r="CEU350" s="5"/>
      <c r="CEV350" s="5"/>
      <c r="CEW350" s="5"/>
      <c r="CEX350" s="5"/>
      <c r="CEY350" s="5"/>
      <c r="CEZ350" s="5"/>
      <c r="CFA350" s="5"/>
      <c r="CFB350" s="5"/>
      <c r="CFC350" s="5"/>
      <c r="CFD350" s="5"/>
      <c r="CFE350" s="5"/>
      <c r="CFF350" s="5"/>
      <c r="CFG350" s="5"/>
      <c r="CFH350" s="5"/>
      <c r="CFI350" s="5"/>
      <c r="CFJ350" s="5"/>
      <c r="CFK350" s="5"/>
      <c r="CFL350" s="5"/>
      <c r="CFM350" s="5"/>
      <c r="CFN350" s="5"/>
      <c r="CFO350" s="5"/>
      <c r="CFP350" s="5"/>
      <c r="CFQ350" s="5"/>
      <c r="CFR350" s="5"/>
      <c r="CFS350" s="5"/>
      <c r="CFT350" s="5"/>
      <c r="CFU350" s="5"/>
      <c r="CFV350" s="5"/>
      <c r="CFW350" s="5"/>
      <c r="CFX350" s="5"/>
      <c r="CFY350" s="5"/>
      <c r="CFZ350" s="5"/>
      <c r="CGA350" s="5"/>
      <c r="CGB350" s="5"/>
      <c r="CGC350" s="5"/>
      <c r="CGD350" s="5"/>
      <c r="CGE350" s="5"/>
      <c r="CGF350" s="5"/>
      <c r="CGG350" s="5"/>
      <c r="CGH350" s="5"/>
      <c r="CGI350" s="5"/>
      <c r="CGJ350" s="5"/>
      <c r="CGK350" s="5"/>
      <c r="CGL350" s="5"/>
      <c r="CGM350" s="5"/>
      <c r="CGN350" s="5"/>
      <c r="CGO350" s="5"/>
      <c r="CGP350" s="5"/>
      <c r="CGQ350" s="5"/>
      <c r="CGR350" s="5"/>
      <c r="CGS350" s="5"/>
      <c r="CGT350" s="5"/>
      <c r="CGU350" s="5"/>
      <c r="CGV350" s="5"/>
      <c r="CGW350" s="5"/>
      <c r="CGX350" s="5"/>
      <c r="CGY350" s="5"/>
      <c r="CGZ350" s="5"/>
      <c r="CHA350" s="5"/>
      <c r="CHB350" s="5"/>
      <c r="CHC350" s="5"/>
      <c r="CHD350" s="5"/>
      <c r="CHE350" s="5"/>
      <c r="CHF350" s="5"/>
      <c r="CHG350" s="5"/>
      <c r="CHH350" s="5"/>
      <c r="CHI350" s="5"/>
      <c r="CHJ350" s="5"/>
      <c r="CHK350" s="5"/>
      <c r="CHL350" s="5"/>
      <c r="CHM350" s="5"/>
      <c r="CHN350" s="5"/>
      <c r="CHO350" s="5"/>
      <c r="CHP350" s="5"/>
      <c r="CHQ350" s="5"/>
      <c r="CHR350" s="5"/>
      <c r="CHS350" s="5"/>
      <c r="CHT350" s="5"/>
      <c r="CHU350" s="5"/>
      <c r="CHV350" s="5"/>
      <c r="CHW350" s="5"/>
      <c r="CHX350" s="5"/>
      <c r="CHY350" s="5"/>
      <c r="CHZ350" s="5"/>
      <c r="CIA350" s="5"/>
      <c r="CIB350" s="5"/>
      <c r="CIC350" s="5"/>
      <c r="CID350" s="5"/>
      <c r="CIE350" s="5"/>
      <c r="CIF350" s="5"/>
      <c r="CIG350" s="5"/>
      <c r="CIH350" s="5"/>
      <c r="CII350" s="5"/>
      <c r="CIJ350" s="5"/>
      <c r="CIK350" s="5"/>
      <c r="CIL350" s="5"/>
      <c r="CIM350" s="5"/>
      <c r="CIN350" s="5"/>
      <c r="CIO350" s="5"/>
      <c r="CIP350" s="5"/>
      <c r="CIQ350" s="5"/>
      <c r="CIR350" s="5"/>
      <c r="CIS350" s="5"/>
      <c r="CIT350" s="5"/>
      <c r="CIU350" s="5"/>
      <c r="CIV350" s="5"/>
      <c r="CIW350" s="5"/>
      <c r="CIX350" s="5"/>
      <c r="CIY350" s="5"/>
      <c r="CIZ350" s="5"/>
      <c r="CJA350" s="5"/>
      <c r="CJB350" s="5"/>
      <c r="CJC350" s="5"/>
      <c r="CJD350" s="5"/>
      <c r="CJE350" s="5"/>
      <c r="CJF350" s="5"/>
      <c r="CJG350" s="5"/>
      <c r="CJH350" s="5"/>
      <c r="CJI350" s="5"/>
      <c r="CJJ350" s="5"/>
      <c r="CJK350" s="5"/>
      <c r="CJL350" s="5"/>
      <c r="CJM350" s="5"/>
      <c r="CJN350" s="5"/>
      <c r="CJO350" s="5"/>
      <c r="CJP350" s="5"/>
      <c r="CJQ350" s="5"/>
      <c r="CJR350" s="5"/>
      <c r="CJS350" s="5"/>
      <c r="CJT350" s="5"/>
      <c r="CJU350" s="5"/>
      <c r="CJV350" s="5"/>
      <c r="CJW350" s="5"/>
      <c r="CJX350" s="5"/>
      <c r="CJY350" s="5"/>
      <c r="CJZ350" s="5"/>
      <c r="CKA350" s="5"/>
      <c r="CKB350" s="5"/>
      <c r="CKC350" s="5"/>
      <c r="CKD350" s="5"/>
      <c r="CKE350" s="5"/>
      <c r="CKF350" s="5"/>
      <c r="CKG350" s="5"/>
      <c r="CKH350" s="5"/>
      <c r="CKI350" s="5"/>
      <c r="CKJ350" s="5"/>
      <c r="CKK350" s="5"/>
      <c r="CKL350" s="5"/>
      <c r="CKM350" s="5"/>
      <c r="CKN350" s="5"/>
      <c r="CKO350" s="5"/>
      <c r="CKP350" s="5"/>
      <c r="CKQ350" s="5"/>
      <c r="CKR350" s="5"/>
      <c r="CKS350" s="5"/>
      <c r="CKT350" s="5"/>
      <c r="CKU350" s="5"/>
      <c r="CKV350" s="5"/>
      <c r="CKW350" s="5"/>
      <c r="CKX350" s="5"/>
      <c r="CKY350" s="5"/>
      <c r="CKZ350" s="5"/>
      <c r="CLA350" s="5"/>
      <c r="CLB350" s="5"/>
      <c r="CLC350" s="5"/>
      <c r="CLD350" s="5"/>
      <c r="CLE350" s="5"/>
      <c r="CLF350" s="5"/>
      <c r="CLG350" s="5"/>
      <c r="CLH350" s="5"/>
      <c r="CLI350" s="5"/>
      <c r="CLJ350" s="5"/>
      <c r="CLK350" s="5"/>
      <c r="CLL350" s="5"/>
      <c r="CLM350" s="5"/>
      <c r="CLN350" s="5"/>
      <c r="CLO350" s="5"/>
      <c r="CLP350" s="5"/>
      <c r="CLQ350" s="5"/>
      <c r="CLR350" s="5"/>
      <c r="CLS350" s="5"/>
      <c r="CLT350" s="5"/>
      <c r="CLU350" s="5"/>
      <c r="CLV350" s="5"/>
      <c r="CLW350" s="5"/>
      <c r="CLX350" s="5"/>
      <c r="CLY350" s="5"/>
      <c r="CLZ350" s="5"/>
      <c r="CMA350" s="5"/>
      <c r="CMB350" s="5"/>
      <c r="CMC350" s="5"/>
      <c r="CMD350" s="5"/>
      <c r="CME350" s="5"/>
      <c r="CMF350" s="5"/>
      <c r="CMG350" s="5"/>
      <c r="CMH350" s="5"/>
      <c r="CMI350" s="5"/>
      <c r="CMJ350" s="5"/>
      <c r="CMK350" s="5"/>
      <c r="CML350" s="5"/>
      <c r="CMM350" s="5"/>
      <c r="CMN350" s="5"/>
      <c r="CMO350" s="5"/>
      <c r="CMP350" s="5"/>
      <c r="CMQ350" s="5"/>
      <c r="CMR350" s="5"/>
      <c r="CMS350" s="5"/>
      <c r="CMT350" s="5"/>
      <c r="CMU350" s="5"/>
      <c r="CMV350" s="5"/>
      <c r="CMW350" s="5"/>
      <c r="CMX350" s="5"/>
      <c r="CMY350" s="5"/>
      <c r="CMZ350" s="5"/>
      <c r="CNA350" s="5"/>
      <c r="CNB350" s="5"/>
      <c r="CNC350" s="5"/>
      <c r="CND350" s="5"/>
      <c r="CNE350" s="5"/>
      <c r="CNF350" s="5"/>
      <c r="CNG350" s="5"/>
      <c r="CNH350" s="5"/>
      <c r="CNI350" s="5"/>
      <c r="CNJ350" s="5"/>
      <c r="CNK350" s="5"/>
      <c r="CNL350" s="5"/>
      <c r="CNM350" s="5"/>
      <c r="CNN350" s="5"/>
      <c r="CNO350" s="5"/>
      <c r="CNP350" s="5"/>
      <c r="CNQ350" s="5"/>
      <c r="CNR350" s="5"/>
      <c r="CNS350" s="5"/>
      <c r="CNT350" s="5"/>
      <c r="CNU350" s="5"/>
      <c r="CNV350" s="5"/>
      <c r="CNW350" s="5"/>
      <c r="CNX350" s="5"/>
      <c r="CNY350" s="5"/>
      <c r="CNZ350" s="5"/>
      <c r="COA350" s="5"/>
      <c r="COB350" s="5"/>
      <c r="COC350" s="5"/>
      <c r="COD350" s="5"/>
      <c r="COE350" s="5"/>
      <c r="COF350" s="5"/>
      <c r="COG350" s="5"/>
      <c r="COH350" s="5"/>
      <c r="COI350" s="5"/>
      <c r="COJ350" s="5"/>
      <c r="COK350" s="5"/>
      <c r="COL350" s="5"/>
      <c r="COM350" s="5"/>
      <c r="CON350" s="5"/>
      <c r="COO350" s="5"/>
      <c r="COP350" s="5"/>
      <c r="COQ350" s="5"/>
      <c r="COR350" s="5"/>
      <c r="COS350" s="5"/>
      <c r="COT350" s="5"/>
      <c r="COU350" s="5"/>
      <c r="COV350" s="5"/>
      <c r="COW350" s="5"/>
      <c r="COX350" s="5"/>
      <c r="COY350" s="5"/>
      <c r="COZ350" s="5"/>
      <c r="CPA350" s="5"/>
      <c r="CPB350" s="5"/>
      <c r="CPC350" s="5"/>
      <c r="CPD350" s="5"/>
      <c r="CPE350" s="5"/>
      <c r="CPF350" s="5"/>
      <c r="CPG350" s="5"/>
      <c r="CPH350" s="5"/>
      <c r="CPI350" s="5"/>
      <c r="CPJ350" s="5"/>
      <c r="CPK350" s="5"/>
      <c r="CPL350" s="5"/>
      <c r="CPM350" s="5"/>
      <c r="CPN350" s="5"/>
      <c r="CPO350" s="5"/>
      <c r="CPP350" s="5"/>
      <c r="CPQ350" s="5"/>
      <c r="CPR350" s="5"/>
      <c r="CPS350" s="5"/>
      <c r="CPT350" s="5"/>
      <c r="CPU350" s="5"/>
      <c r="CPV350" s="5"/>
      <c r="CPW350" s="5"/>
      <c r="CPX350" s="5"/>
      <c r="CPY350" s="5"/>
      <c r="CPZ350" s="5"/>
      <c r="CQA350" s="5"/>
      <c r="CQB350" s="5"/>
      <c r="CQC350" s="5"/>
      <c r="CQD350" s="5"/>
      <c r="CQE350" s="5"/>
      <c r="CQF350" s="5"/>
      <c r="CQG350" s="5"/>
      <c r="CQH350" s="5"/>
      <c r="CQI350" s="5"/>
      <c r="CQJ350" s="5"/>
      <c r="CQK350" s="5"/>
      <c r="CQL350" s="5"/>
      <c r="CQM350" s="5"/>
      <c r="CQN350" s="5"/>
      <c r="CQO350" s="5"/>
      <c r="CQP350" s="5"/>
      <c r="CQQ350" s="5"/>
      <c r="CQR350" s="5"/>
      <c r="CQS350" s="5"/>
      <c r="CQT350" s="5"/>
      <c r="CQU350" s="5"/>
      <c r="CQV350" s="5"/>
      <c r="CQW350" s="5"/>
      <c r="CQX350" s="5"/>
      <c r="CQY350" s="5"/>
      <c r="CQZ350" s="5"/>
      <c r="CRA350" s="5"/>
      <c r="CRB350" s="5"/>
      <c r="CRC350" s="5"/>
      <c r="CRD350" s="5"/>
      <c r="CRE350" s="5"/>
      <c r="CRF350" s="5"/>
      <c r="CRG350" s="5"/>
      <c r="CRH350" s="5"/>
      <c r="CRI350" s="5"/>
      <c r="CRJ350" s="5"/>
      <c r="CRK350" s="5"/>
      <c r="CRL350" s="5"/>
      <c r="CRM350" s="5"/>
      <c r="CRN350" s="5"/>
      <c r="CRO350" s="5"/>
      <c r="CRP350" s="5"/>
      <c r="CRQ350" s="5"/>
      <c r="CRR350" s="5"/>
      <c r="CRS350" s="5"/>
      <c r="CRT350" s="5"/>
      <c r="CRU350" s="5"/>
      <c r="CRV350" s="5"/>
      <c r="CRW350" s="5"/>
      <c r="CRX350" s="5"/>
      <c r="CRY350" s="5"/>
      <c r="CRZ350" s="5"/>
      <c r="CSA350" s="5"/>
      <c r="CSB350" s="5"/>
      <c r="CSC350" s="5"/>
      <c r="CSD350" s="5"/>
      <c r="CSE350" s="5"/>
      <c r="CSF350" s="5"/>
      <c r="CSG350" s="5"/>
      <c r="CSH350" s="5"/>
      <c r="CSI350" s="5"/>
      <c r="CSJ350" s="5"/>
      <c r="CSK350" s="5"/>
      <c r="CSL350" s="5"/>
      <c r="CSM350" s="5"/>
      <c r="CSN350" s="5"/>
      <c r="CSO350" s="5"/>
      <c r="CSP350" s="5"/>
      <c r="CSQ350" s="5"/>
      <c r="CSR350" s="5"/>
      <c r="CSS350" s="5"/>
      <c r="CST350" s="5"/>
      <c r="CSU350" s="5"/>
      <c r="CSV350" s="5"/>
      <c r="CSW350" s="5"/>
      <c r="CSX350" s="5"/>
      <c r="CSY350" s="5"/>
      <c r="CSZ350" s="5"/>
      <c r="CTA350" s="5"/>
      <c r="CTB350" s="5"/>
      <c r="CTC350" s="5"/>
      <c r="CTD350" s="5"/>
      <c r="CTE350" s="5"/>
      <c r="CTF350" s="5"/>
      <c r="CTG350" s="5"/>
      <c r="CTH350" s="5"/>
      <c r="CTI350" s="5"/>
      <c r="CTJ350" s="5"/>
      <c r="CTK350" s="5"/>
      <c r="CTL350" s="5"/>
      <c r="CTM350" s="5"/>
      <c r="CTN350" s="5"/>
      <c r="CTO350" s="5"/>
      <c r="CTP350" s="5"/>
      <c r="CTQ350" s="5"/>
      <c r="CTR350" s="5"/>
      <c r="CTS350" s="5"/>
      <c r="CTT350" s="5"/>
      <c r="CTU350" s="5"/>
      <c r="CTV350" s="5"/>
      <c r="CTW350" s="5"/>
      <c r="CTX350" s="5"/>
      <c r="CTY350" s="5"/>
      <c r="CTZ350" s="5"/>
      <c r="CUA350" s="5"/>
      <c r="CUB350" s="5"/>
      <c r="CUC350" s="5"/>
      <c r="CUD350" s="5"/>
      <c r="CUE350" s="5"/>
      <c r="CUF350" s="5"/>
      <c r="CUG350" s="5"/>
      <c r="CUH350" s="5"/>
      <c r="CUI350" s="5"/>
      <c r="CUJ350" s="5"/>
      <c r="CUK350" s="5"/>
      <c r="CUL350" s="5"/>
      <c r="CUM350" s="5"/>
      <c r="CUN350" s="5"/>
      <c r="CUO350" s="5"/>
      <c r="CUP350" s="5"/>
      <c r="CUQ350" s="5"/>
      <c r="CUR350" s="5"/>
      <c r="CUS350" s="5"/>
      <c r="CUT350" s="5"/>
      <c r="CUU350" s="5"/>
      <c r="CUV350" s="5"/>
      <c r="CUW350" s="5"/>
      <c r="CUX350" s="5"/>
      <c r="CUY350" s="5"/>
      <c r="CUZ350" s="5"/>
      <c r="CVA350" s="5"/>
      <c r="CVB350" s="5"/>
      <c r="CVC350" s="5"/>
      <c r="CVD350" s="5"/>
      <c r="CVE350" s="5"/>
      <c r="CVF350" s="5"/>
      <c r="CVG350" s="5"/>
      <c r="CVH350" s="5"/>
      <c r="CVI350" s="5"/>
      <c r="CVJ350" s="5"/>
      <c r="CVK350" s="5"/>
      <c r="CVL350" s="5"/>
      <c r="CVM350" s="5"/>
      <c r="CVN350" s="5"/>
      <c r="CVO350" s="5"/>
      <c r="CVP350" s="5"/>
      <c r="CVQ350" s="5"/>
      <c r="CVR350" s="5"/>
      <c r="CVS350" s="5"/>
      <c r="CVT350" s="5"/>
      <c r="CVU350" s="5"/>
      <c r="CVV350" s="5"/>
      <c r="CVW350" s="5"/>
      <c r="CVX350" s="5"/>
      <c r="CVY350" s="5"/>
      <c r="CVZ350" s="5"/>
      <c r="CWA350" s="5"/>
      <c r="CWB350" s="5"/>
      <c r="CWC350" s="5"/>
      <c r="CWD350" s="5"/>
      <c r="CWE350" s="5"/>
      <c r="CWF350" s="5"/>
      <c r="CWG350" s="5"/>
      <c r="CWH350" s="5"/>
      <c r="CWI350" s="5"/>
      <c r="CWJ350" s="5"/>
      <c r="CWK350" s="5"/>
      <c r="CWL350" s="5"/>
      <c r="CWM350" s="5"/>
      <c r="CWN350" s="5"/>
      <c r="CWO350" s="5"/>
      <c r="CWP350" s="5"/>
      <c r="CWQ350" s="5"/>
      <c r="CWR350" s="5"/>
      <c r="CWS350" s="5"/>
      <c r="CWT350" s="5"/>
      <c r="CWU350" s="5"/>
      <c r="CWV350" s="5"/>
      <c r="CWW350" s="5"/>
      <c r="CWX350" s="5"/>
      <c r="CWY350" s="5"/>
      <c r="CWZ350" s="5"/>
      <c r="CXA350" s="5"/>
      <c r="CXB350" s="5"/>
      <c r="CXC350" s="5"/>
      <c r="CXD350" s="5"/>
      <c r="CXE350" s="5"/>
      <c r="CXF350" s="5"/>
      <c r="CXG350" s="5"/>
      <c r="CXH350" s="5"/>
      <c r="CXI350" s="5"/>
      <c r="CXJ350" s="5"/>
      <c r="CXK350" s="5"/>
      <c r="CXL350" s="5"/>
      <c r="CXM350" s="5"/>
      <c r="CXN350" s="5"/>
      <c r="CXO350" s="5"/>
      <c r="CXP350" s="5"/>
      <c r="CXQ350" s="5"/>
      <c r="CXR350" s="5"/>
      <c r="CXS350" s="5"/>
      <c r="CXT350" s="5"/>
      <c r="CXU350" s="5"/>
      <c r="CXV350" s="5"/>
      <c r="CXW350" s="5"/>
      <c r="CXX350" s="5"/>
      <c r="CXY350" s="5"/>
      <c r="CXZ350" s="5"/>
      <c r="CYA350" s="5"/>
      <c r="CYB350" s="5"/>
      <c r="CYC350" s="5"/>
      <c r="CYD350" s="5"/>
      <c r="CYE350" s="5"/>
      <c r="CYF350" s="5"/>
      <c r="CYG350" s="5"/>
      <c r="CYH350" s="5"/>
      <c r="CYI350" s="5"/>
      <c r="CYJ350" s="5"/>
      <c r="CYK350" s="5"/>
      <c r="CYL350" s="5"/>
      <c r="CYM350" s="5"/>
      <c r="CYN350" s="5"/>
      <c r="CYO350" s="5"/>
      <c r="CYP350" s="5"/>
      <c r="CYQ350" s="5"/>
      <c r="CYR350" s="5"/>
      <c r="CYS350" s="5"/>
      <c r="CYT350" s="5"/>
      <c r="CYU350" s="5"/>
      <c r="CYV350" s="5"/>
      <c r="CYW350" s="5"/>
      <c r="CYX350" s="5"/>
      <c r="CYY350" s="5"/>
      <c r="CYZ350" s="5"/>
      <c r="CZA350" s="5"/>
      <c r="CZB350" s="5"/>
      <c r="CZC350" s="5"/>
      <c r="CZD350" s="5"/>
      <c r="CZE350" s="5"/>
      <c r="CZF350" s="5"/>
      <c r="CZG350" s="5"/>
      <c r="CZH350" s="5"/>
      <c r="CZI350" s="5"/>
      <c r="CZJ350" s="5"/>
      <c r="CZK350" s="5"/>
      <c r="CZL350" s="5"/>
      <c r="CZM350" s="5"/>
      <c r="CZN350" s="5"/>
      <c r="CZO350" s="5"/>
      <c r="CZP350" s="5"/>
      <c r="CZQ350" s="5"/>
      <c r="CZR350" s="5"/>
      <c r="CZS350" s="5"/>
      <c r="CZT350" s="5"/>
      <c r="CZU350" s="5"/>
      <c r="CZV350" s="5"/>
      <c r="CZW350" s="5"/>
      <c r="CZX350" s="5"/>
      <c r="CZY350" s="5"/>
      <c r="CZZ350" s="5"/>
      <c r="DAA350" s="5"/>
      <c r="DAB350" s="5"/>
      <c r="DAC350" s="5"/>
      <c r="DAD350" s="5"/>
      <c r="DAE350" s="5"/>
      <c r="DAF350" s="5"/>
      <c r="DAG350" s="5"/>
      <c r="DAH350" s="5"/>
      <c r="DAI350" s="5"/>
      <c r="DAJ350" s="5"/>
      <c r="DAK350" s="5"/>
      <c r="DAL350" s="5"/>
      <c r="DAM350" s="5"/>
      <c r="DAN350" s="5"/>
      <c r="DAO350" s="5"/>
      <c r="DAP350" s="5"/>
      <c r="DAQ350" s="5"/>
      <c r="DAR350" s="5"/>
      <c r="DAS350" s="5"/>
      <c r="DAT350" s="5"/>
      <c r="DAU350" s="5"/>
      <c r="DAV350" s="5"/>
      <c r="DAW350" s="5"/>
      <c r="DAX350" s="5"/>
      <c r="DAY350" s="5"/>
      <c r="DAZ350" s="5"/>
      <c r="DBA350" s="5"/>
      <c r="DBB350" s="5"/>
      <c r="DBC350" s="5"/>
      <c r="DBD350" s="5"/>
      <c r="DBE350" s="5"/>
      <c r="DBF350" s="5"/>
      <c r="DBG350" s="5"/>
      <c r="DBH350" s="5"/>
      <c r="DBI350" s="5"/>
      <c r="DBJ350" s="5"/>
      <c r="DBK350" s="5"/>
      <c r="DBL350" s="5"/>
      <c r="DBM350" s="5"/>
      <c r="DBN350" s="5"/>
      <c r="DBO350" s="5"/>
      <c r="DBP350" s="5"/>
      <c r="DBQ350" s="5"/>
      <c r="DBR350" s="5"/>
      <c r="DBS350" s="5"/>
      <c r="DBT350" s="5"/>
      <c r="DBU350" s="5"/>
      <c r="DBV350" s="5"/>
      <c r="DBW350" s="5"/>
      <c r="DBX350" s="5"/>
      <c r="DBY350" s="5"/>
      <c r="DBZ350" s="5"/>
      <c r="DCA350" s="5"/>
      <c r="DCB350" s="5"/>
      <c r="DCC350" s="5"/>
      <c r="DCD350" s="5"/>
      <c r="DCE350" s="5"/>
      <c r="DCF350" s="5"/>
      <c r="DCG350" s="5"/>
      <c r="DCH350" s="5"/>
      <c r="DCI350" s="5"/>
      <c r="DCJ350" s="5"/>
      <c r="DCK350" s="5"/>
      <c r="DCL350" s="5"/>
      <c r="DCM350" s="5"/>
      <c r="DCN350" s="5"/>
      <c r="DCO350" s="5"/>
      <c r="DCP350" s="5"/>
      <c r="DCQ350" s="5"/>
      <c r="DCR350" s="5"/>
      <c r="DCS350" s="5"/>
      <c r="DCT350" s="5"/>
      <c r="DCU350" s="5"/>
      <c r="DCV350" s="5"/>
      <c r="DCW350" s="5"/>
      <c r="DCX350" s="5"/>
      <c r="DCY350" s="5"/>
      <c r="DCZ350" s="5"/>
      <c r="DDA350" s="5"/>
      <c r="DDB350" s="5"/>
      <c r="DDC350" s="5"/>
      <c r="DDD350" s="5"/>
      <c r="DDE350" s="5"/>
      <c r="DDF350" s="5"/>
      <c r="DDG350" s="5"/>
      <c r="DDH350" s="5"/>
      <c r="DDI350" s="5"/>
      <c r="DDJ350" s="5"/>
      <c r="DDK350" s="5"/>
      <c r="DDL350" s="5"/>
      <c r="DDM350" s="5"/>
      <c r="DDN350" s="5"/>
      <c r="DDO350" s="5"/>
      <c r="DDP350" s="5"/>
      <c r="DDQ350" s="5"/>
      <c r="DDR350" s="5"/>
      <c r="DDS350" s="5"/>
      <c r="DDT350" s="5"/>
      <c r="DDU350" s="5"/>
      <c r="DDV350" s="5"/>
      <c r="DDW350" s="5"/>
      <c r="DDX350" s="5"/>
      <c r="DDY350" s="5"/>
      <c r="DDZ350" s="5"/>
      <c r="DEA350" s="5"/>
      <c r="DEB350" s="5"/>
      <c r="DEC350" s="5"/>
      <c r="DED350" s="5"/>
      <c r="DEE350" s="5"/>
      <c r="DEF350" s="5"/>
      <c r="DEG350" s="5"/>
      <c r="DEH350" s="5"/>
      <c r="DEI350" s="5"/>
      <c r="DEJ350" s="5"/>
      <c r="DEK350" s="5"/>
      <c r="DEL350" s="5"/>
      <c r="DEM350" s="5"/>
      <c r="DEN350" s="5"/>
      <c r="DEO350" s="5"/>
      <c r="DEP350" s="5"/>
      <c r="DEQ350" s="5"/>
      <c r="DER350" s="5"/>
      <c r="DES350" s="5"/>
      <c r="DET350" s="5"/>
      <c r="DEU350" s="5"/>
      <c r="DEV350" s="5"/>
      <c r="DEW350" s="5"/>
      <c r="DEX350" s="5"/>
      <c r="DEY350" s="5"/>
      <c r="DEZ350" s="5"/>
      <c r="DFA350" s="5"/>
      <c r="DFB350" s="5"/>
      <c r="DFC350" s="5"/>
      <c r="DFD350" s="5"/>
      <c r="DFE350" s="5"/>
      <c r="DFF350" s="5"/>
      <c r="DFG350" s="5"/>
      <c r="DFH350" s="5"/>
      <c r="DFI350" s="5"/>
      <c r="DFJ350" s="5"/>
      <c r="DFK350" s="5"/>
      <c r="DFL350" s="5"/>
      <c r="DFM350" s="5"/>
      <c r="DFN350" s="5"/>
      <c r="DFO350" s="5"/>
      <c r="DFP350" s="5"/>
      <c r="DFQ350" s="5"/>
      <c r="DFR350" s="5"/>
      <c r="DFS350" s="5"/>
      <c r="DFT350" s="5"/>
      <c r="DFU350" s="5"/>
      <c r="DFV350" s="5"/>
      <c r="DFW350" s="5"/>
      <c r="DFX350" s="5"/>
      <c r="DFY350" s="5"/>
      <c r="DFZ350" s="5"/>
      <c r="DGA350" s="5"/>
      <c r="DGB350" s="5"/>
      <c r="DGC350" s="5"/>
      <c r="DGD350" s="5"/>
      <c r="DGE350" s="5"/>
      <c r="DGF350" s="5"/>
      <c r="DGG350" s="5"/>
      <c r="DGH350" s="5"/>
      <c r="DGI350" s="5"/>
      <c r="DGJ350" s="5"/>
      <c r="DGK350" s="5"/>
      <c r="DGL350" s="5"/>
      <c r="DGM350" s="5"/>
      <c r="DGN350" s="5"/>
      <c r="DGO350" s="5"/>
      <c r="DGP350" s="5"/>
      <c r="DGQ350" s="5"/>
      <c r="DGR350" s="5"/>
      <c r="DGS350" s="5"/>
      <c r="DGT350" s="5"/>
      <c r="DGU350" s="5"/>
      <c r="DGV350" s="5"/>
      <c r="DGW350" s="5"/>
      <c r="DGX350" s="5"/>
      <c r="DGY350" s="5"/>
      <c r="DGZ350" s="5"/>
      <c r="DHA350" s="5"/>
      <c r="DHB350" s="5"/>
      <c r="DHC350" s="5"/>
      <c r="DHD350" s="5"/>
      <c r="DHE350" s="5"/>
      <c r="DHF350" s="5"/>
      <c r="DHG350" s="5"/>
      <c r="DHH350" s="5"/>
      <c r="DHI350" s="5"/>
      <c r="DHJ350" s="5"/>
      <c r="DHK350" s="5"/>
      <c r="DHL350" s="5"/>
      <c r="DHM350" s="5"/>
      <c r="DHN350" s="5"/>
      <c r="DHO350" s="5"/>
      <c r="DHP350" s="5"/>
      <c r="DHQ350" s="5"/>
      <c r="DHR350" s="5"/>
      <c r="DHS350" s="5"/>
      <c r="DHT350" s="5"/>
      <c r="DHU350" s="5"/>
      <c r="DHV350" s="5"/>
      <c r="DHW350" s="5"/>
      <c r="DHX350" s="5"/>
      <c r="DHY350" s="5"/>
      <c r="DHZ350" s="5"/>
      <c r="DIA350" s="5"/>
      <c r="DIB350" s="5"/>
      <c r="DIC350" s="5"/>
      <c r="DID350" s="5"/>
      <c r="DIE350" s="5"/>
      <c r="DIF350" s="5"/>
      <c r="DIG350" s="5"/>
      <c r="DIH350" s="5"/>
      <c r="DII350" s="5"/>
      <c r="DIJ350" s="5"/>
      <c r="DIK350" s="5"/>
      <c r="DIL350" s="5"/>
      <c r="DIM350" s="5"/>
      <c r="DIN350" s="5"/>
      <c r="DIO350" s="5"/>
      <c r="DIP350" s="5"/>
      <c r="DIQ350" s="5"/>
      <c r="DIR350" s="5"/>
      <c r="DIS350" s="5"/>
      <c r="DIT350" s="5"/>
      <c r="DIU350" s="5"/>
      <c r="DIV350" s="5"/>
      <c r="DIW350" s="5"/>
      <c r="DIX350" s="5"/>
      <c r="DIY350" s="5"/>
      <c r="DIZ350" s="5"/>
      <c r="DJA350" s="5"/>
      <c r="DJB350" s="5"/>
      <c r="DJC350" s="5"/>
      <c r="DJD350" s="5"/>
      <c r="DJE350" s="5"/>
      <c r="DJF350" s="5"/>
      <c r="DJG350" s="5"/>
      <c r="DJH350" s="5"/>
      <c r="DJI350" s="5"/>
      <c r="DJJ350" s="5"/>
      <c r="DJK350" s="5"/>
      <c r="DJL350" s="5"/>
      <c r="DJM350" s="5"/>
      <c r="DJN350" s="5"/>
      <c r="DJO350" s="5"/>
      <c r="DJP350" s="5"/>
      <c r="DJQ350" s="5"/>
      <c r="DJR350" s="5"/>
      <c r="DJS350" s="5"/>
      <c r="DJT350" s="5"/>
      <c r="DJU350" s="5"/>
      <c r="DJV350" s="5"/>
      <c r="DJW350" s="5"/>
      <c r="DJX350" s="5"/>
      <c r="DJY350" s="5"/>
      <c r="DJZ350" s="5"/>
      <c r="DKA350" s="5"/>
      <c r="DKB350" s="5"/>
      <c r="DKC350" s="5"/>
      <c r="DKD350" s="5"/>
      <c r="DKE350" s="5"/>
      <c r="DKF350" s="5"/>
      <c r="DKG350" s="5"/>
      <c r="DKH350" s="5"/>
      <c r="DKI350" s="5"/>
      <c r="DKJ350" s="5"/>
      <c r="DKK350" s="5"/>
      <c r="DKL350" s="5"/>
      <c r="DKM350" s="5"/>
      <c r="DKN350" s="5"/>
      <c r="DKO350" s="5"/>
      <c r="DKP350" s="5"/>
      <c r="DKQ350" s="5"/>
      <c r="DKR350" s="5"/>
      <c r="DKS350" s="5"/>
      <c r="DKT350" s="5"/>
      <c r="DKU350" s="5"/>
      <c r="DKV350" s="5"/>
      <c r="DKW350" s="5"/>
      <c r="DKX350" s="5"/>
      <c r="DKY350" s="5"/>
      <c r="DKZ350" s="5"/>
      <c r="DLA350" s="5"/>
      <c r="DLB350" s="5"/>
      <c r="DLC350" s="5"/>
      <c r="DLD350" s="5"/>
      <c r="DLE350" s="5"/>
      <c r="DLF350" s="5"/>
      <c r="DLG350" s="5"/>
      <c r="DLH350" s="5"/>
      <c r="DLI350" s="5"/>
      <c r="DLJ350" s="5"/>
      <c r="DLK350" s="5"/>
      <c r="DLL350" s="5"/>
      <c r="DLM350" s="5"/>
      <c r="DLN350" s="5"/>
      <c r="DLO350" s="5"/>
      <c r="DLP350" s="5"/>
      <c r="DLQ350" s="5"/>
      <c r="DLR350" s="5"/>
      <c r="DLS350" s="5"/>
      <c r="DLT350" s="5"/>
      <c r="DLU350" s="5"/>
      <c r="DLV350" s="5"/>
      <c r="DLW350" s="5"/>
      <c r="DLX350" s="5"/>
      <c r="DLY350" s="5"/>
      <c r="DLZ350" s="5"/>
      <c r="DMA350" s="5"/>
      <c r="DMB350" s="5"/>
      <c r="DMC350" s="5"/>
      <c r="DMD350" s="5"/>
      <c r="DME350" s="5"/>
      <c r="DMF350" s="5"/>
      <c r="DMG350" s="5"/>
      <c r="DMH350" s="5"/>
      <c r="DMI350" s="5"/>
      <c r="DMJ350" s="5"/>
      <c r="DMK350" s="5"/>
      <c r="DML350" s="5"/>
      <c r="DMM350" s="5"/>
      <c r="DMN350" s="5"/>
      <c r="DMO350" s="5"/>
      <c r="DMP350" s="5"/>
      <c r="DMQ350" s="5"/>
      <c r="DMR350" s="5"/>
      <c r="DMS350" s="5"/>
      <c r="DMT350" s="5"/>
      <c r="DMU350" s="5"/>
      <c r="DMV350" s="5"/>
      <c r="DMW350" s="5"/>
      <c r="DMX350" s="5"/>
      <c r="DMY350" s="5"/>
      <c r="DMZ350" s="5"/>
      <c r="DNA350" s="5"/>
      <c r="DNB350" s="5"/>
      <c r="DNC350" s="5"/>
      <c r="DND350" s="5"/>
      <c r="DNE350" s="5"/>
      <c r="DNF350" s="5"/>
      <c r="DNG350" s="5"/>
      <c r="DNH350" s="5"/>
      <c r="DNI350" s="5"/>
      <c r="DNJ350" s="5"/>
      <c r="DNK350" s="5"/>
      <c r="DNL350" s="5"/>
      <c r="DNM350" s="5"/>
      <c r="DNN350" s="5"/>
      <c r="DNO350" s="5"/>
      <c r="DNP350" s="5"/>
      <c r="DNQ350" s="5"/>
      <c r="DNR350" s="5"/>
      <c r="DNS350" s="5"/>
      <c r="DNT350" s="5"/>
      <c r="DNU350" s="5"/>
      <c r="DNV350" s="5"/>
      <c r="DNW350" s="5"/>
      <c r="DNX350" s="5"/>
      <c r="DNY350" s="5"/>
      <c r="DNZ350" s="5"/>
      <c r="DOA350" s="5"/>
      <c r="DOB350" s="5"/>
      <c r="DOC350" s="5"/>
      <c r="DOD350" s="5"/>
      <c r="DOE350" s="5"/>
      <c r="DOF350" s="5"/>
      <c r="DOG350" s="5"/>
      <c r="DOH350" s="5"/>
      <c r="DOI350" s="5"/>
      <c r="DOJ350" s="5"/>
      <c r="DOK350" s="5"/>
      <c r="DOL350" s="5"/>
      <c r="DOM350" s="5"/>
      <c r="DON350" s="5"/>
      <c r="DOO350" s="5"/>
      <c r="DOP350" s="5"/>
      <c r="DOQ350" s="5"/>
      <c r="DOR350" s="5"/>
      <c r="DOS350" s="5"/>
      <c r="DOT350" s="5"/>
      <c r="DOU350" s="5"/>
      <c r="DOV350" s="5"/>
      <c r="DOW350" s="5"/>
      <c r="DOX350" s="5"/>
      <c r="DOY350" s="5"/>
      <c r="DOZ350" s="5"/>
      <c r="DPA350" s="5"/>
      <c r="DPB350" s="5"/>
      <c r="DPC350" s="5"/>
      <c r="DPD350" s="5"/>
      <c r="DPE350" s="5"/>
      <c r="DPF350" s="5"/>
      <c r="DPG350" s="5"/>
      <c r="DPH350" s="5"/>
      <c r="DPI350" s="5"/>
      <c r="DPJ350" s="5"/>
      <c r="DPK350" s="5"/>
      <c r="DPL350" s="5"/>
      <c r="DPM350" s="5"/>
      <c r="DPN350" s="5"/>
      <c r="DPO350" s="5"/>
      <c r="DPP350" s="5"/>
      <c r="DPQ350" s="5"/>
      <c r="DPR350" s="5"/>
      <c r="DPS350" s="5"/>
      <c r="DPT350" s="5"/>
      <c r="DPU350" s="5"/>
      <c r="DPV350" s="5"/>
      <c r="DPW350" s="5"/>
      <c r="DPX350" s="5"/>
      <c r="DPY350" s="5"/>
      <c r="DPZ350" s="5"/>
      <c r="DQA350" s="5"/>
      <c r="DQB350" s="5"/>
      <c r="DQC350" s="5"/>
      <c r="DQD350" s="5"/>
      <c r="DQE350" s="5"/>
      <c r="DQF350" s="5"/>
      <c r="DQG350" s="5"/>
      <c r="DQH350" s="5"/>
      <c r="DQI350" s="5"/>
      <c r="DQJ350" s="5"/>
      <c r="DQK350" s="5"/>
      <c r="DQL350" s="5"/>
      <c r="DQM350" s="5"/>
      <c r="DQN350" s="5"/>
      <c r="DQO350" s="5"/>
      <c r="DQP350" s="5"/>
      <c r="DQQ350" s="5"/>
      <c r="DQR350" s="5"/>
      <c r="DQS350" s="5"/>
      <c r="DQT350" s="5"/>
      <c r="DQU350" s="5"/>
      <c r="DQV350" s="5"/>
      <c r="DQW350" s="5"/>
      <c r="DQX350" s="5"/>
      <c r="DQY350" s="5"/>
      <c r="DQZ350" s="5"/>
      <c r="DRA350" s="5"/>
      <c r="DRB350" s="5"/>
      <c r="DRC350" s="5"/>
      <c r="DRD350" s="5"/>
      <c r="DRE350" s="5"/>
      <c r="DRF350" s="5"/>
      <c r="DRG350" s="5"/>
      <c r="DRH350" s="5"/>
      <c r="DRI350" s="5"/>
      <c r="DRJ350" s="5"/>
      <c r="DRK350" s="5"/>
      <c r="DRL350" s="5"/>
      <c r="DRM350" s="5"/>
      <c r="DRN350" s="5"/>
      <c r="DRO350" s="5"/>
      <c r="DRP350" s="5"/>
      <c r="DRQ350" s="5"/>
      <c r="DRR350" s="5"/>
      <c r="DRS350" s="5"/>
      <c r="DRT350" s="5"/>
      <c r="DRU350" s="5"/>
      <c r="DRV350" s="5"/>
      <c r="DRW350" s="5"/>
      <c r="DRX350" s="5"/>
      <c r="DRY350" s="5"/>
      <c r="DRZ350" s="5"/>
      <c r="DSA350" s="5"/>
      <c r="DSB350" s="5"/>
      <c r="DSC350" s="5"/>
      <c r="DSD350" s="5"/>
      <c r="DSE350" s="5"/>
      <c r="DSF350" s="5"/>
      <c r="DSG350" s="5"/>
      <c r="DSH350" s="5"/>
      <c r="DSI350" s="5"/>
      <c r="DSJ350" s="5"/>
      <c r="DSK350" s="5"/>
      <c r="DSL350" s="5"/>
      <c r="DSM350" s="5"/>
      <c r="DSN350" s="5"/>
      <c r="DSO350" s="5"/>
      <c r="DSP350" s="5"/>
      <c r="DSQ350" s="5"/>
      <c r="DSR350" s="5"/>
      <c r="DSS350" s="5"/>
      <c r="DST350" s="5"/>
      <c r="DSU350" s="5"/>
      <c r="DSV350" s="5"/>
      <c r="DSW350" s="5"/>
      <c r="DSX350" s="5"/>
      <c r="DSY350" s="5"/>
      <c r="DSZ350" s="5"/>
      <c r="DTA350" s="5"/>
      <c r="DTB350" s="5"/>
      <c r="DTC350" s="5"/>
      <c r="DTD350" s="5"/>
      <c r="DTE350" s="5"/>
      <c r="DTF350" s="5"/>
      <c r="DTG350" s="5"/>
      <c r="DTH350" s="5"/>
      <c r="DTI350" s="5"/>
      <c r="DTJ350" s="5"/>
      <c r="DTK350" s="5"/>
      <c r="DTL350" s="5"/>
      <c r="DTM350" s="5"/>
      <c r="DTN350" s="5"/>
      <c r="DTO350" s="5"/>
      <c r="DTP350" s="5"/>
      <c r="DTQ350" s="5"/>
      <c r="DTR350" s="5"/>
      <c r="DTS350" s="5"/>
      <c r="DTT350" s="5"/>
      <c r="DTU350" s="5"/>
      <c r="DTV350" s="5"/>
      <c r="DTW350" s="5"/>
      <c r="DTX350" s="5"/>
      <c r="DTY350" s="5"/>
      <c r="DTZ350" s="5"/>
      <c r="DUA350" s="5"/>
      <c r="DUB350" s="5"/>
      <c r="DUC350" s="5"/>
      <c r="DUD350" s="5"/>
      <c r="DUE350" s="5"/>
      <c r="DUF350" s="5"/>
      <c r="DUG350" s="5"/>
      <c r="DUH350" s="5"/>
      <c r="DUI350" s="5"/>
      <c r="DUJ350" s="5"/>
      <c r="DUK350" s="5"/>
      <c r="DUL350" s="5"/>
      <c r="DUM350" s="5"/>
      <c r="DUN350" s="5"/>
      <c r="DUO350" s="5"/>
      <c r="DUP350" s="5"/>
      <c r="DUQ350" s="5"/>
      <c r="DUR350" s="5"/>
      <c r="DUS350" s="5"/>
      <c r="DUT350" s="5"/>
      <c r="DUU350" s="5"/>
      <c r="DUV350" s="5"/>
      <c r="DUW350" s="5"/>
      <c r="DUX350" s="5"/>
      <c r="DUY350" s="5"/>
      <c r="DUZ350" s="5"/>
      <c r="DVA350" s="5"/>
      <c r="DVB350" s="5"/>
      <c r="DVC350" s="5"/>
      <c r="DVD350" s="5"/>
      <c r="DVE350" s="5"/>
      <c r="DVF350" s="5"/>
      <c r="DVG350" s="5"/>
      <c r="DVH350" s="5"/>
      <c r="DVI350" s="5"/>
      <c r="DVJ350" s="5"/>
      <c r="DVK350" s="5"/>
      <c r="DVL350" s="5"/>
      <c r="DVM350" s="5"/>
      <c r="DVN350" s="5"/>
      <c r="DVO350" s="5"/>
      <c r="DVP350" s="5"/>
      <c r="DVQ350" s="5"/>
      <c r="DVR350" s="5"/>
      <c r="DVS350" s="5"/>
      <c r="DVT350" s="5"/>
      <c r="DVU350" s="5"/>
      <c r="DVV350" s="5"/>
      <c r="DVW350" s="5"/>
      <c r="DVX350" s="5"/>
      <c r="DVY350" s="5"/>
      <c r="DVZ350" s="5"/>
      <c r="DWA350" s="5"/>
      <c r="DWB350" s="5"/>
      <c r="DWC350" s="5"/>
      <c r="DWD350" s="5"/>
      <c r="DWE350" s="5"/>
      <c r="DWF350" s="5"/>
      <c r="DWG350" s="5"/>
      <c r="DWH350" s="5"/>
      <c r="DWI350" s="5"/>
      <c r="DWJ350" s="5"/>
      <c r="DWK350" s="5"/>
      <c r="DWL350" s="5"/>
      <c r="DWM350" s="5"/>
      <c r="DWN350" s="5"/>
      <c r="DWO350" s="5"/>
      <c r="DWP350" s="5"/>
      <c r="DWQ350" s="5"/>
      <c r="DWR350" s="5"/>
      <c r="DWS350" s="5"/>
      <c r="DWT350" s="5"/>
      <c r="DWU350" s="5"/>
      <c r="DWV350" s="5"/>
      <c r="DWW350" s="5"/>
      <c r="DWX350" s="5"/>
      <c r="DWY350" s="5"/>
      <c r="DWZ350" s="5"/>
      <c r="DXA350" s="5"/>
      <c r="DXB350" s="5"/>
      <c r="DXC350" s="5"/>
      <c r="DXD350" s="5"/>
      <c r="DXE350" s="5"/>
      <c r="DXF350" s="5"/>
      <c r="DXG350" s="5"/>
      <c r="DXH350" s="5"/>
      <c r="DXI350" s="5"/>
      <c r="DXJ350" s="5"/>
      <c r="DXK350" s="5"/>
      <c r="DXL350" s="5"/>
      <c r="DXM350" s="5"/>
      <c r="DXN350" s="5"/>
      <c r="DXO350" s="5"/>
      <c r="DXP350" s="5"/>
      <c r="DXQ350" s="5"/>
      <c r="DXR350" s="5"/>
      <c r="DXS350" s="5"/>
      <c r="DXT350" s="5"/>
      <c r="DXU350" s="5"/>
      <c r="DXV350" s="5"/>
      <c r="DXW350" s="5"/>
      <c r="DXX350" s="5"/>
      <c r="DXY350" s="5"/>
      <c r="DXZ350" s="5"/>
      <c r="DYA350" s="5"/>
      <c r="DYB350" s="5"/>
      <c r="DYC350" s="5"/>
      <c r="DYD350" s="5"/>
      <c r="DYE350" s="5"/>
      <c r="DYF350" s="5"/>
      <c r="DYG350" s="5"/>
      <c r="DYH350" s="5"/>
      <c r="DYI350" s="5"/>
      <c r="DYJ350" s="5"/>
      <c r="DYK350" s="5"/>
      <c r="DYL350" s="5"/>
      <c r="DYM350" s="5"/>
      <c r="DYN350" s="5"/>
      <c r="DYO350" s="5"/>
      <c r="DYP350" s="5"/>
      <c r="DYQ350" s="5"/>
      <c r="DYR350" s="5"/>
      <c r="DYS350" s="5"/>
      <c r="DYT350" s="5"/>
      <c r="DYU350" s="5"/>
      <c r="DYV350" s="5"/>
      <c r="DYW350" s="5"/>
      <c r="DYX350" s="5"/>
      <c r="DYY350" s="5"/>
      <c r="DYZ350" s="5"/>
      <c r="DZA350" s="5"/>
      <c r="DZB350" s="5"/>
      <c r="DZC350" s="5"/>
      <c r="DZD350" s="5"/>
      <c r="DZE350" s="5"/>
      <c r="DZF350" s="5"/>
      <c r="DZG350" s="5"/>
      <c r="DZH350" s="5"/>
      <c r="DZI350" s="5"/>
      <c r="DZJ350" s="5"/>
      <c r="DZK350" s="5"/>
      <c r="DZL350" s="5"/>
      <c r="DZM350" s="5"/>
      <c r="DZN350" s="5"/>
      <c r="DZO350" s="5"/>
      <c r="DZP350" s="5"/>
      <c r="DZQ350" s="5"/>
      <c r="DZR350" s="5"/>
      <c r="DZS350" s="5"/>
      <c r="DZT350" s="5"/>
      <c r="DZU350" s="5"/>
      <c r="DZV350" s="5"/>
      <c r="DZW350" s="5"/>
      <c r="DZX350" s="5"/>
      <c r="DZY350" s="5"/>
      <c r="DZZ350" s="5"/>
      <c r="EAA350" s="5"/>
      <c r="EAB350" s="5"/>
      <c r="EAC350" s="5"/>
      <c r="EAD350" s="5"/>
      <c r="EAE350" s="5"/>
      <c r="EAF350" s="5"/>
      <c r="EAG350" s="5"/>
      <c r="EAH350" s="5"/>
      <c r="EAI350" s="5"/>
      <c r="EAJ350" s="5"/>
      <c r="EAK350" s="5"/>
      <c r="EAL350" s="5"/>
      <c r="EAM350" s="5"/>
      <c r="EAN350" s="5"/>
      <c r="EAO350" s="5"/>
      <c r="EAP350" s="5"/>
      <c r="EAQ350" s="5"/>
      <c r="EAR350" s="5"/>
      <c r="EAS350" s="5"/>
      <c r="EAT350" s="5"/>
      <c r="EAU350" s="5"/>
      <c r="EAV350" s="5"/>
      <c r="EAW350" s="5"/>
      <c r="EAX350" s="5"/>
      <c r="EAY350" s="5"/>
      <c r="EAZ350" s="5"/>
      <c r="EBA350" s="5"/>
      <c r="EBB350" s="5"/>
      <c r="EBC350" s="5"/>
      <c r="EBD350" s="5"/>
      <c r="EBE350" s="5"/>
      <c r="EBF350" s="5"/>
      <c r="EBG350" s="5"/>
      <c r="EBH350" s="5"/>
      <c r="EBI350" s="5"/>
      <c r="EBJ350" s="5"/>
      <c r="EBK350" s="5"/>
      <c r="EBL350" s="5"/>
      <c r="EBM350" s="5"/>
      <c r="EBN350" s="5"/>
      <c r="EBO350" s="5"/>
      <c r="EBP350" s="5"/>
      <c r="EBQ350" s="5"/>
      <c r="EBR350" s="5"/>
      <c r="EBS350" s="5"/>
      <c r="EBT350" s="5"/>
      <c r="EBU350" s="5"/>
      <c r="EBV350" s="5"/>
      <c r="EBW350" s="5"/>
      <c r="EBX350" s="5"/>
      <c r="EBY350" s="5"/>
      <c r="EBZ350" s="5"/>
      <c r="ECA350" s="5"/>
      <c r="ECB350" s="5"/>
      <c r="ECC350" s="5"/>
      <c r="ECD350" s="5"/>
      <c r="ECE350" s="5"/>
      <c r="ECF350" s="5"/>
      <c r="ECG350" s="5"/>
      <c r="ECH350" s="5"/>
      <c r="ECI350" s="5"/>
      <c r="ECJ350" s="5"/>
      <c r="ECK350" s="5"/>
      <c r="ECL350" s="5"/>
      <c r="ECM350" s="5"/>
      <c r="ECN350" s="5"/>
      <c r="ECO350" s="5"/>
      <c r="ECP350" s="5"/>
      <c r="ECQ350" s="5"/>
      <c r="ECR350" s="5"/>
      <c r="ECS350" s="5"/>
      <c r="ECT350" s="5"/>
      <c r="ECU350" s="5"/>
      <c r="ECV350" s="5"/>
      <c r="ECW350" s="5"/>
      <c r="ECX350" s="5"/>
      <c r="ECY350" s="5"/>
      <c r="ECZ350" s="5"/>
      <c r="EDA350" s="5"/>
      <c r="EDB350" s="5"/>
      <c r="EDC350" s="5"/>
      <c r="EDD350" s="5"/>
      <c r="EDE350" s="5"/>
      <c r="EDF350" s="5"/>
      <c r="EDG350" s="5"/>
      <c r="EDH350" s="5"/>
      <c r="EDI350" s="5"/>
      <c r="EDJ350" s="5"/>
      <c r="EDK350" s="5"/>
      <c r="EDL350" s="5"/>
      <c r="EDM350" s="5"/>
      <c r="EDN350" s="5"/>
      <c r="EDO350" s="5"/>
      <c r="EDP350" s="5"/>
      <c r="EDQ350" s="5"/>
      <c r="EDR350" s="5"/>
      <c r="EDS350" s="5"/>
      <c r="EDT350" s="5"/>
      <c r="EDU350" s="5"/>
      <c r="EDV350" s="5"/>
      <c r="EDW350" s="5"/>
      <c r="EDX350" s="5"/>
      <c r="EDY350" s="5"/>
      <c r="EDZ350" s="5"/>
      <c r="EEA350" s="5"/>
      <c r="EEB350" s="5"/>
      <c r="EEC350" s="5"/>
      <c r="EED350" s="5"/>
      <c r="EEE350" s="5"/>
      <c r="EEF350" s="5"/>
      <c r="EEG350" s="5"/>
      <c r="EEH350" s="5"/>
      <c r="EEI350" s="5"/>
      <c r="EEJ350" s="5"/>
      <c r="EEK350" s="5"/>
      <c r="EEL350" s="5"/>
      <c r="EEM350" s="5"/>
      <c r="EEN350" s="5"/>
      <c r="EEO350" s="5"/>
      <c r="EEP350" s="5"/>
      <c r="EEQ350" s="5"/>
      <c r="EER350" s="5"/>
      <c r="EES350" s="5"/>
      <c r="EET350" s="5"/>
      <c r="EEU350" s="5"/>
      <c r="EEV350" s="5"/>
      <c r="EEW350" s="5"/>
      <c r="EEX350" s="5"/>
      <c r="EEY350" s="5"/>
      <c r="EEZ350" s="5"/>
      <c r="EFA350" s="5"/>
      <c r="EFB350" s="5"/>
      <c r="EFC350" s="5"/>
      <c r="EFD350" s="5"/>
      <c r="EFE350" s="5"/>
      <c r="EFF350" s="5"/>
      <c r="EFG350" s="5"/>
      <c r="EFH350" s="5"/>
      <c r="EFI350" s="5"/>
      <c r="EFJ350" s="5"/>
      <c r="EFK350" s="5"/>
      <c r="EFL350" s="5"/>
      <c r="EFM350" s="5"/>
      <c r="EFN350" s="5"/>
      <c r="EFO350" s="5"/>
      <c r="EFP350" s="5"/>
      <c r="EFQ350" s="5"/>
      <c r="EFR350" s="5"/>
      <c r="EFS350" s="5"/>
      <c r="EFT350" s="5"/>
      <c r="EFU350" s="5"/>
      <c r="EFV350" s="5"/>
      <c r="EFW350" s="5"/>
      <c r="EFX350" s="5"/>
      <c r="EFY350" s="5"/>
      <c r="EFZ350" s="5"/>
      <c r="EGA350" s="5"/>
      <c r="EGB350" s="5"/>
      <c r="EGC350" s="5"/>
      <c r="EGD350" s="5"/>
      <c r="EGE350" s="5"/>
      <c r="EGF350" s="5"/>
      <c r="EGG350" s="5"/>
      <c r="EGH350" s="5"/>
      <c r="EGI350" s="5"/>
      <c r="EGJ350" s="5"/>
      <c r="EGK350" s="5"/>
      <c r="EGL350" s="5"/>
      <c r="EGM350" s="5"/>
      <c r="EGN350" s="5"/>
      <c r="EGO350" s="5"/>
      <c r="EGP350" s="5"/>
      <c r="EGQ350" s="5"/>
      <c r="EGR350" s="5"/>
      <c r="EGS350" s="5"/>
      <c r="EGT350" s="5"/>
      <c r="EGU350" s="5"/>
      <c r="EGV350" s="5"/>
      <c r="EGW350" s="5"/>
      <c r="EGX350" s="5"/>
      <c r="EGY350" s="5"/>
      <c r="EGZ350" s="5"/>
      <c r="EHA350" s="5"/>
      <c r="EHB350" s="5"/>
      <c r="EHC350" s="5"/>
      <c r="EHD350" s="5"/>
      <c r="EHE350" s="5"/>
      <c r="EHF350" s="5"/>
      <c r="EHG350" s="5"/>
      <c r="EHH350" s="5"/>
      <c r="EHI350" s="5"/>
      <c r="EHJ350" s="5"/>
      <c r="EHK350" s="5"/>
      <c r="EHL350" s="5"/>
      <c r="EHM350" s="5"/>
      <c r="EHN350" s="5"/>
      <c r="EHO350" s="5"/>
      <c r="EHP350" s="5"/>
      <c r="EHQ350" s="5"/>
      <c r="EHR350" s="5"/>
      <c r="EHS350" s="5"/>
      <c r="EHT350" s="5"/>
      <c r="EHU350" s="5"/>
      <c r="EHV350" s="5"/>
      <c r="EHW350" s="5"/>
      <c r="EHX350" s="5"/>
      <c r="EHY350" s="5"/>
      <c r="EHZ350" s="5"/>
      <c r="EIA350" s="5"/>
      <c r="EIB350" s="5"/>
      <c r="EIC350" s="5"/>
      <c r="EID350" s="5"/>
      <c r="EIE350" s="5"/>
      <c r="EIF350" s="5"/>
      <c r="EIG350" s="5"/>
      <c r="EIH350" s="5"/>
      <c r="EII350" s="5"/>
      <c r="EIJ350" s="5"/>
      <c r="EIK350" s="5"/>
      <c r="EIL350" s="5"/>
      <c r="EIM350" s="5"/>
      <c r="EIN350" s="5"/>
      <c r="EIO350" s="5"/>
      <c r="EIP350" s="5"/>
      <c r="EIQ350" s="5"/>
      <c r="EIR350" s="5"/>
      <c r="EIS350" s="5"/>
      <c r="EIT350" s="5"/>
      <c r="EIU350" s="5"/>
      <c r="EIV350" s="5"/>
      <c r="EIW350" s="5"/>
      <c r="EIX350" s="5"/>
      <c r="EIY350" s="5"/>
      <c r="EIZ350" s="5"/>
      <c r="EJA350" s="5"/>
      <c r="EJB350" s="5"/>
      <c r="EJC350" s="5"/>
      <c r="EJD350" s="5"/>
      <c r="EJE350" s="5"/>
      <c r="EJF350" s="5"/>
      <c r="EJG350" s="5"/>
      <c r="EJH350" s="5"/>
      <c r="EJI350" s="5"/>
      <c r="EJJ350" s="5"/>
      <c r="EJK350" s="5"/>
      <c r="EJL350" s="5"/>
      <c r="EJM350" s="5"/>
      <c r="EJN350" s="5"/>
      <c r="EJO350" s="5"/>
      <c r="EJP350" s="5"/>
      <c r="EJQ350" s="5"/>
      <c r="EJR350" s="5"/>
      <c r="EJS350" s="5"/>
      <c r="EJT350" s="5"/>
      <c r="EJU350" s="5"/>
      <c r="EJV350" s="5"/>
      <c r="EJW350" s="5"/>
      <c r="EJX350" s="5"/>
      <c r="EJY350" s="5"/>
      <c r="EJZ350" s="5"/>
      <c r="EKA350" s="5"/>
      <c r="EKB350" s="5"/>
      <c r="EKC350" s="5"/>
      <c r="EKD350" s="5"/>
      <c r="EKE350" s="5"/>
      <c r="EKF350" s="5"/>
      <c r="EKG350" s="5"/>
      <c r="EKH350" s="5"/>
      <c r="EKI350" s="5"/>
      <c r="EKJ350" s="5"/>
      <c r="EKK350" s="5"/>
      <c r="EKL350" s="5"/>
      <c r="EKM350" s="5"/>
      <c r="EKN350" s="5"/>
      <c r="EKO350" s="5"/>
      <c r="EKP350" s="5"/>
      <c r="EKQ350" s="5"/>
      <c r="EKR350" s="5"/>
      <c r="EKS350" s="5"/>
      <c r="EKT350" s="5"/>
      <c r="EKU350" s="5"/>
      <c r="EKV350" s="5"/>
      <c r="EKW350" s="5"/>
      <c r="EKX350" s="5"/>
      <c r="EKY350" s="5"/>
      <c r="EKZ350" s="5"/>
      <c r="ELA350" s="5"/>
      <c r="ELB350" s="5"/>
      <c r="ELC350" s="5"/>
      <c r="ELD350" s="5"/>
      <c r="ELE350" s="5"/>
      <c r="ELF350" s="5"/>
      <c r="ELG350" s="5"/>
      <c r="ELH350" s="5"/>
      <c r="ELI350" s="5"/>
      <c r="ELJ350" s="5"/>
      <c r="ELK350" s="5"/>
      <c r="ELL350" s="5"/>
      <c r="ELM350" s="5"/>
      <c r="ELN350" s="5"/>
      <c r="ELO350" s="5"/>
      <c r="ELP350" s="5"/>
      <c r="ELQ350" s="5"/>
      <c r="ELR350" s="5"/>
      <c r="ELS350" s="5"/>
      <c r="ELT350" s="5"/>
      <c r="ELU350" s="5"/>
      <c r="ELV350" s="5"/>
      <c r="ELW350" s="5"/>
      <c r="ELX350" s="5"/>
      <c r="ELY350" s="5"/>
      <c r="ELZ350" s="5"/>
      <c r="EMA350" s="5"/>
      <c r="EMB350" s="5"/>
      <c r="EMC350" s="5"/>
      <c r="EMD350" s="5"/>
      <c r="EME350" s="5"/>
      <c r="EMF350" s="5"/>
      <c r="EMG350" s="5"/>
      <c r="EMH350" s="5"/>
      <c r="EMI350" s="5"/>
      <c r="EMJ350" s="5"/>
      <c r="EMK350" s="5"/>
      <c r="EML350" s="5"/>
      <c r="EMM350" s="5"/>
      <c r="EMN350" s="5"/>
      <c r="EMO350" s="5"/>
      <c r="EMP350" s="5"/>
      <c r="EMQ350" s="5"/>
      <c r="EMR350" s="5"/>
      <c r="EMS350" s="5"/>
      <c r="EMT350" s="5"/>
      <c r="EMU350" s="5"/>
      <c r="EMV350" s="5"/>
      <c r="EMW350" s="5"/>
      <c r="EMX350" s="5"/>
      <c r="EMY350" s="5"/>
      <c r="EMZ350" s="5"/>
      <c r="ENA350" s="5"/>
      <c r="ENB350" s="5"/>
      <c r="ENC350" s="5"/>
      <c r="END350" s="5"/>
      <c r="ENE350" s="5"/>
      <c r="ENF350" s="5"/>
      <c r="ENG350" s="5"/>
      <c r="ENH350" s="5"/>
      <c r="ENI350" s="5"/>
      <c r="ENJ350" s="5"/>
      <c r="ENK350" s="5"/>
      <c r="ENL350" s="5"/>
      <c r="ENM350" s="5"/>
      <c r="ENN350" s="5"/>
      <c r="ENO350" s="5"/>
      <c r="ENP350" s="5"/>
      <c r="ENQ350" s="5"/>
      <c r="ENR350" s="5"/>
      <c r="ENS350" s="5"/>
      <c r="ENT350" s="5"/>
      <c r="ENU350" s="5"/>
      <c r="ENV350" s="5"/>
      <c r="ENW350" s="5"/>
      <c r="ENX350" s="5"/>
      <c r="ENY350" s="5"/>
      <c r="ENZ350" s="5"/>
      <c r="EOA350" s="5"/>
      <c r="EOB350" s="5"/>
      <c r="EOC350" s="5"/>
      <c r="EOD350" s="5"/>
      <c r="EOE350" s="5"/>
      <c r="EOF350" s="5"/>
      <c r="EOG350" s="5"/>
      <c r="EOH350" s="5"/>
      <c r="EOI350" s="5"/>
      <c r="EOJ350" s="5"/>
      <c r="EOK350" s="5"/>
      <c r="EOL350" s="5"/>
      <c r="EOM350" s="5"/>
      <c r="EON350" s="5"/>
      <c r="EOO350" s="5"/>
      <c r="EOP350" s="5"/>
      <c r="EOQ350" s="5"/>
      <c r="EOR350" s="5"/>
      <c r="EOS350" s="5"/>
      <c r="EOT350" s="5"/>
      <c r="EOU350" s="5"/>
      <c r="EOV350" s="5"/>
      <c r="EOW350" s="5"/>
      <c r="EOX350" s="5"/>
      <c r="EOY350" s="5"/>
      <c r="EOZ350" s="5"/>
      <c r="EPA350" s="5"/>
      <c r="EPB350" s="5"/>
      <c r="EPC350" s="5"/>
      <c r="EPD350" s="5"/>
      <c r="EPE350" s="5"/>
      <c r="EPF350" s="5"/>
      <c r="EPG350" s="5"/>
      <c r="EPH350" s="5"/>
      <c r="EPI350" s="5"/>
      <c r="EPJ350" s="5"/>
      <c r="EPK350" s="5"/>
      <c r="EPL350" s="5"/>
      <c r="EPM350" s="5"/>
      <c r="EPN350" s="5"/>
      <c r="EPO350" s="5"/>
      <c r="EPP350" s="5"/>
      <c r="EPQ350" s="5"/>
      <c r="EPR350" s="5"/>
      <c r="EPS350" s="5"/>
      <c r="EPT350" s="5"/>
      <c r="EPU350" s="5"/>
      <c r="EPV350" s="5"/>
      <c r="EPW350" s="5"/>
      <c r="EPX350" s="5"/>
      <c r="EPY350" s="5"/>
      <c r="EPZ350" s="5"/>
      <c r="EQA350" s="5"/>
      <c r="EQB350" s="5"/>
      <c r="EQC350" s="5"/>
      <c r="EQD350" s="5"/>
      <c r="EQE350" s="5"/>
      <c r="EQF350" s="5"/>
      <c r="EQG350" s="5"/>
      <c r="EQH350" s="5"/>
      <c r="EQI350" s="5"/>
      <c r="EQJ350" s="5"/>
      <c r="EQK350" s="5"/>
      <c r="EQL350" s="5"/>
      <c r="EQM350" s="5"/>
      <c r="EQN350" s="5"/>
      <c r="EQO350" s="5"/>
      <c r="EQP350" s="5"/>
      <c r="EQQ350" s="5"/>
      <c r="EQR350" s="5"/>
      <c r="EQS350" s="5"/>
      <c r="EQT350" s="5"/>
      <c r="EQU350" s="5"/>
      <c r="EQV350" s="5"/>
      <c r="EQW350" s="5"/>
      <c r="EQX350" s="5"/>
      <c r="EQY350" s="5"/>
      <c r="EQZ350" s="5"/>
      <c r="ERA350" s="5"/>
      <c r="ERB350" s="5"/>
      <c r="ERC350" s="5"/>
      <c r="ERD350" s="5"/>
      <c r="ERE350" s="5"/>
      <c r="ERF350" s="5"/>
      <c r="ERG350" s="5"/>
      <c r="ERH350" s="5"/>
      <c r="ERI350" s="5"/>
      <c r="ERJ350" s="5"/>
      <c r="ERK350" s="5"/>
      <c r="ERL350" s="5"/>
      <c r="ERM350" s="5"/>
      <c r="ERN350" s="5"/>
      <c r="ERO350" s="5"/>
      <c r="ERP350" s="5"/>
      <c r="ERQ350" s="5"/>
      <c r="ERR350" s="5"/>
      <c r="ERS350" s="5"/>
      <c r="ERT350" s="5"/>
      <c r="ERU350" s="5"/>
      <c r="ERV350" s="5"/>
      <c r="ERW350" s="5"/>
      <c r="ERX350" s="5"/>
      <c r="ERY350" s="5"/>
      <c r="ERZ350" s="5"/>
      <c r="ESA350" s="5"/>
      <c r="ESB350" s="5"/>
      <c r="ESC350" s="5"/>
      <c r="ESD350" s="5"/>
      <c r="ESE350" s="5"/>
      <c r="ESF350" s="5"/>
      <c r="ESG350" s="5"/>
      <c r="ESH350" s="5"/>
      <c r="ESI350" s="5"/>
      <c r="ESJ350" s="5"/>
      <c r="ESK350" s="5"/>
      <c r="ESL350" s="5"/>
      <c r="ESM350" s="5"/>
      <c r="ESN350" s="5"/>
      <c r="ESO350" s="5"/>
      <c r="ESP350" s="5"/>
      <c r="ESQ350" s="5"/>
      <c r="ESR350" s="5"/>
      <c r="ESS350" s="5"/>
      <c r="EST350" s="5"/>
      <c r="ESU350" s="5"/>
      <c r="ESV350" s="5"/>
      <c r="ESW350" s="5"/>
      <c r="ESX350" s="5"/>
      <c r="ESY350" s="5"/>
      <c r="ESZ350" s="5"/>
      <c r="ETA350" s="5"/>
      <c r="ETB350" s="5"/>
      <c r="ETC350" s="5"/>
      <c r="ETD350" s="5"/>
      <c r="ETE350" s="5"/>
      <c r="ETF350" s="5"/>
      <c r="ETG350" s="5"/>
      <c r="ETH350" s="5"/>
      <c r="ETI350" s="5"/>
      <c r="ETJ350" s="5"/>
      <c r="ETK350" s="5"/>
      <c r="ETL350" s="5"/>
      <c r="ETM350" s="5"/>
      <c r="ETN350" s="5"/>
      <c r="ETO350" s="5"/>
      <c r="ETP350" s="5"/>
      <c r="ETQ350" s="5"/>
      <c r="ETR350" s="5"/>
      <c r="ETS350" s="5"/>
      <c r="ETT350" s="5"/>
      <c r="ETU350" s="5"/>
      <c r="ETV350" s="5"/>
      <c r="ETW350" s="5"/>
      <c r="ETX350" s="5"/>
      <c r="ETY350" s="5"/>
      <c r="ETZ350" s="5"/>
      <c r="EUA350" s="5"/>
      <c r="EUB350" s="5"/>
      <c r="EUC350" s="5"/>
      <c r="EUD350" s="5"/>
      <c r="EUE350" s="5"/>
      <c r="EUF350" s="5"/>
      <c r="EUG350" s="5"/>
      <c r="EUH350" s="5"/>
      <c r="EUI350" s="5"/>
      <c r="EUJ350" s="5"/>
      <c r="EUK350" s="5"/>
      <c r="EUL350" s="5"/>
      <c r="EUM350" s="5"/>
      <c r="EUN350" s="5"/>
      <c r="EUO350" s="5"/>
      <c r="EUP350" s="5"/>
      <c r="EUQ350" s="5"/>
      <c r="EUR350" s="5"/>
      <c r="EUS350" s="5"/>
      <c r="EUT350" s="5"/>
      <c r="EUU350" s="5"/>
      <c r="EUV350" s="5"/>
      <c r="EUW350" s="5"/>
      <c r="EUX350" s="5"/>
      <c r="EUY350" s="5"/>
      <c r="EUZ350" s="5"/>
      <c r="EVA350" s="5"/>
      <c r="EVB350" s="5"/>
      <c r="EVC350" s="5"/>
      <c r="EVD350" s="5"/>
      <c r="EVE350" s="5"/>
      <c r="EVF350" s="5"/>
      <c r="EVG350" s="5"/>
      <c r="EVH350" s="5"/>
      <c r="EVI350" s="5"/>
      <c r="EVJ350" s="5"/>
      <c r="EVK350" s="5"/>
      <c r="EVL350" s="5"/>
      <c r="EVM350" s="5"/>
      <c r="EVN350" s="5"/>
      <c r="EVO350" s="5"/>
      <c r="EVP350" s="5"/>
      <c r="EVQ350" s="5"/>
      <c r="EVR350" s="5"/>
      <c r="EVS350" s="5"/>
      <c r="EVT350" s="5"/>
      <c r="EVU350" s="5"/>
      <c r="EVV350" s="5"/>
      <c r="EVW350" s="5"/>
      <c r="EVX350" s="5"/>
      <c r="EVY350" s="5"/>
      <c r="EVZ350" s="5"/>
      <c r="EWA350" s="5"/>
      <c r="EWB350" s="5"/>
      <c r="EWC350" s="5"/>
      <c r="EWD350" s="5"/>
      <c r="EWE350" s="5"/>
      <c r="EWF350" s="5"/>
      <c r="EWG350" s="5"/>
      <c r="EWH350" s="5"/>
      <c r="EWI350" s="5"/>
      <c r="EWJ350" s="5"/>
      <c r="EWK350" s="5"/>
      <c r="EWL350" s="5"/>
      <c r="EWM350" s="5"/>
      <c r="EWN350" s="5"/>
      <c r="EWO350" s="5"/>
      <c r="EWP350" s="5"/>
      <c r="EWQ350" s="5"/>
      <c r="EWR350" s="5"/>
      <c r="EWS350" s="5"/>
      <c r="EWT350" s="5"/>
      <c r="EWU350" s="5"/>
      <c r="EWV350" s="5"/>
      <c r="EWW350" s="5"/>
      <c r="EWX350" s="5"/>
      <c r="EWY350" s="5"/>
      <c r="EWZ350" s="5"/>
      <c r="EXA350" s="5"/>
      <c r="EXB350" s="5"/>
      <c r="EXC350" s="5"/>
      <c r="EXD350" s="5"/>
      <c r="EXE350" s="5"/>
      <c r="EXF350" s="5"/>
      <c r="EXG350" s="5"/>
      <c r="EXH350" s="5"/>
      <c r="EXI350" s="5"/>
      <c r="EXJ350" s="5"/>
      <c r="EXK350" s="5"/>
      <c r="EXL350" s="5"/>
      <c r="EXM350" s="5"/>
      <c r="EXN350" s="5"/>
      <c r="EXO350" s="5"/>
      <c r="EXP350" s="5"/>
      <c r="EXQ350" s="5"/>
      <c r="EXR350" s="5"/>
      <c r="EXS350" s="5"/>
      <c r="EXT350" s="5"/>
      <c r="EXU350" s="5"/>
      <c r="EXV350" s="5"/>
      <c r="EXW350" s="5"/>
      <c r="EXX350" s="5"/>
      <c r="EXY350" s="5"/>
      <c r="EXZ350" s="5"/>
      <c r="EYA350" s="5"/>
      <c r="EYB350" s="5"/>
      <c r="EYC350" s="5"/>
      <c r="EYD350" s="5"/>
      <c r="EYE350" s="5"/>
      <c r="EYF350" s="5"/>
      <c r="EYG350" s="5"/>
      <c r="EYH350" s="5"/>
      <c r="EYI350" s="5"/>
      <c r="EYJ350" s="5"/>
      <c r="EYK350" s="5"/>
      <c r="EYL350" s="5"/>
      <c r="EYM350" s="5"/>
      <c r="EYN350" s="5"/>
      <c r="EYO350" s="5"/>
      <c r="EYP350" s="5"/>
      <c r="EYQ350" s="5"/>
      <c r="EYR350" s="5"/>
      <c r="EYS350" s="5"/>
      <c r="EYT350" s="5"/>
      <c r="EYU350" s="5"/>
      <c r="EYV350" s="5"/>
      <c r="EYW350" s="5"/>
      <c r="EYX350" s="5"/>
      <c r="EYY350" s="5"/>
      <c r="EYZ350" s="5"/>
      <c r="EZA350" s="5"/>
      <c r="EZB350" s="5"/>
      <c r="EZC350" s="5"/>
      <c r="EZD350" s="5"/>
      <c r="EZE350" s="5"/>
      <c r="EZF350" s="5"/>
      <c r="EZG350" s="5"/>
      <c r="EZH350" s="5"/>
      <c r="EZI350" s="5"/>
      <c r="EZJ350" s="5"/>
      <c r="EZK350" s="5"/>
      <c r="EZL350" s="5"/>
      <c r="EZM350" s="5"/>
      <c r="EZN350" s="5"/>
      <c r="EZO350" s="5"/>
      <c r="EZP350" s="5"/>
      <c r="EZQ350" s="5"/>
      <c r="EZR350" s="5"/>
      <c r="EZS350" s="5"/>
      <c r="EZT350" s="5"/>
      <c r="EZU350" s="5"/>
      <c r="EZV350" s="5"/>
      <c r="EZW350" s="5"/>
      <c r="EZX350" s="5"/>
      <c r="EZY350" s="5"/>
      <c r="EZZ350" s="5"/>
      <c r="FAA350" s="5"/>
      <c r="FAB350" s="5"/>
      <c r="FAC350" s="5"/>
      <c r="FAD350" s="5"/>
      <c r="FAE350" s="5"/>
      <c r="FAF350" s="5"/>
      <c r="FAG350" s="5"/>
      <c r="FAH350" s="5"/>
      <c r="FAI350" s="5"/>
      <c r="FAJ350" s="5"/>
      <c r="FAK350" s="5"/>
      <c r="FAL350" s="5"/>
      <c r="FAM350" s="5"/>
      <c r="FAN350" s="5"/>
      <c r="FAO350" s="5"/>
      <c r="FAP350" s="5"/>
      <c r="FAQ350" s="5"/>
      <c r="FAR350" s="5"/>
      <c r="FAS350" s="5"/>
      <c r="FAT350" s="5"/>
      <c r="FAU350" s="5"/>
      <c r="FAV350" s="5"/>
      <c r="FAW350" s="5"/>
      <c r="FAX350" s="5"/>
      <c r="FAY350" s="5"/>
      <c r="FAZ350" s="5"/>
      <c r="FBA350" s="5"/>
      <c r="FBB350" s="5"/>
      <c r="FBC350" s="5"/>
      <c r="FBD350" s="5"/>
      <c r="FBE350" s="5"/>
      <c r="FBF350" s="5"/>
      <c r="FBG350" s="5"/>
      <c r="FBH350" s="5"/>
      <c r="FBI350" s="5"/>
      <c r="FBJ350" s="5"/>
      <c r="FBK350" s="5"/>
      <c r="FBL350" s="5"/>
      <c r="FBM350" s="5"/>
      <c r="FBN350" s="5"/>
      <c r="FBO350" s="5"/>
      <c r="FBP350" s="5"/>
      <c r="FBQ350" s="5"/>
      <c r="FBR350" s="5"/>
      <c r="FBS350" s="5"/>
      <c r="FBT350" s="5"/>
      <c r="FBU350" s="5"/>
      <c r="FBV350" s="5"/>
      <c r="FBW350" s="5"/>
      <c r="FBX350" s="5"/>
      <c r="FBY350" s="5"/>
      <c r="FBZ350" s="5"/>
      <c r="FCA350" s="5"/>
      <c r="FCB350" s="5"/>
      <c r="FCC350" s="5"/>
      <c r="FCD350" s="5"/>
      <c r="FCE350" s="5"/>
      <c r="FCF350" s="5"/>
      <c r="FCG350" s="5"/>
      <c r="FCH350" s="5"/>
      <c r="FCI350" s="5"/>
      <c r="FCJ350" s="5"/>
      <c r="FCK350" s="5"/>
      <c r="FCL350" s="5"/>
      <c r="FCM350" s="5"/>
      <c r="FCN350" s="5"/>
      <c r="FCO350" s="5"/>
      <c r="FCP350" s="5"/>
      <c r="FCQ350" s="5"/>
      <c r="FCR350" s="5"/>
      <c r="FCS350" s="5"/>
      <c r="FCT350" s="5"/>
      <c r="FCU350" s="5"/>
      <c r="FCV350" s="5"/>
      <c r="FCW350" s="5"/>
      <c r="FCX350" s="5"/>
      <c r="FCY350" s="5"/>
      <c r="FCZ350" s="5"/>
      <c r="FDA350" s="5"/>
      <c r="FDB350" s="5"/>
      <c r="FDC350" s="5"/>
      <c r="FDD350" s="5"/>
      <c r="FDE350" s="5"/>
      <c r="FDF350" s="5"/>
      <c r="FDG350" s="5"/>
      <c r="FDH350" s="5"/>
      <c r="FDI350" s="5"/>
      <c r="FDJ350" s="5"/>
      <c r="FDK350" s="5"/>
      <c r="FDL350" s="5"/>
      <c r="FDM350" s="5"/>
      <c r="FDN350" s="5"/>
      <c r="FDO350" s="5"/>
      <c r="FDP350" s="5"/>
      <c r="FDQ350" s="5"/>
      <c r="FDR350" s="5"/>
      <c r="FDS350" s="5"/>
      <c r="FDT350" s="5"/>
      <c r="FDU350" s="5"/>
      <c r="FDV350" s="5"/>
      <c r="FDW350" s="5"/>
      <c r="FDX350" s="5"/>
      <c r="FDY350" s="5"/>
      <c r="FDZ350" s="5"/>
      <c r="FEA350" s="5"/>
      <c r="FEB350" s="5"/>
      <c r="FEC350" s="5"/>
      <c r="FED350" s="5"/>
      <c r="FEE350" s="5"/>
      <c r="FEF350" s="5"/>
      <c r="FEG350" s="5"/>
      <c r="FEH350" s="5"/>
      <c r="FEI350" s="5"/>
      <c r="FEJ350" s="5"/>
      <c r="FEK350" s="5"/>
      <c r="FEL350" s="5"/>
      <c r="FEM350" s="5"/>
      <c r="FEN350" s="5"/>
      <c r="FEO350" s="5"/>
      <c r="FEP350" s="5"/>
      <c r="FEQ350" s="5"/>
      <c r="FER350" s="5"/>
      <c r="FES350" s="5"/>
      <c r="FET350" s="5"/>
      <c r="FEU350" s="5"/>
      <c r="FEV350" s="5"/>
      <c r="FEW350" s="5"/>
      <c r="FEX350" s="5"/>
      <c r="FEY350" s="5"/>
      <c r="FEZ350" s="5"/>
      <c r="FFA350" s="5"/>
      <c r="FFB350" s="5"/>
      <c r="FFC350" s="5"/>
      <c r="FFD350" s="5"/>
      <c r="FFE350" s="5"/>
      <c r="FFF350" s="5"/>
      <c r="FFG350" s="5"/>
      <c r="FFH350" s="5"/>
      <c r="FFI350" s="5"/>
      <c r="FFJ350" s="5"/>
      <c r="FFK350" s="5"/>
      <c r="FFL350" s="5"/>
      <c r="FFM350" s="5"/>
      <c r="FFN350" s="5"/>
      <c r="FFO350" s="5"/>
      <c r="FFP350" s="5"/>
      <c r="FFQ350" s="5"/>
      <c r="FFR350" s="5"/>
      <c r="FFS350" s="5"/>
      <c r="FFT350" s="5"/>
      <c r="FFU350" s="5"/>
      <c r="FFV350" s="5"/>
      <c r="FFW350" s="5"/>
      <c r="FFX350" s="5"/>
      <c r="FFY350" s="5"/>
      <c r="FFZ350" s="5"/>
      <c r="FGA350" s="5"/>
      <c r="FGB350" s="5"/>
      <c r="FGC350" s="5"/>
      <c r="FGD350" s="5"/>
      <c r="FGE350" s="5"/>
      <c r="FGF350" s="5"/>
      <c r="FGG350" s="5"/>
      <c r="FGH350" s="5"/>
      <c r="FGI350" s="5"/>
      <c r="FGJ350" s="5"/>
      <c r="FGK350" s="5"/>
      <c r="FGL350" s="5"/>
      <c r="FGM350" s="5"/>
      <c r="FGN350" s="5"/>
      <c r="FGO350" s="5"/>
      <c r="FGP350" s="5"/>
      <c r="FGQ350" s="5"/>
      <c r="FGR350" s="5"/>
      <c r="FGS350" s="5"/>
      <c r="FGT350" s="5"/>
      <c r="FGU350" s="5"/>
      <c r="FGV350" s="5"/>
      <c r="FGW350" s="5"/>
      <c r="FGX350" s="5"/>
      <c r="FGY350" s="5"/>
      <c r="FGZ350" s="5"/>
      <c r="FHA350" s="5"/>
      <c r="FHB350" s="5"/>
      <c r="FHC350" s="5"/>
      <c r="FHD350" s="5"/>
      <c r="FHE350" s="5"/>
      <c r="FHF350" s="5"/>
      <c r="FHG350" s="5"/>
      <c r="FHH350" s="5"/>
      <c r="FHI350" s="5"/>
      <c r="FHJ350" s="5"/>
      <c r="FHK350" s="5"/>
      <c r="FHL350" s="5"/>
      <c r="FHM350" s="5"/>
      <c r="FHN350" s="5"/>
      <c r="FHO350" s="5"/>
      <c r="FHP350" s="5"/>
      <c r="FHQ350" s="5"/>
      <c r="FHR350" s="5"/>
      <c r="FHS350" s="5"/>
      <c r="FHT350" s="5"/>
      <c r="FHU350" s="5"/>
      <c r="FHV350" s="5"/>
      <c r="FHW350" s="5"/>
      <c r="FHX350" s="5"/>
      <c r="FHY350" s="5"/>
      <c r="FHZ350" s="5"/>
      <c r="FIA350" s="5"/>
      <c r="FIB350" s="5"/>
      <c r="FIC350" s="5"/>
      <c r="FID350" s="5"/>
      <c r="FIE350" s="5"/>
      <c r="FIF350" s="5"/>
      <c r="FIG350" s="5"/>
      <c r="FIH350" s="5"/>
      <c r="FII350" s="5"/>
      <c r="FIJ350" s="5"/>
      <c r="FIK350" s="5"/>
      <c r="FIL350" s="5"/>
      <c r="FIM350" s="5"/>
      <c r="FIN350" s="5"/>
      <c r="FIO350" s="5"/>
      <c r="FIP350" s="5"/>
      <c r="FIQ350" s="5"/>
      <c r="FIR350" s="5"/>
      <c r="FIS350" s="5"/>
      <c r="FIT350" s="5"/>
      <c r="FIU350" s="5"/>
      <c r="FIV350" s="5"/>
      <c r="FIW350" s="5"/>
      <c r="FIX350" s="5"/>
      <c r="FIY350" s="5"/>
      <c r="FIZ350" s="5"/>
      <c r="FJA350" s="5"/>
      <c r="FJB350" s="5"/>
      <c r="FJC350" s="5"/>
      <c r="FJD350" s="5"/>
      <c r="FJE350" s="5"/>
      <c r="FJF350" s="5"/>
      <c r="FJG350" s="5"/>
      <c r="FJH350" s="5"/>
      <c r="FJI350" s="5"/>
      <c r="FJJ350" s="5"/>
      <c r="FJK350" s="5"/>
      <c r="FJL350" s="5"/>
      <c r="FJM350" s="5"/>
      <c r="FJN350" s="5"/>
      <c r="FJO350" s="5"/>
      <c r="FJP350" s="5"/>
      <c r="FJQ350" s="5"/>
      <c r="FJR350" s="5"/>
      <c r="FJS350" s="5"/>
      <c r="FJT350" s="5"/>
      <c r="FJU350" s="5"/>
      <c r="FJV350" s="5"/>
      <c r="FJW350" s="5"/>
      <c r="FJX350" s="5"/>
      <c r="FJY350" s="5"/>
      <c r="FJZ350" s="5"/>
      <c r="FKA350" s="5"/>
      <c r="FKB350" s="5"/>
      <c r="FKC350" s="5"/>
      <c r="FKD350" s="5"/>
      <c r="FKE350" s="5"/>
      <c r="FKF350" s="5"/>
      <c r="FKG350" s="5"/>
      <c r="FKH350" s="5"/>
      <c r="FKI350" s="5"/>
      <c r="FKJ350" s="5"/>
      <c r="FKK350" s="5"/>
      <c r="FKL350" s="5"/>
      <c r="FKM350" s="5"/>
      <c r="FKN350" s="5"/>
      <c r="FKO350" s="5"/>
      <c r="FKP350" s="5"/>
      <c r="FKQ350" s="5"/>
      <c r="FKR350" s="5"/>
      <c r="FKS350" s="5"/>
      <c r="FKT350" s="5"/>
      <c r="FKU350" s="5"/>
      <c r="FKV350" s="5"/>
      <c r="FKW350" s="5"/>
      <c r="FKX350" s="5"/>
      <c r="FKY350" s="5"/>
      <c r="FKZ350" s="5"/>
      <c r="FLA350" s="5"/>
      <c r="FLB350" s="5"/>
      <c r="FLC350" s="5"/>
      <c r="FLD350" s="5"/>
      <c r="FLE350" s="5"/>
      <c r="FLF350" s="5"/>
      <c r="FLG350" s="5"/>
      <c r="FLH350" s="5"/>
      <c r="FLI350" s="5"/>
      <c r="FLJ350" s="5"/>
      <c r="FLK350" s="5"/>
      <c r="FLL350" s="5"/>
      <c r="FLM350" s="5"/>
      <c r="FLN350" s="5"/>
      <c r="FLO350" s="5"/>
      <c r="FLP350" s="5"/>
      <c r="FLQ350" s="5"/>
      <c r="FLR350" s="5"/>
      <c r="FLS350" s="5"/>
      <c r="FLT350" s="5"/>
      <c r="FLU350" s="5"/>
      <c r="FLV350" s="5"/>
      <c r="FLW350" s="5"/>
      <c r="FLX350" s="5"/>
      <c r="FLY350" s="5"/>
      <c r="FLZ350" s="5"/>
      <c r="FMA350" s="5"/>
      <c r="FMB350" s="5"/>
      <c r="FMC350" s="5"/>
      <c r="FMD350" s="5"/>
      <c r="FME350" s="5"/>
      <c r="FMF350" s="5"/>
      <c r="FMG350" s="5"/>
      <c r="FMH350" s="5"/>
      <c r="FMI350" s="5"/>
      <c r="FMJ350" s="5"/>
      <c r="FMK350" s="5"/>
      <c r="FML350" s="5"/>
      <c r="FMM350" s="5"/>
      <c r="FMN350" s="5"/>
      <c r="FMO350" s="5"/>
      <c r="FMP350" s="5"/>
      <c r="FMQ350" s="5"/>
      <c r="FMR350" s="5"/>
      <c r="FMS350" s="5"/>
      <c r="FMT350" s="5"/>
      <c r="FMU350" s="5"/>
      <c r="FMV350" s="5"/>
      <c r="FMW350" s="5"/>
      <c r="FMX350" s="5"/>
      <c r="FMY350" s="5"/>
      <c r="FMZ350" s="5"/>
      <c r="FNA350" s="5"/>
      <c r="FNB350" s="5"/>
      <c r="FNC350" s="5"/>
      <c r="FND350" s="5"/>
      <c r="FNE350" s="5"/>
      <c r="FNF350" s="5"/>
      <c r="FNG350" s="5"/>
      <c r="FNH350" s="5"/>
      <c r="FNI350" s="5"/>
      <c r="FNJ350" s="5"/>
      <c r="FNK350" s="5"/>
      <c r="FNL350" s="5"/>
      <c r="FNM350" s="5"/>
      <c r="FNN350" s="5"/>
      <c r="FNO350" s="5"/>
      <c r="FNP350" s="5"/>
      <c r="FNQ350" s="5"/>
      <c r="FNR350" s="5"/>
      <c r="FNS350" s="5"/>
      <c r="FNT350" s="5"/>
      <c r="FNU350" s="5"/>
      <c r="FNV350" s="5"/>
      <c r="FNW350" s="5"/>
      <c r="FNX350" s="5"/>
      <c r="FNY350" s="5"/>
      <c r="FNZ350" s="5"/>
      <c r="FOA350" s="5"/>
      <c r="FOB350" s="5"/>
      <c r="FOC350" s="5"/>
      <c r="FOD350" s="5"/>
      <c r="FOE350" s="5"/>
      <c r="FOF350" s="5"/>
      <c r="FOG350" s="5"/>
      <c r="FOH350" s="5"/>
      <c r="FOI350" s="5"/>
      <c r="FOJ350" s="5"/>
      <c r="FOK350" s="5"/>
      <c r="FOL350" s="5"/>
      <c r="FOM350" s="5"/>
      <c r="FON350" s="5"/>
      <c r="FOO350" s="5"/>
      <c r="FOP350" s="5"/>
      <c r="FOQ350" s="5"/>
      <c r="FOR350" s="5"/>
      <c r="FOS350" s="5"/>
      <c r="FOT350" s="5"/>
      <c r="FOU350" s="5"/>
      <c r="FOV350" s="5"/>
      <c r="FOW350" s="5"/>
      <c r="FOX350" s="5"/>
      <c r="FOY350" s="5"/>
      <c r="FOZ350" s="5"/>
      <c r="FPA350" s="5"/>
      <c r="FPB350" s="5"/>
      <c r="FPC350" s="5"/>
      <c r="FPD350" s="5"/>
      <c r="FPE350" s="5"/>
      <c r="FPF350" s="5"/>
      <c r="FPG350" s="5"/>
      <c r="FPH350" s="5"/>
      <c r="FPI350" s="5"/>
      <c r="FPJ350" s="5"/>
      <c r="FPK350" s="5"/>
      <c r="FPL350" s="5"/>
      <c r="FPM350" s="5"/>
      <c r="FPN350" s="5"/>
      <c r="FPO350" s="5"/>
      <c r="FPP350" s="5"/>
      <c r="FPQ350" s="5"/>
      <c r="FPR350" s="5"/>
      <c r="FPS350" s="5"/>
      <c r="FPT350" s="5"/>
      <c r="FPU350" s="5"/>
      <c r="FPV350" s="5"/>
      <c r="FPW350" s="5"/>
      <c r="FPX350" s="5"/>
      <c r="FPY350" s="5"/>
      <c r="FPZ350" s="5"/>
      <c r="FQA350" s="5"/>
      <c r="FQB350" s="5"/>
      <c r="FQC350" s="5"/>
      <c r="FQD350" s="5"/>
      <c r="FQE350" s="5"/>
      <c r="FQF350" s="5"/>
      <c r="FQG350" s="5"/>
      <c r="FQH350" s="5"/>
      <c r="FQI350" s="5"/>
      <c r="FQJ350" s="5"/>
      <c r="FQK350" s="5"/>
      <c r="FQL350" s="5"/>
      <c r="FQM350" s="5"/>
      <c r="FQN350" s="5"/>
      <c r="FQO350" s="5"/>
      <c r="FQP350" s="5"/>
      <c r="FQQ350" s="5"/>
      <c r="FQR350" s="5"/>
      <c r="FQS350" s="5"/>
      <c r="FQT350" s="5"/>
      <c r="FQU350" s="5"/>
      <c r="FQV350" s="5"/>
      <c r="FQW350" s="5"/>
      <c r="FQX350" s="5"/>
      <c r="FQY350" s="5"/>
      <c r="FQZ350" s="5"/>
      <c r="FRA350" s="5"/>
      <c r="FRB350" s="5"/>
      <c r="FRC350" s="5"/>
      <c r="FRD350" s="5"/>
      <c r="FRE350" s="5"/>
      <c r="FRF350" s="5"/>
      <c r="FRG350" s="5"/>
      <c r="FRH350" s="5"/>
      <c r="FRI350" s="5"/>
      <c r="FRJ350" s="5"/>
      <c r="FRK350" s="5"/>
      <c r="FRL350" s="5"/>
      <c r="FRM350" s="5"/>
      <c r="FRN350" s="5"/>
      <c r="FRO350" s="5"/>
      <c r="FRP350" s="5"/>
      <c r="FRQ350" s="5"/>
      <c r="FRR350" s="5"/>
      <c r="FRS350" s="5"/>
      <c r="FRT350" s="5"/>
      <c r="FRU350" s="5"/>
      <c r="FRV350" s="5"/>
      <c r="FRW350" s="5"/>
      <c r="FRX350" s="5"/>
      <c r="FRY350" s="5"/>
      <c r="FRZ350" s="5"/>
      <c r="FSA350" s="5"/>
      <c r="FSB350" s="5"/>
      <c r="FSC350" s="5"/>
      <c r="FSD350" s="5"/>
      <c r="FSE350" s="5"/>
      <c r="FSF350" s="5"/>
      <c r="FSG350" s="5"/>
      <c r="FSH350" s="5"/>
      <c r="FSI350" s="5"/>
      <c r="FSJ350" s="5"/>
      <c r="FSK350" s="5"/>
      <c r="FSL350" s="5"/>
      <c r="FSM350" s="5"/>
      <c r="FSN350" s="5"/>
      <c r="FSO350" s="5"/>
      <c r="FSP350" s="5"/>
      <c r="FSQ350" s="5"/>
      <c r="FSR350" s="5"/>
      <c r="FSS350" s="5"/>
      <c r="FST350" s="5"/>
      <c r="FSU350" s="5"/>
      <c r="FSV350" s="5"/>
      <c r="FSW350" s="5"/>
      <c r="FSX350" s="5"/>
      <c r="FSY350" s="5"/>
      <c r="FSZ350" s="5"/>
      <c r="FTA350" s="5"/>
      <c r="FTB350" s="5"/>
      <c r="FTC350" s="5"/>
      <c r="FTD350" s="5"/>
      <c r="FTE350" s="5"/>
      <c r="FTF350" s="5"/>
      <c r="FTG350" s="5"/>
      <c r="FTH350" s="5"/>
      <c r="FTI350" s="5"/>
      <c r="FTJ350" s="5"/>
      <c r="FTK350" s="5"/>
      <c r="FTL350" s="5"/>
      <c r="FTM350" s="5"/>
      <c r="FTN350" s="5"/>
      <c r="FTO350" s="5"/>
      <c r="FTP350" s="5"/>
      <c r="FTQ350" s="5"/>
      <c r="FTR350" s="5"/>
      <c r="FTS350" s="5"/>
      <c r="FTT350" s="5"/>
      <c r="FTU350" s="5"/>
      <c r="FTV350" s="5"/>
      <c r="FTW350" s="5"/>
      <c r="FTX350" s="5"/>
      <c r="FTY350" s="5"/>
      <c r="FTZ350" s="5"/>
      <c r="FUA350" s="5"/>
      <c r="FUB350" s="5"/>
      <c r="FUC350" s="5"/>
      <c r="FUD350" s="5"/>
      <c r="FUE350" s="5"/>
      <c r="FUF350" s="5"/>
      <c r="FUG350" s="5"/>
      <c r="FUH350" s="5"/>
      <c r="FUI350" s="5"/>
      <c r="FUJ350" s="5"/>
      <c r="FUK350" s="5"/>
      <c r="FUL350" s="5"/>
      <c r="FUM350" s="5"/>
      <c r="FUN350" s="5"/>
      <c r="FUO350" s="5"/>
      <c r="FUP350" s="5"/>
      <c r="FUQ350" s="5"/>
      <c r="FUR350" s="5"/>
      <c r="FUS350" s="5"/>
      <c r="FUT350" s="5"/>
      <c r="FUU350" s="5"/>
      <c r="FUV350" s="5"/>
      <c r="FUW350" s="5"/>
      <c r="FUX350" s="5"/>
      <c r="FUY350" s="5"/>
      <c r="FUZ350" s="5"/>
      <c r="FVA350" s="5"/>
      <c r="FVB350" s="5"/>
      <c r="FVC350" s="5"/>
      <c r="FVD350" s="5"/>
      <c r="FVE350" s="5"/>
      <c r="FVF350" s="5"/>
      <c r="FVG350" s="5"/>
      <c r="FVH350" s="5"/>
      <c r="FVI350" s="5"/>
      <c r="FVJ350" s="5"/>
      <c r="FVK350" s="5"/>
      <c r="FVL350" s="5"/>
      <c r="FVM350" s="5"/>
      <c r="FVN350" s="5"/>
      <c r="FVO350" s="5"/>
      <c r="FVP350" s="5"/>
      <c r="FVQ350" s="5"/>
      <c r="FVR350" s="5"/>
      <c r="FVS350" s="5"/>
      <c r="FVT350" s="5"/>
      <c r="FVU350" s="5"/>
      <c r="FVV350" s="5"/>
      <c r="FVW350" s="5"/>
      <c r="FVX350" s="5"/>
      <c r="FVY350" s="5"/>
      <c r="FVZ350" s="5"/>
      <c r="FWA350" s="5"/>
      <c r="FWB350" s="5"/>
      <c r="FWC350" s="5"/>
      <c r="FWD350" s="5"/>
      <c r="FWE350" s="5"/>
      <c r="FWF350" s="5"/>
      <c r="FWG350" s="5"/>
      <c r="FWH350" s="5"/>
      <c r="FWI350" s="5"/>
      <c r="FWJ350" s="5"/>
      <c r="FWK350" s="5"/>
      <c r="FWL350" s="5"/>
      <c r="FWM350" s="5"/>
      <c r="FWN350" s="5"/>
      <c r="FWO350" s="5"/>
      <c r="FWP350" s="5"/>
      <c r="FWQ350" s="5"/>
      <c r="FWR350" s="5"/>
      <c r="FWS350" s="5"/>
      <c r="FWT350" s="5"/>
      <c r="FWU350" s="5"/>
      <c r="FWV350" s="5"/>
      <c r="FWW350" s="5"/>
      <c r="FWX350" s="5"/>
      <c r="FWY350" s="5"/>
      <c r="FWZ350" s="5"/>
      <c r="FXA350" s="5"/>
      <c r="FXB350" s="5"/>
      <c r="FXC350" s="5"/>
      <c r="FXD350" s="5"/>
      <c r="FXE350" s="5"/>
      <c r="FXF350" s="5"/>
      <c r="FXG350" s="5"/>
      <c r="FXH350" s="5"/>
      <c r="FXI350" s="5"/>
      <c r="FXJ350" s="5"/>
      <c r="FXK350" s="5"/>
      <c r="FXL350" s="5"/>
      <c r="FXM350" s="5"/>
      <c r="FXN350" s="5"/>
      <c r="FXO350" s="5"/>
      <c r="FXP350" s="5"/>
      <c r="FXQ350" s="5"/>
      <c r="FXR350" s="5"/>
      <c r="FXS350" s="5"/>
      <c r="FXT350" s="5"/>
      <c r="FXU350" s="5"/>
      <c r="FXV350" s="5"/>
      <c r="FXW350" s="5"/>
      <c r="FXX350" s="5"/>
      <c r="FXY350" s="5"/>
      <c r="FXZ350" s="5"/>
      <c r="FYA350" s="5"/>
      <c r="FYB350" s="5"/>
      <c r="FYC350" s="5"/>
      <c r="FYD350" s="5"/>
      <c r="FYE350" s="5"/>
      <c r="FYF350" s="5"/>
      <c r="FYG350" s="5"/>
      <c r="FYH350" s="5"/>
      <c r="FYI350" s="5"/>
      <c r="FYJ350" s="5"/>
      <c r="FYK350" s="5"/>
      <c r="FYL350" s="5"/>
      <c r="FYM350" s="5"/>
      <c r="FYN350" s="5"/>
      <c r="FYO350" s="5"/>
      <c r="FYP350" s="5"/>
      <c r="FYQ350" s="5"/>
      <c r="FYR350" s="5"/>
      <c r="FYS350" s="5"/>
      <c r="FYT350" s="5"/>
      <c r="FYU350" s="5"/>
      <c r="FYV350" s="5"/>
      <c r="FYW350" s="5"/>
      <c r="FYX350" s="5"/>
      <c r="FYY350" s="5"/>
      <c r="FYZ350" s="5"/>
      <c r="FZA350" s="5"/>
      <c r="FZB350" s="5"/>
      <c r="FZC350" s="5"/>
      <c r="FZD350" s="5"/>
      <c r="FZE350" s="5"/>
      <c r="FZF350" s="5"/>
      <c r="FZG350" s="5"/>
      <c r="FZH350" s="5"/>
      <c r="FZI350" s="5"/>
      <c r="FZJ350" s="5"/>
      <c r="FZK350" s="5"/>
      <c r="FZL350" s="5"/>
      <c r="FZM350" s="5"/>
      <c r="FZN350" s="5"/>
      <c r="FZO350" s="5"/>
      <c r="FZP350" s="5"/>
      <c r="FZQ350" s="5"/>
      <c r="FZR350" s="5"/>
      <c r="FZS350" s="5"/>
      <c r="FZT350" s="5"/>
      <c r="FZU350" s="5"/>
      <c r="FZV350" s="5"/>
      <c r="FZW350" s="5"/>
      <c r="FZX350" s="5"/>
      <c r="FZY350" s="5"/>
      <c r="FZZ350" s="5"/>
      <c r="GAA350" s="5"/>
      <c r="GAB350" s="5"/>
      <c r="GAC350" s="5"/>
      <c r="GAD350" s="5"/>
      <c r="GAE350" s="5"/>
      <c r="GAF350" s="5"/>
      <c r="GAG350" s="5"/>
      <c r="GAH350" s="5"/>
      <c r="GAI350" s="5"/>
      <c r="GAJ350" s="5"/>
      <c r="GAK350" s="5"/>
      <c r="GAL350" s="5"/>
      <c r="GAM350" s="5"/>
      <c r="GAN350" s="5"/>
      <c r="GAO350" s="5"/>
      <c r="GAP350" s="5"/>
      <c r="GAQ350" s="5"/>
      <c r="GAR350" s="5"/>
      <c r="GAS350" s="5"/>
      <c r="GAT350" s="5"/>
      <c r="GAU350" s="5"/>
      <c r="GAV350" s="5"/>
      <c r="GAW350" s="5"/>
      <c r="GAX350" s="5"/>
      <c r="GAY350" s="5"/>
      <c r="GAZ350" s="5"/>
      <c r="GBA350" s="5"/>
      <c r="GBB350" s="5"/>
      <c r="GBC350" s="5"/>
      <c r="GBD350" s="5"/>
      <c r="GBE350" s="5"/>
      <c r="GBF350" s="5"/>
      <c r="GBG350" s="5"/>
      <c r="GBH350" s="5"/>
      <c r="GBI350" s="5"/>
      <c r="GBJ350" s="5"/>
      <c r="GBK350" s="5"/>
      <c r="GBL350" s="5"/>
      <c r="GBM350" s="5"/>
      <c r="GBN350" s="5"/>
      <c r="GBO350" s="5"/>
      <c r="GBP350" s="5"/>
      <c r="GBQ350" s="5"/>
      <c r="GBR350" s="5"/>
      <c r="GBS350" s="5"/>
      <c r="GBT350" s="5"/>
      <c r="GBU350" s="5"/>
      <c r="GBV350" s="5"/>
      <c r="GBW350" s="5"/>
      <c r="GBX350" s="5"/>
      <c r="GBY350" s="5"/>
      <c r="GBZ350" s="5"/>
      <c r="GCA350" s="5"/>
      <c r="GCB350" s="5"/>
      <c r="GCC350" s="5"/>
      <c r="GCD350" s="5"/>
      <c r="GCE350" s="5"/>
      <c r="GCF350" s="5"/>
      <c r="GCG350" s="5"/>
      <c r="GCH350" s="5"/>
      <c r="GCI350" s="5"/>
      <c r="GCJ350" s="5"/>
      <c r="GCK350" s="5"/>
      <c r="GCL350" s="5"/>
      <c r="GCM350" s="5"/>
      <c r="GCN350" s="5"/>
      <c r="GCO350" s="5"/>
      <c r="GCP350" s="5"/>
      <c r="GCQ350" s="5"/>
      <c r="GCR350" s="5"/>
      <c r="GCS350" s="5"/>
      <c r="GCT350" s="5"/>
      <c r="GCU350" s="5"/>
      <c r="GCV350" s="5"/>
      <c r="GCW350" s="5"/>
      <c r="GCX350" s="5"/>
      <c r="GCY350" s="5"/>
      <c r="GCZ350" s="5"/>
      <c r="GDA350" s="5"/>
      <c r="GDB350" s="5"/>
      <c r="GDC350" s="5"/>
      <c r="GDD350" s="5"/>
      <c r="GDE350" s="5"/>
      <c r="GDF350" s="5"/>
      <c r="GDG350" s="5"/>
      <c r="GDH350" s="5"/>
      <c r="GDI350" s="5"/>
      <c r="GDJ350" s="5"/>
      <c r="GDK350" s="5"/>
      <c r="GDL350" s="5"/>
      <c r="GDM350" s="5"/>
      <c r="GDN350" s="5"/>
      <c r="GDO350" s="5"/>
      <c r="GDP350" s="5"/>
      <c r="GDQ350" s="5"/>
      <c r="GDR350" s="5"/>
      <c r="GDS350" s="5"/>
      <c r="GDT350" s="5"/>
      <c r="GDU350" s="5"/>
      <c r="GDV350" s="5"/>
      <c r="GDW350" s="5"/>
      <c r="GDX350" s="5"/>
      <c r="GDY350" s="5"/>
      <c r="GDZ350" s="5"/>
      <c r="GEA350" s="5"/>
      <c r="GEB350" s="5"/>
      <c r="GEC350" s="5"/>
      <c r="GED350" s="5"/>
      <c r="GEE350" s="5"/>
      <c r="GEF350" s="5"/>
      <c r="GEG350" s="5"/>
      <c r="GEH350" s="5"/>
      <c r="GEI350" s="5"/>
      <c r="GEJ350" s="5"/>
      <c r="GEK350" s="5"/>
      <c r="GEL350" s="5"/>
      <c r="GEM350" s="5"/>
      <c r="GEN350" s="5"/>
      <c r="GEO350" s="5"/>
      <c r="GEP350" s="5"/>
      <c r="GEQ350" s="5"/>
      <c r="GER350" s="5"/>
      <c r="GES350" s="5"/>
      <c r="GET350" s="5"/>
      <c r="GEU350" s="5"/>
      <c r="GEV350" s="5"/>
      <c r="GEW350" s="5"/>
      <c r="GEX350" s="5"/>
      <c r="GEY350" s="5"/>
      <c r="GEZ350" s="5"/>
      <c r="GFA350" s="5"/>
      <c r="GFB350" s="5"/>
      <c r="GFC350" s="5"/>
      <c r="GFD350" s="5"/>
      <c r="GFE350" s="5"/>
      <c r="GFF350" s="5"/>
      <c r="GFG350" s="5"/>
      <c r="GFH350" s="5"/>
      <c r="GFI350" s="5"/>
      <c r="GFJ350" s="5"/>
      <c r="GFK350" s="5"/>
      <c r="GFL350" s="5"/>
      <c r="GFM350" s="5"/>
      <c r="GFN350" s="5"/>
      <c r="GFO350" s="5"/>
      <c r="GFP350" s="5"/>
      <c r="GFQ350" s="5"/>
      <c r="GFR350" s="5"/>
      <c r="GFS350" s="5"/>
      <c r="GFT350" s="5"/>
      <c r="GFU350" s="5"/>
      <c r="GFV350" s="5"/>
      <c r="GFW350" s="5"/>
      <c r="GFX350" s="5"/>
      <c r="GFY350" s="5"/>
      <c r="GFZ350" s="5"/>
      <c r="GGA350" s="5"/>
      <c r="GGB350" s="5"/>
      <c r="GGC350" s="5"/>
      <c r="GGD350" s="5"/>
      <c r="GGE350" s="5"/>
      <c r="GGF350" s="5"/>
      <c r="GGG350" s="5"/>
      <c r="GGH350" s="5"/>
      <c r="GGI350" s="5"/>
      <c r="GGJ350" s="5"/>
      <c r="GGK350" s="5"/>
      <c r="GGL350" s="5"/>
      <c r="GGM350" s="5"/>
      <c r="GGN350" s="5"/>
      <c r="GGO350" s="5"/>
      <c r="GGP350" s="5"/>
      <c r="GGQ350" s="5"/>
      <c r="GGR350" s="5"/>
      <c r="GGS350" s="5"/>
      <c r="GGT350" s="5"/>
      <c r="GGU350" s="5"/>
      <c r="GGV350" s="5"/>
      <c r="GGW350" s="5"/>
      <c r="GGX350" s="5"/>
      <c r="GGY350" s="5"/>
      <c r="GGZ350" s="5"/>
      <c r="GHA350" s="5"/>
      <c r="GHB350" s="5"/>
      <c r="GHC350" s="5"/>
      <c r="GHD350" s="5"/>
      <c r="GHE350" s="5"/>
      <c r="GHF350" s="5"/>
      <c r="GHG350" s="5"/>
      <c r="GHH350" s="5"/>
      <c r="GHI350" s="5"/>
      <c r="GHJ350" s="5"/>
      <c r="GHK350" s="5"/>
      <c r="GHL350" s="5"/>
      <c r="GHM350" s="5"/>
      <c r="GHN350" s="5"/>
      <c r="GHO350" s="5"/>
      <c r="GHP350" s="5"/>
      <c r="GHQ350" s="5"/>
      <c r="GHR350" s="5"/>
      <c r="GHS350" s="5"/>
      <c r="GHT350" s="5"/>
      <c r="GHU350" s="5"/>
      <c r="GHV350" s="5"/>
      <c r="GHW350" s="5"/>
      <c r="GHX350" s="5"/>
      <c r="GHY350" s="5"/>
      <c r="GHZ350" s="5"/>
      <c r="GIA350" s="5"/>
      <c r="GIB350" s="5"/>
      <c r="GIC350" s="5"/>
      <c r="GID350" s="5"/>
      <c r="GIE350" s="5"/>
      <c r="GIF350" s="5"/>
      <c r="GIG350" s="5"/>
      <c r="GIH350" s="5"/>
      <c r="GII350" s="5"/>
      <c r="GIJ350" s="5"/>
      <c r="GIK350" s="5"/>
      <c r="GIL350" s="5"/>
      <c r="GIM350" s="5"/>
      <c r="GIN350" s="5"/>
      <c r="GIO350" s="5"/>
      <c r="GIP350" s="5"/>
      <c r="GIQ350" s="5"/>
      <c r="GIR350" s="5"/>
      <c r="GIS350" s="5"/>
      <c r="GIT350" s="5"/>
      <c r="GIU350" s="5"/>
      <c r="GIV350" s="5"/>
      <c r="GIW350" s="5"/>
      <c r="GIX350" s="5"/>
      <c r="GIY350" s="5"/>
      <c r="GIZ350" s="5"/>
      <c r="GJA350" s="5"/>
      <c r="GJB350" s="5"/>
      <c r="GJC350" s="5"/>
      <c r="GJD350" s="5"/>
      <c r="GJE350" s="5"/>
      <c r="GJF350" s="5"/>
      <c r="GJG350" s="5"/>
      <c r="GJH350" s="5"/>
      <c r="GJI350" s="5"/>
      <c r="GJJ350" s="5"/>
      <c r="GJK350" s="5"/>
      <c r="GJL350" s="5"/>
      <c r="GJM350" s="5"/>
      <c r="GJN350" s="5"/>
      <c r="GJO350" s="5"/>
      <c r="GJP350" s="5"/>
      <c r="GJQ350" s="5"/>
      <c r="GJR350" s="5"/>
      <c r="GJS350" s="5"/>
      <c r="GJT350" s="5"/>
      <c r="GJU350" s="5"/>
      <c r="GJV350" s="5"/>
      <c r="GJW350" s="5"/>
      <c r="GJX350" s="5"/>
      <c r="GJY350" s="5"/>
      <c r="GJZ350" s="5"/>
      <c r="GKA350" s="5"/>
      <c r="GKB350" s="5"/>
      <c r="GKC350" s="5"/>
      <c r="GKD350" s="5"/>
      <c r="GKE350" s="5"/>
      <c r="GKF350" s="5"/>
      <c r="GKG350" s="5"/>
      <c r="GKH350" s="5"/>
      <c r="GKI350" s="5"/>
      <c r="GKJ350" s="5"/>
      <c r="GKK350" s="5"/>
      <c r="GKL350" s="5"/>
      <c r="GKM350" s="5"/>
      <c r="GKN350" s="5"/>
      <c r="GKO350" s="5"/>
      <c r="GKP350" s="5"/>
      <c r="GKQ350" s="5"/>
      <c r="GKR350" s="5"/>
      <c r="GKS350" s="5"/>
      <c r="GKT350" s="5"/>
      <c r="GKU350" s="5"/>
      <c r="GKV350" s="5"/>
      <c r="GKW350" s="5"/>
      <c r="GKX350" s="5"/>
      <c r="GKY350" s="5"/>
      <c r="GKZ350" s="5"/>
      <c r="GLA350" s="5"/>
      <c r="GLB350" s="5"/>
      <c r="GLC350" s="5"/>
      <c r="GLD350" s="5"/>
      <c r="GLE350" s="5"/>
      <c r="GLF350" s="5"/>
      <c r="GLG350" s="5"/>
      <c r="GLH350" s="5"/>
      <c r="GLI350" s="5"/>
      <c r="GLJ350" s="5"/>
      <c r="GLK350" s="5"/>
      <c r="GLL350" s="5"/>
      <c r="GLM350" s="5"/>
      <c r="GLN350" s="5"/>
      <c r="GLO350" s="5"/>
      <c r="GLP350" s="5"/>
      <c r="GLQ350" s="5"/>
      <c r="GLR350" s="5"/>
      <c r="GLS350" s="5"/>
      <c r="GLT350" s="5"/>
      <c r="GLU350" s="5"/>
      <c r="GLV350" s="5"/>
      <c r="GLW350" s="5"/>
      <c r="GLX350" s="5"/>
      <c r="GLY350" s="5"/>
      <c r="GLZ350" s="5"/>
      <c r="GMA350" s="5"/>
      <c r="GMB350" s="5"/>
      <c r="GMC350" s="5"/>
      <c r="GMD350" s="5"/>
      <c r="GME350" s="5"/>
      <c r="GMF350" s="5"/>
      <c r="GMG350" s="5"/>
      <c r="GMH350" s="5"/>
      <c r="GMI350" s="5"/>
      <c r="GMJ350" s="5"/>
      <c r="GMK350" s="5"/>
      <c r="GML350" s="5"/>
      <c r="GMM350" s="5"/>
      <c r="GMN350" s="5"/>
      <c r="GMO350" s="5"/>
      <c r="GMP350" s="5"/>
      <c r="GMQ350" s="5"/>
      <c r="GMR350" s="5"/>
      <c r="GMS350" s="5"/>
      <c r="GMT350" s="5"/>
      <c r="GMU350" s="5"/>
      <c r="GMV350" s="5"/>
      <c r="GMW350" s="5"/>
      <c r="GMX350" s="5"/>
      <c r="GMY350" s="5"/>
      <c r="GMZ350" s="5"/>
      <c r="GNA350" s="5"/>
      <c r="GNB350" s="5"/>
      <c r="GNC350" s="5"/>
      <c r="GND350" s="5"/>
      <c r="GNE350" s="5"/>
      <c r="GNF350" s="5"/>
      <c r="GNG350" s="5"/>
      <c r="GNH350" s="5"/>
      <c r="GNI350" s="5"/>
      <c r="GNJ350" s="5"/>
      <c r="GNK350" s="5"/>
      <c r="GNL350" s="5"/>
      <c r="GNM350" s="5"/>
      <c r="GNN350" s="5"/>
      <c r="GNO350" s="5"/>
      <c r="GNP350" s="5"/>
      <c r="GNQ350" s="5"/>
      <c r="GNR350" s="5"/>
      <c r="GNS350" s="5"/>
      <c r="GNT350" s="5"/>
      <c r="GNU350" s="5"/>
      <c r="GNV350" s="5"/>
      <c r="GNW350" s="5"/>
      <c r="GNX350" s="5"/>
      <c r="GNY350" s="5"/>
      <c r="GNZ350" s="5"/>
      <c r="GOA350" s="5"/>
      <c r="GOB350" s="5"/>
      <c r="GOC350" s="5"/>
      <c r="GOD350" s="5"/>
      <c r="GOE350" s="5"/>
      <c r="GOF350" s="5"/>
      <c r="GOG350" s="5"/>
      <c r="GOH350" s="5"/>
      <c r="GOI350" s="5"/>
      <c r="GOJ350" s="5"/>
      <c r="GOK350" s="5"/>
      <c r="GOL350" s="5"/>
      <c r="GOM350" s="5"/>
      <c r="GON350" s="5"/>
      <c r="GOO350" s="5"/>
      <c r="GOP350" s="5"/>
      <c r="GOQ350" s="5"/>
      <c r="GOR350" s="5"/>
      <c r="GOS350" s="5"/>
      <c r="GOT350" s="5"/>
      <c r="GOU350" s="5"/>
      <c r="GOV350" s="5"/>
      <c r="GOW350" s="5"/>
      <c r="GOX350" s="5"/>
      <c r="GOY350" s="5"/>
      <c r="GOZ350" s="5"/>
      <c r="GPA350" s="5"/>
      <c r="GPB350" s="5"/>
      <c r="GPC350" s="5"/>
      <c r="GPD350" s="5"/>
      <c r="GPE350" s="5"/>
      <c r="GPF350" s="5"/>
      <c r="GPG350" s="5"/>
      <c r="GPH350" s="5"/>
      <c r="GPI350" s="5"/>
      <c r="GPJ350" s="5"/>
      <c r="GPK350" s="5"/>
      <c r="GPL350" s="5"/>
      <c r="GPM350" s="5"/>
      <c r="GPN350" s="5"/>
      <c r="GPO350" s="5"/>
      <c r="GPP350" s="5"/>
      <c r="GPQ350" s="5"/>
      <c r="GPR350" s="5"/>
      <c r="GPS350" s="5"/>
      <c r="GPT350" s="5"/>
      <c r="GPU350" s="5"/>
      <c r="GPV350" s="5"/>
      <c r="GPW350" s="5"/>
      <c r="GPX350" s="5"/>
      <c r="GPY350" s="5"/>
      <c r="GPZ350" s="5"/>
      <c r="GQA350" s="5"/>
      <c r="GQB350" s="5"/>
      <c r="GQC350" s="5"/>
      <c r="GQD350" s="5"/>
      <c r="GQE350" s="5"/>
      <c r="GQF350" s="5"/>
      <c r="GQG350" s="5"/>
      <c r="GQH350" s="5"/>
      <c r="GQI350" s="5"/>
      <c r="GQJ350" s="5"/>
      <c r="GQK350" s="5"/>
      <c r="GQL350" s="5"/>
      <c r="GQM350" s="5"/>
      <c r="GQN350" s="5"/>
      <c r="GQO350" s="5"/>
      <c r="GQP350" s="5"/>
      <c r="GQQ350" s="5"/>
      <c r="GQR350" s="5"/>
      <c r="GQS350" s="5"/>
      <c r="GQT350" s="5"/>
      <c r="GQU350" s="5"/>
      <c r="GQV350" s="5"/>
      <c r="GQW350" s="5"/>
      <c r="GQX350" s="5"/>
      <c r="GQY350" s="5"/>
      <c r="GQZ350" s="5"/>
      <c r="GRA350" s="5"/>
      <c r="GRB350" s="5"/>
      <c r="GRC350" s="5"/>
      <c r="GRD350" s="5"/>
      <c r="GRE350" s="5"/>
      <c r="GRF350" s="5"/>
      <c r="GRG350" s="5"/>
      <c r="GRH350" s="5"/>
      <c r="GRI350" s="5"/>
      <c r="GRJ350" s="5"/>
      <c r="GRK350" s="5"/>
      <c r="GRL350" s="5"/>
      <c r="GRM350" s="5"/>
      <c r="GRN350" s="5"/>
      <c r="GRO350" s="5"/>
      <c r="GRP350" s="5"/>
      <c r="GRQ350" s="5"/>
      <c r="GRR350" s="5"/>
      <c r="GRS350" s="5"/>
      <c r="GRT350" s="5"/>
      <c r="GRU350" s="5"/>
      <c r="GRV350" s="5"/>
      <c r="GRW350" s="5"/>
      <c r="GRX350" s="5"/>
      <c r="GRY350" s="5"/>
      <c r="GRZ350" s="5"/>
      <c r="GSA350" s="5"/>
      <c r="GSB350" s="5"/>
      <c r="GSC350" s="5"/>
      <c r="GSD350" s="5"/>
      <c r="GSE350" s="5"/>
      <c r="GSF350" s="5"/>
      <c r="GSG350" s="5"/>
      <c r="GSH350" s="5"/>
      <c r="GSI350" s="5"/>
      <c r="GSJ350" s="5"/>
      <c r="GSK350" s="5"/>
      <c r="GSL350" s="5"/>
      <c r="GSM350" s="5"/>
      <c r="GSN350" s="5"/>
      <c r="GSO350" s="5"/>
      <c r="GSP350" s="5"/>
      <c r="GSQ350" s="5"/>
      <c r="GSR350" s="5"/>
      <c r="GSS350" s="5"/>
      <c r="GST350" s="5"/>
      <c r="GSU350" s="5"/>
      <c r="GSV350" s="5"/>
      <c r="GSW350" s="5"/>
      <c r="GSX350" s="5"/>
      <c r="GSY350" s="5"/>
      <c r="GSZ350" s="5"/>
      <c r="GTA350" s="5"/>
      <c r="GTB350" s="5"/>
      <c r="GTC350" s="5"/>
      <c r="GTD350" s="5"/>
      <c r="GTE350" s="5"/>
      <c r="GTF350" s="5"/>
      <c r="GTG350" s="5"/>
      <c r="GTH350" s="5"/>
      <c r="GTI350" s="5"/>
      <c r="GTJ350" s="5"/>
      <c r="GTK350" s="5"/>
      <c r="GTL350" s="5"/>
      <c r="GTM350" s="5"/>
      <c r="GTN350" s="5"/>
      <c r="GTO350" s="5"/>
      <c r="GTP350" s="5"/>
      <c r="GTQ350" s="5"/>
      <c r="GTR350" s="5"/>
      <c r="GTS350" s="5"/>
      <c r="GTT350" s="5"/>
      <c r="GTU350" s="5"/>
      <c r="GTV350" s="5"/>
      <c r="GTW350" s="5"/>
      <c r="GTX350" s="5"/>
      <c r="GTY350" s="5"/>
      <c r="GTZ350" s="5"/>
      <c r="GUA350" s="5"/>
      <c r="GUB350" s="5"/>
      <c r="GUC350" s="5"/>
      <c r="GUD350" s="5"/>
      <c r="GUE350" s="5"/>
      <c r="GUF350" s="5"/>
      <c r="GUG350" s="5"/>
      <c r="GUH350" s="5"/>
      <c r="GUI350" s="5"/>
      <c r="GUJ350" s="5"/>
      <c r="GUK350" s="5"/>
      <c r="GUL350" s="5"/>
      <c r="GUM350" s="5"/>
      <c r="GUN350" s="5"/>
      <c r="GUO350" s="5"/>
      <c r="GUP350" s="5"/>
      <c r="GUQ350" s="5"/>
      <c r="GUR350" s="5"/>
      <c r="GUS350" s="5"/>
      <c r="GUT350" s="5"/>
      <c r="GUU350" s="5"/>
      <c r="GUV350" s="5"/>
      <c r="GUW350" s="5"/>
      <c r="GUX350" s="5"/>
      <c r="GUY350" s="5"/>
      <c r="GUZ350" s="5"/>
      <c r="GVA350" s="5"/>
      <c r="GVB350" s="5"/>
      <c r="GVC350" s="5"/>
      <c r="GVD350" s="5"/>
      <c r="GVE350" s="5"/>
      <c r="GVF350" s="5"/>
      <c r="GVG350" s="5"/>
      <c r="GVH350" s="5"/>
      <c r="GVI350" s="5"/>
      <c r="GVJ350" s="5"/>
      <c r="GVK350" s="5"/>
      <c r="GVL350" s="5"/>
      <c r="GVM350" s="5"/>
      <c r="GVN350" s="5"/>
      <c r="GVO350" s="5"/>
      <c r="GVP350" s="5"/>
      <c r="GVQ350" s="5"/>
      <c r="GVR350" s="5"/>
      <c r="GVS350" s="5"/>
      <c r="GVT350" s="5"/>
      <c r="GVU350" s="5"/>
      <c r="GVV350" s="5"/>
      <c r="GVW350" s="5"/>
      <c r="GVX350" s="5"/>
      <c r="GVY350" s="5"/>
      <c r="GVZ350" s="5"/>
      <c r="GWA350" s="5"/>
      <c r="GWB350" s="5"/>
      <c r="GWC350" s="5"/>
      <c r="GWD350" s="5"/>
      <c r="GWE350" s="5"/>
      <c r="GWF350" s="5"/>
      <c r="GWG350" s="5"/>
      <c r="GWH350" s="5"/>
      <c r="GWI350" s="5"/>
      <c r="GWJ350" s="5"/>
      <c r="GWK350" s="5"/>
      <c r="GWL350" s="5"/>
      <c r="GWM350" s="5"/>
      <c r="GWN350" s="5"/>
      <c r="GWO350" s="5"/>
      <c r="GWP350" s="5"/>
      <c r="GWQ350" s="5"/>
      <c r="GWR350" s="5"/>
      <c r="GWS350" s="5"/>
      <c r="GWT350" s="5"/>
      <c r="GWU350" s="5"/>
      <c r="GWV350" s="5"/>
      <c r="GWW350" s="5"/>
      <c r="GWX350" s="5"/>
      <c r="GWY350" s="5"/>
      <c r="GWZ350" s="5"/>
      <c r="GXA350" s="5"/>
      <c r="GXB350" s="5"/>
      <c r="GXC350" s="5"/>
      <c r="GXD350" s="5"/>
      <c r="GXE350" s="5"/>
      <c r="GXF350" s="5"/>
      <c r="GXG350" s="5"/>
      <c r="GXH350" s="5"/>
      <c r="GXI350" s="5"/>
      <c r="GXJ350" s="5"/>
      <c r="GXK350" s="5"/>
      <c r="GXL350" s="5"/>
      <c r="GXM350" s="5"/>
      <c r="GXN350" s="5"/>
      <c r="GXO350" s="5"/>
      <c r="GXP350" s="5"/>
      <c r="GXQ350" s="5"/>
      <c r="GXR350" s="5"/>
      <c r="GXS350" s="5"/>
      <c r="GXT350" s="5"/>
      <c r="GXU350" s="5"/>
      <c r="GXV350" s="5"/>
      <c r="GXW350" s="5"/>
      <c r="GXX350" s="5"/>
      <c r="GXY350" s="5"/>
      <c r="GXZ350" s="5"/>
      <c r="GYA350" s="5"/>
      <c r="GYB350" s="5"/>
      <c r="GYC350" s="5"/>
      <c r="GYD350" s="5"/>
      <c r="GYE350" s="5"/>
      <c r="GYF350" s="5"/>
      <c r="GYG350" s="5"/>
      <c r="GYH350" s="5"/>
      <c r="GYI350" s="5"/>
      <c r="GYJ350" s="5"/>
      <c r="GYK350" s="5"/>
      <c r="GYL350" s="5"/>
      <c r="GYM350" s="5"/>
      <c r="GYN350" s="5"/>
      <c r="GYO350" s="5"/>
      <c r="GYP350" s="5"/>
      <c r="GYQ350" s="5"/>
      <c r="GYR350" s="5"/>
      <c r="GYS350" s="5"/>
      <c r="GYT350" s="5"/>
      <c r="GYU350" s="5"/>
      <c r="GYV350" s="5"/>
      <c r="GYW350" s="5"/>
      <c r="GYX350" s="5"/>
      <c r="GYY350" s="5"/>
      <c r="GYZ350" s="5"/>
      <c r="GZA350" s="5"/>
      <c r="GZB350" s="5"/>
      <c r="GZC350" s="5"/>
      <c r="GZD350" s="5"/>
      <c r="GZE350" s="5"/>
      <c r="GZF350" s="5"/>
      <c r="GZG350" s="5"/>
      <c r="GZH350" s="5"/>
      <c r="GZI350" s="5"/>
      <c r="GZJ350" s="5"/>
      <c r="GZK350" s="5"/>
      <c r="GZL350" s="5"/>
      <c r="GZM350" s="5"/>
      <c r="GZN350" s="5"/>
      <c r="GZO350" s="5"/>
      <c r="GZP350" s="5"/>
      <c r="GZQ350" s="5"/>
      <c r="GZR350" s="5"/>
      <c r="GZS350" s="5"/>
      <c r="GZT350" s="5"/>
      <c r="GZU350" s="5"/>
      <c r="GZV350" s="5"/>
      <c r="GZW350" s="5"/>
      <c r="GZX350" s="5"/>
      <c r="GZY350" s="5"/>
      <c r="GZZ350" s="5"/>
      <c r="HAA350" s="5"/>
      <c r="HAB350" s="5"/>
      <c r="HAC350" s="5"/>
      <c r="HAD350" s="5"/>
      <c r="HAE350" s="5"/>
      <c r="HAF350" s="5"/>
      <c r="HAG350" s="5"/>
      <c r="HAH350" s="5"/>
      <c r="HAI350" s="5"/>
      <c r="HAJ350" s="5"/>
      <c r="HAK350" s="5"/>
      <c r="HAL350" s="5"/>
      <c r="HAM350" s="5"/>
      <c r="HAN350" s="5"/>
      <c r="HAO350" s="5"/>
      <c r="HAP350" s="5"/>
      <c r="HAQ350" s="5"/>
      <c r="HAR350" s="5"/>
      <c r="HAS350" s="5"/>
      <c r="HAT350" s="5"/>
      <c r="HAU350" s="5"/>
      <c r="HAV350" s="5"/>
      <c r="HAW350" s="5"/>
      <c r="HAX350" s="5"/>
      <c r="HAY350" s="5"/>
      <c r="HAZ350" s="5"/>
      <c r="HBA350" s="5"/>
      <c r="HBB350" s="5"/>
      <c r="HBC350" s="5"/>
      <c r="HBD350" s="5"/>
      <c r="HBE350" s="5"/>
      <c r="HBF350" s="5"/>
      <c r="HBG350" s="5"/>
      <c r="HBH350" s="5"/>
      <c r="HBI350" s="5"/>
      <c r="HBJ350" s="5"/>
      <c r="HBK350" s="5"/>
      <c r="HBL350" s="5"/>
      <c r="HBM350" s="5"/>
      <c r="HBN350" s="5"/>
      <c r="HBO350" s="5"/>
      <c r="HBP350" s="5"/>
      <c r="HBQ350" s="5"/>
      <c r="HBR350" s="5"/>
      <c r="HBS350" s="5"/>
      <c r="HBT350" s="5"/>
      <c r="HBU350" s="5"/>
      <c r="HBV350" s="5"/>
      <c r="HBW350" s="5"/>
      <c r="HBX350" s="5"/>
      <c r="HBY350" s="5"/>
      <c r="HBZ350" s="5"/>
      <c r="HCA350" s="5"/>
      <c r="HCB350" s="5"/>
      <c r="HCC350" s="5"/>
      <c r="HCD350" s="5"/>
      <c r="HCE350" s="5"/>
      <c r="HCF350" s="5"/>
      <c r="HCG350" s="5"/>
      <c r="HCH350" s="5"/>
      <c r="HCI350" s="5"/>
      <c r="HCJ350" s="5"/>
      <c r="HCK350" s="5"/>
      <c r="HCL350" s="5"/>
      <c r="HCM350" s="5"/>
      <c r="HCN350" s="5"/>
      <c r="HCO350" s="5"/>
      <c r="HCP350" s="5"/>
      <c r="HCQ350" s="5"/>
      <c r="HCR350" s="5"/>
      <c r="HCS350" s="5"/>
      <c r="HCT350" s="5"/>
      <c r="HCU350" s="5"/>
      <c r="HCV350" s="5"/>
      <c r="HCW350" s="5"/>
      <c r="HCX350" s="5"/>
      <c r="HCY350" s="5"/>
      <c r="HCZ350" s="5"/>
      <c r="HDA350" s="5"/>
      <c r="HDB350" s="5"/>
      <c r="HDC350" s="5"/>
      <c r="HDD350" s="5"/>
      <c r="HDE350" s="5"/>
      <c r="HDF350" s="5"/>
      <c r="HDG350" s="5"/>
      <c r="HDH350" s="5"/>
      <c r="HDI350" s="5"/>
      <c r="HDJ350" s="5"/>
      <c r="HDK350" s="5"/>
      <c r="HDL350" s="5"/>
      <c r="HDM350" s="5"/>
      <c r="HDN350" s="5"/>
      <c r="HDO350" s="5"/>
      <c r="HDP350" s="5"/>
      <c r="HDQ350" s="5"/>
      <c r="HDR350" s="5"/>
      <c r="HDS350" s="5"/>
      <c r="HDT350" s="5"/>
      <c r="HDU350" s="5"/>
      <c r="HDV350" s="5"/>
      <c r="HDW350" s="5"/>
      <c r="HDX350" s="5"/>
      <c r="HDY350" s="5"/>
      <c r="HDZ350" s="5"/>
      <c r="HEA350" s="5"/>
      <c r="HEB350" s="5"/>
      <c r="HEC350" s="5"/>
      <c r="HED350" s="5"/>
      <c r="HEE350" s="5"/>
      <c r="HEF350" s="5"/>
      <c r="HEG350" s="5"/>
      <c r="HEH350" s="5"/>
      <c r="HEI350" s="5"/>
      <c r="HEJ350" s="5"/>
      <c r="HEK350" s="5"/>
      <c r="HEL350" s="5"/>
      <c r="HEM350" s="5"/>
      <c r="HEN350" s="5"/>
      <c r="HEO350" s="5"/>
      <c r="HEP350" s="5"/>
      <c r="HEQ350" s="5"/>
      <c r="HER350" s="5"/>
      <c r="HES350" s="5"/>
      <c r="HET350" s="5"/>
      <c r="HEU350" s="5"/>
      <c r="HEV350" s="5"/>
      <c r="HEW350" s="5"/>
      <c r="HEX350" s="5"/>
      <c r="HEY350" s="5"/>
      <c r="HEZ350" s="5"/>
      <c r="HFA350" s="5"/>
      <c r="HFB350" s="5"/>
      <c r="HFC350" s="5"/>
      <c r="HFD350" s="5"/>
      <c r="HFE350" s="5"/>
      <c r="HFF350" s="5"/>
      <c r="HFG350" s="5"/>
      <c r="HFH350" s="5"/>
      <c r="HFI350" s="5"/>
      <c r="HFJ350" s="5"/>
      <c r="HFK350" s="5"/>
      <c r="HFL350" s="5"/>
      <c r="HFM350" s="5"/>
      <c r="HFN350" s="5"/>
      <c r="HFO350" s="5"/>
      <c r="HFP350" s="5"/>
      <c r="HFQ350" s="5"/>
      <c r="HFR350" s="5"/>
      <c r="HFS350" s="5"/>
      <c r="HFT350" s="5"/>
      <c r="HFU350" s="5"/>
      <c r="HFV350" s="5"/>
      <c r="HFW350" s="5"/>
      <c r="HFX350" s="5"/>
      <c r="HFY350" s="5"/>
      <c r="HFZ350" s="5"/>
      <c r="HGA350" s="5"/>
      <c r="HGB350" s="5"/>
      <c r="HGC350" s="5"/>
      <c r="HGD350" s="5"/>
      <c r="HGE350" s="5"/>
      <c r="HGF350" s="5"/>
      <c r="HGG350" s="5"/>
      <c r="HGH350" s="5"/>
      <c r="HGI350" s="5"/>
      <c r="HGJ350" s="5"/>
      <c r="HGK350" s="5"/>
      <c r="HGL350" s="5"/>
      <c r="HGM350" s="5"/>
      <c r="HGN350" s="5"/>
      <c r="HGO350" s="5"/>
      <c r="HGP350" s="5"/>
      <c r="HGQ350" s="5"/>
      <c r="HGR350" s="5"/>
      <c r="HGS350" s="5"/>
      <c r="HGT350" s="5"/>
      <c r="HGU350" s="5"/>
      <c r="HGV350" s="5"/>
      <c r="HGW350" s="5"/>
      <c r="HGX350" s="5"/>
      <c r="HGY350" s="5"/>
      <c r="HGZ350" s="5"/>
      <c r="HHA350" s="5"/>
      <c r="HHB350" s="5"/>
      <c r="HHC350" s="5"/>
      <c r="HHD350" s="5"/>
      <c r="HHE350" s="5"/>
      <c r="HHF350" s="5"/>
      <c r="HHG350" s="5"/>
      <c r="HHH350" s="5"/>
      <c r="HHI350" s="5"/>
      <c r="HHJ350" s="5"/>
      <c r="HHK350" s="5"/>
      <c r="HHL350" s="5"/>
      <c r="HHM350" s="5"/>
      <c r="HHN350" s="5"/>
      <c r="HHO350" s="5"/>
      <c r="HHP350" s="5"/>
      <c r="HHQ350" s="5"/>
      <c r="HHR350" s="5"/>
      <c r="HHS350" s="5"/>
      <c r="HHT350" s="5"/>
      <c r="HHU350" s="5"/>
      <c r="HHV350" s="5"/>
      <c r="HHW350" s="5"/>
      <c r="HHX350" s="5"/>
      <c r="HHY350" s="5"/>
      <c r="HHZ350" s="5"/>
      <c r="HIA350" s="5"/>
      <c r="HIB350" s="5"/>
      <c r="HIC350" s="5"/>
      <c r="HID350" s="5"/>
      <c r="HIE350" s="5"/>
      <c r="HIF350" s="5"/>
      <c r="HIG350" s="5"/>
      <c r="HIH350" s="5"/>
      <c r="HII350" s="5"/>
      <c r="HIJ350" s="5"/>
      <c r="HIK350" s="5"/>
      <c r="HIL350" s="5"/>
      <c r="HIM350" s="5"/>
      <c r="HIN350" s="5"/>
      <c r="HIO350" s="5"/>
      <c r="HIP350" s="5"/>
      <c r="HIQ350" s="5"/>
      <c r="HIR350" s="5"/>
      <c r="HIS350" s="5"/>
      <c r="HIT350" s="5"/>
      <c r="HIU350" s="5"/>
      <c r="HIV350" s="5"/>
      <c r="HIW350" s="5"/>
      <c r="HIX350" s="5"/>
      <c r="HIY350" s="5"/>
      <c r="HIZ350" s="5"/>
      <c r="HJA350" s="5"/>
      <c r="HJB350" s="5"/>
      <c r="HJC350" s="5"/>
      <c r="HJD350" s="5"/>
      <c r="HJE350" s="5"/>
      <c r="HJF350" s="5"/>
      <c r="HJG350" s="5"/>
      <c r="HJH350" s="5"/>
      <c r="HJI350" s="5"/>
      <c r="HJJ350" s="5"/>
      <c r="HJK350" s="5"/>
      <c r="HJL350" s="5"/>
      <c r="HJM350" s="5"/>
      <c r="HJN350" s="5"/>
      <c r="HJO350" s="5"/>
      <c r="HJP350" s="5"/>
      <c r="HJQ350" s="5"/>
      <c r="HJR350" s="5"/>
      <c r="HJS350" s="5"/>
      <c r="HJT350" s="5"/>
      <c r="HJU350" s="5"/>
      <c r="HJV350" s="5"/>
      <c r="HJW350" s="5"/>
      <c r="HJX350" s="5"/>
      <c r="HJY350" s="5"/>
      <c r="HJZ350" s="5"/>
      <c r="HKA350" s="5"/>
      <c r="HKB350" s="5"/>
      <c r="HKC350" s="5"/>
      <c r="HKD350" s="5"/>
      <c r="HKE350" s="5"/>
      <c r="HKF350" s="5"/>
      <c r="HKG350" s="5"/>
      <c r="HKH350" s="5"/>
      <c r="HKI350" s="5"/>
      <c r="HKJ350" s="5"/>
      <c r="HKK350" s="5"/>
      <c r="HKL350" s="5"/>
      <c r="HKM350" s="5"/>
      <c r="HKN350" s="5"/>
      <c r="HKO350" s="5"/>
      <c r="HKP350" s="5"/>
      <c r="HKQ350" s="5"/>
      <c r="HKR350" s="5"/>
      <c r="HKS350" s="5"/>
      <c r="HKT350" s="5"/>
      <c r="HKU350" s="5"/>
      <c r="HKV350" s="5"/>
      <c r="HKW350" s="5"/>
      <c r="HKX350" s="5"/>
      <c r="HKY350" s="5"/>
      <c r="HKZ350" s="5"/>
      <c r="HLA350" s="5"/>
      <c r="HLB350" s="5"/>
      <c r="HLC350" s="5"/>
      <c r="HLD350" s="5"/>
      <c r="HLE350" s="5"/>
      <c r="HLF350" s="5"/>
      <c r="HLG350" s="5"/>
      <c r="HLH350" s="5"/>
      <c r="HLI350" s="5"/>
      <c r="HLJ350" s="5"/>
      <c r="HLK350" s="5"/>
      <c r="HLL350" s="5"/>
      <c r="HLM350" s="5"/>
      <c r="HLN350" s="5"/>
      <c r="HLO350" s="5"/>
      <c r="HLP350" s="5"/>
      <c r="HLQ350" s="5"/>
      <c r="HLR350" s="5"/>
      <c r="HLS350" s="5"/>
      <c r="HLT350" s="5"/>
      <c r="HLU350" s="5"/>
      <c r="HLV350" s="5"/>
      <c r="HLW350" s="5"/>
      <c r="HLX350" s="5"/>
      <c r="HLY350" s="5"/>
      <c r="HLZ350" s="5"/>
      <c r="HMA350" s="5"/>
      <c r="HMB350" s="5"/>
      <c r="HMC350" s="5"/>
      <c r="HMD350" s="5"/>
      <c r="HME350" s="5"/>
      <c r="HMF350" s="5"/>
      <c r="HMG350" s="5"/>
      <c r="HMH350" s="5"/>
      <c r="HMI350" s="5"/>
      <c r="HMJ350" s="5"/>
      <c r="HMK350" s="5"/>
      <c r="HML350" s="5"/>
      <c r="HMM350" s="5"/>
      <c r="HMN350" s="5"/>
      <c r="HMO350" s="5"/>
      <c r="HMP350" s="5"/>
      <c r="HMQ350" s="5"/>
      <c r="HMR350" s="5"/>
      <c r="HMS350" s="5"/>
      <c r="HMT350" s="5"/>
      <c r="HMU350" s="5"/>
      <c r="HMV350" s="5"/>
      <c r="HMW350" s="5"/>
      <c r="HMX350" s="5"/>
      <c r="HMY350" s="5"/>
      <c r="HMZ350" s="5"/>
      <c r="HNA350" s="5"/>
      <c r="HNB350" s="5"/>
      <c r="HNC350" s="5"/>
      <c r="HND350" s="5"/>
      <c r="HNE350" s="5"/>
      <c r="HNF350" s="5"/>
      <c r="HNG350" s="5"/>
      <c r="HNH350" s="5"/>
      <c r="HNI350" s="5"/>
      <c r="HNJ350" s="5"/>
      <c r="HNK350" s="5"/>
      <c r="HNL350" s="5"/>
      <c r="HNM350" s="5"/>
      <c r="HNN350" s="5"/>
      <c r="HNO350" s="5"/>
      <c r="HNP350" s="5"/>
      <c r="HNQ350" s="5"/>
      <c r="HNR350" s="5"/>
      <c r="HNS350" s="5"/>
      <c r="HNT350" s="5"/>
      <c r="HNU350" s="5"/>
      <c r="HNV350" s="5"/>
      <c r="HNW350" s="5"/>
      <c r="HNX350" s="5"/>
      <c r="HNY350" s="5"/>
      <c r="HNZ350" s="5"/>
      <c r="HOA350" s="5"/>
      <c r="HOB350" s="5"/>
      <c r="HOC350" s="5"/>
      <c r="HOD350" s="5"/>
      <c r="HOE350" s="5"/>
      <c r="HOF350" s="5"/>
      <c r="HOG350" s="5"/>
      <c r="HOH350" s="5"/>
      <c r="HOI350" s="5"/>
      <c r="HOJ350" s="5"/>
      <c r="HOK350" s="5"/>
      <c r="HOL350" s="5"/>
      <c r="HOM350" s="5"/>
      <c r="HON350" s="5"/>
      <c r="HOO350" s="5"/>
      <c r="HOP350" s="5"/>
      <c r="HOQ350" s="5"/>
      <c r="HOR350" s="5"/>
      <c r="HOS350" s="5"/>
      <c r="HOT350" s="5"/>
      <c r="HOU350" s="5"/>
      <c r="HOV350" s="5"/>
      <c r="HOW350" s="5"/>
      <c r="HOX350" s="5"/>
      <c r="HOY350" s="5"/>
      <c r="HOZ350" s="5"/>
      <c r="HPA350" s="5"/>
      <c r="HPB350" s="5"/>
      <c r="HPC350" s="5"/>
      <c r="HPD350" s="5"/>
      <c r="HPE350" s="5"/>
      <c r="HPF350" s="5"/>
      <c r="HPG350" s="5"/>
      <c r="HPH350" s="5"/>
      <c r="HPI350" s="5"/>
      <c r="HPJ350" s="5"/>
      <c r="HPK350" s="5"/>
      <c r="HPL350" s="5"/>
      <c r="HPM350" s="5"/>
      <c r="HPN350" s="5"/>
      <c r="HPO350" s="5"/>
      <c r="HPP350" s="5"/>
      <c r="HPQ350" s="5"/>
      <c r="HPR350" s="5"/>
      <c r="HPS350" s="5"/>
      <c r="HPT350" s="5"/>
      <c r="HPU350" s="5"/>
      <c r="HPV350" s="5"/>
      <c r="HPW350" s="5"/>
      <c r="HPX350" s="5"/>
      <c r="HPY350" s="5"/>
      <c r="HPZ350" s="5"/>
      <c r="HQA350" s="5"/>
      <c r="HQB350" s="5"/>
      <c r="HQC350" s="5"/>
      <c r="HQD350" s="5"/>
      <c r="HQE350" s="5"/>
      <c r="HQF350" s="5"/>
      <c r="HQG350" s="5"/>
      <c r="HQH350" s="5"/>
      <c r="HQI350" s="5"/>
      <c r="HQJ350" s="5"/>
      <c r="HQK350" s="5"/>
      <c r="HQL350" s="5"/>
      <c r="HQM350" s="5"/>
      <c r="HQN350" s="5"/>
      <c r="HQO350" s="5"/>
      <c r="HQP350" s="5"/>
      <c r="HQQ350" s="5"/>
      <c r="HQR350" s="5"/>
      <c r="HQS350" s="5"/>
      <c r="HQT350" s="5"/>
      <c r="HQU350" s="5"/>
      <c r="HQV350" s="5"/>
      <c r="HQW350" s="5"/>
      <c r="HQX350" s="5"/>
      <c r="HQY350" s="5"/>
      <c r="HQZ350" s="5"/>
      <c r="HRA350" s="5"/>
      <c r="HRB350" s="5"/>
      <c r="HRC350" s="5"/>
      <c r="HRD350" s="5"/>
      <c r="HRE350" s="5"/>
      <c r="HRF350" s="5"/>
      <c r="HRG350" s="5"/>
      <c r="HRH350" s="5"/>
      <c r="HRI350" s="5"/>
      <c r="HRJ350" s="5"/>
      <c r="HRK350" s="5"/>
      <c r="HRL350" s="5"/>
      <c r="HRM350" s="5"/>
      <c r="HRN350" s="5"/>
      <c r="HRO350" s="5"/>
      <c r="HRP350" s="5"/>
      <c r="HRQ350" s="5"/>
      <c r="HRR350" s="5"/>
      <c r="HRS350" s="5"/>
      <c r="HRT350" s="5"/>
      <c r="HRU350" s="5"/>
      <c r="HRV350" s="5"/>
      <c r="HRW350" s="5"/>
      <c r="HRX350" s="5"/>
      <c r="HRY350" s="5"/>
      <c r="HRZ350" s="5"/>
      <c r="HSA350" s="5"/>
      <c r="HSB350" s="5"/>
      <c r="HSC350" s="5"/>
      <c r="HSD350" s="5"/>
      <c r="HSE350" s="5"/>
      <c r="HSF350" s="5"/>
      <c r="HSG350" s="5"/>
      <c r="HSH350" s="5"/>
      <c r="HSI350" s="5"/>
      <c r="HSJ350" s="5"/>
      <c r="HSK350" s="5"/>
      <c r="HSL350" s="5"/>
      <c r="HSM350" s="5"/>
      <c r="HSN350" s="5"/>
      <c r="HSO350" s="5"/>
      <c r="HSP350" s="5"/>
      <c r="HSQ350" s="5"/>
      <c r="HSR350" s="5"/>
      <c r="HSS350" s="5"/>
      <c r="HST350" s="5"/>
      <c r="HSU350" s="5"/>
      <c r="HSV350" s="5"/>
      <c r="HSW350" s="5"/>
      <c r="HSX350" s="5"/>
      <c r="HSY350" s="5"/>
      <c r="HSZ350" s="5"/>
      <c r="HTA350" s="5"/>
      <c r="HTB350" s="5"/>
      <c r="HTC350" s="5"/>
      <c r="HTD350" s="5"/>
      <c r="HTE350" s="5"/>
      <c r="HTF350" s="5"/>
      <c r="HTG350" s="5"/>
      <c r="HTH350" s="5"/>
      <c r="HTI350" s="5"/>
      <c r="HTJ350" s="5"/>
      <c r="HTK350" s="5"/>
      <c r="HTL350" s="5"/>
      <c r="HTM350" s="5"/>
      <c r="HTN350" s="5"/>
      <c r="HTO350" s="5"/>
      <c r="HTP350" s="5"/>
      <c r="HTQ350" s="5"/>
      <c r="HTR350" s="5"/>
      <c r="HTS350" s="5"/>
      <c r="HTT350" s="5"/>
      <c r="HTU350" s="5"/>
      <c r="HTV350" s="5"/>
      <c r="HTW350" s="5"/>
      <c r="HTX350" s="5"/>
      <c r="HTY350" s="5"/>
      <c r="HTZ350" s="5"/>
      <c r="HUA350" s="5"/>
      <c r="HUB350" s="5"/>
      <c r="HUC350" s="5"/>
      <c r="HUD350" s="5"/>
      <c r="HUE350" s="5"/>
      <c r="HUF350" s="5"/>
      <c r="HUG350" s="5"/>
      <c r="HUH350" s="5"/>
      <c r="HUI350" s="5"/>
      <c r="HUJ350" s="5"/>
      <c r="HUK350" s="5"/>
      <c r="HUL350" s="5"/>
      <c r="HUM350" s="5"/>
      <c r="HUN350" s="5"/>
      <c r="HUO350" s="5"/>
      <c r="HUP350" s="5"/>
      <c r="HUQ350" s="5"/>
      <c r="HUR350" s="5"/>
      <c r="HUS350" s="5"/>
      <c r="HUT350" s="5"/>
      <c r="HUU350" s="5"/>
      <c r="HUV350" s="5"/>
      <c r="HUW350" s="5"/>
      <c r="HUX350" s="5"/>
      <c r="HUY350" s="5"/>
      <c r="HUZ350" s="5"/>
      <c r="HVA350" s="5"/>
      <c r="HVB350" s="5"/>
      <c r="HVC350" s="5"/>
      <c r="HVD350" s="5"/>
      <c r="HVE350" s="5"/>
      <c r="HVF350" s="5"/>
      <c r="HVG350" s="5"/>
      <c r="HVH350" s="5"/>
      <c r="HVI350" s="5"/>
      <c r="HVJ350" s="5"/>
      <c r="HVK350" s="5"/>
      <c r="HVL350" s="5"/>
      <c r="HVM350" s="5"/>
      <c r="HVN350" s="5"/>
      <c r="HVO350" s="5"/>
      <c r="HVP350" s="5"/>
      <c r="HVQ350" s="5"/>
      <c r="HVR350" s="5"/>
      <c r="HVS350" s="5"/>
      <c r="HVT350" s="5"/>
      <c r="HVU350" s="5"/>
      <c r="HVV350" s="5"/>
      <c r="HVW350" s="5"/>
      <c r="HVX350" s="5"/>
      <c r="HVY350" s="5"/>
      <c r="HVZ350" s="5"/>
      <c r="HWA350" s="5"/>
      <c r="HWB350" s="5"/>
      <c r="HWC350" s="5"/>
      <c r="HWD350" s="5"/>
      <c r="HWE350" s="5"/>
      <c r="HWF350" s="5"/>
      <c r="HWG350" s="5"/>
      <c r="HWH350" s="5"/>
      <c r="HWI350" s="5"/>
      <c r="HWJ350" s="5"/>
      <c r="HWK350" s="5"/>
      <c r="HWL350" s="5"/>
      <c r="HWM350" s="5"/>
      <c r="HWN350" s="5"/>
      <c r="HWO350" s="5"/>
      <c r="HWP350" s="5"/>
      <c r="HWQ350" s="5"/>
      <c r="HWR350" s="5"/>
      <c r="HWS350" s="5"/>
      <c r="HWT350" s="5"/>
      <c r="HWU350" s="5"/>
      <c r="HWV350" s="5"/>
      <c r="HWW350" s="5"/>
      <c r="HWX350" s="5"/>
      <c r="HWY350" s="5"/>
      <c r="HWZ350" s="5"/>
      <c r="HXA350" s="5"/>
      <c r="HXB350" s="5"/>
      <c r="HXC350" s="5"/>
      <c r="HXD350" s="5"/>
      <c r="HXE350" s="5"/>
      <c r="HXF350" s="5"/>
      <c r="HXG350" s="5"/>
      <c r="HXH350" s="5"/>
      <c r="HXI350" s="5"/>
      <c r="HXJ350" s="5"/>
      <c r="HXK350" s="5"/>
      <c r="HXL350" s="5"/>
      <c r="HXM350" s="5"/>
      <c r="HXN350" s="5"/>
      <c r="HXO350" s="5"/>
      <c r="HXP350" s="5"/>
      <c r="HXQ350" s="5"/>
      <c r="HXR350" s="5"/>
      <c r="HXS350" s="5"/>
      <c r="HXT350" s="5"/>
      <c r="HXU350" s="5"/>
      <c r="HXV350" s="5"/>
      <c r="HXW350" s="5"/>
      <c r="HXX350" s="5"/>
      <c r="HXY350" s="5"/>
      <c r="HXZ350" s="5"/>
      <c r="HYA350" s="5"/>
      <c r="HYB350" s="5"/>
      <c r="HYC350" s="5"/>
      <c r="HYD350" s="5"/>
      <c r="HYE350" s="5"/>
      <c r="HYF350" s="5"/>
      <c r="HYG350" s="5"/>
      <c r="HYH350" s="5"/>
      <c r="HYI350" s="5"/>
      <c r="HYJ350" s="5"/>
      <c r="HYK350" s="5"/>
      <c r="HYL350" s="5"/>
      <c r="HYM350" s="5"/>
      <c r="HYN350" s="5"/>
      <c r="HYO350" s="5"/>
      <c r="HYP350" s="5"/>
      <c r="HYQ350" s="5"/>
      <c r="HYR350" s="5"/>
      <c r="HYS350" s="5"/>
      <c r="HYT350" s="5"/>
      <c r="HYU350" s="5"/>
      <c r="HYV350" s="5"/>
      <c r="HYW350" s="5"/>
      <c r="HYX350" s="5"/>
      <c r="HYY350" s="5"/>
      <c r="HYZ350" s="5"/>
      <c r="HZA350" s="5"/>
      <c r="HZB350" s="5"/>
      <c r="HZC350" s="5"/>
      <c r="HZD350" s="5"/>
      <c r="HZE350" s="5"/>
      <c r="HZF350" s="5"/>
      <c r="HZG350" s="5"/>
      <c r="HZH350" s="5"/>
      <c r="HZI350" s="5"/>
      <c r="HZJ350" s="5"/>
      <c r="HZK350" s="5"/>
      <c r="HZL350" s="5"/>
      <c r="HZM350" s="5"/>
      <c r="HZN350" s="5"/>
      <c r="HZO350" s="5"/>
      <c r="HZP350" s="5"/>
      <c r="HZQ350" s="5"/>
      <c r="HZR350" s="5"/>
      <c r="HZS350" s="5"/>
      <c r="HZT350" s="5"/>
      <c r="HZU350" s="5"/>
      <c r="HZV350" s="5"/>
      <c r="HZW350" s="5"/>
      <c r="HZX350" s="5"/>
      <c r="HZY350" s="5"/>
      <c r="HZZ350" s="5"/>
      <c r="IAA350" s="5"/>
      <c r="IAB350" s="5"/>
      <c r="IAC350" s="5"/>
      <c r="IAD350" s="5"/>
      <c r="IAE350" s="5"/>
      <c r="IAF350" s="5"/>
      <c r="IAG350" s="5"/>
      <c r="IAH350" s="5"/>
      <c r="IAI350" s="5"/>
      <c r="IAJ350" s="5"/>
      <c r="IAK350" s="5"/>
      <c r="IAL350" s="5"/>
      <c r="IAM350" s="5"/>
      <c r="IAN350" s="5"/>
      <c r="IAO350" s="5"/>
      <c r="IAP350" s="5"/>
      <c r="IAQ350" s="5"/>
      <c r="IAR350" s="5"/>
      <c r="IAS350" s="5"/>
      <c r="IAT350" s="5"/>
      <c r="IAU350" s="5"/>
      <c r="IAV350" s="5"/>
      <c r="IAW350" s="5"/>
      <c r="IAX350" s="5"/>
      <c r="IAY350" s="5"/>
      <c r="IAZ350" s="5"/>
      <c r="IBA350" s="5"/>
      <c r="IBB350" s="5"/>
      <c r="IBC350" s="5"/>
      <c r="IBD350" s="5"/>
      <c r="IBE350" s="5"/>
      <c r="IBF350" s="5"/>
      <c r="IBG350" s="5"/>
      <c r="IBH350" s="5"/>
      <c r="IBI350" s="5"/>
      <c r="IBJ350" s="5"/>
      <c r="IBK350" s="5"/>
      <c r="IBL350" s="5"/>
      <c r="IBM350" s="5"/>
      <c r="IBN350" s="5"/>
      <c r="IBO350" s="5"/>
      <c r="IBP350" s="5"/>
      <c r="IBQ350" s="5"/>
      <c r="IBR350" s="5"/>
      <c r="IBS350" s="5"/>
      <c r="IBT350" s="5"/>
      <c r="IBU350" s="5"/>
      <c r="IBV350" s="5"/>
      <c r="IBW350" s="5"/>
      <c r="IBX350" s="5"/>
      <c r="IBY350" s="5"/>
      <c r="IBZ350" s="5"/>
      <c r="ICA350" s="5"/>
      <c r="ICB350" s="5"/>
      <c r="ICC350" s="5"/>
      <c r="ICD350" s="5"/>
      <c r="ICE350" s="5"/>
      <c r="ICF350" s="5"/>
      <c r="ICG350" s="5"/>
      <c r="ICH350" s="5"/>
      <c r="ICI350" s="5"/>
      <c r="ICJ350" s="5"/>
      <c r="ICK350" s="5"/>
      <c r="ICL350" s="5"/>
      <c r="ICM350" s="5"/>
      <c r="ICN350" s="5"/>
      <c r="ICO350" s="5"/>
      <c r="ICP350" s="5"/>
      <c r="ICQ350" s="5"/>
      <c r="ICR350" s="5"/>
      <c r="ICS350" s="5"/>
      <c r="ICT350" s="5"/>
      <c r="ICU350" s="5"/>
      <c r="ICV350" s="5"/>
      <c r="ICW350" s="5"/>
      <c r="ICX350" s="5"/>
      <c r="ICY350" s="5"/>
      <c r="ICZ350" s="5"/>
      <c r="IDA350" s="5"/>
      <c r="IDB350" s="5"/>
      <c r="IDC350" s="5"/>
      <c r="IDD350" s="5"/>
      <c r="IDE350" s="5"/>
      <c r="IDF350" s="5"/>
      <c r="IDG350" s="5"/>
      <c r="IDH350" s="5"/>
      <c r="IDI350" s="5"/>
      <c r="IDJ350" s="5"/>
      <c r="IDK350" s="5"/>
      <c r="IDL350" s="5"/>
      <c r="IDM350" s="5"/>
      <c r="IDN350" s="5"/>
      <c r="IDO350" s="5"/>
      <c r="IDP350" s="5"/>
      <c r="IDQ350" s="5"/>
      <c r="IDR350" s="5"/>
      <c r="IDS350" s="5"/>
      <c r="IDT350" s="5"/>
      <c r="IDU350" s="5"/>
      <c r="IDV350" s="5"/>
      <c r="IDW350" s="5"/>
      <c r="IDX350" s="5"/>
      <c r="IDY350" s="5"/>
      <c r="IDZ350" s="5"/>
      <c r="IEA350" s="5"/>
      <c r="IEB350" s="5"/>
      <c r="IEC350" s="5"/>
      <c r="IED350" s="5"/>
      <c r="IEE350" s="5"/>
      <c r="IEF350" s="5"/>
      <c r="IEG350" s="5"/>
      <c r="IEH350" s="5"/>
      <c r="IEI350" s="5"/>
      <c r="IEJ350" s="5"/>
      <c r="IEK350" s="5"/>
      <c r="IEL350" s="5"/>
      <c r="IEM350" s="5"/>
      <c r="IEN350" s="5"/>
      <c r="IEO350" s="5"/>
      <c r="IEP350" s="5"/>
      <c r="IEQ350" s="5"/>
      <c r="IER350" s="5"/>
      <c r="IES350" s="5"/>
      <c r="IET350" s="5"/>
      <c r="IEU350" s="5"/>
      <c r="IEV350" s="5"/>
      <c r="IEW350" s="5"/>
      <c r="IEX350" s="5"/>
      <c r="IEY350" s="5"/>
      <c r="IEZ350" s="5"/>
      <c r="IFA350" s="5"/>
      <c r="IFB350" s="5"/>
      <c r="IFC350" s="5"/>
      <c r="IFD350" s="5"/>
      <c r="IFE350" s="5"/>
      <c r="IFF350" s="5"/>
      <c r="IFG350" s="5"/>
      <c r="IFH350" s="5"/>
      <c r="IFI350" s="5"/>
      <c r="IFJ350" s="5"/>
      <c r="IFK350" s="5"/>
      <c r="IFL350" s="5"/>
      <c r="IFM350" s="5"/>
      <c r="IFN350" s="5"/>
      <c r="IFO350" s="5"/>
      <c r="IFP350" s="5"/>
      <c r="IFQ350" s="5"/>
      <c r="IFR350" s="5"/>
      <c r="IFS350" s="5"/>
      <c r="IFT350" s="5"/>
      <c r="IFU350" s="5"/>
      <c r="IFV350" s="5"/>
      <c r="IFW350" s="5"/>
      <c r="IFX350" s="5"/>
      <c r="IFY350" s="5"/>
      <c r="IFZ350" s="5"/>
      <c r="IGA350" s="5"/>
      <c r="IGB350" s="5"/>
      <c r="IGC350" s="5"/>
      <c r="IGD350" s="5"/>
      <c r="IGE350" s="5"/>
      <c r="IGF350" s="5"/>
      <c r="IGG350" s="5"/>
      <c r="IGH350" s="5"/>
      <c r="IGI350" s="5"/>
      <c r="IGJ350" s="5"/>
      <c r="IGK350" s="5"/>
      <c r="IGL350" s="5"/>
      <c r="IGM350" s="5"/>
      <c r="IGN350" s="5"/>
      <c r="IGO350" s="5"/>
      <c r="IGP350" s="5"/>
      <c r="IGQ350" s="5"/>
      <c r="IGR350" s="5"/>
      <c r="IGS350" s="5"/>
      <c r="IGT350" s="5"/>
      <c r="IGU350" s="5"/>
      <c r="IGV350" s="5"/>
      <c r="IGW350" s="5"/>
      <c r="IGX350" s="5"/>
      <c r="IGY350" s="5"/>
      <c r="IGZ350" s="5"/>
      <c r="IHA350" s="5"/>
      <c r="IHB350" s="5"/>
      <c r="IHC350" s="5"/>
      <c r="IHD350" s="5"/>
      <c r="IHE350" s="5"/>
      <c r="IHF350" s="5"/>
      <c r="IHG350" s="5"/>
      <c r="IHH350" s="5"/>
      <c r="IHI350" s="5"/>
      <c r="IHJ350" s="5"/>
      <c r="IHK350" s="5"/>
      <c r="IHL350" s="5"/>
      <c r="IHM350" s="5"/>
      <c r="IHN350" s="5"/>
      <c r="IHO350" s="5"/>
      <c r="IHP350" s="5"/>
      <c r="IHQ350" s="5"/>
      <c r="IHR350" s="5"/>
      <c r="IHS350" s="5"/>
      <c r="IHT350" s="5"/>
      <c r="IHU350" s="5"/>
      <c r="IHV350" s="5"/>
      <c r="IHW350" s="5"/>
      <c r="IHX350" s="5"/>
      <c r="IHY350" s="5"/>
      <c r="IHZ350" s="5"/>
      <c r="IIA350" s="5"/>
      <c r="IIB350" s="5"/>
      <c r="IIC350" s="5"/>
      <c r="IID350" s="5"/>
      <c r="IIE350" s="5"/>
      <c r="IIF350" s="5"/>
      <c r="IIG350" s="5"/>
      <c r="IIH350" s="5"/>
      <c r="III350" s="5"/>
      <c r="IIJ350" s="5"/>
      <c r="IIK350" s="5"/>
      <c r="IIL350" s="5"/>
      <c r="IIM350" s="5"/>
      <c r="IIN350" s="5"/>
      <c r="IIO350" s="5"/>
      <c r="IIP350" s="5"/>
      <c r="IIQ350" s="5"/>
      <c r="IIR350" s="5"/>
      <c r="IIS350" s="5"/>
      <c r="IIT350" s="5"/>
      <c r="IIU350" s="5"/>
      <c r="IIV350" s="5"/>
      <c r="IIW350" s="5"/>
      <c r="IIX350" s="5"/>
      <c r="IIY350" s="5"/>
      <c r="IIZ350" s="5"/>
      <c r="IJA350" s="5"/>
      <c r="IJB350" s="5"/>
      <c r="IJC350" s="5"/>
      <c r="IJD350" s="5"/>
      <c r="IJE350" s="5"/>
      <c r="IJF350" s="5"/>
      <c r="IJG350" s="5"/>
      <c r="IJH350" s="5"/>
      <c r="IJI350" s="5"/>
      <c r="IJJ350" s="5"/>
      <c r="IJK350" s="5"/>
      <c r="IJL350" s="5"/>
      <c r="IJM350" s="5"/>
      <c r="IJN350" s="5"/>
      <c r="IJO350" s="5"/>
      <c r="IJP350" s="5"/>
      <c r="IJQ350" s="5"/>
      <c r="IJR350" s="5"/>
      <c r="IJS350" s="5"/>
      <c r="IJT350" s="5"/>
      <c r="IJU350" s="5"/>
      <c r="IJV350" s="5"/>
      <c r="IJW350" s="5"/>
      <c r="IJX350" s="5"/>
      <c r="IJY350" s="5"/>
      <c r="IJZ350" s="5"/>
      <c r="IKA350" s="5"/>
      <c r="IKB350" s="5"/>
      <c r="IKC350" s="5"/>
      <c r="IKD350" s="5"/>
      <c r="IKE350" s="5"/>
      <c r="IKF350" s="5"/>
      <c r="IKG350" s="5"/>
      <c r="IKH350" s="5"/>
      <c r="IKI350" s="5"/>
      <c r="IKJ350" s="5"/>
      <c r="IKK350" s="5"/>
      <c r="IKL350" s="5"/>
      <c r="IKM350" s="5"/>
      <c r="IKN350" s="5"/>
      <c r="IKO350" s="5"/>
      <c r="IKP350" s="5"/>
      <c r="IKQ350" s="5"/>
      <c r="IKR350" s="5"/>
      <c r="IKS350" s="5"/>
      <c r="IKT350" s="5"/>
      <c r="IKU350" s="5"/>
      <c r="IKV350" s="5"/>
      <c r="IKW350" s="5"/>
      <c r="IKX350" s="5"/>
      <c r="IKY350" s="5"/>
      <c r="IKZ350" s="5"/>
      <c r="ILA350" s="5"/>
      <c r="ILB350" s="5"/>
      <c r="ILC350" s="5"/>
      <c r="ILD350" s="5"/>
      <c r="ILE350" s="5"/>
      <c r="ILF350" s="5"/>
      <c r="ILG350" s="5"/>
      <c r="ILH350" s="5"/>
      <c r="ILI350" s="5"/>
      <c r="ILJ350" s="5"/>
      <c r="ILK350" s="5"/>
      <c r="ILL350" s="5"/>
      <c r="ILM350" s="5"/>
      <c r="ILN350" s="5"/>
      <c r="ILO350" s="5"/>
      <c r="ILP350" s="5"/>
      <c r="ILQ350" s="5"/>
      <c r="ILR350" s="5"/>
      <c r="ILS350" s="5"/>
      <c r="ILT350" s="5"/>
      <c r="ILU350" s="5"/>
      <c r="ILV350" s="5"/>
      <c r="ILW350" s="5"/>
      <c r="ILX350" s="5"/>
      <c r="ILY350" s="5"/>
      <c r="ILZ350" s="5"/>
      <c r="IMA350" s="5"/>
      <c r="IMB350" s="5"/>
      <c r="IMC350" s="5"/>
      <c r="IMD350" s="5"/>
      <c r="IME350" s="5"/>
      <c r="IMF350" s="5"/>
      <c r="IMG350" s="5"/>
      <c r="IMH350" s="5"/>
      <c r="IMI350" s="5"/>
      <c r="IMJ350" s="5"/>
      <c r="IMK350" s="5"/>
      <c r="IML350" s="5"/>
      <c r="IMM350" s="5"/>
      <c r="IMN350" s="5"/>
      <c r="IMO350" s="5"/>
      <c r="IMP350" s="5"/>
      <c r="IMQ350" s="5"/>
      <c r="IMR350" s="5"/>
      <c r="IMS350" s="5"/>
      <c r="IMT350" s="5"/>
      <c r="IMU350" s="5"/>
      <c r="IMV350" s="5"/>
      <c r="IMW350" s="5"/>
      <c r="IMX350" s="5"/>
      <c r="IMY350" s="5"/>
      <c r="IMZ350" s="5"/>
      <c r="INA350" s="5"/>
      <c r="INB350" s="5"/>
      <c r="INC350" s="5"/>
      <c r="IND350" s="5"/>
      <c r="INE350" s="5"/>
      <c r="INF350" s="5"/>
      <c r="ING350" s="5"/>
      <c r="INH350" s="5"/>
      <c r="INI350" s="5"/>
      <c r="INJ350" s="5"/>
      <c r="INK350" s="5"/>
      <c r="INL350" s="5"/>
      <c r="INM350" s="5"/>
      <c r="INN350" s="5"/>
      <c r="INO350" s="5"/>
      <c r="INP350" s="5"/>
      <c r="INQ350" s="5"/>
      <c r="INR350" s="5"/>
      <c r="INS350" s="5"/>
      <c r="INT350" s="5"/>
      <c r="INU350" s="5"/>
      <c r="INV350" s="5"/>
      <c r="INW350" s="5"/>
      <c r="INX350" s="5"/>
      <c r="INY350" s="5"/>
      <c r="INZ350" s="5"/>
      <c r="IOA350" s="5"/>
      <c r="IOB350" s="5"/>
      <c r="IOC350" s="5"/>
      <c r="IOD350" s="5"/>
      <c r="IOE350" s="5"/>
      <c r="IOF350" s="5"/>
      <c r="IOG350" s="5"/>
      <c r="IOH350" s="5"/>
      <c r="IOI350" s="5"/>
      <c r="IOJ350" s="5"/>
      <c r="IOK350" s="5"/>
      <c r="IOL350" s="5"/>
      <c r="IOM350" s="5"/>
      <c r="ION350" s="5"/>
      <c r="IOO350" s="5"/>
      <c r="IOP350" s="5"/>
      <c r="IOQ350" s="5"/>
      <c r="IOR350" s="5"/>
      <c r="IOS350" s="5"/>
      <c r="IOT350" s="5"/>
      <c r="IOU350" s="5"/>
      <c r="IOV350" s="5"/>
      <c r="IOW350" s="5"/>
      <c r="IOX350" s="5"/>
      <c r="IOY350" s="5"/>
      <c r="IOZ350" s="5"/>
      <c r="IPA350" s="5"/>
      <c r="IPB350" s="5"/>
      <c r="IPC350" s="5"/>
      <c r="IPD350" s="5"/>
      <c r="IPE350" s="5"/>
      <c r="IPF350" s="5"/>
      <c r="IPG350" s="5"/>
      <c r="IPH350" s="5"/>
      <c r="IPI350" s="5"/>
      <c r="IPJ350" s="5"/>
      <c r="IPK350" s="5"/>
      <c r="IPL350" s="5"/>
      <c r="IPM350" s="5"/>
      <c r="IPN350" s="5"/>
      <c r="IPO350" s="5"/>
      <c r="IPP350" s="5"/>
      <c r="IPQ350" s="5"/>
      <c r="IPR350" s="5"/>
      <c r="IPS350" s="5"/>
      <c r="IPT350" s="5"/>
      <c r="IPU350" s="5"/>
      <c r="IPV350" s="5"/>
      <c r="IPW350" s="5"/>
      <c r="IPX350" s="5"/>
      <c r="IPY350" s="5"/>
      <c r="IPZ350" s="5"/>
      <c r="IQA350" s="5"/>
      <c r="IQB350" s="5"/>
      <c r="IQC350" s="5"/>
      <c r="IQD350" s="5"/>
      <c r="IQE350" s="5"/>
      <c r="IQF350" s="5"/>
      <c r="IQG350" s="5"/>
      <c r="IQH350" s="5"/>
      <c r="IQI350" s="5"/>
      <c r="IQJ350" s="5"/>
      <c r="IQK350" s="5"/>
      <c r="IQL350" s="5"/>
      <c r="IQM350" s="5"/>
      <c r="IQN350" s="5"/>
      <c r="IQO350" s="5"/>
      <c r="IQP350" s="5"/>
      <c r="IQQ350" s="5"/>
      <c r="IQR350" s="5"/>
      <c r="IQS350" s="5"/>
      <c r="IQT350" s="5"/>
      <c r="IQU350" s="5"/>
      <c r="IQV350" s="5"/>
      <c r="IQW350" s="5"/>
      <c r="IQX350" s="5"/>
      <c r="IQY350" s="5"/>
      <c r="IQZ350" s="5"/>
      <c r="IRA350" s="5"/>
      <c r="IRB350" s="5"/>
      <c r="IRC350" s="5"/>
      <c r="IRD350" s="5"/>
      <c r="IRE350" s="5"/>
      <c r="IRF350" s="5"/>
      <c r="IRG350" s="5"/>
      <c r="IRH350" s="5"/>
      <c r="IRI350" s="5"/>
      <c r="IRJ350" s="5"/>
      <c r="IRK350" s="5"/>
      <c r="IRL350" s="5"/>
      <c r="IRM350" s="5"/>
      <c r="IRN350" s="5"/>
      <c r="IRO350" s="5"/>
      <c r="IRP350" s="5"/>
      <c r="IRQ350" s="5"/>
      <c r="IRR350" s="5"/>
      <c r="IRS350" s="5"/>
      <c r="IRT350" s="5"/>
      <c r="IRU350" s="5"/>
      <c r="IRV350" s="5"/>
      <c r="IRW350" s="5"/>
      <c r="IRX350" s="5"/>
      <c r="IRY350" s="5"/>
      <c r="IRZ350" s="5"/>
      <c r="ISA350" s="5"/>
      <c r="ISB350" s="5"/>
      <c r="ISC350" s="5"/>
      <c r="ISD350" s="5"/>
      <c r="ISE350" s="5"/>
      <c r="ISF350" s="5"/>
      <c r="ISG350" s="5"/>
      <c r="ISH350" s="5"/>
      <c r="ISI350" s="5"/>
      <c r="ISJ350" s="5"/>
      <c r="ISK350" s="5"/>
      <c r="ISL350" s="5"/>
      <c r="ISM350" s="5"/>
      <c r="ISN350" s="5"/>
      <c r="ISO350" s="5"/>
      <c r="ISP350" s="5"/>
      <c r="ISQ350" s="5"/>
      <c r="ISR350" s="5"/>
      <c r="ISS350" s="5"/>
      <c r="IST350" s="5"/>
      <c r="ISU350" s="5"/>
      <c r="ISV350" s="5"/>
      <c r="ISW350" s="5"/>
      <c r="ISX350" s="5"/>
      <c r="ISY350" s="5"/>
      <c r="ISZ350" s="5"/>
      <c r="ITA350" s="5"/>
      <c r="ITB350" s="5"/>
      <c r="ITC350" s="5"/>
      <c r="ITD350" s="5"/>
      <c r="ITE350" s="5"/>
      <c r="ITF350" s="5"/>
      <c r="ITG350" s="5"/>
      <c r="ITH350" s="5"/>
      <c r="ITI350" s="5"/>
      <c r="ITJ350" s="5"/>
      <c r="ITK350" s="5"/>
      <c r="ITL350" s="5"/>
      <c r="ITM350" s="5"/>
      <c r="ITN350" s="5"/>
      <c r="ITO350" s="5"/>
      <c r="ITP350" s="5"/>
      <c r="ITQ350" s="5"/>
      <c r="ITR350" s="5"/>
      <c r="ITS350" s="5"/>
      <c r="ITT350" s="5"/>
      <c r="ITU350" s="5"/>
      <c r="ITV350" s="5"/>
      <c r="ITW350" s="5"/>
      <c r="ITX350" s="5"/>
      <c r="ITY350" s="5"/>
      <c r="ITZ350" s="5"/>
      <c r="IUA350" s="5"/>
      <c r="IUB350" s="5"/>
      <c r="IUC350" s="5"/>
      <c r="IUD350" s="5"/>
      <c r="IUE350" s="5"/>
      <c r="IUF350" s="5"/>
      <c r="IUG350" s="5"/>
      <c r="IUH350" s="5"/>
      <c r="IUI350" s="5"/>
      <c r="IUJ350" s="5"/>
      <c r="IUK350" s="5"/>
      <c r="IUL350" s="5"/>
      <c r="IUM350" s="5"/>
      <c r="IUN350" s="5"/>
      <c r="IUO350" s="5"/>
      <c r="IUP350" s="5"/>
      <c r="IUQ350" s="5"/>
      <c r="IUR350" s="5"/>
      <c r="IUS350" s="5"/>
      <c r="IUT350" s="5"/>
      <c r="IUU350" s="5"/>
      <c r="IUV350" s="5"/>
      <c r="IUW350" s="5"/>
      <c r="IUX350" s="5"/>
      <c r="IUY350" s="5"/>
      <c r="IUZ350" s="5"/>
      <c r="IVA350" s="5"/>
      <c r="IVB350" s="5"/>
      <c r="IVC350" s="5"/>
      <c r="IVD350" s="5"/>
      <c r="IVE350" s="5"/>
      <c r="IVF350" s="5"/>
      <c r="IVG350" s="5"/>
      <c r="IVH350" s="5"/>
      <c r="IVI350" s="5"/>
      <c r="IVJ350" s="5"/>
      <c r="IVK350" s="5"/>
      <c r="IVL350" s="5"/>
      <c r="IVM350" s="5"/>
      <c r="IVN350" s="5"/>
      <c r="IVO350" s="5"/>
      <c r="IVP350" s="5"/>
      <c r="IVQ350" s="5"/>
      <c r="IVR350" s="5"/>
      <c r="IVS350" s="5"/>
      <c r="IVT350" s="5"/>
      <c r="IVU350" s="5"/>
      <c r="IVV350" s="5"/>
      <c r="IVW350" s="5"/>
      <c r="IVX350" s="5"/>
      <c r="IVY350" s="5"/>
      <c r="IVZ350" s="5"/>
      <c r="IWA350" s="5"/>
      <c r="IWB350" s="5"/>
      <c r="IWC350" s="5"/>
      <c r="IWD350" s="5"/>
      <c r="IWE350" s="5"/>
      <c r="IWF350" s="5"/>
      <c r="IWG350" s="5"/>
      <c r="IWH350" s="5"/>
      <c r="IWI350" s="5"/>
      <c r="IWJ350" s="5"/>
      <c r="IWK350" s="5"/>
      <c r="IWL350" s="5"/>
      <c r="IWM350" s="5"/>
      <c r="IWN350" s="5"/>
      <c r="IWO350" s="5"/>
      <c r="IWP350" s="5"/>
      <c r="IWQ350" s="5"/>
      <c r="IWR350" s="5"/>
      <c r="IWS350" s="5"/>
      <c r="IWT350" s="5"/>
      <c r="IWU350" s="5"/>
      <c r="IWV350" s="5"/>
      <c r="IWW350" s="5"/>
      <c r="IWX350" s="5"/>
      <c r="IWY350" s="5"/>
      <c r="IWZ350" s="5"/>
      <c r="IXA350" s="5"/>
      <c r="IXB350" s="5"/>
      <c r="IXC350" s="5"/>
      <c r="IXD350" s="5"/>
      <c r="IXE350" s="5"/>
      <c r="IXF350" s="5"/>
      <c r="IXG350" s="5"/>
      <c r="IXH350" s="5"/>
      <c r="IXI350" s="5"/>
      <c r="IXJ350" s="5"/>
      <c r="IXK350" s="5"/>
      <c r="IXL350" s="5"/>
      <c r="IXM350" s="5"/>
      <c r="IXN350" s="5"/>
      <c r="IXO350" s="5"/>
      <c r="IXP350" s="5"/>
      <c r="IXQ350" s="5"/>
      <c r="IXR350" s="5"/>
      <c r="IXS350" s="5"/>
      <c r="IXT350" s="5"/>
      <c r="IXU350" s="5"/>
      <c r="IXV350" s="5"/>
      <c r="IXW350" s="5"/>
      <c r="IXX350" s="5"/>
      <c r="IXY350" s="5"/>
      <c r="IXZ350" s="5"/>
      <c r="IYA350" s="5"/>
      <c r="IYB350" s="5"/>
      <c r="IYC350" s="5"/>
      <c r="IYD350" s="5"/>
      <c r="IYE350" s="5"/>
      <c r="IYF350" s="5"/>
      <c r="IYG350" s="5"/>
      <c r="IYH350" s="5"/>
      <c r="IYI350" s="5"/>
      <c r="IYJ350" s="5"/>
      <c r="IYK350" s="5"/>
      <c r="IYL350" s="5"/>
      <c r="IYM350" s="5"/>
      <c r="IYN350" s="5"/>
      <c r="IYO350" s="5"/>
      <c r="IYP350" s="5"/>
      <c r="IYQ350" s="5"/>
      <c r="IYR350" s="5"/>
      <c r="IYS350" s="5"/>
      <c r="IYT350" s="5"/>
      <c r="IYU350" s="5"/>
      <c r="IYV350" s="5"/>
      <c r="IYW350" s="5"/>
      <c r="IYX350" s="5"/>
      <c r="IYY350" s="5"/>
      <c r="IYZ350" s="5"/>
      <c r="IZA350" s="5"/>
      <c r="IZB350" s="5"/>
      <c r="IZC350" s="5"/>
      <c r="IZD350" s="5"/>
      <c r="IZE350" s="5"/>
      <c r="IZF350" s="5"/>
      <c r="IZG350" s="5"/>
      <c r="IZH350" s="5"/>
      <c r="IZI350" s="5"/>
      <c r="IZJ350" s="5"/>
      <c r="IZK350" s="5"/>
      <c r="IZL350" s="5"/>
      <c r="IZM350" s="5"/>
      <c r="IZN350" s="5"/>
      <c r="IZO350" s="5"/>
      <c r="IZP350" s="5"/>
      <c r="IZQ350" s="5"/>
      <c r="IZR350" s="5"/>
      <c r="IZS350" s="5"/>
      <c r="IZT350" s="5"/>
      <c r="IZU350" s="5"/>
      <c r="IZV350" s="5"/>
      <c r="IZW350" s="5"/>
      <c r="IZX350" s="5"/>
      <c r="IZY350" s="5"/>
      <c r="IZZ350" s="5"/>
      <c r="JAA350" s="5"/>
      <c r="JAB350" s="5"/>
      <c r="JAC350" s="5"/>
      <c r="JAD350" s="5"/>
      <c r="JAE350" s="5"/>
      <c r="JAF350" s="5"/>
      <c r="JAG350" s="5"/>
      <c r="JAH350" s="5"/>
      <c r="JAI350" s="5"/>
      <c r="JAJ350" s="5"/>
      <c r="JAK350" s="5"/>
      <c r="JAL350" s="5"/>
      <c r="JAM350" s="5"/>
      <c r="JAN350" s="5"/>
      <c r="JAO350" s="5"/>
      <c r="JAP350" s="5"/>
      <c r="JAQ350" s="5"/>
      <c r="JAR350" s="5"/>
      <c r="JAS350" s="5"/>
      <c r="JAT350" s="5"/>
      <c r="JAU350" s="5"/>
      <c r="JAV350" s="5"/>
      <c r="JAW350" s="5"/>
      <c r="JAX350" s="5"/>
      <c r="JAY350" s="5"/>
      <c r="JAZ350" s="5"/>
      <c r="JBA350" s="5"/>
      <c r="JBB350" s="5"/>
      <c r="JBC350" s="5"/>
      <c r="JBD350" s="5"/>
      <c r="JBE350" s="5"/>
      <c r="JBF350" s="5"/>
      <c r="JBG350" s="5"/>
      <c r="JBH350" s="5"/>
      <c r="JBI350" s="5"/>
      <c r="JBJ350" s="5"/>
      <c r="JBK350" s="5"/>
      <c r="JBL350" s="5"/>
      <c r="JBM350" s="5"/>
      <c r="JBN350" s="5"/>
      <c r="JBO350" s="5"/>
      <c r="JBP350" s="5"/>
      <c r="JBQ350" s="5"/>
      <c r="JBR350" s="5"/>
      <c r="JBS350" s="5"/>
      <c r="JBT350" s="5"/>
      <c r="JBU350" s="5"/>
      <c r="JBV350" s="5"/>
      <c r="JBW350" s="5"/>
      <c r="JBX350" s="5"/>
      <c r="JBY350" s="5"/>
      <c r="JBZ350" s="5"/>
      <c r="JCA350" s="5"/>
      <c r="JCB350" s="5"/>
      <c r="JCC350" s="5"/>
      <c r="JCD350" s="5"/>
      <c r="JCE350" s="5"/>
      <c r="JCF350" s="5"/>
      <c r="JCG350" s="5"/>
      <c r="JCH350" s="5"/>
      <c r="JCI350" s="5"/>
      <c r="JCJ350" s="5"/>
      <c r="JCK350" s="5"/>
      <c r="JCL350" s="5"/>
      <c r="JCM350" s="5"/>
      <c r="JCN350" s="5"/>
      <c r="JCO350" s="5"/>
      <c r="JCP350" s="5"/>
      <c r="JCQ350" s="5"/>
      <c r="JCR350" s="5"/>
      <c r="JCS350" s="5"/>
      <c r="JCT350" s="5"/>
      <c r="JCU350" s="5"/>
      <c r="JCV350" s="5"/>
      <c r="JCW350" s="5"/>
      <c r="JCX350" s="5"/>
      <c r="JCY350" s="5"/>
      <c r="JCZ350" s="5"/>
      <c r="JDA350" s="5"/>
      <c r="JDB350" s="5"/>
      <c r="JDC350" s="5"/>
      <c r="JDD350" s="5"/>
      <c r="JDE350" s="5"/>
      <c r="JDF350" s="5"/>
      <c r="JDG350" s="5"/>
      <c r="JDH350" s="5"/>
      <c r="JDI350" s="5"/>
      <c r="JDJ350" s="5"/>
      <c r="JDK350" s="5"/>
      <c r="JDL350" s="5"/>
      <c r="JDM350" s="5"/>
      <c r="JDN350" s="5"/>
      <c r="JDO350" s="5"/>
      <c r="JDP350" s="5"/>
      <c r="JDQ350" s="5"/>
      <c r="JDR350" s="5"/>
      <c r="JDS350" s="5"/>
      <c r="JDT350" s="5"/>
      <c r="JDU350" s="5"/>
      <c r="JDV350" s="5"/>
      <c r="JDW350" s="5"/>
      <c r="JDX350" s="5"/>
      <c r="JDY350" s="5"/>
      <c r="JDZ350" s="5"/>
      <c r="JEA350" s="5"/>
      <c r="JEB350" s="5"/>
      <c r="JEC350" s="5"/>
      <c r="JED350" s="5"/>
      <c r="JEE350" s="5"/>
      <c r="JEF350" s="5"/>
      <c r="JEG350" s="5"/>
      <c r="JEH350" s="5"/>
      <c r="JEI350" s="5"/>
      <c r="JEJ350" s="5"/>
      <c r="JEK350" s="5"/>
      <c r="JEL350" s="5"/>
      <c r="JEM350" s="5"/>
      <c r="JEN350" s="5"/>
      <c r="JEO350" s="5"/>
      <c r="JEP350" s="5"/>
      <c r="JEQ350" s="5"/>
      <c r="JER350" s="5"/>
      <c r="JES350" s="5"/>
      <c r="JET350" s="5"/>
      <c r="JEU350" s="5"/>
      <c r="JEV350" s="5"/>
      <c r="JEW350" s="5"/>
      <c r="JEX350" s="5"/>
      <c r="JEY350" s="5"/>
      <c r="JEZ350" s="5"/>
      <c r="JFA350" s="5"/>
      <c r="JFB350" s="5"/>
      <c r="JFC350" s="5"/>
      <c r="JFD350" s="5"/>
      <c r="JFE350" s="5"/>
      <c r="JFF350" s="5"/>
      <c r="JFG350" s="5"/>
      <c r="JFH350" s="5"/>
      <c r="JFI350" s="5"/>
      <c r="JFJ350" s="5"/>
      <c r="JFK350" s="5"/>
      <c r="JFL350" s="5"/>
      <c r="JFM350" s="5"/>
      <c r="JFN350" s="5"/>
      <c r="JFO350" s="5"/>
      <c r="JFP350" s="5"/>
      <c r="JFQ350" s="5"/>
      <c r="JFR350" s="5"/>
      <c r="JFS350" s="5"/>
      <c r="JFT350" s="5"/>
      <c r="JFU350" s="5"/>
      <c r="JFV350" s="5"/>
      <c r="JFW350" s="5"/>
      <c r="JFX350" s="5"/>
      <c r="JFY350" s="5"/>
      <c r="JFZ350" s="5"/>
      <c r="JGA350" s="5"/>
      <c r="JGB350" s="5"/>
      <c r="JGC350" s="5"/>
      <c r="JGD350" s="5"/>
      <c r="JGE350" s="5"/>
      <c r="JGF350" s="5"/>
      <c r="JGG350" s="5"/>
      <c r="JGH350" s="5"/>
      <c r="JGI350" s="5"/>
      <c r="JGJ350" s="5"/>
      <c r="JGK350" s="5"/>
      <c r="JGL350" s="5"/>
      <c r="JGM350" s="5"/>
      <c r="JGN350" s="5"/>
      <c r="JGO350" s="5"/>
      <c r="JGP350" s="5"/>
      <c r="JGQ350" s="5"/>
      <c r="JGR350" s="5"/>
      <c r="JGS350" s="5"/>
      <c r="JGT350" s="5"/>
      <c r="JGU350" s="5"/>
      <c r="JGV350" s="5"/>
      <c r="JGW350" s="5"/>
      <c r="JGX350" s="5"/>
      <c r="JGY350" s="5"/>
      <c r="JGZ350" s="5"/>
      <c r="JHA350" s="5"/>
      <c r="JHB350" s="5"/>
      <c r="JHC350" s="5"/>
      <c r="JHD350" s="5"/>
      <c r="JHE350" s="5"/>
      <c r="JHF350" s="5"/>
      <c r="JHG350" s="5"/>
      <c r="JHH350" s="5"/>
      <c r="JHI350" s="5"/>
      <c r="JHJ350" s="5"/>
      <c r="JHK350" s="5"/>
      <c r="JHL350" s="5"/>
      <c r="JHM350" s="5"/>
      <c r="JHN350" s="5"/>
      <c r="JHO350" s="5"/>
      <c r="JHP350" s="5"/>
      <c r="JHQ350" s="5"/>
      <c r="JHR350" s="5"/>
      <c r="JHS350" s="5"/>
      <c r="JHT350" s="5"/>
      <c r="JHU350" s="5"/>
      <c r="JHV350" s="5"/>
      <c r="JHW350" s="5"/>
      <c r="JHX350" s="5"/>
      <c r="JHY350" s="5"/>
      <c r="JHZ350" s="5"/>
      <c r="JIA350" s="5"/>
      <c r="JIB350" s="5"/>
      <c r="JIC350" s="5"/>
      <c r="JID350" s="5"/>
      <c r="JIE350" s="5"/>
      <c r="JIF350" s="5"/>
      <c r="JIG350" s="5"/>
      <c r="JIH350" s="5"/>
      <c r="JII350" s="5"/>
      <c r="JIJ350" s="5"/>
      <c r="JIK350" s="5"/>
      <c r="JIL350" s="5"/>
      <c r="JIM350" s="5"/>
      <c r="JIN350" s="5"/>
      <c r="JIO350" s="5"/>
      <c r="JIP350" s="5"/>
      <c r="JIQ350" s="5"/>
      <c r="JIR350" s="5"/>
      <c r="JIS350" s="5"/>
      <c r="JIT350" s="5"/>
      <c r="JIU350" s="5"/>
      <c r="JIV350" s="5"/>
      <c r="JIW350" s="5"/>
      <c r="JIX350" s="5"/>
      <c r="JIY350" s="5"/>
      <c r="JIZ350" s="5"/>
      <c r="JJA350" s="5"/>
      <c r="JJB350" s="5"/>
      <c r="JJC350" s="5"/>
      <c r="JJD350" s="5"/>
      <c r="JJE350" s="5"/>
      <c r="JJF350" s="5"/>
      <c r="JJG350" s="5"/>
      <c r="JJH350" s="5"/>
      <c r="JJI350" s="5"/>
      <c r="JJJ350" s="5"/>
      <c r="JJK350" s="5"/>
      <c r="JJL350" s="5"/>
      <c r="JJM350" s="5"/>
      <c r="JJN350" s="5"/>
      <c r="JJO350" s="5"/>
      <c r="JJP350" s="5"/>
      <c r="JJQ350" s="5"/>
      <c r="JJR350" s="5"/>
      <c r="JJS350" s="5"/>
      <c r="JJT350" s="5"/>
      <c r="JJU350" s="5"/>
      <c r="JJV350" s="5"/>
      <c r="JJW350" s="5"/>
      <c r="JJX350" s="5"/>
      <c r="JJY350" s="5"/>
      <c r="JJZ350" s="5"/>
      <c r="JKA350" s="5"/>
      <c r="JKB350" s="5"/>
      <c r="JKC350" s="5"/>
      <c r="JKD350" s="5"/>
      <c r="JKE350" s="5"/>
      <c r="JKF350" s="5"/>
      <c r="JKG350" s="5"/>
      <c r="JKH350" s="5"/>
      <c r="JKI350" s="5"/>
      <c r="JKJ350" s="5"/>
      <c r="JKK350" s="5"/>
      <c r="JKL350" s="5"/>
      <c r="JKM350" s="5"/>
      <c r="JKN350" s="5"/>
      <c r="JKO350" s="5"/>
      <c r="JKP350" s="5"/>
      <c r="JKQ350" s="5"/>
      <c r="JKR350" s="5"/>
      <c r="JKS350" s="5"/>
      <c r="JKT350" s="5"/>
      <c r="JKU350" s="5"/>
      <c r="JKV350" s="5"/>
      <c r="JKW350" s="5"/>
      <c r="JKX350" s="5"/>
      <c r="JKY350" s="5"/>
      <c r="JKZ350" s="5"/>
      <c r="JLA350" s="5"/>
      <c r="JLB350" s="5"/>
      <c r="JLC350" s="5"/>
      <c r="JLD350" s="5"/>
      <c r="JLE350" s="5"/>
      <c r="JLF350" s="5"/>
      <c r="JLG350" s="5"/>
      <c r="JLH350" s="5"/>
      <c r="JLI350" s="5"/>
      <c r="JLJ350" s="5"/>
      <c r="JLK350" s="5"/>
      <c r="JLL350" s="5"/>
      <c r="JLM350" s="5"/>
      <c r="JLN350" s="5"/>
      <c r="JLO350" s="5"/>
      <c r="JLP350" s="5"/>
      <c r="JLQ350" s="5"/>
      <c r="JLR350" s="5"/>
      <c r="JLS350" s="5"/>
      <c r="JLT350" s="5"/>
      <c r="JLU350" s="5"/>
      <c r="JLV350" s="5"/>
      <c r="JLW350" s="5"/>
      <c r="JLX350" s="5"/>
      <c r="JLY350" s="5"/>
      <c r="JLZ350" s="5"/>
      <c r="JMA350" s="5"/>
      <c r="JMB350" s="5"/>
      <c r="JMC350" s="5"/>
      <c r="JMD350" s="5"/>
      <c r="JME350" s="5"/>
      <c r="JMF350" s="5"/>
      <c r="JMG350" s="5"/>
      <c r="JMH350" s="5"/>
      <c r="JMI350" s="5"/>
      <c r="JMJ350" s="5"/>
      <c r="JMK350" s="5"/>
      <c r="JML350" s="5"/>
      <c r="JMM350" s="5"/>
      <c r="JMN350" s="5"/>
      <c r="JMO350" s="5"/>
      <c r="JMP350" s="5"/>
      <c r="JMQ350" s="5"/>
      <c r="JMR350" s="5"/>
      <c r="JMS350" s="5"/>
      <c r="JMT350" s="5"/>
      <c r="JMU350" s="5"/>
      <c r="JMV350" s="5"/>
      <c r="JMW350" s="5"/>
      <c r="JMX350" s="5"/>
      <c r="JMY350" s="5"/>
      <c r="JMZ350" s="5"/>
      <c r="JNA350" s="5"/>
      <c r="JNB350" s="5"/>
      <c r="JNC350" s="5"/>
      <c r="JND350" s="5"/>
      <c r="JNE350" s="5"/>
      <c r="JNF350" s="5"/>
      <c r="JNG350" s="5"/>
      <c r="JNH350" s="5"/>
      <c r="JNI350" s="5"/>
      <c r="JNJ350" s="5"/>
      <c r="JNK350" s="5"/>
      <c r="JNL350" s="5"/>
      <c r="JNM350" s="5"/>
      <c r="JNN350" s="5"/>
      <c r="JNO350" s="5"/>
      <c r="JNP350" s="5"/>
      <c r="JNQ350" s="5"/>
      <c r="JNR350" s="5"/>
      <c r="JNS350" s="5"/>
      <c r="JNT350" s="5"/>
      <c r="JNU350" s="5"/>
      <c r="JNV350" s="5"/>
      <c r="JNW350" s="5"/>
      <c r="JNX350" s="5"/>
      <c r="JNY350" s="5"/>
      <c r="JNZ350" s="5"/>
      <c r="JOA350" s="5"/>
      <c r="JOB350" s="5"/>
      <c r="JOC350" s="5"/>
      <c r="JOD350" s="5"/>
      <c r="JOE350" s="5"/>
      <c r="JOF350" s="5"/>
      <c r="JOG350" s="5"/>
      <c r="JOH350" s="5"/>
      <c r="JOI350" s="5"/>
      <c r="JOJ350" s="5"/>
      <c r="JOK350" s="5"/>
      <c r="JOL350" s="5"/>
      <c r="JOM350" s="5"/>
      <c r="JON350" s="5"/>
      <c r="JOO350" s="5"/>
      <c r="JOP350" s="5"/>
      <c r="JOQ350" s="5"/>
      <c r="JOR350" s="5"/>
      <c r="JOS350" s="5"/>
      <c r="JOT350" s="5"/>
      <c r="JOU350" s="5"/>
      <c r="JOV350" s="5"/>
      <c r="JOW350" s="5"/>
      <c r="JOX350" s="5"/>
      <c r="JOY350" s="5"/>
      <c r="JOZ350" s="5"/>
      <c r="JPA350" s="5"/>
      <c r="JPB350" s="5"/>
      <c r="JPC350" s="5"/>
      <c r="JPD350" s="5"/>
      <c r="JPE350" s="5"/>
      <c r="JPF350" s="5"/>
      <c r="JPG350" s="5"/>
      <c r="JPH350" s="5"/>
      <c r="JPI350" s="5"/>
      <c r="JPJ350" s="5"/>
      <c r="JPK350" s="5"/>
      <c r="JPL350" s="5"/>
      <c r="JPM350" s="5"/>
      <c r="JPN350" s="5"/>
      <c r="JPO350" s="5"/>
      <c r="JPP350" s="5"/>
      <c r="JPQ350" s="5"/>
      <c r="JPR350" s="5"/>
      <c r="JPS350" s="5"/>
      <c r="JPT350" s="5"/>
      <c r="JPU350" s="5"/>
      <c r="JPV350" s="5"/>
      <c r="JPW350" s="5"/>
      <c r="JPX350" s="5"/>
      <c r="JPY350" s="5"/>
      <c r="JPZ350" s="5"/>
      <c r="JQA350" s="5"/>
      <c r="JQB350" s="5"/>
      <c r="JQC350" s="5"/>
      <c r="JQD350" s="5"/>
      <c r="JQE350" s="5"/>
      <c r="JQF350" s="5"/>
      <c r="JQG350" s="5"/>
      <c r="JQH350" s="5"/>
      <c r="JQI350" s="5"/>
      <c r="JQJ350" s="5"/>
      <c r="JQK350" s="5"/>
      <c r="JQL350" s="5"/>
      <c r="JQM350" s="5"/>
      <c r="JQN350" s="5"/>
      <c r="JQO350" s="5"/>
      <c r="JQP350" s="5"/>
      <c r="JQQ350" s="5"/>
      <c r="JQR350" s="5"/>
      <c r="JQS350" s="5"/>
      <c r="JQT350" s="5"/>
      <c r="JQU350" s="5"/>
      <c r="JQV350" s="5"/>
      <c r="JQW350" s="5"/>
      <c r="JQX350" s="5"/>
      <c r="JQY350" s="5"/>
      <c r="JQZ350" s="5"/>
      <c r="JRA350" s="5"/>
      <c r="JRB350" s="5"/>
      <c r="JRC350" s="5"/>
      <c r="JRD350" s="5"/>
      <c r="JRE350" s="5"/>
      <c r="JRF350" s="5"/>
      <c r="JRG350" s="5"/>
      <c r="JRH350" s="5"/>
      <c r="JRI350" s="5"/>
      <c r="JRJ350" s="5"/>
      <c r="JRK350" s="5"/>
      <c r="JRL350" s="5"/>
      <c r="JRM350" s="5"/>
      <c r="JRN350" s="5"/>
      <c r="JRO350" s="5"/>
      <c r="JRP350" s="5"/>
      <c r="JRQ350" s="5"/>
      <c r="JRR350" s="5"/>
      <c r="JRS350" s="5"/>
      <c r="JRT350" s="5"/>
      <c r="JRU350" s="5"/>
      <c r="JRV350" s="5"/>
      <c r="JRW350" s="5"/>
      <c r="JRX350" s="5"/>
      <c r="JRY350" s="5"/>
      <c r="JRZ350" s="5"/>
      <c r="JSA350" s="5"/>
      <c r="JSB350" s="5"/>
      <c r="JSC350" s="5"/>
      <c r="JSD350" s="5"/>
      <c r="JSE350" s="5"/>
      <c r="JSF350" s="5"/>
      <c r="JSG350" s="5"/>
      <c r="JSH350" s="5"/>
      <c r="JSI350" s="5"/>
      <c r="JSJ350" s="5"/>
      <c r="JSK350" s="5"/>
      <c r="JSL350" s="5"/>
      <c r="JSM350" s="5"/>
      <c r="JSN350" s="5"/>
      <c r="JSO350" s="5"/>
      <c r="JSP350" s="5"/>
      <c r="JSQ350" s="5"/>
      <c r="JSR350" s="5"/>
      <c r="JSS350" s="5"/>
      <c r="JST350" s="5"/>
      <c r="JSU350" s="5"/>
      <c r="JSV350" s="5"/>
      <c r="JSW350" s="5"/>
      <c r="JSX350" s="5"/>
      <c r="JSY350" s="5"/>
      <c r="JSZ350" s="5"/>
      <c r="JTA350" s="5"/>
      <c r="JTB350" s="5"/>
      <c r="JTC350" s="5"/>
      <c r="JTD350" s="5"/>
      <c r="JTE350" s="5"/>
      <c r="JTF350" s="5"/>
      <c r="JTG350" s="5"/>
      <c r="JTH350" s="5"/>
      <c r="JTI350" s="5"/>
      <c r="JTJ350" s="5"/>
      <c r="JTK350" s="5"/>
      <c r="JTL350" s="5"/>
      <c r="JTM350" s="5"/>
      <c r="JTN350" s="5"/>
      <c r="JTO350" s="5"/>
      <c r="JTP350" s="5"/>
      <c r="JTQ350" s="5"/>
      <c r="JTR350" s="5"/>
      <c r="JTS350" s="5"/>
      <c r="JTT350" s="5"/>
      <c r="JTU350" s="5"/>
      <c r="JTV350" s="5"/>
      <c r="JTW350" s="5"/>
      <c r="JTX350" s="5"/>
      <c r="JTY350" s="5"/>
      <c r="JTZ350" s="5"/>
      <c r="JUA350" s="5"/>
      <c r="JUB350" s="5"/>
      <c r="JUC350" s="5"/>
      <c r="JUD350" s="5"/>
      <c r="JUE350" s="5"/>
      <c r="JUF350" s="5"/>
      <c r="JUG350" s="5"/>
      <c r="JUH350" s="5"/>
      <c r="JUI350" s="5"/>
      <c r="JUJ350" s="5"/>
      <c r="JUK350" s="5"/>
      <c r="JUL350" s="5"/>
      <c r="JUM350" s="5"/>
      <c r="JUN350" s="5"/>
      <c r="JUO350" s="5"/>
      <c r="JUP350" s="5"/>
      <c r="JUQ350" s="5"/>
      <c r="JUR350" s="5"/>
      <c r="JUS350" s="5"/>
      <c r="JUT350" s="5"/>
      <c r="JUU350" s="5"/>
      <c r="JUV350" s="5"/>
      <c r="JUW350" s="5"/>
      <c r="JUX350" s="5"/>
      <c r="JUY350" s="5"/>
      <c r="JUZ350" s="5"/>
      <c r="JVA350" s="5"/>
      <c r="JVB350" s="5"/>
      <c r="JVC350" s="5"/>
      <c r="JVD350" s="5"/>
      <c r="JVE350" s="5"/>
      <c r="JVF350" s="5"/>
      <c r="JVG350" s="5"/>
      <c r="JVH350" s="5"/>
      <c r="JVI350" s="5"/>
      <c r="JVJ350" s="5"/>
      <c r="JVK350" s="5"/>
      <c r="JVL350" s="5"/>
      <c r="JVM350" s="5"/>
      <c r="JVN350" s="5"/>
      <c r="JVO350" s="5"/>
      <c r="JVP350" s="5"/>
      <c r="JVQ350" s="5"/>
      <c r="JVR350" s="5"/>
      <c r="JVS350" s="5"/>
      <c r="JVT350" s="5"/>
      <c r="JVU350" s="5"/>
      <c r="JVV350" s="5"/>
      <c r="JVW350" s="5"/>
      <c r="JVX350" s="5"/>
      <c r="JVY350" s="5"/>
      <c r="JVZ350" s="5"/>
      <c r="JWA350" s="5"/>
      <c r="JWB350" s="5"/>
      <c r="JWC350" s="5"/>
      <c r="JWD350" s="5"/>
      <c r="JWE350" s="5"/>
      <c r="JWF350" s="5"/>
      <c r="JWG350" s="5"/>
      <c r="JWH350" s="5"/>
      <c r="JWI350" s="5"/>
      <c r="JWJ350" s="5"/>
      <c r="JWK350" s="5"/>
      <c r="JWL350" s="5"/>
      <c r="JWM350" s="5"/>
      <c r="JWN350" s="5"/>
      <c r="JWO350" s="5"/>
      <c r="JWP350" s="5"/>
      <c r="JWQ350" s="5"/>
      <c r="JWR350" s="5"/>
      <c r="JWS350" s="5"/>
      <c r="JWT350" s="5"/>
      <c r="JWU350" s="5"/>
      <c r="JWV350" s="5"/>
      <c r="JWW350" s="5"/>
      <c r="JWX350" s="5"/>
      <c r="JWY350" s="5"/>
      <c r="JWZ350" s="5"/>
      <c r="JXA350" s="5"/>
      <c r="JXB350" s="5"/>
      <c r="JXC350" s="5"/>
      <c r="JXD350" s="5"/>
      <c r="JXE350" s="5"/>
      <c r="JXF350" s="5"/>
      <c r="JXG350" s="5"/>
      <c r="JXH350" s="5"/>
      <c r="JXI350" s="5"/>
      <c r="JXJ350" s="5"/>
      <c r="JXK350" s="5"/>
      <c r="JXL350" s="5"/>
      <c r="JXM350" s="5"/>
      <c r="JXN350" s="5"/>
      <c r="JXO350" s="5"/>
      <c r="JXP350" s="5"/>
      <c r="JXQ350" s="5"/>
      <c r="JXR350" s="5"/>
      <c r="JXS350" s="5"/>
      <c r="JXT350" s="5"/>
      <c r="JXU350" s="5"/>
      <c r="JXV350" s="5"/>
      <c r="JXW350" s="5"/>
      <c r="JXX350" s="5"/>
      <c r="JXY350" s="5"/>
      <c r="JXZ350" s="5"/>
      <c r="JYA350" s="5"/>
      <c r="JYB350" s="5"/>
      <c r="JYC350" s="5"/>
      <c r="JYD350" s="5"/>
      <c r="JYE350" s="5"/>
      <c r="JYF350" s="5"/>
      <c r="JYG350" s="5"/>
      <c r="JYH350" s="5"/>
      <c r="JYI350" s="5"/>
      <c r="JYJ350" s="5"/>
      <c r="JYK350" s="5"/>
      <c r="JYL350" s="5"/>
      <c r="JYM350" s="5"/>
      <c r="JYN350" s="5"/>
      <c r="JYO350" s="5"/>
      <c r="JYP350" s="5"/>
      <c r="JYQ350" s="5"/>
      <c r="JYR350" s="5"/>
      <c r="JYS350" s="5"/>
      <c r="JYT350" s="5"/>
      <c r="JYU350" s="5"/>
      <c r="JYV350" s="5"/>
      <c r="JYW350" s="5"/>
      <c r="JYX350" s="5"/>
      <c r="JYY350" s="5"/>
      <c r="JYZ350" s="5"/>
      <c r="JZA350" s="5"/>
      <c r="JZB350" s="5"/>
      <c r="JZC350" s="5"/>
      <c r="JZD350" s="5"/>
      <c r="JZE350" s="5"/>
      <c r="JZF350" s="5"/>
      <c r="JZG350" s="5"/>
      <c r="JZH350" s="5"/>
      <c r="JZI350" s="5"/>
      <c r="JZJ350" s="5"/>
      <c r="JZK350" s="5"/>
      <c r="JZL350" s="5"/>
      <c r="JZM350" s="5"/>
      <c r="JZN350" s="5"/>
      <c r="JZO350" s="5"/>
      <c r="JZP350" s="5"/>
      <c r="JZQ350" s="5"/>
      <c r="JZR350" s="5"/>
      <c r="JZS350" s="5"/>
      <c r="JZT350" s="5"/>
      <c r="JZU350" s="5"/>
      <c r="JZV350" s="5"/>
      <c r="JZW350" s="5"/>
      <c r="JZX350" s="5"/>
      <c r="JZY350" s="5"/>
      <c r="JZZ350" s="5"/>
      <c r="KAA350" s="5"/>
      <c r="KAB350" s="5"/>
      <c r="KAC350" s="5"/>
      <c r="KAD350" s="5"/>
      <c r="KAE350" s="5"/>
      <c r="KAF350" s="5"/>
      <c r="KAG350" s="5"/>
      <c r="KAH350" s="5"/>
      <c r="KAI350" s="5"/>
      <c r="KAJ350" s="5"/>
      <c r="KAK350" s="5"/>
      <c r="KAL350" s="5"/>
      <c r="KAM350" s="5"/>
      <c r="KAN350" s="5"/>
      <c r="KAO350" s="5"/>
      <c r="KAP350" s="5"/>
      <c r="KAQ350" s="5"/>
      <c r="KAR350" s="5"/>
      <c r="KAS350" s="5"/>
      <c r="KAT350" s="5"/>
      <c r="KAU350" s="5"/>
      <c r="KAV350" s="5"/>
      <c r="KAW350" s="5"/>
      <c r="KAX350" s="5"/>
      <c r="KAY350" s="5"/>
      <c r="KAZ350" s="5"/>
      <c r="KBA350" s="5"/>
      <c r="KBB350" s="5"/>
      <c r="KBC350" s="5"/>
      <c r="KBD350" s="5"/>
      <c r="KBE350" s="5"/>
      <c r="KBF350" s="5"/>
      <c r="KBG350" s="5"/>
      <c r="KBH350" s="5"/>
      <c r="KBI350" s="5"/>
      <c r="KBJ350" s="5"/>
      <c r="KBK350" s="5"/>
      <c r="KBL350" s="5"/>
      <c r="KBM350" s="5"/>
      <c r="KBN350" s="5"/>
      <c r="KBO350" s="5"/>
      <c r="KBP350" s="5"/>
      <c r="KBQ350" s="5"/>
      <c r="KBR350" s="5"/>
      <c r="KBS350" s="5"/>
      <c r="KBT350" s="5"/>
      <c r="KBU350" s="5"/>
      <c r="KBV350" s="5"/>
      <c r="KBW350" s="5"/>
      <c r="KBX350" s="5"/>
      <c r="KBY350" s="5"/>
      <c r="KBZ350" s="5"/>
      <c r="KCA350" s="5"/>
      <c r="KCB350" s="5"/>
      <c r="KCC350" s="5"/>
      <c r="KCD350" s="5"/>
      <c r="KCE350" s="5"/>
      <c r="KCF350" s="5"/>
      <c r="KCG350" s="5"/>
      <c r="KCH350" s="5"/>
      <c r="KCI350" s="5"/>
      <c r="KCJ350" s="5"/>
      <c r="KCK350" s="5"/>
      <c r="KCL350" s="5"/>
      <c r="KCM350" s="5"/>
      <c r="KCN350" s="5"/>
      <c r="KCO350" s="5"/>
      <c r="KCP350" s="5"/>
      <c r="KCQ350" s="5"/>
      <c r="KCR350" s="5"/>
      <c r="KCS350" s="5"/>
      <c r="KCT350" s="5"/>
      <c r="KCU350" s="5"/>
      <c r="KCV350" s="5"/>
      <c r="KCW350" s="5"/>
      <c r="KCX350" s="5"/>
      <c r="KCY350" s="5"/>
      <c r="KCZ350" s="5"/>
      <c r="KDA350" s="5"/>
      <c r="KDB350" s="5"/>
      <c r="KDC350" s="5"/>
      <c r="KDD350" s="5"/>
      <c r="KDE350" s="5"/>
      <c r="KDF350" s="5"/>
      <c r="KDG350" s="5"/>
      <c r="KDH350" s="5"/>
      <c r="KDI350" s="5"/>
      <c r="KDJ350" s="5"/>
      <c r="KDK350" s="5"/>
      <c r="KDL350" s="5"/>
      <c r="KDM350" s="5"/>
      <c r="KDN350" s="5"/>
      <c r="KDO350" s="5"/>
      <c r="KDP350" s="5"/>
      <c r="KDQ350" s="5"/>
      <c r="KDR350" s="5"/>
      <c r="KDS350" s="5"/>
      <c r="KDT350" s="5"/>
      <c r="KDU350" s="5"/>
      <c r="KDV350" s="5"/>
      <c r="KDW350" s="5"/>
      <c r="KDX350" s="5"/>
      <c r="KDY350" s="5"/>
      <c r="KDZ350" s="5"/>
      <c r="KEA350" s="5"/>
      <c r="KEB350" s="5"/>
      <c r="KEC350" s="5"/>
      <c r="KED350" s="5"/>
      <c r="KEE350" s="5"/>
      <c r="KEF350" s="5"/>
      <c r="KEG350" s="5"/>
      <c r="KEH350" s="5"/>
      <c r="KEI350" s="5"/>
      <c r="KEJ350" s="5"/>
      <c r="KEK350" s="5"/>
      <c r="KEL350" s="5"/>
      <c r="KEM350" s="5"/>
      <c r="KEN350" s="5"/>
      <c r="KEO350" s="5"/>
      <c r="KEP350" s="5"/>
      <c r="KEQ350" s="5"/>
      <c r="KER350" s="5"/>
      <c r="KES350" s="5"/>
      <c r="KET350" s="5"/>
      <c r="KEU350" s="5"/>
      <c r="KEV350" s="5"/>
      <c r="KEW350" s="5"/>
      <c r="KEX350" s="5"/>
      <c r="KEY350" s="5"/>
      <c r="KEZ350" s="5"/>
      <c r="KFA350" s="5"/>
      <c r="KFB350" s="5"/>
      <c r="KFC350" s="5"/>
      <c r="KFD350" s="5"/>
      <c r="KFE350" s="5"/>
      <c r="KFF350" s="5"/>
      <c r="KFG350" s="5"/>
      <c r="KFH350" s="5"/>
      <c r="KFI350" s="5"/>
      <c r="KFJ350" s="5"/>
      <c r="KFK350" s="5"/>
      <c r="KFL350" s="5"/>
      <c r="KFM350" s="5"/>
      <c r="KFN350" s="5"/>
      <c r="KFO350" s="5"/>
      <c r="KFP350" s="5"/>
      <c r="KFQ350" s="5"/>
      <c r="KFR350" s="5"/>
      <c r="KFS350" s="5"/>
      <c r="KFT350" s="5"/>
      <c r="KFU350" s="5"/>
      <c r="KFV350" s="5"/>
      <c r="KFW350" s="5"/>
      <c r="KFX350" s="5"/>
      <c r="KFY350" s="5"/>
      <c r="KFZ350" s="5"/>
      <c r="KGA350" s="5"/>
      <c r="KGB350" s="5"/>
      <c r="KGC350" s="5"/>
      <c r="KGD350" s="5"/>
      <c r="KGE350" s="5"/>
      <c r="KGF350" s="5"/>
      <c r="KGG350" s="5"/>
      <c r="KGH350" s="5"/>
      <c r="KGI350" s="5"/>
      <c r="KGJ350" s="5"/>
      <c r="KGK350" s="5"/>
      <c r="KGL350" s="5"/>
      <c r="KGM350" s="5"/>
      <c r="KGN350" s="5"/>
      <c r="KGO350" s="5"/>
      <c r="KGP350" s="5"/>
      <c r="KGQ350" s="5"/>
      <c r="KGR350" s="5"/>
      <c r="KGS350" s="5"/>
      <c r="KGT350" s="5"/>
      <c r="KGU350" s="5"/>
      <c r="KGV350" s="5"/>
      <c r="KGW350" s="5"/>
      <c r="KGX350" s="5"/>
      <c r="KGY350" s="5"/>
      <c r="KGZ350" s="5"/>
      <c r="KHA350" s="5"/>
      <c r="KHB350" s="5"/>
      <c r="KHC350" s="5"/>
      <c r="KHD350" s="5"/>
      <c r="KHE350" s="5"/>
      <c r="KHF350" s="5"/>
      <c r="KHG350" s="5"/>
      <c r="KHH350" s="5"/>
      <c r="KHI350" s="5"/>
      <c r="KHJ350" s="5"/>
      <c r="KHK350" s="5"/>
      <c r="KHL350" s="5"/>
      <c r="KHM350" s="5"/>
      <c r="KHN350" s="5"/>
      <c r="KHO350" s="5"/>
      <c r="KHP350" s="5"/>
      <c r="KHQ350" s="5"/>
      <c r="KHR350" s="5"/>
      <c r="KHS350" s="5"/>
      <c r="KHT350" s="5"/>
      <c r="KHU350" s="5"/>
      <c r="KHV350" s="5"/>
      <c r="KHW350" s="5"/>
      <c r="KHX350" s="5"/>
      <c r="KHY350" s="5"/>
      <c r="KHZ350" s="5"/>
      <c r="KIA350" s="5"/>
      <c r="KIB350" s="5"/>
      <c r="KIC350" s="5"/>
      <c r="KID350" s="5"/>
      <c r="KIE350" s="5"/>
      <c r="KIF350" s="5"/>
      <c r="KIG350" s="5"/>
      <c r="KIH350" s="5"/>
      <c r="KII350" s="5"/>
      <c r="KIJ350" s="5"/>
      <c r="KIK350" s="5"/>
      <c r="KIL350" s="5"/>
      <c r="KIM350" s="5"/>
      <c r="KIN350" s="5"/>
      <c r="KIO350" s="5"/>
      <c r="KIP350" s="5"/>
      <c r="KIQ350" s="5"/>
      <c r="KIR350" s="5"/>
      <c r="KIS350" s="5"/>
      <c r="KIT350" s="5"/>
      <c r="KIU350" s="5"/>
      <c r="KIV350" s="5"/>
      <c r="KIW350" s="5"/>
      <c r="KIX350" s="5"/>
      <c r="KIY350" s="5"/>
      <c r="KIZ350" s="5"/>
      <c r="KJA350" s="5"/>
      <c r="KJB350" s="5"/>
      <c r="KJC350" s="5"/>
      <c r="KJD350" s="5"/>
      <c r="KJE350" s="5"/>
      <c r="KJF350" s="5"/>
      <c r="KJG350" s="5"/>
      <c r="KJH350" s="5"/>
      <c r="KJI350" s="5"/>
      <c r="KJJ350" s="5"/>
      <c r="KJK350" s="5"/>
      <c r="KJL350" s="5"/>
      <c r="KJM350" s="5"/>
      <c r="KJN350" s="5"/>
      <c r="KJO350" s="5"/>
      <c r="KJP350" s="5"/>
      <c r="KJQ350" s="5"/>
      <c r="KJR350" s="5"/>
      <c r="KJS350" s="5"/>
      <c r="KJT350" s="5"/>
      <c r="KJU350" s="5"/>
      <c r="KJV350" s="5"/>
      <c r="KJW350" s="5"/>
      <c r="KJX350" s="5"/>
      <c r="KJY350" s="5"/>
      <c r="KJZ350" s="5"/>
      <c r="KKA350" s="5"/>
      <c r="KKB350" s="5"/>
      <c r="KKC350" s="5"/>
      <c r="KKD350" s="5"/>
      <c r="KKE350" s="5"/>
      <c r="KKF350" s="5"/>
      <c r="KKG350" s="5"/>
      <c r="KKH350" s="5"/>
      <c r="KKI350" s="5"/>
      <c r="KKJ350" s="5"/>
      <c r="KKK350" s="5"/>
      <c r="KKL350" s="5"/>
      <c r="KKM350" s="5"/>
      <c r="KKN350" s="5"/>
      <c r="KKO350" s="5"/>
      <c r="KKP350" s="5"/>
      <c r="KKQ350" s="5"/>
      <c r="KKR350" s="5"/>
      <c r="KKS350" s="5"/>
      <c r="KKT350" s="5"/>
      <c r="KKU350" s="5"/>
      <c r="KKV350" s="5"/>
      <c r="KKW350" s="5"/>
      <c r="KKX350" s="5"/>
      <c r="KKY350" s="5"/>
      <c r="KKZ350" s="5"/>
      <c r="KLA350" s="5"/>
      <c r="KLB350" s="5"/>
      <c r="KLC350" s="5"/>
      <c r="KLD350" s="5"/>
      <c r="KLE350" s="5"/>
      <c r="KLF350" s="5"/>
      <c r="KLG350" s="5"/>
      <c r="KLH350" s="5"/>
      <c r="KLI350" s="5"/>
      <c r="KLJ350" s="5"/>
      <c r="KLK350" s="5"/>
      <c r="KLL350" s="5"/>
      <c r="KLM350" s="5"/>
      <c r="KLN350" s="5"/>
      <c r="KLO350" s="5"/>
      <c r="KLP350" s="5"/>
      <c r="KLQ350" s="5"/>
      <c r="KLR350" s="5"/>
      <c r="KLS350" s="5"/>
      <c r="KLT350" s="5"/>
      <c r="KLU350" s="5"/>
      <c r="KLV350" s="5"/>
      <c r="KLW350" s="5"/>
      <c r="KLX350" s="5"/>
      <c r="KLY350" s="5"/>
      <c r="KLZ350" s="5"/>
      <c r="KMA350" s="5"/>
      <c r="KMB350" s="5"/>
      <c r="KMC350" s="5"/>
      <c r="KMD350" s="5"/>
      <c r="KME350" s="5"/>
      <c r="KMF350" s="5"/>
      <c r="KMG350" s="5"/>
      <c r="KMH350" s="5"/>
      <c r="KMI350" s="5"/>
      <c r="KMJ350" s="5"/>
      <c r="KMK350" s="5"/>
      <c r="KML350" s="5"/>
      <c r="KMM350" s="5"/>
      <c r="KMN350" s="5"/>
      <c r="KMO350" s="5"/>
      <c r="KMP350" s="5"/>
      <c r="KMQ350" s="5"/>
      <c r="KMR350" s="5"/>
      <c r="KMS350" s="5"/>
      <c r="KMT350" s="5"/>
      <c r="KMU350" s="5"/>
      <c r="KMV350" s="5"/>
      <c r="KMW350" s="5"/>
      <c r="KMX350" s="5"/>
      <c r="KMY350" s="5"/>
      <c r="KMZ350" s="5"/>
      <c r="KNA350" s="5"/>
      <c r="KNB350" s="5"/>
      <c r="KNC350" s="5"/>
      <c r="KND350" s="5"/>
      <c r="KNE350" s="5"/>
      <c r="KNF350" s="5"/>
      <c r="KNG350" s="5"/>
      <c r="KNH350" s="5"/>
      <c r="KNI350" s="5"/>
      <c r="KNJ350" s="5"/>
      <c r="KNK350" s="5"/>
      <c r="KNL350" s="5"/>
      <c r="KNM350" s="5"/>
      <c r="KNN350" s="5"/>
      <c r="KNO350" s="5"/>
      <c r="KNP350" s="5"/>
      <c r="KNQ350" s="5"/>
      <c r="KNR350" s="5"/>
      <c r="KNS350" s="5"/>
      <c r="KNT350" s="5"/>
      <c r="KNU350" s="5"/>
      <c r="KNV350" s="5"/>
      <c r="KNW350" s="5"/>
      <c r="KNX350" s="5"/>
      <c r="KNY350" s="5"/>
      <c r="KNZ350" s="5"/>
      <c r="KOA350" s="5"/>
      <c r="KOB350" s="5"/>
      <c r="KOC350" s="5"/>
      <c r="KOD350" s="5"/>
      <c r="KOE350" s="5"/>
      <c r="KOF350" s="5"/>
      <c r="KOG350" s="5"/>
      <c r="KOH350" s="5"/>
      <c r="KOI350" s="5"/>
      <c r="KOJ350" s="5"/>
      <c r="KOK350" s="5"/>
      <c r="KOL350" s="5"/>
      <c r="KOM350" s="5"/>
      <c r="KON350" s="5"/>
      <c r="KOO350" s="5"/>
      <c r="KOP350" s="5"/>
      <c r="KOQ350" s="5"/>
      <c r="KOR350" s="5"/>
      <c r="KOS350" s="5"/>
      <c r="KOT350" s="5"/>
      <c r="KOU350" s="5"/>
      <c r="KOV350" s="5"/>
      <c r="KOW350" s="5"/>
      <c r="KOX350" s="5"/>
      <c r="KOY350" s="5"/>
      <c r="KOZ350" s="5"/>
      <c r="KPA350" s="5"/>
      <c r="KPB350" s="5"/>
      <c r="KPC350" s="5"/>
      <c r="KPD350" s="5"/>
      <c r="KPE350" s="5"/>
      <c r="KPF350" s="5"/>
      <c r="KPG350" s="5"/>
      <c r="KPH350" s="5"/>
      <c r="KPI350" s="5"/>
      <c r="KPJ350" s="5"/>
      <c r="KPK350" s="5"/>
      <c r="KPL350" s="5"/>
      <c r="KPM350" s="5"/>
      <c r="KPN350" s="5"/>
      <c r="KPO350" s="5"/>
      <c r="KPP350" s="5"/>
      <c r="KPQ350" s="5"/>
      <c r="KPR350" s="5"/>
      <c r="KPS350" s="5"/>
      <c r="KPT350" s="5"/>
      <c r="KPU350" s="5"/>
      <c r="KPV350" s="5"/>
      <c r="KPW350" s="5"/>
      <c r="KPX350" s="5"/>
      <c r="KPY350" s="5"/>
      <c r="KPZ350" s="5"/>
      <c r="KQA350" s="5"/>
      <c r="KQB350" s="5"/>
      <c r="KQC350" s="5"/>
      <c r="KQD350" s="5"/>
      <c r="KQE350" s="5"/>
      <c r="KQF350" s="5"/>
      <c r="KQG350" s="5"/>
      <c r="KQH350" s="5"/>
      <c r="KQI350" s="5"/>
      <c r="KQJ350" s="5"/>
      <c r="KQK350" s="5"/>
      <c r="KQL350" s="5"/>
      <c r="KQM350" s="5"/>
      <c r="KQN350" s="5"/>
      <c r="KQO350" s="5"/>
      <c r="KQP350" s="5"/>
      <c r="KQQ350" s="5"/>
      <c r="KQR350" s="5"/>
      <c r="KQS350" s="5"/>
      <c r="KQT350" s="5"/>
      <c r="KQU350" s="5"/>
      <c r="KQV350" s="5"/>
      <c r="KQW350" s="5"/>
      <c r="KQX350" s="5"/>
      <c r="KQY350" s="5"/>
      <c r="KQZ350" s="5"/>
      <c r="KRA350" s="5"/>
      <c r="KRB350" s="5"/>
      <c r="KRC350" s="5"/>
      <c r="KRD350" s="5"/>
      <c r="KRE350" s="5"/>
      <c r="KRF350" s="5"/>
      <c r="KRG350" s="5"/>
      <c r="KRH350" s="5"/>
      <c r="KRI350" s="5"/>
      <c r="KRJ350" s="5"/>
      <c r="KRK350" s="5"/>
      <c r="KRL350" s="5"/>
      <c r="KRM350" s="5"/>
      <c r="KRN350" s="5"/>
      <c r="KRO350" s="5"/>
      <c r="KRP350" s="5"/>
      <c r="KRQ350" s="5"/>
      <c r="KRR350" s="5"/>
      <c r="KRS350" s="5"/>
      <c r="KRT350" s="5"/>
      <c r="KRU350" s="5"/>
      <c r="KRV350" s="5"/>
      <c r="KRW350" s="5"/>
      <c r="KRX350" s="5"/>
      <c r="KRY350" s="5"/>
      <c r="KRZ350" s="5"/>
      <c r="KSA350" s="5"/>
      <c r="KSB350" s="5"/>
      <c r="KSC350" s="5"/>
      <c r="KSD350" s="5"/>
      <c r="KSE350" s="5"/>
      <c r="KSF350" s="5"/>
      <c r="KSG350" s="5"/>
      <c r="KSH350" s="5"/>
      <c r="KSI350" s="5"/>
      <c r="KSJ350" s="5"/>
      <c r="KSK350" s="5"/>
      <c r="KSL350" s="5"/>
      <c r="KSM350" s="5"/>
      <c r="KSN350" s="5"/>
      <c r="KSO350" s="5"/>
      <c r="KSP350" s="5"/>
      <c r="KSQ350" s="5"/>
      <c r="KSR350" s="5"/>
      <c r="KSS350" s="5"/>
      <c r="KST350" s="5"/>
      <c r="KSU350" s="5"/>
      <c r="KSV350" s="5"/>
      <c r="KSW350" s="5"/>
      <c r="KSX350" s="5"/>
      <c r="KSY350" s="5"/>
      <c r="KSZ350" s="5"/>
      <c r="KTA350" s="5"/>
      <c r="KTB350" s="5"/>
      <c r="KTC350" s="5"/>
      <c r="KTD350" s="5"/>
      <c r="KTE350" s="5"/>
      <c r="KTF350" s="5"/>
      <c r="KTG350" s="5"/>
      <c r="KTH350" s="5"/>
      <c r="KTI350" s="5"/>
      <c r="KTJ350" s="5"/>
      <c r="KTK350" s="5"/>
      <c r="KTL350" s="5"/>
      <c r="KTM350" s="5"/>
      <c r="KTN350" s="5"/>
      <c r="KTO350" s="5"/>
      <c r="KTP350" s="5"/>
      <c r="KTQ350" s="5"/>
      <c r="KTR350" s="5"/>
      <c r="KTS350" s="5"/>
      <c r="KTT350" s="5"/>
      <c r="KTU350" s="5"/>
      <c r="KTV350" s="5"/>
      <c r="KTW350" s="5"/>
      <c r="KTX350" s="5"/>
      <c r="KTY350" s="5"/>
      <c r="KTZ350" s="5"/>
      <c r="KUA350" s="5"/>
      <c r="KUB350" s="5"/>
      <c r="KUC350" s="5"/>
      <c r="KUD350" s="5"/>
      <c r="KUE350" s="5"/>
      <c r="KUF350" s="5"/>
      <c r="KUG350" s="5"/>
      <c r="KUH350" s="5"/>
      <c r="KUI350" s="5"/>
      <c r="KUJ350" s="5"/>
      <c r="KUK350" s="5"/>
      <c r="KUL350" s="5"/>
      <c r="KUM350" s="5"/>
      <c r="KUN350" s="5"/>
      <c r="KUO350" s="5"/>
      <c r="KUP350" s="5"/>
      <c r="KUQ350" s="5"/>
      <c r="KUR350" s="5"/>
      <c r="KUS350" s="5"/>
      <c r="KUT350" s="5"/>
      <c r="KUU350" s="5"/>
      <c r="KUV350" s="5"/>
      <c r="KUW350" s="5"/>
      <c r="KUX350" s="5"/>
      <c r="KUY350" s="5"/>
      <c r="KUZ350" s="5"/>
      <c r="KVA350" s="5"/>
      <c r="KVB350" s="5"/>
      <c r="KVC350" s="5"/>
      <c r="KVD350" s="5"/>
      <c r="KVE350" s="5"/>
      <c r="KVF350" s="5"/>
      <c r="KVG350" s="5"/>
      <c r="KVH350" s="5"/>
      <c r="KVI350" s="5"/>
      <c r="KVJ350" s="5"/>
      <c r="KVK350" s="5"/>
      <c r="KVL350" s="5"/>
      <c r="KVM350" s="5"/>
      <c r="KVN350" s="5"/>
      <c r="KVO350" s="5"/>
      <c r="KVP350" s="5"/>
      <c r="KVQ350" s="5"/>
      <c r="KVR350" s="5"/>
      <c r="KVS350" s="5"/>
      <c r="KVT350" s="5"/>
      <c r="KVU350" s="5"/>
      <c r="KVV350" s="5"/>
      <c r="KVW350" s="5"/>
      <c r="KVX350" s="5"/>
      <c r="KVY350" s="5"/>
      <c r="KVZ350" s="5"/>
      <c r="KWA350" s="5"/>
      <c r="KWB350" s="5"/>
      <c r="KWC350" s="5"/>
      <c r="KWD350" s="5"/>
      <c r="KWE350" s="5"/>
      <c r="KWF350" s="5"/>
      <c r="KWG350" s="5"/>
      <c r="KWH350" s="5"/>
      <c r="KWI350" s="5"/>
      <c r="KWJ350" s="5"/>
      <c r="KWK350" s="5"/>
      <c r="KWL350" s="5"/>
      <c r="KWM350" s="5"/>
      <c r="KWN350" s="5"/>
      <c r="KWO350" s="5"/>
      <c r="KWP350" s="5"/>
      <c r="KWQ350" s="5"/>
      <c r="KWR350" s="5"/>
      <c r="KWS350" s="5"/>
      <c r="KWT350" s="5"/>
      <c r="KWU350" s="5"/>
      <c r="KWV350" s="5"/>
      <c r="KWW350" s="5"/>
      <c r="KWX350" s="5"/>
      <c r="KWY350" s="5"/>
      <c r="KWZ350" s="5"/>
      <c r="KXA350" s="5"/>
      <c r="KXB350" s="5"/>
      <c r="KXC350" s="5"/>
      <c r="KXD350" s="5"/>
      <c r="KXE350" s="5"/>
      <c r="KXF350" s="5"/>
      <c r="KXG350" s="5"/>
      <c r="KXH350" s="5"/>
      <c r="KXI350" s="5"/>
      <c r="KXJ350" s="5"/>
      <c r="KXK350" s="5"/>
      <c r="KXL350" s="5"/>
      <c r="KXM350" s="5"/>
      <c r="KXN350" s="5"/>
      <c r="KXO350" s="5"/>
      <c r="KXP350" s="5"/>
      <c r="KXQ350" s="5"/>
      <c r="KXR350" s="5"/>
      <c r="KXS350" s="5"/>
      <c r="KXT350" s="5"/>
      <c r="KXU350" s="5"/>
      <c r="KXV350" s="5"/>
      <c r="KXW350" s="5"/>
      <c r="KXX350" s="5"/>
      <c r="KXY350" s="5"/>
      <c r="KXZ350" s="5"/>
      <c r="KYA350" s="5"/>
      <c r="KYB350" s="5"/>
      <c r="KYC350" s="5"/>
      <c r="KYD350" s="5"/>
      <c r="KYE350" s="5"/>
      <c r="KYF350" s="5"/>
      <c r="KYG350" s="5"/>
      <c r="KYH350" s="5"/>
      <c r="KYI350" s="5"/>
      <c r="KYJ350" s="5"/>
      <c r="KYK350" s="5"/>
      <c r="KYL350" s="5"/>
      <c r="KYM350" s="5"/>
      <c r="KYN350" s="5"/>
      <c r="KYO350" s="5"/>
      <c r="KYP350" s="5"/>
      <c r="KYQ350" s="5"/>
      <c r="KYR350" s="5"/>
      <c r="KYS350" s="5"/>
      <c r="KYT350" s="5"/>
      <c r="KYU350" s="5"/>
      <c r="KYV350" s="5"/>
      <c r="KYW350" s="5"/>
      <c r="KYX350" s="5"/>
      <c r="KYY350" s="5"/>
      <c r="KYZ350" s="5"/>
      <c r="KZA350" s="5"/>
      <c r="KZB350" s="5"/>
      <c r="KZC350" s="5"/>
      <c r="KZD350" s="5"/>
      <c r="KZE350" s="5"/>
      <c r="KZF350" s="5"/>
      <c r="KZG350" s="5"/>
      <c r="KZH350" s="5"/>
      <c r="KZI350" s="5"/>
      <c r="KZJ350" s="5"/>
      <c r="KZK350" s="5"/>
      <c r="KZL350" s="5"/>
      <c r="KZM350" s="5"/>
      <c r="KZN350" s="5"/>
      <c r="KZO350" s="5"/>
      <c r="KZP350" s="5"/>
      <c r="KZQ350" s="5"/>
      <c r="KZR350" s="5"/>
      <c r="KZS350" s="5"/>
      <c r="KZT350" s="5"/>
      <c r="KZU350" s="5"/>
      <c r="KZV350" s="5"/>
      <c r="KZW350" s="5"/>
      <c r="KZX350" s="5"/>
      <c r="KZY350" s="5"/>
      <c r="KZZ350" s="5"/>
      <c r="LAA350" s="5"/>
      <c r="LAB350" s="5"/>
      <c r="LAC350" s="5"/>
      <c r="LAD350" s="5"/>
      <c r="LAE350" s="5"/>
      <c r="LAF350" s="5"/>
      <c r="LAG350" s="5"/>
      <c r="LAH350" s="5"/>
      <c r="LAI350" s="5"/>
      <c r="LAJ350" s="5"/>
      <c r="LAK350" s="5"/>
      <c r="LAL350" s="5"/>
      <c r="LAM350" s="5"/>
      <c r="LAN350" s="5"/>
      <c r="LAO350" s="5"/>
      <c r="LAP350" s="5"/>
      <c r="LAQ350" s="5"/>
      <c r="LAR350" s="5"/>
      <c r="LAS350" s="5"/>
      <c r="LAT350" s="5"/>
      <c r="LAU350" s="5"/>
      <c r="LAV350" s="5"/>
      <c r="LAW350" s="5"/>
      <c r="LAX350" s="5"/>
      <c r="LAY350" s="5"/>
      <c r="LAZ350" s="5"/>
      <c r="LBA350" s="5"/>
      <c r="LBB350" s="5"/>
      <c r="LBC350" s="5"/>
      <c r="LBD350" s="5"/>
      <c r="LBE350" s="5"/>
      <c r="LBF350" s="5"/>
      <c r="LBG350" s="5"/>
      <c r="LBH350" s="5"/>
      <c r="LBI350" s="5"/>
      <c r="LBJ350" s="5"/>
      <c r="LBK350" s="5"/>
      <c r="LBL350" s="5"/>
      <c r="LBM350" s="5"/>
      <c r="LBN350" s="5"/>
      <c r="LBO350" s="5"/>
      <c r="LBP350" s="5"/>
      <c r="LBQ350" s="5"/>
      <c r="LBR350" s="5"/>
      <c r="LBS350" s="5"/>
      <c r="LBT350" s="5"/>
      <c r="LBU350" s="5"/>
      <c r="LBV350" s="5"/>
      <c r="LBW350" s="5"/>
      <c r="LBX350" s="5"/>
      <c r="LBY350" s="5"/>
      <c r="LBZ350" s="5"/>
      <c r="LCA350" s="5"/>
      <c r="LCB350" s="5"/>
      <c r="LCC350" s="5"/>
      <c r="LCD350" s="5"/>
      <c r="LCE350" s="5"/>
      <c r="LCF350" s="5"/>
      <c r="LCG350" s="5"/>
      <c r="LCH350" s="5"/>
      <c r="LCI350" s="5"/>
      <c r="LCJ350" s="5"/>
      <c r="LCK350" s="5"/>
      <c r="LCL350" s="5"/>
      <c r="LCM350" s="5"/>
      <c r="LCN350" s="5"/>
      <c r="LCO350" s="5"/>
      <c r="LCP350" s="5"/>
      <c r="LCQ350" s="5"/>
      <c r="LCR350" s="5"/>
      <c r="LCS350" s="5"/>
      <c r="LCT350" s="5"/>
      <c r="LCU350" s="5"/>
      <c r="LCV350" s="5"/>
      <c r="LCW350" s="5"/>
      <c r="LCX350" s="5"/>
      <c r="LCY350" s="5"/>
      <c r="LCZ350" s="5"/>
      <c r="LDA350" s="5"/>
      <c r="LDB350" s="5"/>
      <c r="LDC350" s="5"/>
      <c r="LDD350" s="5"/>
      <c r="LDE350" s="5"/>
      <c r="LDF350" s="5"/>
      <c r="LDG350" s="5"/>
      <c r="LDH350" s="5"/>
      <c r="LDI350" s="5"/>
      <c r="LDJ350" s="5"/>
      <c r="LDK350" s="5"/>
      <c r="LDL350" s="5"/>
      <c r="LDM350" s="5"/>
      <c r="LDN350" s="5"/>
      <c r="LDO350" s="5"/>
      <c r="LDP350" s="5"/>
      <c r="LDQ350" s="5"/>
      <c r="LDR350" s="5"/>
      <c r="LDS350" s="5"/>
      <c r="LDT350" s="5"/>
      <c r="LDU350" s="5"/>
      <c r="LDV350" s="5"/>
      <c r="LDW350" s="5"/>
      <c r="LDX350" s="5"/>
      <c r="LDY350" s="5"/>
      <c r="LDZ350" s="5"/>
      <c r="LEA350" s="5"/>
      <c r="LEB350" s="5"/>
      <c r="LEC350" s="5"/>
      <c r="LED350" s="5"/>
      <c r="LEE350" s="5"/>
      <c r="LEF350" s="5"/>
      <c r="LEG350" s="5"/>
      <c r="LEH350" s="5"/>
      <c r="LEI350" s="5"/>
      <c r="LEJ350" s="5"/>
      <c r="LEK350" s="5"/>
      <c r="LEL350" s="5"/>
      <c r="LEM350" s="5"/>
      <c r="LEN350" s="5"/>
      <c r="LEO350" s="5"/>
      <c r="LEP350" s="5"/>
      <c r="LEQ350" s="5"/>
      <c r="LER350" s="5"/>
      <c r="LES350" s="5"/>
      <c r="LET350" s="5"/>
      <c r="LEU350" s="5"/>
      <c r="LEV350" s="5"/>
      <c r="LEW350" s="5"/>
      <c r="LEX350" s="5"/>
      <c r="LEY350" s="5"/>
      <c r="LEZ350" s="5"/>
      <c r="LFA350" s="5"/>
      <c r="LFB350" s="5"/>
      <c r="LFC350" s="5"/>
      <c r="LFD350" s="5"/>
      <c r="LFE350" s="5"/>
      <c r="LFF350" s="5"/>
      <c r="LFG350" s="5"/>
      <c r="LFH350" s="5"/>
      <c r="LFI350" s="5"/>
      <c r="LFJ350" s="5"/>
      <c r="LFK350" s="5"/>
      <c r="LFL350" s="5"/>
      <c r="LFM350" s="5"/>
      <c r="LFN350" s="5"/>
      <c r="LFO350" s="5"/>
      <c r="LFP350" s="5"/>
      <c r="LFQ350" s="5"/>
      <c r="LFR350" s="5"/>
      <c r="LFS350" s="5"/>
      <c r="LFT350" s="5"/>
      <c r="LFU350" s="5"/>
      <c r="LFV350" s="5"/>
      <c r="LFW350" s="5"/>
      <c r="LFX350" s="5"/>
      <c r="LFY350" s="5"/>
      <c r="LFZ350" s="5"/>
      <c r="LGA350" s="5"/>
      <c r="LGB350" s="5"/>
      <c r="LGC350" s="5"/>
      <c r="LGD350" s="5"/>
      <c r="LGE350" s="5"/>
      <c r="LGF350" s="5"/>
      <c r="LGG350" s="5"/>
      <c r="LGH350" s="5"/>
      <c r="LGI350" s="5"/>
      <c r="LGJ350" s="5"/>
      <c r="LGK350" s="5"/>
      <c r="LGL350" s="5"/>
      <c r="LGM350" s="5"/>
      <c r="LGN350" s="5"/>
      <c r="LGO350" s="5"/>
      <c r="LGP350" s="5"/>
      <c r="LGQ350" s="5"/>
      <c r="LGR350" s="5"/>
      <c r="LGS350" s="5"/>
      <c r="LGT350" s="5"/>
      <c r="LGU350" s="5"/>
      <c r="LGV350" s="5"/>
      <c r="LGW350" s="5"/>
      <c r="LGX350" s="5"/>
      <c r="LGY350" s="5"/>
      <c r="LGZ350" s="5"/>
      <c r="LHA350" s="5"/>
      <c r="LHB350" s="5"/>
      <c r="LHC350" s="5"/>
      <c r="LHD350" s="5"/>
      <c r="LHE350" s="5"/>
      <c r="LHF350" s="5"/>
      <c r="LHG350" s="5"/>
      <c r="LHH350" s="5"/>
      <c r="LHI350" s="5"/>
      <c r="LHJ350" s="5"/>
      <c r="LHK350" s="5"/>
      <c r="LHL350" s="5"/>
      <c r="LHM350" s="5"/>
      <c r="LHN350" s="5"/>
      <c r="LHO350" s="5"/>
      <c r="LHP350" s="5"/>
      <c r="LHQ350" s="5"/>
      <c r="LHR350" s="5"/>
      <c r="LHS350" s="5"/>
      <c r="LHT350" s="5"/>
      <c r="LHU350" s="5"/>
      <c r="LHV350" s="5"/>
      <c r="LHW350" s="5"/>
      <c r="LHX350" s="5"/>
      <c r="LHY350" s="5"/>
      <c r="LHZ350" s="5"/>
      <c r="LIA350" s="5"/>
      <c r="LIB350" s="5"/>
      <c r="LIC350" s="5"/>
      <c r="LID350" s="5"/>
      <c r="LIE350" s="5"/>
      <c r="LIF350" s="5"/>
      <c r="LIG350" s="5"/>
      <c r="LIH350" s="5"/>
      <c r="LII350" s="5"/>
      <c r="LIJ350" s="5"/>
      <c r="LIK350" s="5"/>
      <c r="LIL350" s="5"/>
      <c r="LIM350" s="5"/>
      <c r="LIN350" s="5"/>
      <c r="LIO350" s="5"/>
      <c r="LIP350" s="5"/>
      <c r="LIQ350" s="5"/>
      <c r="LIR350" s="5"/>
      <c r="LIS350" s="5"/>
      <c r="LIT350" s="5"/>
      <c r="LIU350" s="5"/>
      <c r="LIV350" s="5"/>
      <c r="LIW350" s="5"/>
      <c r="LIX350" s="5"/>
      <c r="LIY350" s="5"/>
      <c r="LIZ350" s="5"/>
      <c r="LJA350" s="5"/>
      <c r="LJB350" s="5"/>
      <c r="LJC350" s="5"/>
      <c r="LJD350" s="5"/>
      <c r="LJE350" s="5"/>
      <c r="LJF350" s="5"/>
      <c r="LJG350" s="5"/>
      <c r="LJH350" s="5"/>
      <c r="LJI350" s="5"/>
      <c r="LJJ350" s="5"/>
      <c r="LJK350" s="5"/>
      <c r="LJL350" s="5"/>
      <c r="LJM350" s="5"/>
      <c r="LJN350" s="5"/>
      <c r="LJO350" s="5"/>
      <c r="LJP350" s="5"/>
      <c r="LJQ350" s="5"/>
      <c r="LJR350" s="5"/>
      <c r="LJS350" s="5"/>
      <c r="LJT350" s="5"/>
      <c r="LJU350" s="5"/>
      <c r="LJV350" s="5"/>
      <c r="LJW350" s="5"/>
      <c r="LJX350" s="5"/>
      <c r="LJY350" s="5"/>
      <c r="LJZ350" s="5"/>
      <c r="LKA350" s="5"/>
      <c r="LKB350" s="5"/>
      <c r="LKC350" s="5"/>
      <c r="LKD350" s="5"/>
      <c r="LKE350" s="5"/>
      <c r="LKF350" s="5"/>
      <c r="LKG350" s="5"/>
      <c r="LKH350" s="5"/>
      <c r="LKI350" s="5"/>
      <c r="LKJ350" s="5"/>
      <c r="LKK350" s="5"/>
      <c r="LKL350" s="5"/>
      <c r="LKM350" s="5"/>
      <c r="LKN350" s="5"/>
      <c r="LKO350" s="5"/>
      <c r="LKP350" s="5"/>
      <c r="LKQ350" s="5"/>
      <c r="LKR350" s="5"/>
      <c r="LKS350" s="5"/>
      <c r="LKT350" s="5"/>
      <c r="LKU350" s="5"/>
      <c r="LKV350" s="5"/>
      <c r="LKW350" s="5"/>
      <c r="LKX350" s="5"/>
      <c r="LKY350" s="5"/>
      <c r="LKZ350" s="5"/>
      <c r="LLA350" s="5"/>
      <c r="LLB350" s="5"/>
      <c r="LLC350" s="5"/>
      <c r="LLD350" s="5"/>
      <c r="LLE350" s="5"/>
      <c r="LLF350" s="5"/>
      <c r="LLG350" s="5"/>
      <c r="LLH350" s="5"/>
      <c r="LLI350" s="5"/>
      <c r="LLJ350" s="5"/>
      <c r="LLK350" s="5"/>
      <c r="LLL350" s="5"/>
      <c r="LLM350" s="5"/>
      <c r="LLN350" s="5"/>
      <c r="LLO350" s="5"/>
      <c r="LLP350" s="5"/>
      <c r="LLQ350" s="5"/>
      <c r="LLR350" s="5"/>
      <c r="LLS350" s="5"/>
      <c r="LLT350" s="5"/>
      <c r="LLU350" s="5"/>
      <c r="LLV350" s="5"/>
      <c r="LLW350" s="5"/>
      <c r="LLX350" s="5"/>
      <c r="LLY350" s="5"/>
      <c r="LLZ350" s="5"/>
      <c r="LMA350" s="5"/>
      <c r="LMB350" s="5"/>
      <c r="LMC350" s="5"/>
      <c r="LMD350" s="5"/>
      <c r="LME350" s="5"/>
      <c r="LMF350" s="5"/>
      <c r="LMG350" s="5"/>
      <c r="LMH350" s="5"/>
      <c r="LMI350" s="5"/>
      <c r="LMJ350" s="5"/>
      <c r="LMK350" s="5"/>
      <c r="LML350" s="5"/>
      <c r="LMM350" s="5"/>
      <c r="LMN350" s="5"/>
      <c r="LMO350" s="5"/>
      <c r="LMP350" s="5"/>
      <c r="LMQ350" s="5"/>
      <c r="LMR350" s="5"/>
      <c r="LMS350" s="5"/>
      <c r="LMT350" s="5"/>
      <c r="LMU350" s="5"/>
      <c r="LMV350" s="5"/>
      <c r="LMW350" s="5"/>
      <c r="LMX350" s="5"/>
      <c r="LMY350" s="5"/>
      <c r="LMZ350" s="5"/>
      <c r="LNA350" s="5"/>
      <c r="LNB350" s="5"/>
      <c r="LNC350" s="5"/>
      <c r="LND350" s="5"/>
      <c r="LNE350" s="5"/>
      <c r="LNF350" s="5"/>
      <c r="LNG350" s="5"/>
      <c r="LNH350" s="5"/>
      <c r="LNI350" s="5"/>
      <c r="LNJ350" s="5"/>
      <c r="LNK350" s="5"/>
      <c r="LNL350" s="5"/>
      <c r="LNM350" s="5"/>
      <c r="LNN350" s="5"/>
      <c r="LNO350" s="5"/>
      <c r="LNP350" s="5"/>
      <c r="LNQ350" s="5"/>
      <c r="LNR350" s="5"/>
      <c r="LNS350" s="5"/>
      <c r="LNT350" s="5"/>
      <c r="LNU350" s="5"/>
      <c r="LNV350" s="5"/>
      <c r="LNW350" s="5"/>
      <c r="LNX350" s="5"/>
      <c r="LNY350" s="5"/>
      <c r="LNZ350" s="5"/>
      <c r="LOA350" s="5"/>
      <c r="LOB350" s="5"/>
      <c r="LOC350" s="5"/>
      <c r="LOD350" s="5"/>
      <c r="LOE350" s="5"/>
      <c r="LOF350" s="5"/>
      <c r="LOG350" s="5"/>
      <c r="LOH350" s="5"/>
      <c r="LOI350" s="5"/>
      <c r="LOJ350" s="5"/>
      <c r="LOK350" s="5"/>
      <c r="LOL350" s="5"/>
      <c r="LOM350" s="5"/>
      <c r="LON350" s="5"/>
      <c r="LOO350" s="5"/>
      <c r="LOP350" s="5"/>
      <c r="LOQ350" s="5"/>
      <c r="LOR350" s="5"/>
      <c r="LOS350" s="5"/>
      <c r="LOT350" s="5"/>
      <c r="LOU350" s="5"/>
      <c r="LOV350" s="5"/>
      <c r="LOW350" s="5"/>
      <c r="LOX350" s="5"/>
      <c r="LOY350" s="5"/>
      <c r="LOZ350" s="5"/>
      <c r="LPA350" s="5"/>
      <c r="LPB350" s="5"/>
      <c r="LPC350" s="5"/>
      <c r="LPD350" s="5"/>
      <c r="LPE350" s="5"/>
      <c r="LPF350" s="5"/>
      <c r="LPG350" s="5"/>
      <c r="LPH350" s="5"/>
      <c r="LPI350" s="5"/>
      <c r="LPJ350" s="5"/>
      <c r="LPK350" s="5"/>
      <c r="LPL350" s="5"/>
      <c r="LPM350" s="5"/>
      <c r="LPN350" s="5"/>
      <c r="LPO350" s="5"/>
      <c r="LPP350" s="5"/>
      <c r="LPQ350" s="5"/>
      <c r="LPR350" s="5"/>
      <c r="LPS350" s="5"/>
      <c r="LPT350" s="5"/>
      <c r="LPU350" s="5"/>
      <c r="LPV350" s="5"/>
      <c r="LPW350" s="5"/>
      <c r="LPX350" s="5"/>
      <c r="LPY350" s="5"/>
      <c r="LPZ350" s="5"/>
      <c r="LQA350" s="5"/>
      <c r="LQB350" s="5"/>
      <c r="LQC350" s="5"/>
      <c r="LQD350" s="5"/>
      <c r="LQE350" s="5"/>
      <c r="LQF350" s="5"/>
      <c r="LQG350" s="5"/>
      <c r="LQH350" s="5"/>
      <c r="LQI350" s="5"/>
      <c r="LQJ350" s="5"/>
      <c r="LQK350" s="5"/>
      <c r="LQL350" s="5"/>
      <c r="LQM350" s="5"/>
      <c r="LQN350" s="5"/>
      <c r="LQO350" s="5"/>
      <c r="LQP350" s="5"/>
      <c r="LQQ350" s="5"/>
      <c r="LQR350" s="5"/>
      <c r="LQS350" s="5"/>
      <c r="LQT350" s="5"/>
      <c r="LQU350" s="5"/>
      <c r="LQV350" s="5"/>
      <c r="LQW350" s="5"/>
      <c r="LQX350" s="5"/>
      <c r="LQY350" s="5"/>
      <c r="LQZ350" s="5"/>
      <c r="LRA350" s="5"/>
      <c r="LRB350" s="5"/>
      <c r="LRC350" s="5"/>
      <c r="LRD350" s="5"/>
      <c r="LRE350" s="5"/>
      <c r="LRF350" s="5"/>
      <c r="LRG350" s="5"/>
      <c r="LRH350" s="5"/>
      <c r="LRI350" s="5"/>
      <c r="LRJ350" s="5"/>
      <c r="LRK350" s="5"/>
      <c r="LRL350" s="5"/>
      <c r="LRM350" s="5"/>
      <c r="LRN350" s="5"/>
      <c r="LRO350" s="5"/>
      <c r="LRP350" s="5"/>
      <c r="LRQ350" s="5"/>
      <c r="LRR350" s="5"/>
      <c r="LRS350" s="5"/>
      <c r="LRT350" s="5"/>
      <c r="LRU350" s="5"/>
      <c r="LRV350" s="5"/>
      <c r="LRW350" s="5"/>
      <c r="LRX350" s="5"/>
      <c r="LRY350" s="5"/>
      <c r="LRZ350" s="5"/>
      <c r="LSA350" s="5"/>
      <c r="LSB350" s="5"/>
      <c r="LSC350" s="5"/>
      <c r="LSD350" s="5"/>
      <c r="LSE350" s="5"/>
      <c r="LSF350" s="5"/>
      <c r="LSG350" s="5"/>
      <c r="LSH350" s="5"/>
      <c r="LSI350" s="5"/>
      <c r="LSJ350" s="5"/>
      <c r="LSK350" s="5"/>
      <c r="LSL350" s="5"/>
      <c r="LSM350" s="5"/>
      <c r="LSN350" s="5"/>
      <c r="LSO350" s="5"/>
      <c r="LSP350" s="5"/>
      <c r="LSQ350" s="5"/>
      <c r="LSR350" s="5"/>
      <c r="LSS350" s="5"/>
      <c r="LST350" s="5"/>
      <c r="LSU350" s="5"/>
      <c r="LSV350" s="5"/>
      <c r="LSW350" s="5"/>
      <c r="LSX350" s="5"/>
      <c r="LSY350" s="5"/>
      <c r="LSZ350" s="5"/>
      <c r="LTA350" s="5"/>
      <c r="LTB350" s="5"/>
      <c r="LTC350" s="5"/>
      <c r="LTD350" s="5"/>
      <c r="LTE350" s="5"/>
      <c r="LTF350" s="5"/>
      <c r="LTG350" s="5"/>
      <c r="LTH350" s="5"/>
      <c r="LTI350" s="5"/>
      <c r="LTJ350" s="5"/>
      <c r="LTK350" s="5"/>
      <c r="LTL350" s="5"/>
      <c r="LTM350" s="5"/>
      <c r="LTN350" s="5"/>
      <c r="LTO350" s="5"/>
      <c r="LTP350" s="5"/>
      <c r="LTQ350" s="5"/>
      <c r="LTR350" s="5"/>
      <c r="LTS350" s="5"/>
      <c r="LTT350" s="5"/>
      <c r="LTU350" s="5"/>
      <c r="LTV350" s="5"/>
      <c r="LTW350" s="5"/>
      <c r="LTX350" s="5"/>
      <c r="LTY350" s="5"/>
      <c r="LTZ350" s="5"/>
      <c r="LUA350" s="5"/>
      <c r="LUB350" s="5"/>
      <c r="LUC350" s="5"/>
      <c r="LUD350" s="5"/>
      <c r="LUE350" s="5"/>
      <c r="LUF350" s="5"/>
      <c r="LUG350" s="5"/>
      <c r="LUH350" s="5"/>
      <c r="LUI350" s="5"/>
      <c r="LUJ350" s="5"/>
      <c r="LUK350" s="5"/>
      <c r="LUL350" s="5"/>
      <c r="LUM350" s="5"/>
      <c r="LUN350" s="5"/>
      <c r="LUO350" s="5"/>
      <c r="LUP350" s="5"/>
      <c r="LUQ350" s="5"/>
      <c r="LUR350" s="5"/>
      <c r="LUS350" s="5"/>
      <c r="LUT350" s="5"/>
      <c r="LUU350" s="5"/>
      <c r="LUV350" s="5"/>
      <c r="LUW350" s="5"/>
      <c r="LUX350" s="5"/>
      <c r="LUY350" s="5"/>
      <c r="LUZ350" s="5"/>
      <c r="LVA350" s="5"/>
      <c r="LVB350" s="5"/>
      <c r="LVC350" s="5"/>
      <c r="LVD350" s="5"/>
      <c r="LVE350" s="5"/>
      <c r="LVF350" s="5"/>
      <c r="LVG350" s="5"/>
      <c r="LVH350" s="5"/>
      <c r="LVI350" s="5"/>
      <c r="LVJ350" s="5"/>
      <c r="LVK350" s="5"/>
      <c r="LVL350" s="5"/>
      <c r="LVM350" s="5"/>
      <c r="LVN350" s="5"/>
      <c r="LVO350" s="5"/>
      <c r="LVP350" s="5"/>
      <c r="LVQ350" s="5"/>
      <c r="LVR350" s="5"/>
      <c r="LVS350" s="5"/>
      <c r="LVT350" s="5"/>
      <c r="LVU350" s="5"/>
      <c r="LVV350" s="5"/>
      <c r="LVW350" s="5"/>
      <c r="LVX350" s="5"/>
      <c r="LVY350" s="5"/>
      <c r="LVZ350" s="5"/>
      <c r="LWA350" s="5"/>
      <c r="LWB350" s="5"/>
      <c r="LWC350" s="5"/>
      <c r="LWD350" s="5"/>
      <c r="LWE350" s="5"/>
      <c r="LWF350" s="5"/>
      <c r="LWG350" s="5"/>
      <c r="LWH350" s="5"/>
      <c r="LWI350" s="5"/>
      <c r="LWJ350" s="5"/>
      <c r="LWK350" s="5"/>
      <c r="LWL350" s="5"/>
      <c r="LWM350" s="5"/>
      <c r="LWN350" s="5"/>
      <c r="LWO350" s="5"/>
      <c r="LWP350" s="5"/>
      <c r="LWQ350" s="5"/>
      <c r="LWR350" s="5"/>
      <c r="LWS350" s="5"/>
      <c r="LWT350" s="5"/>
      <c r="LWU350" s="5"/>
      <c r="LWV350" s="5"/>
      <c r="LWW350" s="5"/>
      <c r="LWX350" s="5"/>
      <c r="LWY350" s="5"/>
      <c r="LWZ350" s="5"/>
      <c r="LXA350" s="5"/>
      <c r="LXB350" s="5"/>
      <c r="LXC350" s="5"/>
      <c r="LXD350" s="5"/>
      <c r="LXE350" s="5"/>
      <c r="LXF350" s="5"/>
      <c r="LXG350" s="5"/>
      <c r="LXH350" s="5"/>
      <c r="LXI350" s="5"/>
      <c r="LXJ350" s="5"/>
      <c r="LXK350" s="5"/>
      <c r="LXL350" s="5"/>
      <c r="LXM350" s="5"/>
      <c r="LXN350" s="5"/>
      <c r="LXO350" s="5"/>
      <c r="LXP350" s="5"/>
      <c r="LXQ350" s="5"/>
      <c r="LXR350" s="5"/>
      <c r="LXS350" s="5"/>
      <c r="LXT350" s="5"/>
      <c r="LXU350" s="5"/>
      <c r="LXV350" s="5"/>
      <c r="LXW350" s="5"/>
      <c r="LXX350" s="5"/>
      <c r="LXY350" s="5"/>
      <c r="LXZ350" s="5"/>
      <c r="LYA350" s="5"/>
      <c r="LYB350" s="5"/>
      <c r="LYC350" s="5"/>
      <c r="LYD350" s="5"/>
      <c r="LYE350" s="5"/>
      <c r="LYF350" s="5"/>
      <c r="LYG350" s="5"/>
      <c r="LYH350" s="5"/>
      <c r="LYI350" s="5"/>
      <c r="LYJ350" s="5"/>
      <c r="LYK350" s="5"/>
      <c r="LYL350" s="5"/>
      <c r="LYM350" s="5"/>
      <c r="LYN350" s="5"/>
      <c r="LYO350" s="5"/>
      <c r="LYP350" s="5"/>
      <c r="LYQ350" s="5"/>
      <c r="LYR350" s="5"/>
      <c r="LYS350" s="5"/>
      <c r="LYT350" s="5"/>
      <c r="LYU350" s="5"/>
      <c r="LYV350" s="5"/>
      <c r="LYW350" s="5"/>
      <c r="LYX350" s="5"/>
      <c r="LYY350" s="5"/>
      <c r="LYZ350" s="5"/>
      <c r="LZA350" s="5"/>
      <c r="LZB350" s="5"/>
      <c r="LZC350" s="5"/>
      <c r="LZD350" s="5"/>
      <c r="LZE350" s="5"/>
      <c r="LZF350" s="5"/>
      <c r="LZG350" s="5"/>
      <c r="LZH350" s="5"/>
      <c r="LZI350" s="5"/>
      <c r="LZJ350" s="5"/>
      <c r="LZK350" s="5"/>
      <c r="LZL350" s="5"/>
      <c r="LZM350" s="5"/>
      <c r="LZN350" s="5"/>
      <c r="LZO350" s="5"/>
      <c r="LZP350" s="5"/>
      <c r="LZQ350" s="5"/>
      <c r="LZR350" s="5"/>
      <c r="LZS350" s="5"/>
      <c r="LZT350" s="5"/>
      <c r="LZU350" s="5"/>
      <c r="LZV350" s="5"/>
      <c r="LZW350" s="5"/>
      <c r="LZX350" s="5"/>
      <c r="LZY350" s="5"/>
      <c r="LZZ350" s="5"/>
      <c r="MAA350" s="5"/>
      <c r="MAB350" s="5"/>
      <c r="MAC350" s="5"/>
      <c r="MAD350" s="5"/>
      <c r="MAE350" s="5"/>
      <c r="MAF350" s="5"/>
      <c r="MAG350" s="5"/>
      <c r="MAH350" s="5"/>
      <c r="MAI350" s="5"/>
      <c r="MAJ350" s="5"/>
      <c r="MAK350" s="5"/>
      <c r="MAL350" s="5"/>
      <c r="MAM350" s="5"/>
      <c r="MAN350" s="5"/>
      <c r="MAO350" s="5"/>
      <c r="MAP350" s="5"/>
      <c r="MAQ350" s="5"/>
      <c r="MAR350" s="5"/>
      <c r="MAS350" s="5"/>
      <c r="MAT350" s="5"/>
      <c r="MAU350" s="5"/>
      <c r="MAV350" s="5"/>
      <c r="MAW350" s="5"/>
      <c r="MAX350" s="5"/>
      <c r="MAY350" s="5"/>
      <c r="MAZ350" s="5"/>
      <c r="MBA350" s="5"/>
      <c r="MBB350" s="5"/>
      <c r="MBC350" s="5"/>
      <c r="MBD350" s="5"/>
      <c r="MBE350" s="5"/>
      <c r="MBF350" s="5"/>
      <c r="MBG350" s="5"/>
      <c r="MBH350" s="5"/>
      <c r="MBI350" s="5"/>
      <c r="MBJ350" s="5"/>
      <c r="MBK350" s="5"/>
      <c r="MBL350" s="5"/>
      <c r="MBM350" s="5"/>
      <c r="MBN350" s="5"/>
      <c r="MBO350" s="5"/>
      <c r="MBP350" s="5"/>
      <c r="MBQ350" s="5"/>
      <c r="MBR350" s="5"/>
      <c r="MBS350" s="5"/>
      <c r="MBT350" s="5"/>
      <c r="MBU350" s="5"/>
      <c r="MBV350" s="5"/>
      <c r="MBW350" s="5"/>
      <c r="MBX350" s="5"/>
      <c r="MBY350" s="5"/>
      <c r="MBZ350" s="5"/>
      <c r="MCA350" s="5"/>
      <c r="MCB350" s="5"/>
      <c r="MCC350" s="5"/>
      <c r="MCD350" s="5"/>
      <c r="MCE350" s="5"/>
      <c r="MCF350" s="5"/>
      <c r="MCG350" s="5"/>
      <c r="MCH350" s="5"/>
      <c r="MCI350" s="5"/>
      <c r="MCJ350" s="5"/>
      <c r="MCK350" s="5"/>
      <c r="MCL350" s="5"/>
      <c r="MCM350" s="5"/>
      <c r="MCN350" s="5"/>
      <c r="MCO350" s="5"/>
      <c r="MCP350" s="5"/>
      <c r="MCQ350" s="5"/>
      <c r="MCR350" s="5"/>
      <c r="MCS350" s="5"/>
      <c r="MCT350" s="5"/>
      <c r="MCU350" s="5"/>
      <c r="MCV350" s="5"/>
      <c r="MCW350" s="5"/>
      <c r="MCX350" s="5"/>
      <c r="MCY350" s="5"/>
      <c r="MCZ350" s="5"/>
      <c r="MDA350" s="5"/>
      <c r="MDB350" s="5"/>
      <c r="MDC350" s="5"/>
      <c r="MDD350" s="5"/>
      <c r="MDE350" s="5"/>
      <c r="MDF350" s="5"/>
      <c r="MDG350" s="5"/>
      <c r="MDH350" s="5"/>
      <c r="MDI350" s="5"/>
      <c r="MDJ350" s="5"/>
      <c r="MDK350" s="5"/>
      <c r="MDL350" s="5"/>
      <c r="MDM350" s="5"/>
      <c r="MDN350" s="5"/>
      <c r="MDO350" s="5"/>
      <c r="MDP350" s="5"/>
      <c r="MDQ350" s="5"/>
      <c r="MDR350" s="5"/>
      <c r="MDS350" s="5"/>
      <c r="MDT350" s="5"/>
      <c r="MDU350" s="5"/>
      <c r="MDV350" s="5"/>
      <c r="MDW350" s="5"/>
      <c r="MDX350" s="5"/>
      <c r="MDY350" s="5"/>
      <c r="MDZ350" s="5"/>
      <c r="MEA350" s="5"/>
      <c r="MEB350" s="5"/>
      <c r="MEC350" s="5"/>
      <c r="MED350" s="5"/>
      <c r="MEE350" s="5"/>
      <c r="MEF350" s="5"/>
      <c r="MEG350" s="5"/>
      <c r="MEH350" s="5"/>
      <c r="MEI350" s="5"/>
      <c r="MEJ350" s="5"/>
      <c r="MEK350" s="5"/>
      <c r="MEL350" s="5"/>
      <c r="MEM350" s="5"/>
      <c r="MEN350" s="5"/>
      <c r="MEO350" s="5"/>
      <c r="MEP350" s="5"/>
      <c r="MEQ350" s="5"/>
      <c r="MER350" s="5"/>
      <c r="MES350" s="5"/>
      <c r="MET350" s="5"/>
      <c r="MEU350" s="5"/>
      <c r="MEV350" s="5"/>
      <c r="MEW350" s="5"/>
      <c r="MEX350" s="5"/>
      <c r="MEY350" s="5"/>
      <c r="MEZ350" s="5"/>
      <c r="MFA350" s="5"/>
      <c r="MFB350" s="5"/>
      <c r="MFC350" s="5"/>
      <c r="MFD350" s="5"/>
      <c r="MFE350" s="5"/>
      <c r="MFF350" s="5"/>
      <c r="MFG350" s="5"/>
      <c r="MFH350" s="5"/>
      <c r="MFI350" s="5"/>
      <c r="MFJ350" s="5"/>
      <c r="MFK350" s="5"/>
      <c r="MFL350" s="5"/>
      <c r="MFM350" s="5"/>
      <c r="MFN350" s="5"/>
      <c r="MFO350" s="5"/>
      <c r="MFP350" s="5"/>
      <c r="MFQ350" s="5"/>
      <c r="MFR350" s="5"/>
      <c r="MFS350" s="5"/>
      <c r="MFT350" s="5"/>
      <c r="MFU350" s="5"/>
      <c r="MFV350" s="5"/>
      <c r="MFW350" s="5"/>
      <c r="MFX350" s="5"/>
      <c r="MFY350" s="5"/>
      <c r="MFZ350" s="5"/>
      <c r="MGA350" s="5"/>
      <c r="MGB350" s="5"/>
      <c r="MGC350" s="5"/>
      <c r="MGD350" s="5"/>
      <c r="MGE350" s="5"/>
      <c r="MGF350" s="5"/>
      <c r="MGG350" s="5"/>
      <c r="MGH350" s="5"/>
      <c r="MGI350" s="5"/>
      <c r="MGJ350" s="5"/>
      <c r="MGK350" s="5"/>
      <c r="MGL350" s="5"/>
      <c r="MGM350" s="5"/>
      <c r="MGN350" s="5"/>
      <c r="MGO350" s="5"/>
      <c r="MGP350" s="5"/>
      <c r="MGQ350" s="5"/>
      <c r="MGR350" s="5"/>
      <c r="MGS350" s="5"/>
      <c r="MGT350" s="5"/>
      <c r="MGU350" s="5"/>
      <c r="MGV350" s="5"/>
      <c r="MGW350" s="5"/>
      <c r="MGX350" s="5"/>
      <c r="MGY350" s="5"/>
      <c r="MGZ350" s="5"/>
      <c r="MHA350" s="5"/>
      <c r="MHB350" s="5"/>
      <c r="MHC350" s="5"/>
      <c r="MHD350" s="5"/>
      <c r="MHE350" s="5"/>
      <c r="MHF350" s="5"/>
      <c r="MHG350" s="5"/>
      <c r="MHH350" s="5"/>
      <c r="MHI350" s="5"/>
      <c r="MHJ350" s="5"/>
      <c r="MHK350" s="5"/>
      <c r="MHL350" s="5"/>
      <c r="MHM350" s="5"/>
      <c r="MHN350" s="5"/>
      <c r="MHO350" s="5"/>
      <c r="MHP350" s="5"/>
      <c r="MHQ350" s="5"/>
      <c r="MHR350" s="5"/>
      <c r="MHS350" s="5"/>
      <c r="MHT350" s="5"/>
      <c r="MHU350" s="5"/>
      <c r="MHV350" s="5"/>
      <c r="MHW350" s="5"/>
      <c r="MHX350" s="5"/>
      <c r="MHY350" s="5"/>
      <c r="MHZ350" s="5"/>
      <c r="MIA350" s="5"/>
      <c r="MIB350" s="5"/>
      <c r="MIC350" s="5"/>
      <c r="MID350" s="5"/>
      <c r="MIE350" s="5"/>
      <c r="MIF350" s="5"/>
      <c r="MIG350" s="5"/>
      <c r="MIH350" s="5"/>
      <c r="MII350" s="5"/>
      <c r="MIJ350" s="5"/>
      <c r="MIK350" s="5"/>
      <c r="MIL350" s="5"/>
      <c r="MIM350" s="5"/>
      <c r="MIN350" s="5"/>
      <c r="MIO350" s="5"/>
      <c r="MIP350" s="5"/>
      <c r="MIQ350" s="5"/>
      <c r="MIR350" s="5"/>
      <c r="MIS350" s="5"/>
      <c r="MIT350" s="5"/>
      <c r="MIU350" s="5"/>
      <c r="MIV350" s="5"/>
      <c r="MIW350" s="5"/>
      <c r="MIX350" s="5"/>
      <c r="MIY350" s="5"/>
      <c r="MIZ350" s="5"/>
      <c r="MJA350" s="5"/>
      <c r="MJB350" s="5"/>
      <c r="MJC350" s="5"/>
      <c r="MJD350" s="5"/>
      <c r="MJE350" s="5"/>
      <c r="MJF350" s="5"/>
      <c r="MJG350" s="5"/>
      <c r="MJH350" s="5"/>
      <c r="MJI350" s="5"/>
      <c r="MJJ350" s="5"/>
      <c r="MJK350" s="5"/>
      <c r="MJL350" s="5"/>
      <c r="MJM350" s="5"/>
      <c r="MJN350" s="5"/>
      <c r="MJO350" s="5"/>
      <c r="MJP350" s="5"/>
      <c r="MJQ350" s="5"/>
      <c r="MJR350" s="5"/>
      <c r="MJS350" s="5"/>
      <c r="MJT350" s="5"/>
      <c r="MJU350" s="5"/>
      <c r="MJV350" s="5"/>
      <c r="MJW350" s="5"/>
      <c r="MJX350" s="5"/>
      <c r="MJY350" s="5"/>
      <c r="MJZ350" s="5"/>
      <c r="MKA350" s="5"/>
      <c r="MKB350" s="5"/>
      <c r="MKC350" s="5"/>
      <c r="MKD350" s="5"/>
      <c r="MKE350" s="5"/>
      <c r="MKF350" s="5"/>
      <c r="MKG350" s="5"/>
      <c r="MKH350" s="5"/>
      <c r="MKI350" s="5"/>
      <c r="MKJ350" s="5"/>
      <c r="MKK350" s="5"/>
      <c r="MKL350" s="5"/>
      <c r="MKM350" s="5"/>
      <c r="MKN350" s="5"/>
      <c r="MKO350" s="5"/>
      <c r="MKP350" s="5"/>
      <c r="MKQ350" s="5"/>
      <c r="MKR350" s="5"/>
      <c r="MKS350" s="5"/>
      <c r="MKT350" s="5"/>
      <c r="MKU350" s="5"/>
      <c r="MKV350" s="5"/>
      <c r="MKW350" s="5"/>
      <c r="MKX350" s="5"/>
      <c r="MKY350" s="5"/>
      <c r="MKZ350" s="5"/>
      <c r="MLA350" s="5"/>
      <c r="MLB350" s="5"/>
      <c r="MLC350" s="5"/>
      <c r="MLD350" s="5"/>
      <c r="MLE350" s="5"/>
      <c r="MLF350" s="5"/>
      <c r="MLG350" s="5"/>
      <c r="MLH350" s="5"/>
      <c r="MLI350" s="5"/>
      <c r="MLJ350" s="5"/>
      <c r="MLK350" s="5"/>
      <c r="MLL350" s="5"/>
      <c r="MLM350" s="5"/>
      <c r="MLN350" s="5"/>
      <c r="MLO350" s="5"/>
      <c r="MLP350" s="5"/>
      <c r="MLQ350" s="5"/>
      <c r="MLR350" s="5"/>
      <c r="MLS350" s="5"/>
      <c r="MLT350" s="5"/>
      <c r="MLU350" s="5"/>
      <c r="MLV350" s="5"/>
      <c r="MLW350" s="5"/>
      <c r="MLX350" s="5"/>
      <c r="MLY350" s="5"/>
      <c r="MLZ350" s="5"/>
      <c r="MMA350" s="5"/>
      <c r="MMB350" s="5"/>
      <c r="MMC350" s="5"/>
      <c r="MMD350" s="5"/>
      <c r="MME350" s="5"/>
      <c r="MMF350" s="5"/>
      <c r="MMG350" s="5"/>
      <c r="MMH350" s="5"/>
      <c r="MMI350" s="5"/>
      <c r="MMJ350" s="5"/>
      <c r="MMK350" s="5"/>
      <c r="MML350" s="5"/>
      <c r="MMM350" s="5"/>
      <c r="MMN350" s="5"/>
      <c r="MMO350" s="5"/>
      <c r="MMP350" s="5"/>
      <c r="MMQ350" s="5"/>
      <c r="MMR350" s="5"/>
      <c r="MMS350" s="5"/>
      <c r="MMT350" s="5"/>
      <c r="MMU350" s="5"/>
      <c r="MMV350" s="5"/>
      <c r="MMW350" s="5"/>
      <c r="MMX350" s="5"/>
      <c r="MMY350" s="5"/>
      <c r="MMZ350" s="5"/>
      <c r="MNA350" s="5"/>
      <c r="MNB350" s="5"/>
      <c r="MNC350" s="5"/>
      <c r="MND350" s="5"/>
      <c r="MNE350" s="5"/>
      <c r="MNF350" s="5"/>
      <c r="MNG350" s="5"/>
      <c r="MNH350" s="5"/>
      <c r="MNI350" s="5"/>
      <c r="MNJ350" s="5"/>
      <c r="MNK350" s="5"/>
      <c r="MNL350" s="5"/>
      <c r="MNM350" s="5"/>
      <c r="MNN350" s="5"/>
      <c r="MNO350" s="5"/>
      <c r="MNP350" s="5"/>
      <c r="MNQ350" s="5"/>
      <c r="MNR350" s="5"/>
      <c r="MNS350" s="5"/>
      <c r="MNT350" s="5"/>
      <c r="MNU350" s="5"/>
      <c r="MNV350" s="5"/>
      <c r="MNW350" s="5"/>
      <c r="MNX350" s="5"/>
      <c r="MNY350" s="5"/>
      <c r="MNZ350" s="5"/>
      <c r="MOA350" s="5"/>
      <c r="MOB350" s="5"/>
      <c r="MOC350" s="5"/>
      <c r="MOD350" s="5"/>
      <c r="MOE350" s="5"/>
      <c r="MOF350" s="5"/>
      <c r="MOG350" s="5"/>
      <c r="MOH350" s="5"/>
      <c r="MOI350" s="5"/>
      <c r="MOJ350" s="5"/>
      <c r="MOK350" s="5"/>
      <c r="MOL350" s="5"/>
      <c r="MOM350" s="5"/>
      <c r="MON350" s="5"/>
      <c r="MOO350" s="5"/>
      <c r="MOP350" s="5"/>
      <c r="MOQ350" s="5"/>
      <c r="MOR350" s="5"/>
      <c r="MOS350" s="5"/>
      <c r="MOT350" s="5"/>
      <c r="MOU350" s="5"/>
      <c r="MOV350" s="5"/>
      <c r="MOW350" s="5"/>
      <c r="MOX350" s="5"/>
      <c r="MOY350" s="5"/>
      <c r="MOZ350" s="5"/>
      <c r="MPA350" s="5"/>
      <c r="MPB350" s="5"/>
      <c r="MPC350" s="5"/>
      <c r="MPD350" s="5"/>
      <c r="MPE350" s="5"/>
      <c r="MPF350" s="5"/>
      <c r="MPG350" s="5"/>
      <c r="MPH350" s="5"/>
      <c r="MPI350" s="5"/>
      <c r="MPJ350" s="5"/>
      <c r="MPK350" s="5"/>
      <c r="MPL350" s="5"/>
      <c r="MPM350" s="5"/>
      <c r="MPN350" s="5"/>
      <c r="MPO350" s="5"/>
      <c r="MPP350" s="5"/>
      <c r="MPQ350" s="5"/>
      <c r="MPR350" s="5"/>
      <c r="MPS350" s="5"/>
      <c r="MPT350" s="5"/>
      <c r="MPU350" s="5"/>
      <c r="MPV350" s="5"/>
      <c r="MPW350" s="5"/>
      <c r="MPX350" s="5"/>
      <c r="MPY350" s="5"/>
      <c r="MPZ350" s="5"/>
      <c r="MQA350" s="5"/>
      <c r="MQB350" s="5"/>
      <c r="MQC350" s="5"/>
      <c r="MQD350" s="5"/>
      <c r="MQE350" s="5"/>
      <c r="MQF350" s="5"/>
      <c r="MQG350" s="5"/>
      <c r="MQH350" s="5"/>
      <c r="MQI350" s="5"/>
      <c r="MQJ350" s="5"/>
      <c r="MQK350" s="5"/>
      <c r="MQL350" s="5"/>
      <c r="MQM350" s="5"/>
      <c r="MQN350" s="5"/>
      <c r="MQO350" s="5"/>
      <c r="MQP350" s="5"/>
      <c r="MQQ350" s="5"/>
      <c r="MQR350" s="5"/>
      <c r="MQS350" s="5"/>
      <c r="MQT350" s="5"/>
      <c r="MQU350" s="5"/>
      <c r="MQV350" s="5"/>
      <c r="MQW350" s="5"/>
      <c r="MQX350" s="5"/>
      <c r="MQY350" s="5"/>
      <c r="MQZ350" s="5"/>
      <c r="MRA350" s="5"/>
      <c r="MRB350" s="5"/>
      <c r="MRC350" s="5"/>
      <c r="MRD350" s="5"/>
      <c r="MRE350" s="5"/>
      <c r="MRF350" s="5"/>
      <c r="MRG350" s="5"/>
      <c r="MRH350" s="5"/>
      <c r="MRI350" s="5"/>
      <c r="MRJ350" s="5"/>
      <c r="MRK350" s="5"/>
      <c r="MRL350" s="5"/>
      <c r="MRM350" s="5"/>
      <c r="MRN350" s="5"/>
      <c r="MRO350" s="5"/>
      <c r="MRP350" s="5"/>
      <c r="MRQ350" s="5"/>
      <c r="MRR350" s="5"/>
      <c r="MRS350" s="5"/>
      <c r="MRT350" s="5"/>
      <c r="MRU350" s="5"/>
      <c r="MRV350" s="5"/>
      <c r="MRW350" s="5"/>
      <c r="MRX350" s="5"/>
      <c r="MRY350" s="5"/>
      <c r="MRZ350" s="5"/>
      <c r="MSA350" s="5"/>
      <c r="MSB350" s="5"/>
      <c r="MSC350" s="5"/>
      <c r="MSD350" s="5"/>
      <c r="MSE350" s="5"/>
      <c r="MSF350" s="5"/>
      <c r="MSG350" s="5"/>
      <c r="MSH350" s="5"/>
      <c r="MSI350" s="5"/>
      <c r="MSJ350" s="5"/>
      <c r="MSK350" s="5"/>
      <c r="MSL350" s="5"/>
      <c r="MSM350" s="5"/>
      <c r="MSN350" s="5"/>
      <c r="MSO350" s="5"/>
      <c r="MSP350" s="5"/>
      <c r="MSQ350" s="5"/>
      <c r="MSR350" s="5"/>
      <c r="MSS350" s="5"/>
      <c r="MST350" s="5"/>
      <c r="MSU350" s="5"/>
      <c r="MSV350" s="5"/>
      <c r="MSW350" s="5"/>
      <c r="MSX350" s="5"/>
      <c r="MSY350" s="5"/>
      <c r="MSZ350" s="5"/>
      <c r="MTA350" s="5"/>
      <c r="MTB350" s="5"/>
      <c r="MTC350" s="5"/>
      <c r="MTD350" s="5"/>
      <c r="MTE350" s="5"/>
      <c r="MTF350" s="5"/>
      <c r="MTG350" s="5"/>
      <c r="MTH350" s="5"/>
      <c r="MTI350" s="5"/>
      <c r="MTJ350" s="5"/>
      <c r="MTK350" s="5"/>
      <c r="MTL350" s="5"/>
      <c r="MTM350" s="5"/>
      <c r="MTN350" s="5"/>
      <c r="MTO350" s="5"/>
      <c r="MTP350" s="5"/>
      <c r="MTQ350" s="5"/>
      <c r="MTR350" s="5"/>
      <c r="MTS350" s="5"/>
      <c r="MTT350" s="5"/>
      <c r="MTU350" s="5"/>
      <c r="MTV350" s="5"/>
      <c r="MTW350" s="5"/>
      <c r="MTX350" s="5"/>
      <c r="MTY350" s="5"/>
      <c r="MTZ350" s="5"/>
      <c r="MUA350" s="5"/>
      <c r="MUB350" s="5"/>
      <c r="MUC350" s="5"/>
      <c r="MUD350" s="5"/>
      <c r="MUE350" s="5"/>
      <c r="MUF350" s="5"/>
      <c r="MUG350" s="5"/>
      <c r="MUH350" s="5"/>
      <c r="MUI350" s="5"/>
      <c r="MUJ350" s="5"/>
      <c r="MUK350" s="5"/>
      <c r="MUL350" s="5"/>
      <c r="MUM350" s="5"/>
      <c r="MUN350" s="5"/>
      <c r="MUO350" s="5"/>
      <c r="MUP350" s="5"/>
      <c r="MUQ350" s="5"/>
      <c r="MUR350" s="5"/>
      <c r="MUS350" s="5"/>
      <c r="MUT350" s="5"/>
      <c r="MUU350" s="5"/>
      <c r="MUV350" s="5"/>
      <c r="MUW350" s="5"/>
      <c r="MUX350" s="5"/>
      <c r="MUY350" s="5"/>
      <c r="MUZ350" s="5"/>
      <c r="MVA350" s="5"/>
      <c r="MVB350" s="5"/>
      <c r="MVC350" s="5"/>
      <c r="MVD350" s="5"/>
      <c r="MVE350" s="5"/>
      <c r="MVF350" s="5"/>
      <c r="MVG350" s="5"/>
      <c r="MVH350" s="5"/>
      <c r="MVI350" s="5"/>
      <c r="MVJ350" s="5"/>
      <c r="MVK350" s="5"/>
      <c r="MVL350" s="5"/>
      <c r="MVM350" s="5"/>
      <c r="MVN350" s="5"/>
      <c r="MVO350" s="5"/>
      <c r="MVP350" s="5"/>
      <c r="MVQ350" s="5"/>
      <c r="MVR350" s="5"/>
      <c r="MVS350" s="5"/>
      <c r="MVT350" s="5"/>
      <c r="MVU350" s="5"/>
      <c r="MVV350" s="5"/>
      <c r="MVW350" s="5"/>
      <c r="MVX350" s="5"/>
      <c r="MVY350" s="5"/>
      <c r="MVZ350" s="5"/>
      <c r="MWA350" s="5"/>
      <c r="MWB350" s="5"/>
      <c r="MWC350" s="5"/>
      <c r="MWD350" s="5"/>
      <c r="MWE350" s="5"/>
      <c r="MWF350" s="5"/>
      <c r="MWG350" s="5"/>
      <c r="MWH350" s="5"/>
      <c r="MWI350" s="5"/>
      <c r="MWJ350" s="5"/>
      <c r="MWK350" s="5"/>
      <c r="MWL350" s="5"/>
      <c r="MWM350" s="5"/>
      <c r="MWN350" s="5"/>
      <c r="MWO350" s="5"/>
      <c r="MWP350" s="5"/>
      <c r="MWQ350" s="5"/>
      <c r="MWR350" s="5"/>
      <c r="MWS350" s="5"/>
      <c r="MWT350" s="5"/>
      <c r="MWU350" s="5"/>
      <c r="MWV350" s="5"/>
      <c r="MWW350" s="5"/>
      <c r="MWX350" s="5"/>
      <c r="MWY350" s="5"/>
      <c r="MWZ350" s="5"/>
      <c r="MXA350" s="5"/>
      <c r="MXB350" s="5"/>
      <c r="MXC350" s="5"/>
      <c r="MXD350" s="5"/>
      <c r="MXE350" s="5"/>
      <c r="MXF350" s="5"/>
      <c r="MXG350" s="5"/>
      <c r="MXH350" s="5"/>
      <c r="MXI350" s="5"/>
      <c r="MXJ350" s="5"/>
      <c r="MXK350" s="5"/>
      <c r="MXL350" s="5"/>
      <c r="MXM350" s="5"/>
      <c r="MXN350" s="5"/>
      <c r="MXO350" s="5"/>
      <c r="MXP350" s="5"/>
      <c r="MXQ350" s="5"/>
      <c r="MXR350" s="5"/>
      <c r="MXS350" s="5"/>
      <c r="MXT350" s="5"/>
      <c r="MXU350" s="5"/>
      <c r="MXV350" s="5"/>
      <c r="MXW350" s="5"/>
      <c r="MXX350" s="5"/>
      <c r="MXY350" s="5"/>
      <c r="MXZ350" s="5"/>
      <c r="MYA350" s="5"/>
      <c r="MYB350" s="5"/>
      <c r="MYC350" s="5"/>
      <c r="MYD350" s="5"/>
      <c r="MYE350" s="5"/>
      <c r="MYF350" s="5"/>
      <c r="MYG350" s="5"/>
      <c r="MYH350" s="5"/>
      <c r="MYI350" s="5"/>
      <c r="MYJ350" s="5"/>
      <c r="MYK350" s="5"/>
      <c r="MYL350" s="5"/>
      <c r="MYM350" s="5"/>
      <c r="MYN350" s="5"/>
      <c r="MYO350" s="5"/>
      <c r="MYP350" s="5"/>
      <c r="MYQ350" s="5"/>
      <c r="MYR350" s="5"/>
      <c r="MYS350" s="5"/>
      <c r="MYT350" s="5"/>
      <c r="MYU350" s="5"/>
      <c r="MYV350" s="5"/>
      <c r="MYW350" s="5"/>
      <c r="MYX350" s="5"/>
      <c r="MYY350" s="5"/>
      <c r="MYZ350" s="5"/>
      <c r="MZA350" s="5"/>
      <c r="MZB350" s="5"/>
      <c r="MZC350" s="5"/>
      <c r="MZD350" s="5"/>
      <c r="MZE350" s="5"/>
      <c r="MZF350" s="5"/>
      <c r="MZG350" s="5"/>
      <c r="MZH350" s="5"/>
      <c r="MZI350" s="5"/>
      <c r="MZJ350" s="5"/>
      <c r="MZK350" s="5"/>
      <c r="MZL350" s="5"/>
      <c r="MZM350" s="5"/>
      <c r="MZN350" s="5"/>
      <c r="MZO350" s="5"/>
      <c r="MZP350" s="5"/>
      <c r="MZQ350" s="5"/>
      <c r="MZR350" s="5"/>
      <c r="MZS350" s="5"/>
      <c r="MZT350" s="5"/>
      <c r="MZU350" s="5"/>
      <c r="MZV350" s="5"/>
      <c r="MZW350" s="5"/>
      <c r="MZX350" s="5"/>
      <c r="MZY350" s="5"/>
      <c r="MZZ350" s="5"/>
      <c r="NAA350" s="5"/>
      <c r="NAB350" s="5"/>
      <c r="NAC350" s="5"/>
      <c r="NAD350" s="5"/>
      <c r="NAE350" s="5"/>
      <c r="NAF350" s="5"/>
      <c r="NAG350" s="5"/>
      <c r="NAH350" s="5"/>
      <c r="NAI350" s="5"/>
      <c r="NAJ350" s="5"/>
      <c r="NAK350" s="5"/>
      <c r="NAL350" s="5"/>
      <c r="NAM350" s="5"/>
      <c r="NAN350" s="5"/>
      <c r="NAO350" s="5"/>
      <c r="NAP350" s="5"/>
      <c r="NAQ350" s="5"/>
      <c r="NAR350" s="5"/>
      <c r="NAS350" s="5"/>
      <c r="NAT350" s="5"/>
      <c r="NAU350" s="5"/>
      <c r="NAV350" s="5"/>
      <c r="NAW350" s="5"/>
      <c r="NAX350" s="5"/>
      <c r="NAY350" s="5"/>
      <c r="NAZ350" s="5"/>
      <c r="NBA350" s="5"/>
      <c r="NBB350" s="5"/>
      <c r="NBC350" s="5"/>
      <c r="NBD350" s="5"/>
      <c r="NBE350" s="5"/>
      <c r="NBF350" s="5"/>
      <c r="NBG350" s="5"/>
      <c r="NBH350" s="5"/>
      <c r="NBI350" s="5"/>
      <c r="NBJ350" s="5"/>
      <c r="NBK350" s="5"/>
      <c r="NBL350" s="5"/>
      <c r="NBM350" s="5"/>
      <c r="NBN350" s="5"/>
      <c r="NBO350" s="5"/>
      <c r="NBP350" s="5"/>
      <c r="NBQ350" s="5"/>
      <c r="NBR350" s="5"/>
      <c r="NBS350" s="5"/>
      <c r="NBT350" s="5"/>
      <c r="NBU350" s="5"/>
      <c r="NBV350" s="5"/>
      <c r="NBW350" s="5"/>
      <c r="NBX350" s="5"/>
      <c r="NBY350" s="5"/>
      <c r="NBZ350" s="5"/>
      <c r="NCA350" s="5"/>
      <c r="NCB350" s="5"/>
      <c r="NCC350" s="5"/>
      <c r="NCD350" s="5"/>
      <c r="NCE350" s="5"/>
      <c r="NCF350" s="5"/>
      <c r="NCG350" s="5"/>
      <c r="NCH350" s="5"/>
      <c r="NCI350" s="5"/>
      <c r="NCJ350" s="5"/>
      <c r="NCK350" s="5"/>
      <c r="NCL350" s="5"/>
      <c r="NCM350" s="5"/>
      <c r="NCN350" s="5"/>
      <c r="NCO350" s="5"/>
      <c r="NCP350" s="5"/>
      <c r="NCQ350" s="5"/>
      <c r="NCR350" s="5"/>
      <c r="NCS350" s="5"/>
      <c r="NCT350" s="5"/>
      <c r="NCU350" s="5"/>
      <c r="NCV350" s="5"/>
      <c r="NCW350" s="5"/>
      <c r="NCX350" s="5"/>
      <c r="NCY350" s="5"/>
      <c r="NCZ350" s="5"/>
      <c r="NDA350" s="5"/>
      <c r="NDB350" s="5"/>
      <c r="NDC350" s="5"/>
      <c r="NDD350" s="5"/>
      <c r="NDE350" s="5"/>
      <c r="NDF350" s="5"/>
      <c r="NDG350" s="5"/>
      <c r="NDH350" s="5"/>
      <c r="NDI350" s="5"/>
      <c r="NDJ350" s="5"/>
      <c r="NDK350" s="5"/>
      <c r="NDL350" s="5"/>
      <c r="NDM350" s="5"/>
      <c r="NDN350" s="5"/>
      <c r="NDO350" s="5"/>
      <c r="NDP350" s="5"/>
      <c r="NDQ350" s="5"/>
      <c r="NDR350" s="5"/>
      <c r="NDS350" s="5"/>
      <c r="NDT350" s="5"/>
      <c r="NDU350" s="5"/>
      <c r="NDV350" s="5"/>
      <c r="NDW350" s="5"/>
      <c r="NDX350" s="5"/>
      <c r="NDY350" s="5"/>
      <c r="NDZ350" s="5"/>
      <c r="NEA350" s="5"/>
      <c r="NEB350" s="5"/>
      <c r="NEC350" s="5"/>
      <c r="NED350" s="5"/>
      <c r="NEE350" s="5"/>
      <c r="NEF350" s="5"/>
      <c r="NEG350" s="5"/>
      <c r="NEH350" s="5"/>
      <c r="NEI350" s="5"/>
      <c r="NEJ350" s="5"/>
      <c r="NEK350" s="5"/>
      <c r="NEL350" s="5"/>
      <c r="NEM350" s="5"/>
      <c r="NEN350" s="5"/>
      <c r="NEO350" s="5"/>
      <c r="NEP350" s="5"/>
      <c r="NEQ350" s="5"/>
      <c r="NER350" s="5"/>
      <c r="NES350" s="5"/>
      <c r="NET350" s="5"/>
      <c r="NEU350" s="5"/>
      <c r="NEV350" s="5"/>
      <c r="NEW350" s="5"/>
      <c r="NEX350" s="5"/>
      <c r="NEY350" s="5"/>
      <c r="NEZ350" s="5"/>
      <c r="NFA350" s="5"/>
      <c r="NFB350" s="5"/>
      <c r="NFC350" s="5"/>
      <c r="NFD350" s="5"/>
      <c r="NFE350" s="5"/>
      <c r="NFF350" s="5"/>
      <c r="NFG350" s="5"/>
      <c r="NFH350" s="5"/>
      <c r="NFI350" s="5"/>
      <c r="NFJ350" s="5"/>
      <c r="NFK350" s="5"/>
      <c r="NFL350" s="5"/>
      <c r="NFM350" s="5"/>
      <c r="NFN350" s="5"/>
      <c r="NFO350" s="5"/>
      <c r="NFP350" s="5"/>
      <c r="NFQ350" s="5"/>
      <c r="NFR350" s="5"/>
      <c r="NFS350" s="5"/>
      <c r="NFT350" s="5"/>
      <c r="NFU350" s="5"/>
      <c r="NFV350" s="5"/>
      <c r="NFW350" s="5"/>
      <c r="NFX350" s="5"/>
      <c r="NFY350" s="5"/>
      <c r="NFZ350" s="5"/>
      <c r="NGA350" s="5"/>
      <c r="NGB350" s="5"/>
      <c r="NGC350" s="5"/>
      <c r="NGD350" s="5"/>
      <c r="NGE350" s="5"/>
      <c r="NGF350" s="5"/>
      <c r="NGG350" s="5"/>
      <c r="NGH350" s="5"/>
      <c r="NGI350" s="5"/>
      <c r="NGJ350" s="5"/>
      <c r="NGK350" s="5"/>
      <c r="NGL350" s="5"/>
      <c r="NGM350" s="5"/>
      <c r="NGN350" s="5"/>
      <c r="NGO350" s="5"/>
      <c r="NGP350" s="5"/>
      <c r="NGQ350" s="5"/>
      <c r="NGR350" s="5"/>
      <c r="NGS350" s="5"/>
      <c r="NGT350" s="5"/>
      <c r="NGU350" s="5"/>
      <c r="NGV350" s="5"/>
      <c r="NGW350" s="5"/>
      <c r="NGX350" s="5"/>
      <c r="NGY350" s="5"/>
      <c r="NGZ350" s="5"/>
      <c r="NHA350" s="5"/>
      <c r="NHB350" s="5"/>
      <c r="NHC350" s="5"/>
      <c r="NHD350" s="5"/>
      <c r="NHE350" s="5"/>
      <c r="NHF350" s="5"/>
      <c r="NHG350" s="5"/>
      <c r="NHH350" s="5"/>
      <c r="NHI350" s="5"/>
      <c r="NHJ350" s="5"/>
      <c r="NHK350" s="5"/>
      <c r="NHL350" s="5"/>
      <c r="NHM350" s="5"/>
      <c r="NHN350" s="5"/>
      <c r="NHO350" s="5"/>
      <c r="NHP350" s="5"/>
      <c r="NHQ350" s="5"/>
      <c r="NHR350" s="5"/>
      <c r="NHS350" s="5"/>
      <c r="NHT350" s="5"/>
      <c r="NHU350" s="5"/>
      <c r="NHV350" s="5"/>
      <c r="NHW350" s="5"/>
      <c r="NHX350" s="5"/>
      <c r="NHY350" s="5"/>
      <c r="NHZ350" s="5"/>
      <c r="NIA350" s="5"/>
      <c r="NIB350" s="5"/>
      <c r="NIC350" s="5"/>
      <c r="NID350" s="5"/>
      <c r="NIE350" s="5"/>
      <c r="NIF350" s="5"/>
      <c r="NIG350" s="5"/>
      <c r="NIH350" s="5"/>
      <c r="NII350" s="5"/>
      <c r="NIJ350" s="5"/>
      <c r="NIK350" s="5"/>
      <c r="NIL350" s="5"/>
      <c r="NIM350" s="5"/>
      <c r="NIN350" s="5"/>
      <c r="NIO350" s="5"/>
      <c r="NIP350" s="5"/>
      <c r="NIQ350" s="5"/>
      <c r="NIR350" s="5"/>
      <c r="NIS350" s="5"/>
      <c r="NIT350" s="5"/>
      <c r="NIU350" s="5"/>
      <c r="NIV350" s="5"/>
      <c r="NIW350" s="5"/>
      <c r="NIX350" s="5"/>
      <c r="NIY350" s="5"/>
      <c r="NIZ350" s="5"/>
      <c r="NJA350" s="5"/>
      <c r="NJB350" s="5"/>
      <c r="NJC350" s="5"/>
      <c r="NJD350" s="5"/>
      <c r="NJE350" s="5"/>
      <c r="NJF350" s="5"/>
      <c r="NJG350" s="5"/>
      <c r="NJH350" s="5"/>
      <c r="NJI350" s="5"/>
      <c r="NJJ350" s="5"/>
      <c r="NJK350" s="5"/>
      <c r="NJL350" s="5"/>
      <c r="NJM350" s="5"/>
      <c r="NJN350" s="5"/>
      <c r="NJO350" s="5"/>
      <c r="NJP350" s="5"/>
      <c r="NJQ350" s="5"/>
      <c r="NJR350" s="5"/>
      <c r="NJS350" s="5"/>
      <c r="NJT350" s="5"/>
      <c r="NJU350" s="5"/>
      <c r="NJV350" s="5"/>
      <c r="NJW350" s="5"/>
      <c r="NJX350" s="5"/>
      <c r="NJY350" s="5"/>
      <c r="NJZ350" s="5"/>
      <c r="NKA350" s="5"/>
      <c r="NKB350" s="5"/>
      <c r="NKC350" s="5"/>
      <c r="NKD350" s="5"/>
      <c r="NKE350" s="5"/>
      <c r="NKF350" s="5"/>
      <c r="NKG350" s="5"/>
      <c r="NKH350" s="5"/>
      <c r="NKI350" s="5"/>
      <c r="NKJ350" s="5"/>
      <c r="NKK350" s="5"/>
      <c r="NKL350" s="5"/>
      <c r="NKM350" s="5"/>
      <c r="NKN350" s="5"/>
      <c r="NKO350" s="5"/>
      <c r="NKP350" s="5"/>
      <c r="NKQ350" s="5"/>
      <c r="NKR350" s="5"/>
      <c r="NKS350" s="5"/>
      <c r="NKT350" s="5"/>
      <c r="NKU350" s="5"/>
      <c r="NKV350" s="5"/>
      <c r="NKW350" s="5"/>
      <c r="NKX350" s="5"/>
      <c r="NKY350" s="5"/>
      <c r="NKZ350" s="5"/>
      <c r="NLA350" s="5"/>
      <c r="NLB350" s="5"/>
      <c r="NLC350" s="5"/>
      <c r="NLD350" s="5"/>
      <c r="NLE350" s="5"/>
      <c r="NLF350" s="5"/>
      <c r="NLG350" s="5"/>
      <c r="NLH350" s="5"/>
      <c r="NLI350" s="5"/>
      <c r="NLJ350" s="5"/>
      <c r="NLK350" s="5"/>
      <c r="NLL350" s="5"/>
      <c r="NLM350" s="5"/>
      <c r="NLN350" s="5"/>
      <c r="NLO350" s="5"/>
      <c r="NLP350" s="5"/>
      <c r="NLQ350" s="5"/>
      <c r="NLR350" s="5"/>
      <c r="NLS350" s="5"/>
      <c r="NLT350" s="5"/>
      <c r="NLU350" s="5"/>
      <c r="NLV350" s="5"/>
      <c r="NLW350" s="5"/>
      <c r="NLX350" s="5"/>
      <c r="NLY350" s="5"/>
      <c r="NLZ350" s="5"/>
      <c r="NMA350" s="5"/>
      <c r="NMB350" s="5"/>
      <c r="NMC350" s="5"/>
      <c r="NMD350" s="5"/>
      <c r="NME350" s="5"/>
      <c r="NMF350" s="5"/>
      <c r="NMG350" s="5"/>
      <c r="NMH350" s="5"/>
      <c r="NMI350" s="5"/>
      <c r="NMJ350" s="5"/>
      <c r="NMK350" s="5"/>
      <c r="NML350" s="5"/>
      <c r="NMM350" s="5"/>
      <c r="NMN350" s="5"/>
      <c r="NMO350" s="5"/>
      <c r="NMP350" s="5"/>
      <c r="NMQ350" s="5"/>
      <c r="NMR350" s="5"/>
      <c r="NMS350" s="5"/>
      <c r="NMT350" s="5"/>
      <c r="NMU350" s="5"/>
      <c r="NMV350" s="5"/>
      <c r="NMW350" s="5"/>
      <c r="NMX350" s="5"/>
      <c r="NMY350" s="5"/>
      <c r="NMZ350" s="5"/>
      <c r="NNA350" s="5"/>
      <c r="NNB350" s="5"/>
      <c r="NNC350" s="5"/>
      <c r="NND350" s="5"/>
      <c r="NNE350" s="5"/>
      <c r="NNF350" s="5"/>
      <c r="NNG350" s="5"/>
      <c r="NNH350" s="5"/>
      <c r="NNI350" s="5"/>
      <c r="NNJ350" s="5"/>
      <c r="NNK350" s="5"/>
      <c r="NNL350" s="5"/>
      <c r="NNM350" s="5"/>
      <c r="NNN350" s="5"/>
      <c r="NNO350" s="5"/>
      <c r="NNP350" s="5"/>
      <c r="NNQ350" s="5"/>
      <c r="NNR350" s="5"/>
      <c r="NNS350" s="5"/>
      <c r="NNT350" s="5"/>
      <c r="NNU350" s="5"/>
      <c r="NNV350" s="5"/>
      <c r="NNW350" s="5"/>
      <c r="NNX350" s="5"/>
      <c r="NNY350" s="5"/>
      <c r="NNZ350" s="5"/>
      <c r="NOA350" s="5"/>
      <c r="NOB350" s="5"/>
      <c r="NOC350" s="5"/>
      <c r="NOD350" s="5"/>
      <c r="NOE350" s="5"/>
      <c r="NOF350" s="5"/>
      <c r="NOG350" s="5"/>
      <c r="NOH350" s="5"/>
      <c r="NOI350" s="5"/>
      <c r="NOJ350" s="5"/>
      <c r="NOK350" s="5"/>
      <c r="NOL350" s="5"/>
      <c r="NOM350" s="5"/>
      <c r="NON350" s="5"/>
      <c r="NOO350" s="5"/>
      <c r="NOP350" s="5"/>
      <c r="NOQ350" s="5"/>
      <c r="NOR350" s="5"/>
      <c r="NOS350" s="5"/>
      <c r="NOT350" s="5"/>
      <c r="NOU350" s="5"/>
      <c r="NOV350" s="5"/>
      <c r="NOW350" s="5"/>
      <c r="NOX350" s="5"/>
      <c r="NOY350" s="5"/>
      <c r="NOZ350" s="5"/>
      <c r="NPA350" s="5"/>
      <c r="NPB350" s="5"/>
      <c r="NPC350" s="5"/>
      <c r="NPD350" s="5"/>
      <c r="NPE350" s="5"/>
      <c r="NPF350" s="5"/>
      <c r="NPG350" s="5"/>
      <c r="NPH350" s="5"/>
      <c r="NPI350" s="5"/>
      <c r="NPJ350" s="5"/>
      <c r="NPK350" s="5"/>
      <c r="NPL350" s="5"/>
      <c r="NPM350" s="5"/>
      <c r="NPN350" s="5"/>
      <c r="NPO350" s="5"/>
      <c r="NPP350" s="5"/>
      <c r="NPQ350" s="5"/>
      <c r="NPR350" s="5"/>
      <c r="NPS350" s="5"/>
      <c r="NPT350" s="5"/>
      <c r="NPU350" s="5"/>
      <c r="NPV350" s="5"/>
      <c r="NPW350" s="5"/>
      <c r="NPX350" s="5"/>
      <c r="NPY350" s="5"/>
      <c r="NPZ350" s="5"/>
      <c r="NQA350" s="5"/>
      <c r="NQB350" s="5"/>
      <c r="NQC350" s="5"/>
      <c r="NQD350" s="5"/>
      <c r="NQE350" s="5"/>
      <c r="NQF350" s="5"/>
      <c r="NQG350" s="5"/>
      <c r="NQH350" s="5"/>
      <c r="NQI350" s="5"/>
      <c r="NQJ350" s="5"/>
      <c r="NQK350" s="5"/>
      <c r="NQL350" s="5"/>
      <c r="NQM350" s="5"/>
      <c r="NQN350" s="5"/>
      <c r="NQO350" s="5"/>
      <c r="NQP350" s="5"/>
      <c r="NQQ350" s="5"/>
      <c r="NQR350" s="5"/>
      <c r="NQS350" s="5"/>
      <c r="NQT350" s="5"/>
      <c r="NQU350" s="5"/>
      <c r="NQV350" s="5"/>
      <c r="NQW350" s="5"/>
      <c r="NQX350" s="5"/>
      <c r="NQY350" s="5"/>
      <c r="NQZ350" s="5"/>
      <c r="NRA350" s="5"/>
      <c r="NRB350" s="5"/>
      <c r="NRC350" s="5"/>
      <c r="NRD350" s="5"/>
      <c r="NRE350" s="5"/>
      <c r="NRF350" s="5"/>
      <c r="NRG350" s="5"/>
      <c r="NRH350" s="5"/>
      <c r="NRI350" s="5"/>
      <c r="NRJ350" s="5"/>
      <c r="NRK350" s="5"/>
      <c r="NRL350" s="5"/>
      <c r="NRM350" s="5"/>
      <c r="NRN350" s="5"/>
      <c r="NRO350" s="5"/>
      <c r="NRP350" s="5"/>
      <c r="NRQ350" s="5"/>
      <c r="NRR350" s="5"/>
      <c r="NRS350" s="5"/>
      <c r="NRT350" s="5"/>
      <c r="NRU350" s="5"/>
      <c r="NRV350" s="5"/>
      <c r="NRW350" s="5"/>
      <c r="NRX350" s="5"/>
      <c r="NRY350" s="5"/>
      <c r="NRZ350" s="5"/>
      <c r="NSA350" s="5"/>
      <c r="NSB350" s="5"/>
      <c r="NSC350" s="5"/>
      <c r="NSD350" s="5"/>
      <c r="NSE350" s="5"/>
      <c r="NSF350" s="5"/>
      <c r="NSG350" s="5"/>
      <c r="NSH350" s="5"/>
      <c r="NSI350" s="5"/>
      <c r="NSJ350" s="5"/>
      <c r="NSK350" s="5"/>
      <c r="NSL350" s="5"/>
      <c r="NSM350" s="5"/>
      <c r="NSN350" s="5"/>
      <c r="NSO350" s="5"/>
      <c r="NSP350" s="5"/>
      <c r="NSQ350" s="5"/>
      <c r="NSR350" s="5"/>
      <c r="NSS350" s="5"/>
      <c r="NST350" s="5"/>
      <c r="NSU350" s="5"/>
      <c r="NSV350" s="5"/>
      <c r="NSW350" s="5"/>
      <c r="NSX350" s="5"/>
      <c r="NSY350" s="5"/>
      <c r="NSZ350" s="5"/>
      <c r="NTA350" s="5"/>
      <c r="NTB350" s="5"/>
      <c r="NTC350" s="5"/>
      <c r="NTD350" s="5"/>
      <c r="NTE350" s="5"/>
      <c r="NTF350" s="5"/>
      <c r="NTG350" s="5"/>
      <c r="NTH350" s="5"/>
      <c r="NTI350" s="5"/>
      <c r="NTJ350" s="5"/>
      <c r="NTK350" s="5"/>
      <c r="NTL350" s="5"/>
      <c r="NTM350" s="5"/>
      <c r="NTN350" s="5"/>
      <c r="NTO350" s="5"/>
      <c r="NTP350" s="5"/>
      <c r="NTQ350" s="5"/>
      <c r="NTR350" s="5"/>
      <c r="NTS350" s="5"/>
      <c r="NTT350" s="5"/>
      <c r="NTU350" s="5"/>
      <c r="NTV350" s="5"/>
      <c r="NTW350" s="5"/>
      <c r="NTX350" s="5"/>
      <c r="NTY350" s="5"/>
      <c r="NTZ350" s="5"/>
      <c r="NUA350" s="5"/>
      <c r="NUB350" s="5"/>
      <c r="NUC350" s="5"/>
      <c r="NUD350" s="5"/>
      <c r="NUE350" s="5"/>
      <c r="NUF350" s="5"/>
      <c r="NUG350" s="5"/>
      <c r="NUH350" s="5"/>
      <c r="NUI350" s="5"/>
      <c r="NUJ350" s="5"/>
      <c r="NUK350" s="5"/>
      <c r="NUL350" s="5"/>
      <c r="NUM350" s="5"/>
      <c r="NUN350" s="5"/>
      <c r="NUO350" s="5"/>
      <c r="NUP350" s="5"/>
      <c r="NUQ350" s="5"/>
      <c r="NUR350" s="5"/>
      <c r="NUS350" s="5"/>
      <c r="NUT350" s="5"/>
      <c r="NUU350" s="5"/>
      <c r="NUV350" s="5"/>
      <c r="NUW350" s="5"/>
      <c r="NUX350" s="5"/>
      <c r="NUY350" s="5"/>
      <c r="NUZ350" s="5"/>
      <c r="NVA350" s="5"/>
      <c r="NVB350" s="5"/>
      <c r="NVC350" s="5"/>
      <c r="NVD350" s="5"/>
      <c r="NVE350" s="5"/>
      <c r="NVF350" s="5"/>
      <c r="NVG350" s="5"/>
      <c r="NVH350" s="5"/>
      <c r="NVI350" s="5"/>
      <c r="NVJ350" s="5"/>
      <c r="NVK350" s="5"/>
      <c r="NVL350" s="5"/>
      <c r="NVM350" s="5"/>
      <c r="NVN350" s="5"/>
      <c r="NVO350" s="5"/>
      <c r="NVP350" s="5"/>
      <c r="NVQ350" s="5"/>
      <c r="NVR350" s="5"/>
      <c r="NVS350" s="5"/>
      <c r="NVT350" s="5"/>
      <c r="NVU350" s="5"/>
      <c r="NVV350" s="5"/>
      <c r="NVW350" s="5"/>
      <c r="NVX350" s="5"/>
      <c r="NVY350" s="5"/>
      <c r="NVZ350" s="5"/>
      <c r="NWA350" s="5"/>
      <c r="NWB350" s="5"/>
      <c r="NWC350" s="5"/>
      <c r="NWD350" s="5"/>
      <c r="NWE350" s="5"/>
      <c r="NWF350" s="5"/>
      <c r="NWG350" s="5"/>
      <c r="NWH350" s="5"/>
      <c r="NWI350" s="5"/>
      <c r="NWJ350" s="5"/>
      <c r="NWK350" s="5"/>
      <c r="NWL350" s="5"/>
      <c r="NWM350" s="5"/>
      <c r="NWN350" s="5"/>
      <c r="NWO350" s="5"/>
      <c r="NWP350" s="5"/>
      <c r="NWQ350" s="5"/>
      <c r="NWR350" s="5"/>
      <c r="NWS350" s="5"/>
      <c r="NWT350" s="5"/>
      <c r="NWU350" s="5"/>
      <c r="NWV350" s="5"/>
      <c r="NWW350" s="5"/>
      <c r="NWX350" s="5"/>
      <c r="NWY350" s="5"/>
      <c r="NWZ350" s="5"/>
      <c r="NXA350" s="5"/>
      <c r="NXB350" s="5"/>
      <c r="NXC350" s="5"/>
      <c r="NXD350" s="5"/>
      <c r="NXE350" s="5"/>
      <c r="NXF350" s="5"/>
      <c r="NXG350" s="5"/>
      <c r="NXH350" s="5"/>
      <c r="NXI350" s="5"/>
      <c r="NXJ350" s="5"/>
      <c r="NXK350" s="5"/>
      <c r="NXL350" s="5"/>
      <c r="NXM350" s="5"/>
      <c r="NXN350" s="5"/>
      <c r="NXO350" s="5"/>
      <c r="NXP350" s="5"/>
      <c r="NXQ350" s="5"/>
      <c r="NXR350" s="5"/>
      <c r="NXS350" s="5"/>
      <c r="NXT350" s="5"/>
      <c r="NXU350" s="5"/>
      <c r="NXV350" s="5"/>
      <c r="NXW350" s="5"/>
      <c r="NXX350" s="5"/>
      <c r="NXY350" s="5"/>
      <c r="NXZ350" s="5"/>
      <c r="NYA350" s="5"/>
      <c r="NYB350" s="5"/>
      <c r="NYC350" s="5"/>
      <c r="NYD350" s="5"/>
      <c r="NYE350" s="5"/>
      <c r="NYF350" s="5"/>
      <c r="NYG350" s="5"/>
      <c r="NYH350" s="5"/>
      <c r="NYI350" s="5"/>
      <c r="NYJ350" s="5"/>
      <c r="NYK350" s="5"/>
      <c r="NYL350" s="5"/>
      <c r="NYM350" s="5"/>
      <c r="NYN350" s="5"/>
      <c r="NYO350" s="5"/>
      <c r="NYP350" s="5"/>
      <c r="NYQ350" s="5"/>
      <c r="NYR350" s="5"/>
      <c r="NYS350" s="5"/>
      <c r="NYT350" s="5"/>
      <c r="NYU350" s="5"/>
      <c r="NYV350" s="5"/>
      <c r="NYW350" s="5"/>
      <c r="NYX350" s="5"/>
      <c r="NYY350" s="5"/>
      <c r="NYZ350" s="5"/>
      <c r="NZA350" s="5"/>
      <c r="NZB350" s="5"/>
      <c r="NZC350" s="5"/>
      <c r="NZD350" s="5"/>
      <c r="NZE350" s="5"/>
      <c r="NZF350" s="5"/>
      <c r="NZG350" s="5"/>
      <c r="NZH350" s="5"/>
      <c r="NZI350" s="5"/>
      <c r="NZJ350" s="5"/>
      <c r="NZK350" s="5"/>
      <c r="NZL350" s="5"/>
      <c r="NZM350" s="5"/>
      <c r="NZN350" s="5"/>
      <c r="NZO350" s="5"/>
      <c r="NZP350" s="5"/>
      <c r="NZQ350" s="5"/>
      <c r="NZR350" s="5"/>
      <c r="NZS350" s="5"/>
      <c r="NZT350" s="5"/>
      <c r="NZU350" s="5"/>
      <c r="NZV350" s="5"/>
      <c r="NZW350" s="5"/>
      <c r="NZX350" s="5"/>
      <c r="NZY350" s="5"/>
      <c r="NZZ350" s="5"/>
      <c r="OAA350" s="5"/>
      <c r="OAB350" s="5"/>
      <c r="OAC350" s="5"/>
      <c r="OAD350" s="5"/>
      <c r="OAE350" s="5"/>
      <c r="OAF350" s="5"/>
      <c r="OAG350" s="5"/>
      <c r="OAH350" s="5"/>
      <c r="OAI350" s="5"/>
      <c r="OAJ350" s="5"/>
      <c r="OAK350" s="5"/>
      <c r="OAL350" s="5"/>
      <c r="OAM350" s="5"/>
      <c r="OAN350" s="5"/>
      <c r="OAO350" s="5"/>
      <c r="OAP350" s="5"/>
      <c r="OAQ350" s="5"/>
      <c r="OAR350" s="5"/>
      <c r="OAS350" s="5"/>
      <c r="OAT350" s="5"/>
      <c r="OAU350" s="5"/>
      <c r="OAV350" s="5"/>
      <c r="OAW350" s="5"/>
      <c r="OAX350" s="5"/>
      <c r="OAY350" s="5"/>
      <c r="OAZ350" s="5"/>
      <c r="OBA350" s="5"/>
      <c r="OBB350" s="5"/>
      <c r="OBC350" s="5"/>
      <c r="OBD350" s="5"/>
      <c r="OBE350" s="5"/>
      <c r="OBF350" s="5"/>
      <c r="OBG350" s="5"/>
      <c r="OBH350" s="5"/>
      <c r="OBI350" s="5"/>
      <c r="OBJ350" s="5"/>
      <c r="OBK350" s="5"/>
      <c r="OBL350" s="5"/>
      <c r="OBM350" s="5"/>
      <c r="OBN350" s="5"/>
      <c r="OBO350" s="5"/>
      <c r="OBP350" s="5"/>
      <c r="OBQ350" s="5"/>
      <c r="OBR350" s="5"/>
      <c r="OBS350" s="5"/>
      <c r="OBT350" s="5"/>
      <c r="OBU350" s="5"/>
      <c r="OBV350" s="5"/>
      <c r="OBW350" s="5"/>
      <c r="OBX350" s="5"/>
      <c r="OBY350" s="5"/>
      <c r="OBZ350" s="5"/>
      <c r="OCA350" s="5"/>
      <c r="OCB350" s="5"/>
      <c r="OCC350" s="5"/>
      <c r="OCD350" s="5"/>
      <c r="OCE350" s="5"/>
      <c r="OCF350" s="5"/>
      <c r="OCG350" s="5"/>
      <c r="OCH350" s="5"/>
      <c r="OCI350" s="5"/>
      <c r="OCJ350" s="5"/>
      <c r="OCK350" s="5"/>
      <c r="OCL350" s="5"/>
      <c r="OCM350" s="5"/>
      <c r="OCN350" s="5"/>
      <c r="OCO350" s="5"/>
      <c r="OCP350" s="5"/>
      <c r="OCQ350" s="5"/>
      <c r="OCR350" s="5"/>
      <c r="OCS350" s="5"/>
      <c r="OCT350" s="5"/>
      <c r="OCU350" s="5"/>
      <c r="OCV350" s="5"/>
      <c r="OCW350" s="5"/>
      <c r="OCX350" s="5"/>
      <c r="OCY350" s="5"/>
      <c r="OCZ350" s="5"/>
      <c r="ODA350" s="5"/>
      <c r="ODB350" s="5"/>
      <c r="ODC350" s="5"/>
      <c r="ODD350" s="5"/>
      <c r="ODE350" s="5"/>
      <c r="ODF350" s="5"/>
      <c r="ODG350" s="5"/>
      <c r="ODH350" s="5"/>
      <c r="ODI350" s="5"/>
      <c r="ODJ350" s="5"/>
      <c r="ODK350" s="5"/>
      <c r="ODL350" s="5"/>
      <c r="ODM350" s="5"/>
      <c r="ODN350" s="5"/>
      <c r="ODO350" s="5"/>
      <c r="ODP350" s="5"/>
      <c r="ODQ350" s="5"/>
      <c r="ODR350" s="5"/>
      <c r="ODS350" s="5"/>
      <c r="ODT350" s="5"/>
      <c r="ODU350" s="5"/>
      <c r="ODV350" s="5"/>
      <c r="ODW350" s="5"/>
      <c r="ODX350" s="5"/>
      <c r="ODY350" s="5"/>
      <c r="ODZ350" s="5"/>
      <c r="OEA350" s="5"/>
      <c r="OEB350" s="5"/>
      <c r="OEC350" s="5"/>
      <c r="OED350" s="5"/>
      <c r="OEE350" s="5"/>
      <c r="OEF350" s="5"/>
      <c r="OEG350" s="5"/>
      <c r="OEH350" s="5"/>
      <c r="OEI350" s="5"/>
      <c r="OEJ350" s="5"/>
      <c r="OEK350" s="5"/>
      <c r="OEL350" s="5"/>
      <c r="OEM350" s="5"/>
      <c r="OEN350" s="5"/>
      <c r="OEO350" s="5"/>
      <c r="OEP350" s="5"/>
      <c r="OEQ350" s="5"/>
      <c r="OER350" s="5"/>
      <c r="OES350" s="5"/>
      <c r="OET350" s="5"/>
      <c r="OEU350" s="5"/>
      <c r="OEV350" s="5"/>
      <c r="OEW350" s="5"/>
      <c r="OEX350" s="5"/>
      <c r="OEY350" s="5"/>
      <c r="OEZ350" s="5"/>
      <c r="OFA350" s="5"/>
      <c r="OFB350" s="5"/>
      <c r="OFC350" s="5"/>
      <c r="OFD350" s="5"/>
      <c r="OFE350" s="5"/>
      <c r="OFF350" s="5"/>
      <c r="OFG350" s="5"/>
      <c r="OFH350" s="5"/>
      <c r="OFI350" s="5"/>
      <c r="OFJ350" s="5"/>
      <c r="OFK350" s="5"/>
      <c r="OFL350" s="5"/>
      <c r="OFM350" s="5"/>
      <c r="OFN350" s="5"/>
      <c r="OFO350" s="5"/>
      <c r="OFP350" s="5"/>
      <c r="OFQ350" s="5"/>
      <c r="OFR350" s="5"/>
      <c r="OFS350" s="5"/>
      <c r="OFT350" s="5"/>
      <c r="OFU350" s="5"/>
      <c r="OFV350" s="5"/>
      <c r="OFW350" s="5"/>
      <c r="OFX350" s="5"/>
      <c r="OFY350" s="5"/>
      <c r="OFZ350" s="5"/>
      <c r="OGA350" s="5"/>
      <c r="OGB350" s="5"/>
      <c r="OGC350" s="5"/>
      <c r="OGD350" s="5"/>
      <c r="OGE350" s="5"/>
      <c r="OGF350" s="5"/>
      <c r="OGG350" s="5"/>
      <c r="OGH350" s="5"/>
      <c r="OGI350" s="5"/>
      <c r="OGJ350" s="5"/>
      <c r="OGK350" s="5"/>
      <c r="OGL350" s="5"/>
      <c r="OGM350" s="5"/>
      <c r="OGN350" s="5"/>
      <c r="OGO350" s="5"/>
      <c r="OGP350" s="5"/>
      <c r="OGQ350" s="5"/>
      <c r="OGR350" s="5"/>
      <c r="OGS350" s="5"/>
      <c r="OGT350" s="5"/>
      <c r="OGU350" s="5"/>
      <c r="OGV350" s="5"/>
      <c r="OGW350" s="5"/>
      <c r="OGX350" s="5"/>
      <c r="OGY350" s="5"/>
      <c r="OGZ350" s="5"/>
      <c r="OHA350" s="5"/>
      <c r="OHB350" s="5"/>
      <c r="OHC350" s="5"/>
      <c r="OHD350" s="5"/>
      <c r="OHE350" s="5"/>
      <c r="OHF350" s="5"/>
      <c r="OHG350" s="5"/>
      <c r="OHH350" s="5"/>
      <c r="OHI350" s="5"/>
      <c r="OHJ350" s="5"/>
      <c r="OHK350" s="5"/>
      <c r="OHL350" s="5"/>
      <c r="OHM350" s="5"/>
      <c r="OHN350" s="5"/>
      <c r="OHO350" s="5"/>
      <c r="OHP350" s="5"/>
      <c r="OHQ350" s="5"/>
      <c r="OHR350" s="5"/>
      <c r="OHS350" s="5"/>
      <c r="OHT350" s="5"/>
      <c r="OHU350" s="5"/>
      <c r="OHV350" s="5"/>
      <c r="OHW350" s="5"/>
      <c r="OHX350" s="5"/>
      <c r="OHY350" s="5"/>
      <c r="OHZ350" s="5"/>
      <c r="OIA350" s="5"/>
      <c r="OIB350" s="5"/>
      <c r="OIC350" s="5"/>
      <c r="OID350" s="5"/>
      <c r="OIE350" s="5"/>
      <c r="OIF350" s="5"/>
      <c r="OIG350" s="5"/>
      <c r="OIH350" s="5"/>
      <c r="OII350" s="5"/>
      <c r="OIJ350" s="5"/>
      <c r="OIK350" s="5"/>
      <c r="OIL350" s="5"/>
      <c r="OIM350" s="5"/>
      <c r="OIN350" s="5"/>
      <c r="OIO350" s="5"/>
      <c r="OIP350" s="5"/>
      <c r="OIQ350" s="5"/>
      <c r="OIR350" s="5"/>
      <c r="OIS350" s="5"/>
      <c r="OIT350" s="5"/>
      <c r="OIU350" s="5"/>
      <c r="OIV350" s="5"/>
      <c r="OIW350" s="5"/>
      <c r="OIX350" s="5"/>
      <c r="OIY350" s="5"/>
      <c r="OIZ350" s="5"/>
      <c r="OJA350" s="5"/>
      <c r="OJB350" s="5"/>
      <c r="OJC350" s="5"/>
      <c r="OJD350" s="5"/>
      <c r="OJE350" s="5"/>
      <c r="OJF350" s="5"/>
      <c r="OJG350" s="5"/>
      <c r="OJH350" s="5"/>
      <c r="OJI350" s="5"/>
      <c r="OJJ350" s="5"/>
      <c r="OJK350" s="5"/>
      <c r="OJL350" s="5"/>
      <c r="OJM350" s="5"/>
      <c r="OJN350" s="5"/>
      <c r="OJO350" s="5"/>
      <c r="OJP350" s="5"/>
      <c r="OJQ350" s="5"/>
      <c r="OJR350" s="5"/>
      <c r="OJS350" s="5"/>
      <c r="OJT350" s="5"/>
      <c r="OJU350" s="5"/>
      <c r="OJV350" s="5"/>
      <c r="OJW350" s="5"/>
      <c r="OJX350" s="5"/>
      <c r="OJY350" s="5"/>
      <c r="OJZ350" s="5"/>
      <c r="OKA350" s="5"/>
      <c r="OKB350" s="5"/>
      <c r="OKC350" s="5"/>
      <c r="OKD350" s="5"/>
      <c r="OKE350" s="5"/>
      <c r="OKF350" s="5"/>
      <c r="OKG350" s="5"/>
      <c r="OKH350" s="5"/>
      <c r="OKI350" s="5"/>
      <c r="OKJ350" s="5"/>
      <c r="OKK350" s="5"/>
      <c r="OKL350" s="5"/>
      <c r="OKM350" s="5"/>
      <c r="OKN350" s="5"/>
      <c r="OKO350" s="5"/>
      <c r="OKP350" s="5"/>
      <c r="OKQ350" s="5"/>
      <c r="OKR350" s="5"/>
      <c r="OKS350" s="5"/>
      <c r="OKT350" s="5"/>
      <c r="OKU350" s="5"/>
      <c r="OKV350" s="5"/>
      <c r="OKW350" s="5"/>
      <c r="OKX350" s="5"/>
      <c r="OKY350" s="5"/>
      <c r="OKZ350" s="5"/>
      <c r="OLA350" s="5"/>
      <c r="OLB350" s="5"/>
      <c r="OLC350" s="5"/>
      <c r="OLD350" s="5"/>
      <c r="OLE350" s="5"/>
      <c r="OLF350" s="5"/>
      <c r="OLG350" s="5"/>
      <c r="OLH350" s="5"/>
      <c r="OLI350" s="5"/>
      <c r="OLJ350" s="5"/>
      <c r="OLK350" s="5"/>
      <c r="OLL350" s="5"/>
      <c r="OLM350" s="5"/>
      <c r="OLN350" s="5"/>
      <c r="OLO350" s="5"/>
      <c r="OLP350" s="5"/>
      <c r="OLQ350" s="5"/>
      <c r="OLR350" s="5"/>
      <c r="OLS350" s="5"/>
      <c r="OLT350" s="5"/>
      <c r="OLU350" s="5"/>
      <c r="OLV350" s="5"/>
      <c r="OLW350" s="5"/>
      <c r="OLX350" s="5"/>
      <c r="OLY350" s="5"/>
      <c r="OLZ350" s="5"/>
      <c r="OMA350" s="5"/>
      <c r="OMB350" s="5"/>
      <c r="OMC350" s="5"/>
      <c r="OMD350" s="5"/>
      <c r="OME350" s="5"/>
      <c r="OMF350" s="5"/>
      <c r="OMG350" s="5"/>
      <c r="OMH350" s="5"/>
      <c r="OMI350" s="5"/>
      <c r="OMJ350" s="5"/>
      <c r="OMK350" s="5"/>
      <c r="OML350" s="5"/>
      <c r="OMM350" s="5"/>
      <c r="OMN350" s="5"/>
      <c r="OMO350" s="5"/>
      <c r="OMP350" s="5"/>
      <c r="OMQ350" s="5"/>
      <c r="OMR350" s="5"/>
      <c r="OMS350" s="5"/>
      <c r="OMT350" s="5"/>
      <c r="OMU350" s="5"/>
      <c r="OMV350" s="5"/>
      <c r="OMW350" s="5"/>
      <c r="OMX350" s="5"/>
      <c r="OMY350" s="5"/>
      <c r="OMZ350" s="5"/>
      <c r="ONA350" s="5"/>
      <c r="ONB350" s="5"/>
      <c r="ONC350" s="5"/>
      <c r="OND350" s="5"/>
      <c r="ONE350" s="5"/>
      <c r="ONF350" s="5"/>
      <c r="ONG350" s="5"/>
      <c r="ONH350" s="5"/>
      <c r="ONI350" s="5"/>
      <c r="ONJ350" s="5"/>
      <c r="ONK350" s="5"/>
      <c r="ONL350" s="5"/>
      <c r="ONM350" s="5"/>
      <c r="ONN350" s="5"/>
      <c r="ONO350" s="5"/>
      <c r="ONP350" s="5"/>
      <c r="ONQ350" s="5"/>
      <c r="ONR350" s="5"/>
      <c r="ONS350" s="5"/>
      <c r="ONT350" s="5"/>
      <c r="ONU350" s="5"/>
      <c r="ONV350" s="5"/>
      <c r="ONW350" s="5"/>
      <c r="ONX350" s="5"/>
      <c r="ONY350" s="5"/>
      <c r="ONZ350" s="5"/>
      <c r="OOA350" s="5"/>
      <c r="OOB350" s="5"/>
      <c r="OOC350" s="5"/>
      <c r="OOD350" s="5"/>
      <c r="OOE350" s="5"/>
      <c r="OOF350" s="5"/>
      <c r="OOG350" s="5"/>
      <c r="OOH350" s="5"/>
      <c r="OOI350" s="5"/>
      <c r="OOJ350" s="5"/>
      <c r="OOK350" s="5"/>
      <c r="OOL350" s="5"/>
      <c r="OOM350" s="5"/>
      <c r="OON350" s="5"/>
      <c r="OOO350" s="5"/>
      <c r="OOP350" s="5"/>
      <c r="OOQ350" s="5"/>
      <c r="OOR350" s="5"/>
      <c r="OOS350" s="5"/>
      <c r="OOT350" s="5"/>
      <c r="OOU350" s="5"/>
      <c r="OOV350" s="5"/>
      <c r="OOW350" s="5"/>
      <c r="OOX350" s="5"/>
      <c r="OOY350" s="5"/>
      <c r="OOZ350" s="5"/>
      <c r="OPA350" s="5"/>
      <c r="OPB350" s="5"/>
      <c r="OPC350" s="5"/>
      <c r="OPD350" s="5"/>
      <c r="OPE350" s="5"/>
      <c r="OPF350" s="5"/>
      <c r="OPG350" s="5"/>
      <c r="OPH350" s="5"/>
      <c r="OPI350" s="5"/>
      <c r="OPJ350" s="5"/>
      <c r="OPK350" s="5"/>
      <c r="OPL350" s="5"/>
      <c r="OPM350" s="5"/>
      <c r="OPN350" s="5"/>
      <c r="OPO350" s="5"/>
      <c r="OPP350" s="5"/>
      <c r="OPQ350" s="5"/>
      <c r="OPR350" s="5"/>
      <c r="OPS350" s="5"/>
      <c r="OPT350" s="5"/>
      <c r="OPU350" s="5"/>
      <c r="OPV350" s="5"/>
      <c r="OPW350" s="5"/>
      <c r="OPX350" s="5"/>
      <c r="OPY350" s="5"/>
      <c r="OPZ350" s="5"/>
      <c r="OQA350" s="5"/>
      <c r="OQB350" s="5"/>
      <c r="OQC350" s="5"/>
      <c r="OQD350" s="5"/>
      <c r="OQE350" s="5"/>
      <c r="OQF350" s="5"/>
      <c r="OQG350" s="5"/>
      <c r="OQH350" s="5"/>
      <c r="OQI350" s="5"/>
      <c r="OQJ350" s="5"/>
      <c r="OQK350" s="5"/>
      <c r="OQL350" s="5"/>
      <c r="OQM350" s="5"/>
      <c r="OQN350" s="5"/>
      <c r="OQO350" s="5"/>
      <c r="OQP350" s="5"/>
      <c r="OQQ350" s="5"/>
      <c r="OQR350" s="5"/>
      <c r="OQS350" s="5"/>
      <c r="OQT350" s="5"/>
      <c r="OQU350" s="5"/>
      <c r="OQV350" s="5"/>
      <c r="OQW350" s="5"/>
      <c r="OQX350" s="5"/>
      <c r="OQY350" s="5"/>
      <c r="OQZ350" s="5"/>
      <c r="ORA350" s="5"/>
      <c r="ORB350" s="5"/>
      <c r="ORC350" s="5"/>
      <c r="ORD350" s="5"/>
      <c r="ORE350" s="5"/>
      <c r="ORF350" s="5"/>
      <c r="ORG350" s="5"/>
      <c r="ORH350" s="5"/>
      <c r="ORI350" s="5"/>
      <c r="ORJ350" s="5"/>
      <c r="ORK350" s="5"/>
      <c r="ORL350" s="5"/>
      <c r="ORM350" s="5"/>
      <c r="ORN350" s="5"/>
      <c r="ORO350" s="5"/>
      <c r="ORP350" s="5"/>
      <c r="ORQ350" s="5"/>
      <c r="ORR350" s="5"/>
      <c r="ORS350" s="5"/>
      <c r="ORT350" s="5"/>
      <c r="ORU350" s="5"/>
      <c r="ORV350" s="5"/>
      <c r="ORW350" s="5"/>
      <c r="ORX350" s="5"/>
      <c r="ORY350" s="5"/>
      <c r="ORZ350" s="5"/>
      <c r="OSA350" s="5"/>
      <c r="OSB350" s="5"/>
      <c r="OSC350" s="5"/>
      <c r="OSD350" s="5"/>
      <c r="OSE350" s="5"/>
      <c r="OSF350" s="5"/>
      <c r="OSG350" s="5"/>
      <c r="OSH350" s="5"/>
      <c r="OSI350" s="5"/>
      <c r="OSJ350" s="5"/>
      <c r="OSK350" s="5"/>
      <c r="OSL350" s="5"/>
      <c r="OSM350" s="5"/>
      <c r="OSN350" s="5"/>
      <c r="OSO350" s="5"/>
      <c r="OSP350" s="5"/>
      <c r="OSQ350" s="5"/>
      <c r="OSR350" s="5"/>
      <c r="OSS350" s="5"/>
      <c r="OST350" s="5"/>
      <c r="OSU350" s="5"/>
      <c r="OSV350" s="5"/>
      <c r="OSW350" s="5"/>
      <c r="OSX350" s="5"/>
      <c r="OSY350" s="5"/>
      <c r="OSZ350" s="5"/>
      <c r="OTA350" s="5"/>
      <c r="OTB350" s="5"/>
      <c r="OTC350" s="5"/>
      <c r="OTD350" s="5"/>
      <c r="OTE350" s="5"/>
      <c r="OTF350" s="5"/>
      <c r="OTG350" s="5"/>
      <c r="OTH350" s="5"/>
      <c r="OTI350" s="5"/>
      <c r="OTJ350" s="5"/>
      <c r="OTK350" s="5"/>
      <c r="OTL350" s="5"/>
      <c r="OTM350" s="5"/>
      <c r="OTN350" s="5"/>
      <c r="OTO350" s="5"/>
      <c r="OTP350" s="5"/>
      <c r="OTQ350" s="5"/>
      <c r="OTR350" s="5"/>
      <c r="OTS350" s="5"/>
      <c r="OTT350" s="5"/>
      <c r="OTU350" s="5"/>
      <c r="OTV350" s="5"/>
      <c r="OTW350" s="5"/>
      <c r="OTX350" s="5"/>
      <c r="OTY350" s="5"/>
      <c r="OTZ350" s="5"/>
      <c r="OUA350" s="5"/>
      <c r="OUB350" s="5"/>
      <c r="OUC350" s="5"/>
      <c r="OUD350" s="5"/>
      <c r="OUE350" s="5"/>
      <c r="OUF350" s="5"/>
      <c r="OUG350" s="5"/>
      <c r="OUH350" s="5"/>
      <c r="OUI350" s="5"/>
      <c r="OUJ350" s="5"/>
      <c r="OUK350" s="5"/>
      <c r="OUL350" s="5"/>
      <c r="OUM350" s="5"/>
      <c r="OUN350" s="5"/>
      <c r="OUO350" s="5"/>
      <c r="OUP350" s="5"/>
      <c r="OUQ350" s="5"/>
      <c r="OUR350" s="5"/>
      <c r="OUS350" s="5"/>
      <c r="OUT350" s="5"/>
      <c r="OUU350" s="5"/>
      <c r="OUV350" s="5"/>
      <c r="OUW350" s="5"/>
      <c r="OUX350" s="5"/>
      <c r="OUY350" s="5"/>
      <c r="OUZ350" s="5"/>
      <c r="OVA350" s="5"/>
      <c r="OVB350" s="5"/>
      <c r="OVC350" s="5"/>
      <c r="OVD350" s="5"/>
      <c r="OVE350" s="5"/>
      <c r="OVF350" s="5"/>
      <c r="OVG350" s="5"/>
      <c r="OVH350" s="5"/>
      <c r="OVI350" s="5"/>
      <c r="OVJ350" s="5"/>
      <c r="OVK350" s="5"/>
      <c r="OVL350" s="5"/>
      <c r="OVM350" s="5"/>
      <c r="OVN350" s="5"/>
      <c r="OVO350" s="5"/>
      <c r="OVP350" s="5"/>
      <c r="OVQ350" s="5"/>
      <c r="OVR350" s="5"/>
      <c r="OVS350" s="5"/>
      <c r="OVT350" s="5"/>
      <c r="OVU350" s="5"/>
      <c r="OVV350" s="5"/>
      <c r="OVW350" s="5"/>
      <c r="OVX350" s="5"/>
      <c r="OVY350" s="5"/>
      <c r="OVZ350" s="5"/>
      <c r="OWA350" s="5"/>
      <c r="OWB350" s="5"/>
      <c r="OWC350" s="5"/>
      <c r="OWD350" s="5"/>
      <c r="OWE350" s="5"/>
      <c r="OWF350" s="5"/>
      <c r="OWG350" s="5"/>
      <c r="OWH350" s="5"/>
      <c r="OWI350" s="5"/>
      <c r="OWJ350" s="5"/>
      <c r="OWK350" s="5"/>
      <c r="OWL350" s="5"/>
      <c r="OWM350" s="5"/>
      <c r="OWN350" s="5"/>
      <c r="OWO350" s="5"/>
      <c r="OWP350" s="5"/>
      <c r="OWQ350" s="5"/>
      <c r="OWR350" s="5"/>
      <c r="OWS350" s="5"/>
      <c r="OWT350" s="5"/>
      <c r="OWU350" s="5"/>
      <c r="OWV350" s="5"/>
      <c r="OWW350" s="5"/>
      <c r="OWX350" s="5"/>
      <c r="OWY350" s="5"/>
      <c r="OWZ350" s="5"/>
      <c r="OXA350" s="5"/>
      <c r="OXB350" s="5"/>
      <c r="OXC350" s="5"/>
      <c r="OXD350" s="5"/>
      <c r="OXE350" s="5"/>
      <c r="OXF350" s="5"/>
      <c r="OXG350" s="5"/>
      <c r="OXH350" s="5"/>
      <c r="OXI350" s="5"/>
      <c r="OXJ350" s="5"/>
      <c r="OXK350" s="5"/>
      <c r="OXL350" s="5"/>
      <c r="OXM350" s="5"/>
      <c r="OXN350" s="5"/>
      <c r="OXO350" s="5"/>
      <c r="OXP350" s="5"/>
      <c r="OXQ350" s="5"/>
      <c r="OXR350" s="5"/>
      <c r="OXS350" s="5"/>
      <c r="OXT350" s="5"/>
      <c r="OXU350" s="5"/>
      <c r="OXV350" s="5"/>
      <c r="OXW350" s="5"/>
      <c r="OXX350" s="5"/>
      <c r="OXY350" s="5"/>
      <c r="OXZ350" s="5"/>
      <c r="OYA350" s="5"/>
      <c r="OYB350" s="5"/>
      <c r="OYC350" s="5"/>
      <c r="OYD350" s="5"/>
      <c r="OYE350" s="5"/>
      <c r="OYF350" s="5"/>
      <c r="OYG350" s="5"/>
      <c r="OYH350" s="5"/>
      <c r="OYI350" s="5"/>
      <c r="OYJ350" s="5"/>
      <c r="OYK350" s="5"/>
      <c r="OYL350" s="5"/>
      <c r="OYM350" s="5"/>
      <c r="OYN350" s="5"/>
      <c r="OYO350" s="5"/>
      <c r="OYP350" s="5"/>
      <c r="OYQ350" s="5"/>
      <c r="OYR350" s="5"/>
      <c r="OYS350" s="5"/>
      <c r="OYT350" s="5"/>
      <c r="OYU350" s="5"/>
      <c r="OYV350" s="5"/>
      <c r="OYW350" s="5"/>
      <c r="OYX350" s="5"/>
      <c r="OYY350" s="5"/>
      <c r="OYZ350" s="5"/>
      <c r="OZA350" s="5"/>
      <c r="OZB350" s="5"/>
      <c r="OZC350" s="5"/>
      <c r="OZD350" s="5"/>
      <c r="OZE350" s="5"/>
      <c r="OZF350" s="5"/>
      <c r="OZG350" s="5"/>
      <c r="OZH350" s="5"/>
      <c r="OZI350" s="5"/>
      <c r="OZJ350" s="5"/>
      <c r="OZK350" s="5"/>
      <c r="OZL350" s="5"/>
      <c r="OZM350" s="5"/>
      <c r="OZN350" s="5"/>
      <c r="OZO350" s="5"/>
      <c r="OZP350" s="5"/>
      <c r="OZQ350" s="5"/>
      <c r="OZR350" s="5"/>
      <c r="OZS350" s="5"/>
      <c r="OZT350" s="5"/>
      <c r="OZU350" s="5"/>
      <c r="OZV350" s="5"/>
      <c r="OZW350" s="5"/>
      <c r="OZX350" s="5"/>
      <c r="OZY350" s="5"/>
      <c r="OZZ350" s="5"/>
      <c r="PAA350" s="5"/>
      <c r="PAB350" s="5"/>
      <c r="PAC350" s="5"/>
      <c r="PAD350" s="5"/>
      <c r="PAE350" s="5"/>
      <c r="PAF350" s="5"/>
      <c r="PAG350" s="5"/>
      <c r="PAH350" s="5"/>
      <c r="PAI350" s="5"/>
      <c r="PAJ350" s="5"/>
      <c r="PAK350" s="5"/>
      <c r="PAL350" s="5"/>
      <c r="PAM350" s="5"/>
      <c r="PAN350" s="5"/>
      <c r="PAO350" s="5"/>
      <c r="PAP350" s="5"/>
      <c r="PAQ350" s="5"/>
      <c r="PAR350" s="5"/>
      <c r="PAS350" s="5"/>
      <c r="PAT350" s="5"/>
      <c r="PAU350" s="5"/>
      <c r="PAV350" s="5"/>
      <c r="PAW350" s="5"/>
      <c r="PAX350" s="5"/>
      <c r="PAY350" s="5"/>
      <c r="PAZ350" s="5"/>
      <c r="PBA350" s="5"/>
      <c r="PBB350" s="5"/>
      <c r="PBC350" s="5"/>
      <c r="PBD350" s="5"/>
      <c r="PBE350" s="5"/>
      <c r="PBF350" s="5"/>
      <c r="PBG350" s="5"/>
      <c r="PBH350" s="5"/>
      <c r="PBI350" s="5"/>
      <c r="PBJ350" s="5"/>
      <c r="PBK350" s="5"/>
      <c r="PBL350" s="5"/>
      <c r="PBM350" s="5"/>
      <c r="PBN350" s="5"/>
      <c r="PBO350" s="5"/>
      <c r="PBP350" s="5"/>
      <c r="PBQ350" s="5"/>
      <c r="PBR350" s="5"/>
      <c r="PBS350" s="5"/>
      <c r="PBT350" s="5"/>
      <c r="PBU350" s="5"/>
      <c r="PBV350" s="5"/>
      <c r="PBW350" s="5"/>
      <c r="PBX350" s="5"/>
      <c r="PBY350" s="5"/>
      <c r="PBZ350" s="5"/>
      <c r="PCA350" s="5"/>
      <c r="PCB350" s="5"/>
      <c r="PCC350" s="5"/>
      <c r="PCD350" s="5"/>
      <c r="PCE350" s="5"/>
      <c r="PCF350" s="5"/>
      <c r="PCG350" s="5"/>
      <c r="PCH350" s="5"/>
      <c r="PCI350" s="5"/>
      <c r="PCJ350" s="5"/>
      <c r="PCK350" s="5"/>
      <c r="PCL350" s="5"/>
      <c r="PCM350" s="5"/>
      <c r="PCN350" s="5"/>
      <c r="PCO350" s="5"/>
      <c r="PCP350" s="5"/>
      <c r="PCQ350" s="5"/>
      <c r="PCR350" s="5"/>
      <c r="PCS350" s="5"/>
      <c r="PCT350" s="5"/>
      <c r="PCU350" s="5"/>
      <c r="PCV350" s="5"/>
      <c r="PCW350" s="5"/>
      <c r="PCX350" s="5"/>
      <c r="PCY350" s="5"/>
      <c r="PCZ350" s="5"/>
      <c r="PDA350" s="5"/>
      <c r="PDB350" s="5"/>
      <c r="PDC350" s="5"/>
      <c r="PDD350" s="5"/>
      <c r="PDE350" s="5"/>
      <c r="PDF350" s="5"/>
      <c r="PDG350" s="5"/>
      <c r="PDH350" s="5"/>
      <c r="PDI350" s="5"/>
      <c r="PDJ350" s="5"/>
      <c r="PDK350" s="5"/>
      <c r="PDL350" s="5"/>
      <c r="PDM350" s="5"/>
      <c r="PDN350" s="5"/>
      <c r="PDO350" s="5"/>
      <c r="PDP350" s="5"/>
      <c r="PDQ350" s="5"/>
      <c r="PDR350" s="5"/>
      <c r="PDS350" s="5"/>
      <c r="PDT350" s="5"/>
      <c r="PDU350" s="5"/>
      <c r="PDV350" s="5"/>
      <c r="PDW350" s="5"/>
      <c r="PDX350" s="5"/>
      <c r="PDY350" s="5"/>
      <c r="PDZ350" s="5"/>
      <c r="PEA350" s="5"/>
      <c r="PEB350" s="5"/>
      <c r="PEC350" s="5"/>
      <c r="PED350" s="5"/>
      <c r="PEE350" s="5"/>
      <c r="PEF350" s="5"/>
      <c r="PEG350" s="5"/>
      <c r="PEH350" s="5"/>
      <c r="PEI350" s="5"/>
      <c r="PEJ350" s="5"/>
      <c r="PEK350" s="5"/>
      <c r="PEL350" s="5"/>
      <c r="PEM350" s="5"/>
      <c r="PEN350" s="5"/>
      <c r="PEO350" s="5"/>
      <c r="PEP350" s="5"/>
      <c r="PEQ350" s="5"/>
      <c r="PER350" s="5"/>
      <c r="PES350" s="5"/>
      <c r="PET350" s="5"/>
      <c r="PEU350" s="5"/>
      <c r="PEV350" s="5"/>
      <c r="PEW350" s="5"/>
      <c r="PEX350" s="5"/>
      <c r="PEY350" s="5"/>
      <c r="PEZ350" s="5"/>
      <c r="PFA350" s="5"/>
      <c r="PFB350" s="5"/>
      <c r="PFC350" s="5"/>
      <c r="PFD350" s="5"/>
      <c r="PFE350" s="5"/>
      <c r="PFF350" s="5"/>
      <c r="PFG350" s="5"/>
      <c r="PFH350" s="5"/>
      <c r="PFI350" s="5"/>
      <c r="PFJ350" s="5"/>
      <c r="PFK350" s="5"/>
      <c r="PFL350" s="5"/>
      <c r="PFM350" s="5"/>
      <c r="PFN350" s="5"/>
      <c r="PFO350" s="5"/>
      <c r="PFP350" s="5"/>
      <c r="PFQ350" s="5"/>
      <c r="PFR350" s="5"/>
      <c r="PFS350" s="5"/>
      <c r="PFT350" s="5"/>
      <c r="PFU350" s="5"/>
      <c r="PFV350" s="5"/>
      <c r="PFW350" s="5"/>
      <c r="PFX350" s="5"/>
      <c r="PFY350" s="5"/>
      <c r="PFZ350" s="5"/>
      <c r="PGA350" s="5"/>
      <c r="PGB350" s="5"/>
      <c r="PGC350" s="5"/>
      <c r="PGD350" s="5"/>
      <c r="PGE350" s="5"/>
      <c r="PGF350" s="5"/>
      <c r="PGG350" s="5"/>
      <c r="PGH350" s="5"/>
      <c r="PGI350" s="5"/>
      <c r="PGJ350" s="5"/>
      <c r="PGK350" s="5"/>
      <c r="PGL350" s="5"/>
      <c r="PGM350" s="5"/>
      <c r="PGN350" s="5"/>
      <c r="PGO350" s="5"/>
      <c r="PGP350" s="5"/>
      <c r="PGQ350" s="5"/>
      <c r="PGR350" s="5"/>
      <c r="PGS350" s="5"/>
      <c r="PGT350" s="5"/>
      <c r="PGU350" s="5"/>
      <c r="PGV350" s="5"/>
      <c r="PGW350" s="5"/>
      <c r="PGX350" s="5"/>
      <c r="PGY350" s="5"/>
      <c r="PGZ350" s="5"/>
      <c r="PHA350" s="5"/>
      <c r="PHB350" s="5"/>
      <c r="PHC350" s="5"/>
      <c r="PHD350" s="5"/>
      <c r="PHE350" s="5"/>
      <c r="PHF350" s="5"/>
      <c r="PHG350" s="5"/>
      <c r="PHH350" s="5"/>
      <c r="PHI350" s="5"/>
      <c r="PHJ350" s="5"/>
      <c r="PHK350" s="5"/>
      <c r="PHL350" s="5"/>
      <c r="PHM350" s="5"/>
      <c r="PHN350" s="5"/>
      <c r="PHO350" s="5"/>
      <c r="PHP350" s="5"/>
      <c r="PHQ350" s="5"/>
      <c r="PHR350" s="5"/>
      <c r="PHS350" s="5"/>
      <c r="PHT350" s="5"/>
      <c r="PHU350" s="5"/>
      <c r="PHV350" s="5"/>
      <c r="PHW350" s="5"/>
      <c r="PHX350" s="5"/>
      <c r="PHY350" s="5"/>
      <c r="PHZ350" s="5"/>
      <c r="PIA350" s="5"/>
      <c r="PIB350" s="5"/>
      <c r="PIC350" s="5"/>
      <c r="PID350" s="5"/>
      <c r="PIE350" s="5"/>
      <c r="PIF350" s="5"/>
      <c r="PIG350" s="5"/>
      <c r="PIH350" s="5"/>
      <c r="PII350" s="5"/>
      <c r="PIJ350" s="5"/>
      <c r="PIK350" s="5"/>
      <c r="PIL350" s="5"/>
      <c r="PIM350" s="5"/>
      <c r="PIN350" s="5"/>
      <c r="PIO350" s="5"/>
      <c r="PIP350" s="5"/>
      <c r="PIQ350" s="5"/>
      <c r="PIR350" s="5"/>
      <c r="PIS350" s="5"/>
      <c r="PIT350" s="5"/>
      <c r="PIU350" s="5"/>
      <c r="PIV350" s="5"/>
      <c r="PIW350" s="5"/>
      <c r="PIX350" s="5"/>
      <c r="PIY350" s="5"/>
      <c r="PIZ350" s="5"/>
      <c r="PJA350" s="5"/>
      <c r="PJB350" s="5"/>
      <c r="PJC350" s="5"/>
      <c r="PJD350" s="5"/>
      <c r="PJE350" s="5"/>
      <c r="PJF350" s="5"/>
      <c r="PJG350" s="5"/>
      <c r="PJH350" s="5"/>
      <c r="PJI350" s="5"/>
      <c r="PJJ350" s="5"/>
      <c r="PJK350" s="5"/>
      <c r="PJL350" s="5"/>
      <c r="PJM350" s="5"/>
      <c r="PJN350" s="5"/>
      <c r="PJO350" s="5"/>
      <c r="PJP350" s="5"/>
      <c r="PJQ350" s="5"/>
      <c r="PJR350" s="5"/>
      <c r="PJS350" s="5"/>
      <c r="PJT350" s="5"/>
      <c r="PJU350" s="5"/>
      <c r="PJV350" s="5"/>
      <c r="PJW350" s="5"/>
      <c r="PJX350" s="5"/>
      <c r="PJY350" s="5"/>
      <c r="PJZ350" s="5"/>
      <c r="PKA350" s="5"/>
      <c r="PKB350" s="5"/>
      <c r="PKC350" s="5"/>
      <c r="PKD350" s="5"/>
      <c r="PKE350" s="5"/>
      <c r="PKF350" s="5"/>
      <c r="PKG350" s="5"/>
      <c r="PKH350" s="5"/>
      <c r="PKI350" s="5"/>
      <c r="PKJ350" s="5"/>
      <c r="PKK350" s="5"/>
      <c r="PKL350" s="5"/>
      <c r="PKM350" s="5"/>
      <c r="PKN350" s="5"/>
      <c r="PKO350" s="5"/>
      <c r="PKP350" s="5"/>
      <c r="PKQ350" s="5"/>
      <c r="PKR350" s="5"/>
      <c r="PKS350" s="5"/>
      <c r="PKT350" s="5"/>
      <c r="PKU350" s="5"/>
      <c r="PKV350" s="5"/>
      <c r="PKW350" s="5"/>
      <c r="PKX350" s="5"/>
      <c r="PKY350" s="5"/>
      <c r="PKZ350" s="5"/>
      <c r="PLA350" s="5"/>
      <c r="PLB350" s="5"/>
      <c r="PLC350" s="5"/>
      <c r="PLD350" s="5"/>
      <c r="PLE350" s="5"/>
      <c r="PLF350" s="5"/>
      <c r="PLG350" s="5"/>
      <c r="PLH350" s="5"/>
      <c r="PLI350" s="5"/>
      <c r="PLJ350" s="5"/>
      <c r="PLK350" s="5"/>
      <c r="PLL350" s="5"/>
      <c r="PLM350" s="5"/>
      <c r="PLN350" s="5"/>
      <c r="PLO350" s="5"/>
      <c r="PLP350" s="5"/>
      <c r="PLQ350" s="5"/>
      <c r="PLR350" s="5"/>
      <c r="PLS350" s="5"/>
      <c r="PLT350" s="5"/>
      <c r="PLU350" s="5"/>
      <c r="PLV350" s="5"/>
      <c r="PLW350" s="5"/>
      <c r="PLX350" s="5"/>
      <c r="PLY350" s="5"/>
      <c r="PLZ350" s="5"/>
      <c r="PMA350" s="5"/>
      <c r="PMB350" s="5"/>
      <c r="PMC350" s="5"/>
      <c r="PMD350" s="5"/>
      <c r="PME350" s="5"/>
      <c r="PMF350" s="5"/>
      <c r="PMG350" s="5"/>
      <c r="PMH350" s="5"/>
      <c r="PMI350" s="5"/>
      <c r="PMJ350" s="5"/>
      <c r="PMK350" s="5"/>
      <c r="PML350" s="5"/>
      <c r="PMM350" s="5"/>
      <c r="PMN350" s="5"/>
      <c r="PMO350" s="5"/>
      <c r="PMP350" s="5"/>
      <c r="PMQ350" s="5"/>
      <c r="PMR350" s="5"/>
      <c r="PMS350" s="5"/>
      <c r="PMT350" s="5"/>
      <c r="PMU350" s="5"/>
      <c r="PMV350" s="5"/>
      <c r="PMW350" s="5"/>
      <c r="PMX350" s="5"/>
      <c r="PMY350" s="5"/>
      <c r="PMZ350" s="5"/>
      <c r="PNA350" s="5"/>
      <c r="PNB350" s="5"/>
      <c r="PNC350" s="5"/>
      <c r="PND350" s="5"/>
      <c r="PNE350" s="5"/>
      <c r="PNF350" s="5"/>
      <c r="PNG350" s="5"/>
      <c r="PNH350" s="5"/>
      <c r="PNI350" s="5"/>
      <c r="PNJ350" s="5"/>
      <c r="PNK350" s="5"/>
      <c r="PNL350" s="5"/>
      <c r="PNM350" s="5"/>
      <c r="PNN350" s="5"/>
      <c r="PNO350" s="5"/>
      <c r="PNP350" s="5"/>
      <c r="PNQ350" s="5"/>
      <c r="PNR350" s="5"/>
      <c r="PNS350" s="5"/>
      <c r="PNT350" s="5"/>
      <c r="PNU350" s="5"/>
      <c r="PNV350" s="5"/>
      <c r="PNW350" s="5"/>
      <c r="PNX350" s="5"/>
      <c r="PNY350" s="5"/>
      <c r="PNZ350" s="5"/>
      <c r="POA350" s="5"/>
      <c r="POB350" s="5"/>
      <c r="POC350" s="5"/>
      <c r="POD350" s="5"/>
      <c r="POE350" s="5"/>
      <c r="POF350" s="5"/>
      <c r="POG350" s="5"/>
      <c r="POH350" s="5"/>
      <c r="POI350" s="5"/>
      <c r="POJ350" s="5"/>
      <c r="POK350" s="5"/>
      <c r="POL350" s="5"/>
      <c r="POM350" s="5"/>
      <c r="PON350" s="5"/>
      <c r="POO350" s="5"/>
      <c r="POP350" s="5"/>
      <c r="POQ350" s="5"/>
      <c r="POR350" s="5"/>
      <c r="POS350" s="5"/>
      <c r="POT350" s="5"/>
      <c r="POU350" s="5"/>
      <c r="POV350" s="5"/>
      <c r="POW350" s="5"/>
      <c r="POX350" s="5"/>
      <c r="POY350" s="5"/>
      <c r="POZ350" s="5"/>
      <c r="PPA350" s="5"/>
      <c r="PPB350" s="5"/>
      <c r="PPC350" s="5"/>
      <c r="PPD350" s="5"/>
      <c r="PPE350" s="5"/>
      <c r="PPF350" s="5"/>
      <c r="PPG350" s="5"/>
      <c r="PPH350" s="5"/>
      <c r="PPI350" s="5"/>
      <c r="PPJ350" s="5"/>
      <c r="PPK350" s="5"/>
      <c r="PPL350" s="5"/>
      <c r="PPM350" s="5"/>
      <c r="PPN350" s="5"/>
      <c r="PPO350" s="5"/>
      <c r="PPP350" s="5"/>
      <c r="PPQ350" s="5"/>
      <c r="PPR350" s="5"/>
      <c r="PPS350" s="5"/>
      <c r="PPT350" s="5"/>
      <c r="PPU350" s="5"/>
      <c r="PPV350" s="5"/>
      <c r="PPW350" s="5"/>
      <c r="PPX350" s="5"/>
      <c r="PPY350" s="5"/>
      <c r="PPZ350" s="5"/>
      <c r="PQA350" s="5"/>
      <c r="PQB350" s="5"/>
      <c r="PQC350" s="5"/>
      <c r="PQD350" s="5"/>
      <c r="PQE350" s="5"/>
      <c r="PQF350" s="5"/>
      <c r="PQG350" s="5"/>
      <c r="PQH350" s="5"/>
      <c r="PQI350" s="5"/>
      <c r="PQJ350" s="5"/>
      <c r="PQK350" s="5"/>
      <c r="PQL350" s="5"/>
      <c r="PQM350" s="5"/>
      <c r="PQN350" s="5"/>
      <c r="PQO350" s="5"/>
      <c r="PQP350" s="5"/>
      <c r="PQQ350" s="5"/>
      <c r="PQR350" s="5"/>
      <c r="PQS350" s="5"/>
      <c r="PQT350" s="5"/>
      <c r="PQU350" s="5"/>
      <c r="PQV350" s="5"/>
      <c r="PQW350" s="5"/>
      <c r="PQX350" s="5"/>
      <c r="PQY350" s="5"/>
      <c r="PQZ350" s="5"/>
      <c r="PRA350" s="5"/>
      <c r="PRB350" s="5"/>
      <c r="PRC350" s="5"/>
      <c r="PRD350" s="5"/>
      <c r="PRE350" s="5"/>
      <c r="PRF350" s="5"/>
      <c r="PRG350" s="5"/>
      <c r="PRH350" s="5"/>
      <c r="PRI350" s="5"/>
      <c r="PRJ350" s="5"/>
      <c r="PRK350" s="5"/>
      <c r="PRL350" s="5"/>
      <c r="PRM350" s="5"/>
      <c r="PRN350" s="5"/>
      <c r="PRO350" s="5"/>
      <c r="PRP350" s="5"/>
      <c r="PRQ350" s="5"/>
      <c r="PRR350" s="5"/>
      <c r="PRS350" s="5"/>
      <c r="PRT350" s="5"/>
      <c r="PRU350" s="5"/>
      <c r="PRV350" s="5"/>
      <c r="PRW350" s="5"/>
      <c r="PRX350" s="5"/>
      <c r="PRY350" s="5"/>
      <c r="PRZ350" s="5"/>
      <c r="PSA350" s="5"/>
      <c r="PSB350" s="5"/>
      <c r="PSC350" s="5"/>
      <c r="PSD350" s="5"/>
      <c r="PSE350" s="5"/>
      <c r="PSF350" s="5"/>
      <c r="PSG350" s="5"/>
      <c r="PSH350" s="5"/>
      <c r="PSI350" s="5"/>
      <c r="PSJ350" s="5"/>
      <c r="PSK350" s="5"/>
      <c r="PSL350" s="5"/>
      <c r="PSM350" s="5"/>
      <c r="PSN350" s="5"/>
      <c r="PSO350" s="5"/>
      <c r="PSP350" s="5"/>
      <c r="PSQ350" s="5"/>
      <c r="PSR350" s="5"/>
      <c r="PSS350" s="5"/>
      <c r="PST350" s="5"/>
      <c r="PSU350" s="5"/>
      <c r="PSV350" s="5"/>
      <c r="PSW350" s="5"/>
      <c r="PSX350" s="5"/>
      <c r="PSY350" s="5"/>
      <c r="PSZ350" s="5"/>
      <c r="PTA350" s="5"/>
      <c r="PTB350" s="5"/>
      <c r="PTC350" s="5"/>
      <c r="PTD350" s="5"/>
      <c r="PTE350" s="5"/>
      <c r="PTF350" s="5"/>
      <c r="PTG350" s="5"/>
      <c r="PTH350" s="5"/>
      <c r="PTI350" s="5"/>
      <c r="PTJ350" s="5"/>
      <c r="PTK350" s="5"/>
      <c r="PTL350" s="5"/>
      <c r="PTM350" s="5"/>
      <c r="PTN350" s="5"/>
      <c r="PTO350" s="5"/>
      <c r="PTP350" s="5"/>
      <c r="PTQ350" s="5"/>
      <c r="PTR350" s="5"/>
      <c r="PTS350" s="5"/>
      <c r="PTT350" s="5"/>
      <c r="PTU350" s="5"/>
      <c r="PTV350" s="5"/>
      <c r="PTW350" s="5"/>
      <c r="PTX350" s="5"/>
      <c r="PTY350" s="5"/>
      <c r="PTZ350" s="5"/>
      <c r="PUA350" s="5"/>
      <c r="PUB350" s="5"/>
      <c r="PUC350" s="5"/>
      <c r="PUD350" s="5"/>
      <c r="PUE350" s="5"/>
      <c r="PUF350" s="5"/>
      <c r="PUG350" s="5"/>
      <c r="PUH350" s="5"/>
      <c r="PUI350" s="5"/>
      <c r="PUJ350" s="5"/>
      <c r="PUK350" s="5"/>
      <c r="PUL350" s="5"/>
      <c r="PUM350" s="5"/>
      <c r="PUN350" s="5"/>
      <c r="PUO350" s="5"/>
      <c r="PUP350" s="5"/>
      <c r="PUQ350" s="5"/>
      <c r="PUR350" s="5"/>
      <c r="PUS350" s="5"/>
      <c r="PUT350" s="5"/>
      <c r="PUU350" s="5"/>
      <c r="PUV350" s="5"/>
      <c r="PUW350" s="5"/>
      <c r="PUX350" s="5"/>
      <c r="PUY350" s="5"/>
      <c r="PUZ350" s="5"/>
      <c r="PVA350" s="5"/>
      <c r="PVB350" s="5"/>
      <c r="PVC350" s="5"/>
      <c r="PVD350" s="5"/>
      <c r="PVE350" s="5"/>
      <c r="PVF350" s="5"/>
      <c r="PVG350" s="5"/>
      <c r="PVH350" s="5"/>
      <c r="PVI350" s="5"/>
      <c r="PVJ350" s="5"/>
      <c r="PVK350" s="5"/>
      <c r="PVL350" s="5"/>
      <c r="PVM350" s="5"/>
      <c r="PVN350" s="5"/>
      <c r="PVO350" s="5"/>
      <c r="PVP350" s="5"/>
      <c r="PVQ350" s="5"/>
      <c r="PVR350" s="5"/>
      <c r="PVS350" s="5"/>
      <c r="PVT350" s="5"/>
      <c r="PVU350" s="5"/>
      <c r="PVV350" s="5"/>
      <c r="PVW350" s="5"/>
      <c r="PVX350" s="5"/>
      <c r="PVY350" s="5"/>
      <c r="PVZ350" s="5"/>
      <c r="PWA350" s="5"/>
      <c r="PWB350" s="5"/>
      <c r="PWC350" s="5"/>
      <c r="PWD350" s="5"/>
      <c r="PWE350" s="5"/>
      <c r="PWF350" s="5"/>
      <c r="PWG350" s="5"/>
      <c r="PWH350" s="5"/>
      <c r="PWI350" s="5"/>
      <c r="PWJ350" s="5"/>
      <c r="PWK350" s="5"/>
      <c r="PWL350" s="5"/>
      <c r="PWM350" s="5"/>
      <c r="PWN350" s="5"/>
      <c r="PWO350" s="5"/>
      <c r="PWP350" s="5"/>
      <c r="PWQ350" s="5"/>
      <c r="PWR350" s="5"/>
      <c r="PWS350" s="5"/>
      <c r="PWT350" s="5"/>
      <c r="PWU350" s="5"/>
      <c r="PWV350" s="5"/>
      <c r="PWW350" s="5"/>
      <c r="PWX350" s="5"/>
      <c r="PWY350" s="5"/>
      <c r="PWZ350" s="5"/>
      <c r="PXA350" s="5"/>
      <c r="PXB350" s="5"/>
      <c r="PXC350" s="5"/>
      <c r="PXD350" s="5"/>
      <c r="PXE350" s="5"/>
      <c r="PXF350" s="5"/>
      <c r="PXG350" s="5"/>
      <c r="PXH350" s="5"/>
      <c r="PXI350" s="5"/>
      <c r="PXJ350" s="5"/>
      <c r="PXK350" s="5"/>
      <c r="PXL350" s="5"/>
      <c r="PXM350" s="5"/>
      <c r="PXN350" s="5"/>
      <c r="PXO350" s="5"/>
      <c r="PXP350" s="5"/>
      <c r="PXQ350" s="5"/>
      <c r="PXR350" s="5"/>
      <c r="PXS350" s="5"/>
      <c r="PXT350" s="5"/>
      <c r="PXU350" s="5"/>
      <c r="PXV350" s="5"/>
      <c r="PXW350" s="5"/>
      <c r="PXX350" s="5"/>
      <c r="PXY350" s="5"/>
      <c r="PXZ350" s="5"/>
      <c r="PYA350" s="5"/>
      <c r="PYB350" s="5"/>
      <c r="PYC350" s="5"/>
      <c r="PYD350" s="5"/>
      <c r="PYE350" s="5"/>
      <c r="PYF350" s="5"/>
      <c r="PYG350" s="5"/>
      <c r="PYH350" s="5"/>
      <c r="PYI350" s="5"/>
      <c r="PYJ350" s="5"/>
      <c r="PYK350" s="5"/>
      <c r="PYL350" s="5"/>
      <c r="PYM350" s="5"/>
      <c r="PYN350" s="5"/>
      <c r="PYO350" s="5"/>
      <c r="PYP350" s="5"/>
      <c r="PYQ350" s="5"/>
      <c r="PYR350" s="5"/>
      <c r="PYS350" s="5"/>
      <c r="PYT350" s="5"/>
      <c r="PYU350" s="5"/>
      <c r="PYV350" s="5"/>
      <c r="PYW350" s="5"/>
      <c r="PYX350" s="5"/>
      <c r="PYY350" s="5"/>
      <c r="PYZ350" s="5"/>
      <c r="PZA350" s="5"/>
      <c r="PZB350" s="5"/>
      <c r="PZC350" s="5"/>
      <c r="PZD350" s="5"/>
      <c r="PZE350" s="5"/>
      <c r="PZF350" s="5"/>
      <c r="PZG350" s="5"/>
      <c r="PZH350" s="5"/>
      <c r="PZI350" s="5"/>
      <c r="PZJ350" s="5"/>
      <c r="PZK350" s="5"/>
      <c r="PZL350" s="5"/>
      <c r="PZM350" s="5"/>
      <c r="PZN350" s="5"/>
      <c r="PZO350" s="5"/>
      <c r="PZP350" s="5"/>
      <c r="PZQ350" s="5"/>
      <c r="PZR350" s="5"/>
      <c r="PZS350" s="5"/>
      <c r="PZT350" s="5"/>
      <c r="PZU350" s="5"/>
      <c r="PZV350" s="5"/>
      <c r="PZW350" s="5"/>
      <c r="PZX350" s="5"/>
      <c r="PZY350" s="5"/>
      <c r="PZZ350" s="5"/>
      <c r="QAA350" s="5"/>
      <c r="QAB350" s="5"/>
      <c r="QAC350" s="5"/>
      <c r="QAD350" s="5"/>
      <c r="QAE350" s="5"/>
      <c r="QAF350" s="5"/>
      <c r="QAG350" s="5"/>
      <c r="QAH350" s="5"/>
      <c r="QAI350" s="5"/>
      <c r="QAJ350" s="5"/>
      <c r="QAK350" s="5"/>
      <c r="QAL350" s="5"/>
      <c r="QAM350" s="5"/>
      <c r="QAN350" s="5"/>
      <c r="QAO350" s="5"/>
      <c r="QAP350" s="5"/>
      <c r="QAQ350" s="5"/>
      <c r="QAR350" s="5"/>
      <c r="QAS350" s="5"/>
      <c r="QAT350" s="5"/>
      <c r="QAU350" s="5"/>
      <c r="QAV350" s="5"/>
      <c r="QAW350" s="5"/>
      <c r="QAX350" s="5"/>
      <c r="QAY350" s="5"/>
      <c r="QAZ350" s="5"/>
      <c r="QBA350" s="5"/>
      <c r="QBB350" s="5"/>
      <c r="QBC350" s="5"/>
      <c r="QBD350" s="5"/>
      <c r="QBE350" s="5"/>
      <c r="QBF350" s="5"/>
      <c r="QBG350" s="5"/>
      <c r="QBH350" s="5"/>
      <c r="QBI350" s="5"/>
      <c r="QBJ350" s="5"/>
      <c r="QBK350" s="5"/>
      <c r="QBL350" s="5"/>
      <c r="QBM350" s="5"/>
      <c r="QBN350" s="5"/>
      <c r="QBO350" s="5"/>
      <c r="QBP350" s="5"/>
      <c r="QBQ350" s="5"/>
      <c r="QBR350" s="5"/>
      <c r="QBS350" s="5"/>
      <c r="QBT350" s="5"/>
      <c r="QBU350" s="5"/>
      <c r="QBV350" s="5"/>
      <c r="QBW350" s="5"/>
      <c r="QBX350" s="5"/>
      <c r="QBY350" s="5"/>
      <c r="QBZ350" s="5"/>
      <c r="QCA350" s="5"/>
      <c r="QCB350" s="5"/>
      <c r="QCC350" s="5"/>
      <c r="QCD350" s="5"/>
      <c r="QCE350" s="5"/>
      <c r="QCF350" s="5"/>
      <c r="QCG350" s="5"/>
      <c r="QCH350" s="5"/>
      <c r="QCI350" s="5"/>
      <c r="QCJ350" s="5"/>
      <c r="QCK350" s="5"/>
      <c r="QCL350" s="5"/>
      <c r="QCM350" s="5"/>
      <c r="QCN350" s="5"/>
      <c r="QCO350" s="5"/>
      <c r="QCP350" s="5"/>
      <c r="QCQ350" s="5"/>
      <c r="QCR350" s="5"/>
      <c r="QCS350" s="5"/>
      <c r="QCT350" s="5"/>
      <c r="QCU350" s="5"/>
      <c r="QCV350" s="5"/>
      <c r="QCW350" s="5"/>
      <c r="QCX350" s="5"/>
      <c r="QCY350" s="5"/>
      <c r="QCZ350" s="5"/>
      <c r="QDA350" s="5"/>
      <c r="QDB350" s="5"/>
      <c r="QDC350" s="5"/>
      <c r="QDD350" s="5"/>
      <c r="QDE350" s="5"/>
      <c r="QDF350" s="5"/>
      <c r="QDG350" s="5"/>
      <c r="QDH350" s="5"/>
      <c r="QDI350" s="5"/>
      <c r="QDJ350" s="5"/>
      <c r="QDK350" s="5"/>
      <c r="QDL350" s="5"/>
      <c r="QDM350" s="5"/>
      <c r="QDN350" s="5"/>
      <c r="QDO350" s="5"/>
      <c r="QDP350" s="5"/>
      <c r="QDQ350" s="5"/>
      <c r="QDR350" s="5"/>
      <c r="QDS350" s="5"/>
      <c r="QDT350" s="5"/>
      <c r="QDU350" s="5"/>
      <c r="QDV350" s="5"/>
      <c r="QDW350" s="5"/>
      <c r="QDX350" s="5"/>
      <c r="QDY350" s="5"/>
      <c r="QDZ350" s="5"/>
      <c r="QEA350" s="5"/>
      <c r="QEB350" s="5"/>
      <c r="QEC350" s="5"/>
      <c r="QED350" s="5"/>
      <c r="QEE350" s="5"/>
      <c r="QEF350" s="5"/>
      <c r="QEG350" s="5"/>
      <c r="QEH350" s="5"/>
      <c r="QEI350" s="5"/>
      <c r="QEJ350" s="5"/>
      <c r="QEK350" s="5"/>
      <c r="QEL350" s="5"/>
      <c r="QEM350" s="5"/>
      <c r="QEN350" s="5"/>
      <c r="QEO350" s="5"/>
      <c r="QEP350" s="5"/>
      <c r="QEQ350" s="5"/>
      <c r="QER350" s="5"/>
      <c r="QES350" s="5"/>
      <c r="QET350" s="5"/>
      <c r="QEU350" s="5"/>
      <c r="QEV350" s="5"/>
      <c r="QEW350" s="5"/>
      <c r="QEX350" s="5"/>
      <c r="QEY350" s="5"/>
      <c r="QEZ350" s="5"/>
      <c r="QFA350" s="5"/>
      <c r="QFB350" s="5"/>
      <c r="QFC350" s="5"/>
      <c r="QFD350" s="5"/>
      <c r="QFE350" s="5"/>
      <c r="QFF350" s="5"/>
      <c r="QFG350" s="5"/>
      <c r="QFH350" s="5"/>
      <c r="QFI350" s="5"/>
      <c r="QFJ350" s="5"/>
      <c r="QFK350" s="5"/>
      <c r="QFL350" s="5"/>
      <c r="QFM350" s="5"/>
      <c r="QFN350" s="5"/>
      <c r="QFO350" s="5"/>
      <c r="QFP350" s="5"/>
      <c r="QFQ350" s="5"/>
      <c r="QFR350" s="5"/>
      <c r="QFS350" s="5"/>
      <c r="QFT350" s="5"/>
      <c r="QFU350" s="5"/>
      <c r="QFV350" s="5"/>
      <c r="QFW350" s="5"/>
      <c r="QFX350" s="5"/>
      <c r="QFY350" s="5"/>
      <c r="QFZ350" s="5"/>
      <c r="QGA350" s="5"/>
      <c r="QGB350" s="5"/>
      <c r="QGC350" s="5"/>
      <c r="QGD350" s="5"/>
      <c r="QGE350" s="5"/>
      <c r="QGF350" s="5"/>
      <c r="QGG350" s="5"/>
      <c r="QGH350" s="5"/>
      <c r="QGI350" s="5"/>
      <c r="QGJ350" s="5"/>
      <c r="QGK350" s="5"/>
      <c r="QGL350" s="5"/>
      <c r="QGM350" s="5"/>
      <c r="QGN350" s="5"/>
      <c r="QGO350" s="5"/>
      <c r="QGP350" s="5"/>
      <c r="QGQ350" s="5"/>
      <c r="QGR350" s="5"/>
      <c r="QGS350" s="5"/>
      <c r="QGT350" s="5"/>
      <c r="QGU350" s="5"/>
      <c r="QGV350" s="5"/>
      <c r="QGW350" s="5"/>
      <c r="QGX350" s="5"/>
      <c r="QGY350" s="5"/>
      <c r="QGZ350" s="5"/>
      <c r="QHA350" s="5"/>
      <c r="QHB350" s="5"/>
      <c r="QHC350" s="5"/>
      <c r="QHD350" s="5"/>
      <c r="QHE350" s="5"/>
      <c r="QHF350" s="5"/>
      <c r="QHG350" s="5"/>
      <c r="QHH350" s="5"/>
      <c r="QHI350" s="5"/>
      <c r="QHJ350" s="5"/>
      <c r="QHK350" s="5"/>
      <c r="QHL350" s="5"/>
      <c r="QHM350" s="5"/>
      <c r="QHN350" s="5"/>
      <c r="QHO350" s="5"/>
      <c r="QHP350" s="5"/>
      <c r="QHQ350" s="5"/>
      <c r="QHR350" s="5"/>
      <c r="QHS350" s="5"/>
      <c r="QHT350" s="5"/>
      <c r="QHU350" s="5"/>
      <c r="QHV350" s="5"/>
      <c r="QHW350" s="5"/>
      <c r="QHX350" s="5"/>
      <c r="QHY350" s="5"/>
      <c r="QHZ350" s="5"/>
      <c r="QIA350" s="5"/>
      <c r="QIB350" s="5"/>
      <c r="QIC350" s="5"/>
      <c r="QID350" s="5"/>
      <c r="QIE350" s="5"/>
      <c r="QIF350" s="5"/>
      <c r="QIG350" s="5"/>
      <c r="QIH350" s="5"/>
      <c r="QII350" s="5"/>
      <c r="QIJ350" s="5"/>
      <c r="QIK350" s="5"/>
      <c r="QIL350" s="5"/>
      <c r="QIM350" s="5"/>
      <c r="QIN350" s="5"/>
      <c r="QIO350" s="5"/>
      <c r="QIP350" s="5"/>
      <c r="QIQ350" s="5"/>
      <c r="QIR350" s="5"/>
      <c r="QIS350" s="5"/>
      <c r="QIT350" s="5"/>
      <c r="QIU350" s="5"/>
      <c r="QIV350" s="5"/>
      <c r="QIW350" s="5"/>
      <c r="QIX350" s="5"/>
      <c r="QIY350" s="5"/>
      <c r="QIZ350" s="5"/>
      <c r="QJA350" s="5"/>
      <c r="QJB350" s="5"/>
      <c r="QJC350" s="5"/>
      <c r="QJD350" s="5"/>
      <c r="QJE350" s="5"/>
      <c r="QJF350" s="5"/>
      <c r="QJG350" s="5"/>
      <c r="QJH350" s="5"/>
      <c r="QJI350" s="5"/>
      <c r="QJJ350" s="5"/>
      <c r="QJK350" s="5"/>
      <c r="QJL350" s="5"/>
      <c r="QJM350" s="5"/>
      <c r="QJN350" s="5"/>
      <c r="QJO350" s="5"/>
      <c r="QJP350" s="5"/>
      <c r="QJQ350" s="5"/>
      <c r="QJR350" s="5"/>
      <c r="QJS350" s="5"/>
      <c r="QJT350" s="5"/>
      <c r="QJU350" s="5"/>
      <c r="QJV350" s="5"/>
      <c r="QJW350" s="5"/>
      <c r="QJX350" s="5"/>
      <c r="QJY350" s="5"/>
      <c r="QJZ350" s="5"/>
      <c r="QKA350" s="5"/>
      <c r="QKB350" s="5"/>
      <c r="QKC350" s="5"/>
      <c r="QKD350" s="5"/>
      <c r="QKE350" s="5"/>
      <c r="QKF350" s="5"/>
      <c r="QKG350" s="5"/>
      <c r="QKH350" s="5"/>
      <c r="QKI350" s="5"/>
      <c r="QKJ350" s="5"/>
      <c r="QKK350" s="5"/>
      <c r="QKL350" s="5"/>
      <c r="QKM350" s="5"/>
      <c r="QKN350" s="5"/>
      <c r="QKO350" s="5"/>
      <c r="QKP350" s="5"/>
      <c r="QKQ350" s="5"/>
      <c r="QKR350" s="5"/>
      <c r="QKS350" s="5"/>
      <c r="QKT350" s="5"/>
      <c r="QKU350" s="5"/>
      <c r="QKV350" s="5"/>
      <c r="QKW350" s="5"/>
      <c r="QKX350" s="5"/>
      <c r="QKY350" s="5"/>
      <c r="QKZ350" s="5"/>
      <c r="QLA350" s="5"/>
      <c r="QLB350" s="5"/>
      <c r="QLC350" s="5"/>
      <c r="QLD350" s="5"/>
      <c r="QLE350" s="5"/>
      <c r="QLF350" s="5"/>
      <c r="QLG350" s="5"/>
      <c r="QLH350" s="5"/>
      <c r="QLI350" s="5"/>
      <c r="QLJ350" s="5"/>
      <c r="QLK350" s="5"/>
      <c r="QLL350" s="5"/>
      <c r="QLM350" s="5"/>
      <c r="QLN350" s="5"/>
      <c r="QLO350" s="5"/>
      <c r="QLP350" s="5"/>
      <c r="QLQ350" s="5"/>
      <c r="QLR350" s="5"/>
      <c r="QLS350" s="5"/>
      <c r="QLT350" s="5"/>
      <c r="QLU350" s="5"/>
      <c r="QLV350" s="5"/>
      <c r="QLW350" s="5"/>
      <c r="QLX350" s="5"/>
      <c r="QLY350" s="5"/>
      <c r="QLZ350" s="5"/>
      <c r="QMA350" s="5"/>
      <c r="QMB350" s="5"/>
      <c r="QMC350" s="5"/>
      <c r="QMD350" s="5"/>
      <c r="QME350" s="5"/>
      <c r="QMF350" s="5"/>
      <c r="QMG350" s="5"/>
      <c r="QMH350" s="5"/>
      <c r="QMI350" s="5"/>
      <c r="QMJ350" s="5"/>
      <c r="QMK350" s="5"/>
      <c r="QML350" s="5"/>
      <c r="QMM350" s="5"/>
      <c r="QMN350" s="5"/>
      <c r="QMO350" s="5"/>
      <c r="QMP350" s="5"/>
      <c r="QMQ350" s="5"/>
      <c r="QMR350" s="5"/>
      <c r="QMS350" s="5"/>
      <c r="QMT350" s="5"/>
      <c r="QMU350" s="5"/>
      <c r="QMV350" s="5"/>
      <c r="QMW350" s="5"/>
      <c r="QMX350" s="5"/>
      <c r="QMY350" s="5"/>
      <c r="QMZ350" s="5"/>
      <c r="QNA350" s="5"/>
      <c r="QNB350" s="5"/>
      <c r="QNC350" s="5"/>
      <c r="QND350" s="5"/>
      <c r="QNE350" s="5"/>
      <c r="QNF350" s="5"/>
      <c r="QNG350" s="5"/>
      <c r="QNH350" s="5"/>
      <c r="QNI350" s="5"/>
      <c r="QNJ350" s="5"/>
      <c r="QNK350" s="5"/>
      <c r="QNL350" s="5"/>
      <c r="QNM350" s="5"/>
      <c r="QNN350" s="5"/>
      <c r="QNO350" s="5"/>
      <c r="QNP350" s="5"/>
      <c r="QNQ350" s="5"/>
      <c r="QNR350" s="5"/>
      <c r="QNS350" s="5"/>
      <c r="QNT350" s="5"/>
      <c r="QNU350" s="5"/>
      <c r="QNV350" s="5"/>
      <c r="QNW350" s="5"/>
      <c r="QNX350" s="5"/>
      <c r="QNY350" s="5"/>
      <c r="QNZ350" s="5"/>
      <c r="QOA350" s="5"/>
      <c r="QOB350" s="5"/>
      <c r="QOC350" s="5"/>
      <c r="QOD350" s="5"/>
      <c r="QOE350" s="5"/>
      <c r="QOF350" s="5"/>
      <c r="QOG350" s="5"/>
      <c r="QOH350" s="5"/>
      <c r="QOI350" s="5"/>
      <c r="QOJ350" s="5"/>
      <c r="QOK350" s="5"/>
      <c r="QOL350" s="5"/>
      <c r="QOM350" s="5"/>
      <c r="QON350" s="5"/>
      <c r="QOO350" s="5"/>
      <c r="QOP350" s="5"/>
      <c r="QOQ350" s="5"/>
      <c r="QOR350" s="5"/>
      <c r="QOS350" s="5"/>
      <c r="QOT350" s="5"/>
      <c r="QOU350" s="5"/>
      <c r="QOV350" s="5"/>
      <c r="QOW350" s="5"/>
      <c r="QOX350" s="5"/>
      <c r="QOY350" s="5"/>
      <c r="QOZ350" s="5"/>
      <c r="QPA350" s="5"/>
      <c r="QPB350" s="5"/>
      <c r="QPC350" s="5"/>
      <c r="QPD350" s="5"/>
      <c r="QPE350" s="5"/>
      <c r="QPF350" s="5"/>
      <c r="QPG350" s="5"/>
      <c r="QPH350" s="5"/>
      <c r="QPI350" s="5"/>
      <c r="QPJ350" s="5"/>
      <c r="QPK350" s="5"/>
      <c r="QPL350" s="5"/>
      <c r="QPM350" s="5"/>
      <c r="QPN350" s="5"/>
      <c r="QPO350" s="5"/>
      <c r="QPP350" s="5"/>
      <c r="QPQ350" s="5"/>
      <c r="QPR350" s="5"/>
      <c r="QPS350" s="5"/>
      <c r="QPT350" s="5"/>
      <c r="QPU350" s="5"/>
      <c r="QPV350" s="5"/>
      <c r="QPW350" s="5"/>
      <c r="QPX350" s="5"/>
      <c r="QPY350" s="5"/>
      <c r="QPZ350" s="5"/>
      <c r="QQA350" s="5"/>
      <c r="QQB350" s="5"/>
      <c r="QQC350" s="5"/>
      <c r="QQD350" s="5"/>
      <c r="QQE350" s="5"/>
      <c r="QQF350" s="5"/>
      <c r="QQG350" s="5"/>
      <c r="QQH350" s="5"/>
      <c r="QQI350" s="5"/>
      <c r="QQJ350" s="5"/>
      <c r="QQK350" s="5"/>
      <c r="QQL350" s="5"/>
      <c r="QQM350" s="5"/>
      <c r="QQN350" s="5"/>
      <c r="QQO350" s="5"/>
      <c r="QQP350" s="5"/>
      <c r="QQQ350" s="5"/>
      <c r="QQR350" s="5"/>
      <c r="QQS350" s="5"/>
      <c r="QQT350" s="5"/>
      <c r="QQU350" s="5"/>
      <c r="QQV350" s="5"/>
      <c r="QQW350" s="5"/>
      <c r="QQX350" s="5"/>
      <c r="QQY350" s="5"/>
      <c r="QQZ350" s="5"/>
      <c r="QRA350" s="5"/>
      <c r="QRB350" s="5"/>
      <c r="QRC350" s="5"/>
      <c r="QRD350" s="5"/>
      <c r="QRE350" s="5"/>
      <c r="QRF350" s="5"/>
      <c r="QRG350" s="5"/>
      <c r="QRH350" s="5"/>
      <c r="QRI350" s="5"/>
      <c r="QRJ350" s="5"/>
      <c r="QRK350" s="5"/>
      <c r="QRL350" s="5"/>
      <c r="QRM350" s="5"/>
      <c r="QRN350" s="5"/>
      <c r="QRO350" s="5"/>
      <c r="QRP350" s="5"/>
      <c r="QRQ350" s="5"/>
      <c r="QRR350" s="5"/>
      <c r="QRS350" s="5"/>
      <c r="QRT350" s="5"/>
      <c r="QRU350" s="5"/>
      <c r="QRV350" s="5"/>
      <c r="QRW350" s="5"/>
      <c r="QRX350" s="5"/>
      <c r="QRY350" s="5"/>
      <c r="QRZ350" s="5"/>
      <c r="QSA350" s="5"/>
      <c r="QSB350" s="5"/>
      <c r="QSC350" s="5"/>
      <c r="QSD350" s="5"/>
      <c r="QSE350" s="5"/>
      <c r="QSF350" s="5"/>
      <c r="QSG350" s="5"/>
      <c r="QSH350" s="5"/>
      <c r="QSI350" s="5"/>
      <c r="QSJ350" s="5"/>
      <c r="QSK350" s="5"/>
      <c r="QSL350" s="5"/>
      <c r="QSM350" s="5"/>
      <c r="QSN350" s="5"/>
      <c r="QSO350" s="5"/>
      <c r="QSP350" s="5"/>
      <c r="QSQ350" s="5"/>
      <c r="QSR350" s="5"/>
      <c r="QSS350" s="5"/>
      <c r="QST350" s="5"/>
      <c r="QSU350" s="5"/>
      <c r="QSV350" s="5"/>
      <c r="QSW350" s="5"/>
      <c r="QSX350" s="5"/>
      <c r="QSY350" s="5"/>
      <c r="QSZ350" s="5"/>
      <c r="QTA350" s="5"/>
      <c r="QTB350" s="5"/>
      <c r="QTC350" s="5"/>
      <c r="QTD350" s="5"/>
      <c r="QTE350" s="5"/>
      <c r="QTF350" s="5"/>
      <c r="QTG350" s="5"/>
      <c r="QTH350" s="5"/>
      <c r="QTI350" s="5"/>
      <c r="QTJ350" s="5"/>
      <c r="QTK350" s="5"/>
      <c r="QTL350" s="5"/>
      <c r="QTM350" s="5"/>
      <c r="QTN350" s="5"/>
      <c r="QTO350" s="5"/>
      <c r="QTP350" s="5"/>
      <c r="QTQ350" s="5"/>
      <c r="QTR350" s="5"/>
      <c r="QTS350" s="5"/>
      <c r="QTT350" s="5"/>
      <c r="QTU350" s="5"/>
      <c r="QTV350" s="5"/>
      <c r="QTW350" s="5"/>
      <c r="QTX350" s="5"/>
      <c r="QTY350" s="5"/>
      <c r="QTZ350" s="5"/>
      <c r="QUA350" s="5"/>
      <c r="QUB350" s="5"/>
      <c r="QUC350" s="5"/>
      <c r="QUD350" s="5"/>
      <c r="QUE350" s="5"/>
      <c r="QUF350" s="5"/>
      <c r="QUG350" s="5"/>
      <c r="QUH350" s="5"/>
      <c r="QUI350" s="5"/>
      <c r="QUJ350" s="5"/>
      <c r="QUK350" s="5"/>
      <c r="QUL350" s="5"/>
      <c r="QUM350" s="5"/>
      <c r="QUN350" s="5"/>
      <c r="QUO350" s="5"/>
      <c r="QUP350" s="5"/>
      <c r="QUQ350" s="5"/>
      <c r="QUR350" s="5"/>
      <c r="QUS350" s="5"/>
      <c r="QUT350" s="5"/>
      <c r="QUU350" s="5"/>
      <c r="QUV350" s="5"/>
      <c r="QUW350" s="5"/>
      <c r="QUX350" s="5"/>
      <c r="QUY350" s="5"/>
      <c r="QUZ350" s="5"/>
      <c r="QVA350" s="5"/>
      <c r="QVB350" s="5"/>
      <c r="QVC350" s="5"/>
      <c r="QVD350" s="5"/>
      <c r="QVE350" s="5"/>
      <c r="QVF350" s="5"/>
      <c r="QVG350" s="5"/>
      <c r="QVH350" s="5"/>
      <c r="QVI350" s="5"/>
      <c r="QVJ350" s="5"/>
      <c r="QVK350" s="5"/>
      <c r="QVL350" s="5"/>
      <c r="QVM350" s="5"/>
      <c r="QVN350" s="5"/>
      <c r="QVO350" s="5"/>
      <c r="QVP350" s="5"/>
      <c r="QVQ350" s="5"/>
      <c r="QVR350" s="5"/>
      <c r="QVS350" s="5"/>
      <c r="QVT350" s="5"/>
      <c r="QVU350" s="5"/>
      <c r="QVV350" s="5"/>
      <c r="QVW350" s="5"/>
      <c r="QVX350" s="5"/>
      <c r="QVY350" s="5"/>
      <c r="QVZ350" s="5"/>
      <c r="QWA350" s="5"/>
      <c r="QWB350" s="5"/>
      <c r="QWC350" s="5"/>
      <c r="QWD350" s="5"/>
      <c r="QWE350" s="5"/>
      <c r="QWF350" s="5"/>
      <c r="QWG350" s="5"/>
      <c r="QWH350" s="5"/>
      <c r="QWI350" s="5"/>
      <c r="QWJ350" s="5"/>
      <c r="QWK350" s="5"/>
      <c r="QWL350" s="5"/>
      <c r="QWM350" s="5"/>
      <c r="QWN350" s="5"/>
      <c r="QWO350" s="5"/>
      <c r="QWP350" s="5"/>
      <c r="QWQ350" s="5"/>
      <c r="QWR350" s="5"/>
      <c r="QWS350" s="5"/>
      <c r="QWT350" s="5"/>
      <c r="QWU350" s="5"/>
      <c r="QWV350" s="5"/>
      <c r="QWW350" s="5"/>
      <c r="QWX350" s="5"/>
      <c r="QWY350" s="5"/>
      <c r="QWZ350" s="5"/>
      <c r="QXA350" s="5"/>
      <c r="QXB350" s="5"/>
      <c r="QXC350" s="5"/>
      <c r="QXD350" s="5"/>
      <c r="QXE350" s="5"/>
      <c r="QXF350" s="5"/>
      <c r="QXG350" s="5"/>
      <c r="QXH350" s="5"/>
      <c r="QXI350" s="5"/>
      <c r="QXJ350" s="5"/>
      <c r="QXK350" s="5"/>
      <c r="QXL350" s="5"/>
      <c r="QXM350" s="5"/>
      <c r="QXN350" s="5"/>
      <c r="QXO350" s="5"/>
      <c r="QXP350" s="5"/>
      <c r="QXQ350" s="5"/>
      <c r="QXR350" s="5"/>
      <c r="QXS350" s="5"/>
      <c r="QXT350" s="5"/>
      <c r="QXU350" s="5"/>
      <c r="QXV350" s="5"/>
      <c r="QXW350" s="5"/>
      <c r="QXX350" s="5"/>
      <c r="QXY350" s="5"/>
      <c r="QXZ350" s="5"/>
      <c r="QYA350" s="5"/>
      <c r="QYB350" s="5"/>
      <c r="QYC350" s="5"/>
      <c r="QYD350" s="5"/>
      <c r="QYE350" s="5"/>
      <c r="QYF350" s="5"/>
      <c r="QYG350" s="5"/>
      <c r="QYH350" s="5"/>
      <c r="QYI350" s="5"/>
      <c r="QYJ350" s="5"/>
      <c r="QYK350" s="5"/>
      <c r="QYL350" s="5"/>
      <c r="QYM350" s="5"/>
      <c r="QYN350" s="5"/>
      <c r="QYO350" s="5"/>
      <c r="QYP350" s="5"/>
      <c r="QYQ350" s="5"/>
      <c r="QYR350" s="5"/>
      <c r="QYS350" s="5"/>
      <c r="QYT350" s="5"/>
      <c r="QYU350" s="5"/>
      <c r="QYV350" s="5"/>
      <c r="QYW350" s="5"/>
      <c r="QYX350" s="5"/>
      <c r="QYY350" s="5"/>
      <c r="QYZ350" s="5"/>
      <c r="QZA350" s="5"/>
      <c r="QZB350" s="5"/>
      <c r="QZC350" s="5"/>
      <c r="QZD350" s="5"/>
      <c r="QZE350" s="5"/>
      <c r="QZF350" s="5"/>
      <c r="QZG350" s="5"/>
      <c r="QZH350" s="5"/>
      <c r="QZI350" s="5"/>
      <c r="QZJ350" s="5"/>
      <c r="QZK350" s="5"/>
      <c r="QZL350" s="5"/>
      <c r="QZM350" s="5"/>
      <c r="QZN350" s="5"/>
      <c r="QZO350" s="5"/>
      <c r="QZP350" s="5"/>
      <c r="QZQ350" s="5"/>
      <c r="QZR350" s="5"/>
      <c r="QZS350" s="5"/>
      <c r="QZT350" s="5"/>
      <c r="QZU350" s="5"/>
      <c r="QZV350" s="5"/>
      <c r="QZW350" s="5"/>
      <c r="QZX350" s="5"/>
      <c r="QZY350" s="5"/>
      <c r="QZZ350" s="5"/>
      <c r="RAA350" s="5"/>
      <c r="RAB350" s="5"/>
      <c r="RAC350" s="5"/>
      <c r="RAD350" s="5"/>
      <c r="RAE350" s="5"/>
      <c r="RAF350" s="5"/>
      <c r="RAG350" s="5"/>
      <c r="RAH350" s="5"/>
      <c r="RAI350" s="5"/>
      <c r="RAJ350" s="5"/>
      <c r="RAK350" s="5"/>
      <c r="RAL350" s="5"/>
      <c r="RAM350" s="5"/>
      <c r="RAN350" s="5"/>
      <c r="RAO350" s="5"/>
      <c r="RAP350" s="5"/>
      <c r="RAQ350" s="5"/>
      <c r="RAR350" s="5"/>
      <c r="RAS350" s="5"/>
      <c r="RAT350" s="5"/>
      <c r="RAU350" s="5"/>
      <c r="RAV350" s="5"/>
      <c r="RAW350" s="5"/>
      <c r="RAX350" s="5"/>
      <c r="RAY350" s="5"/>
      <c r="RAZ350" s="5"/>
      <c r="RBA350" s="5"/>
      <c r="RBB350" s="5"/>
      <c r="RBC350" s="5"/>
      <c r="RBD350" s="5"/>
      <c r="RBE350" s="5"/>
      <c r="RBF350" s="5"/>
      <c r="RBG350" s="5"/>
      <c r="RBH350" s="5"/>
      <c r="RBI350" s="5"/>
      <c r="RBJ350" s="5"/>
      <c r="RBK350" s="5"/>
      <c r="RBL350" s="5"/>
      <c r="RBM350" s="5"/>
      <c r="RBN350" s="5"/>
      <c r="RBO350" s="5"/>
      <c r="RBP350" s="5"/>
      <c r="RBQ350" s="5"/>
      <c r="RBR350" s="5"/>
      <c r="RBS350" s="5"/>
      <c r="RBT350" s="5"/>
      <c r="RBU350" s="5"/>
      <c r="RBV350" s="5"/>
      <c r="RBW350" s="5"/>
      <c r="RBX350" s="5"/>
      <c r="RBY350" s="5"/>
      <c r="RBZ350" s="5"/>
      <c r="RCA350" s="5"/>
      <c r="RCB350" s="5"/>
      <c r="RCC350" s="5"/>
      <c r="RCD350" s="5"/>
      <c r="RCE350" s="5"/>
      <c r="RCF350" s="5"/>
      <c r="RCG350" s="5"/>
      <c r="RCH350" s="5"/>
      <c r="RCI350" s="5"/>
      <c r="RCJ350" s="5"/>
      <c r="RCK350" s="5"/>
      <c r="RCL350" s="5"/>
      <c r="RCM350" s="5"/>
      <c r="RCN350" s="5"/>
      <c r="RCO350" s="5"/>
      <c r="RCP350" s="5"/>
      <c r="RCQ350" s="5"/>
      <c r="RCR350" s="5"/>
      <c r="RCS350" s="5"/>
      <c r="RCT350" s="5"/>
      <c r="RCU350" s="5"/>
      <c r="RCV350" s="5"/>
      <c r="RCW350" s="5"/>
      <c r="RCX350" s="5"/>
      <c r="RCY350" s="5"/>
      <c r="RCZ350" s="5"/>
      <c r="RDA350" s="5"/>
      <c r="RDB350" s="5"/>
      <c r="RDC350" s="5"/>
      <c r="RDD350" s="5"/>
      <c r="RDE350" s="5"/>
      <c r="RDF350" s="5"/>
      <c r="RDG350" s="5"/>
      <c r="RDH350" s="5"/>
      <c r="RDI350" s="5"/>
      <c r="RDJ350" s="5"/>
      <c r="RDK350" s="5"/>
      <c r="RDL350" s="5"/>
      <c r="RDM350" s="5"/>
      <c r="RDN350" s="5"/>
      <c r="RDO350" s="5"/>
      <c r="RDP350" s="5"/>
      <c r="RDQ350" s="5"/>
      <c r="RDR350" s="5"/>
      <c r="RDS350" s="5"/>
      <c r="RDT350" s="5"/>
      <c r="RDU350" s="5"/>
      <c r="RDV350" s="5"/>
      <c r="RDW350" s="5"/>
      <c r="RDX350" s="5"/>
      <c r="RDY350" s="5"/>
      <c r="RDZ350" s="5"/>
      <c r="REA350" s="5"/>
      <c r="REB350" s="5"/>
      <c r="REC350" s="5"/>
      <c r="RED350" s="5"/>
      <c r="REE350" s="5"/>
      <c r="REF350" s="5"/>
      <c r="REG350" s="5"/>
      <c r="REH350" s="5"/>
      <c r="REI350" s="5"/>
      <c r="REJ350" s="5"/>
      <c r="REK350" s="5"/>
      <c r="REL350" s="5"/>
      <c r="REM350" s="5"/>
      <c r="REN350" s="5"/>
      <c r="REO350" s="5"/>
      <c r="REP350" s="5"/>
      <c r="REQ350" s="5"/>
      <c r="RER350" s="5"/>
      <c r="RES350" s="5"/>
      <c r="RET350" s="5"/>
      <c r="REU350" s="5"/>
      <c r="REV350" s="5"/>
      <c r="REW350" s="5"/>
      <c r="REX350" s="5"/>
      <c r="REY350" s="5"/>
      <c r="REZ350" s="5"/>
      <c r="RFA350" s="5"/>
      <c r="RFB350" s="5"/>
      <c r="RFC350" s="5"/>
      <c r="RFD350" s="5"/>
      <c r="RFE350" s="5"/>
      <c r="RFF350" s="5"/>
      <c r="RFG350" s="5"/>
      <c r="RFH350" s="5"/>
      <c r="RFI350" s="5"/>
      <c r="RFJ350" s="5"/>
      <c r="RFK350" s="5"/>
      <c r="RFL350" s="5"/>
      <c r="RFM350" s="5"/>
      <c r="RFN350" s="5"/>
      <c r="RFO350" s="5"/>
      <c r="RFP350" s="5"/>
      <c r="RFQ350" s="5"/>
      <c r="RFR350" s="5"/>
      <c r="RFS350" s="5"/>
      <c r="RFT350" s="5"/>
      <c r="RFU350" s="5"/>
      <c r="RFV350" s="5"/>
      <c r="RFW350" s="5"/>
      <c r="RFX350" s="5"/>
      <c r="RFY350" s="5"/>
      <c r="RFZ350" s="5"/>
      <c r="RGA350" s="5"/>
      <c r="RGB350" s="5"/>
      <c r="RGC350" s="5"/>
      <c r="RGD350" s="5"/>
      <c r="RGE350" s="5"/>
      <c r="RGF350" s="5"/>
      <c r="RGG350" s="5"/>
      <c r="RGH350" s="5"/>
      <c r="RGI350" s="5"/>
      <c r="RGJ350" s="5"/>
      <c r="RGK350" s="5"/>
      <c r="RGL350" s="5"/>
      <c r="RGM350" s="5"/>
      <c r="RGN350" s="5"/>
      <c r="RGO350" s="5"/>
      <c r="RGP350" s="5"/>
      <c r="RGQ350" s="5"/>
      <c r="RGR350" s="5"/>
      <c r="RGS350" s="5"/>
      <c r="RGT350" s="5"/>
      <c r="RGU350" s="5"/>
      <c r="RGV350" s="5"/>
      <c r="RGW350" s="5"/>
      <c r="RGX350" s="5"/>
      <c r="RGY350" s="5"/>
      <c r="RGZ350" s="5"/>
      <c r="RHA350" s="5"/>
      <c r="RHB350" s="5"/>
      <c r="RHC350" s="5"/>
      <c r="RHD350" s="5"/>
      <c r="RHE350" s="5"/>
      <c r="RHF350" s="5"/>
      <c r="RHG350" s="5"/>
      <c r="RHH350" s="5"/>
      <c r="RHI350" s="5"/>
      <c r="RHJ350" s="5"/>
      <c r="RHK350" s="5"/>
      <c r="RHL350" s="5"/>
      <c r="RHM350" s="5"/>
      <c r="RHN350" s="5"/>
      <c r="RHO350" s="5"/>
      <c r="RHP350" s="5"/>
      <c r="RHQ350" s="5"/>
      <c r="RHR350" s="5"/>
      <c r="RHS350" s="5"/>
      <c r="RHT350" s="5"/>
      <c r="RHU350" s="5"/>
      <c r="RHV350" s="5"/>
      <c r="RHW350" s="5"/>
      <c r="RHX350" s="5"/>
      <c r="RHY350" s="5"/>
      <c r="RHZ350" s="5"/>
      <c r="RIA350" s="5"/>
      <c r="RIB350" s="5"/>
      <c r="RIC350" s="5"/>
      <c r="RID350" s="5"/>
      <c r="RIE350" s="5"/>
      <c r="RIF350" s="5"/>
      <c r="RIG350" s="5"/>
      <c r="RIH350" s="5"/>
      <c r="RII350" s="5"/>
      <c r="RIJ350" s="5"/>
      <c r="RIK350" s="5"/>
      <c r="RIL350" s="5"/>
      <c r="RIM350" s="5"/>
      <c r="RIN350" s="5"/>
      <c r="RIO350" s="5"/>
      <c r="RIP350" s="5"/>
      <c r="RIQ350" s="5"/>
      <c r="RIR350" s="5"/>
      <c r="RIS350" s="5"/>
      <c r="RIT350" s="5"/>
      <c r="RIU350" s="5"/>
      <c r="RIV350" s="5"/>
      <c r="RIW350" s="5"/>
      <c r="RIX350" s="5"/>
      <c r="RIY350" s="5"/>
      <c r="RIZ350" s="5"/>
      <c r="RJA350" s="5"/>
      <c r="RJB350" s="5"/>
      <c r="RJC350" s="5"/>
      <c r="RJD350" s="5"/>
      <c r="RJE350" s="5"/>
      <c r="RJF350" s="5"/>
      <c r="RJG350" s="5"/>
      <c r="RJH350" s="5"/>
      <c r="RJI350" s="5"/>
      <c r="RJJ350" s="5"/>
      <c r="RJK350" s="5"/>
      <c r="RJL350" s="5"/>
      <c r="RJM350" s="5"/>
      <c r="RJN350" s="5"/>
      <c r="RJO350" s="5"/>
      <c r="RJP350" s="5"/>
      <c r="RJQ350" s="5"/>
      <c r="RJR350" s="5"/>
      <c r="RJS350" s="5"/>
      <c r="RJT350" s="5"/>
      <c r="RJU350" s="5"/>
      <c r="RJV350" s="5"/>
      <c r="RJW350" s="5"/>
      <c r="RJX350" s="5"/>
      <c r="RJY350" s="5"/>
      <c r="RJZ350" s="5"/>
      <c r="RKA350" s="5"/>
      <c r="RKB350" s="5"/>
      <c r="RKC350" s="5"/>
      <c r="RKD350" s="5"/>
      <c r="RKE350" s="5"/>
      <c r="RKF350" s="5"/>
      <c r="RKG350" s="5"/>
      <c r="RKH350" s="5"/>
      <c r="RKI350" s="5"/>
      <c r="RKJ350" s="5"/>
      <c r="RKK350" s="5"/>
      <c r="RKL350" s="5"/>
      <c r="RKM350" s="5"/>
      <c r="RKN350" s="5"/>
      <c r="RKO350" s="5"/>
      <c r="RKP350" s="5"/>
      <c r="RKQ350" s="5"/>
      <c r="RKR350" s="5"/>
      <c r="RKS350" s="5"/>
      <c r="RKT350" s="5"/>
      <c r="RKU350" s="5"/>
      <c r="RKV350" s="5"/>
      <c r="RKW350" s="5"/>
      <c r="RKX350" s="5"/>
      <c r="RKY350" s="5"/>
      <c r="RKZ350" s="5"/>
      <c r="RLA350" s="5"/>
      <c r="RLB350" s="5"/>
      <c r="RLC350" s="5"/>
      <c r="RLD350" s="5"/>
      <c r="RLE350" s="5"/>
      <c r="RLF350" s="5"/>
      <c r="RLG350" s="5"/>
      <c r="RLH350" s="5"/>
      <c r="RLI350" s="5"/>
      <c r="RLJ350" s="5"/>
      <c r="RLK350" s="5"/>
      <c r="RLL350" s="5"/>
      <c r="RLM350" s="5"/>
      <c r="RLN350" s="5"/>
      <c r="RLO350" s="5"/>
      <c r="RLP350" s="5"/>
      <c r="RLQ350" s="5"/>
      <c r="RLR350" s="5"/>
      <c r="RLS350" s="5"/>
      <c r="RLT350" s="5"/>
      <c r="RLU350" s="5"/>
      <c r="RLV350" s="5"/>
      <c r="RLW350" s="5"/>
      <c r="RLX350" s="5"/>
      <c r="RLY350" s="5"/>
      <c r="RLZ350" s="5"/>
      <c r="RMA350" s="5"/>
      <c r="RMB350" s="5"/>
      <c r="RMC350" s="5"/>
      <c r="RMD350" s="5"/>
      <c r="RME350" s="5"/>
      <c r="RMF350" s="5"/>
      <c r="RMG350" s="5"/>
      <c r="RMH350" s="5"/>
      <c r="RMI350" s="5"/>
      <c r="RMJ350" s="5"/>
      <c r="RMK350" s="5"/>
      <c r="RML350" s="5"/>
      <c r="RMM350" s="5"/>
      <c r="RMN350" s="5"/>
      <c r="RMO350" s="5"/>
      <c r="RMP350" s="5"/>
      <c r="RMQ350" s="5"/>
      <c r="RMR350" s="5"/>
      <c r="RMS350" s="5"/>
      <c r="RMT350" s="5"/>
      <c r="RMU350" s="5"/>
      <c r="RMV350" s="5"/>
      <c r="RMW350" s="5"/>
      <c r="RMX350" s="5"/>
      <c r="RMY350" s="5"/>
      <c r="RMZ350" s="5"/>
      <c r="RNA350" s="5"/>
      <c r="RNB350" s="5"/>
      <c r="RNC350" s="5"/>
      <c r="RND350" s="5"/>
      <c r="RNE350" s="5"/>
      <c r="RNF350" s="5"/>
      <c r="RNG350" s="5"/>
      <c r="RNH350" s="5"/>
      <c r="RNI350" s="5"/>
      <c r="RNJ350" s="5"/>
      <c r="RNK350" s="5"/>
      <c r="RNL350" s="5"/>
      <c r="RNM350" s="5"/>
      <c r="RNN350" s="5"/>
      <c r="RNO350" s="5"/>
      <c r="RNP350" s="5"/>
      <c r="RNQ350" s="5"/>
      <c r="RNR350" s="5"/>
      <c r="RNS350" s="5"/>
      <c r="RNT350" s="5"/>
      <c r="RNU350" s="5"/>
      <c r="RNV350" s="5"/>
      <c r="RNW350" s="5"/>
      <c r="RNX350" s="5"/>
      <c r="RNY350" s="5"/>
      <c r="RNZ350" s="5"/>
      <c r="ROA350" s="5"/>
      <c r="ROB350" s="5"/>
      <c r="ROC350" s="5"/>
      <c r="ROD350" s="5"/>
      <c r="ROE350" s="5"/>
      <c r="ROF350" s="5"/>
      <c r="ROG350" s="5"/>
      <c r="ROH350" s="5"/>
      <c r="ROI350" s="5"/>
      <c r="ROJ350" s="5"/>
      <c r="ROK350" s="5"/>
      <c r="ROL350" s="5"/>
      <c r="ROM350" s="5"/>
      <c r="RON350" s="5"/>
      <c r="ROO350" s="5"/>
      <c r="ROP350" s="5"/>
      <c r="ROQ350" s="5"/>
      <c r="ROR350" s="5"/>
      <c r="ROS350" s="5"/>
      <c r="ROT350" s="5"/>
      <c r="ROU350" s="5"/>
      <c r="ROV350" s="5"/>
      <c r="ROW350" s="5"/>
      <c r="ROX350" s="5"/>
      <c r="ROY350" s="5"/>
      <c r="ROZ350" s="5"/>
      <c r="RPA350" s="5"/>
      <c r="RPB350" s="5"/>
      <c r="RPC350" s="5"/>
      <c r="RPD350" s="5"/>
      <c r="RPE350" s="5"/>
      <c r="RPF350" s="5"/>
      <c r="RPG350" s="5"/>
      <c r="RPH350" s="5"/>
      <c r="RPI350" s="5"/>
      <c r="RPJ350" s="5"/>
      <c r="RPK350" s="5"/>
      <c r="RPL350" s="5"/>
      <c r="RPM350" s="5"/>
      <c r="RPN350" s="5"/>
      <c r="RPO350" s="5"/>
      <c r="RPP350" s="5"/>
      <c r="RPQ350" s="5"/>
      <c r="RPR350" s="5"/>
      <c r="RPS350" s="5"/>
      <c r="RPT350" s="5"/>
      <c r="RPU350" s="5"/>
      <c r="RPV350" s="5"/>
      <c r="RPW350" s="5"/>
      <c r="RPX350" s="5"/>
      <c r="RPY350" s="5"/>
      <c r="RPZ350" s="5"/>
      <c r="RQA350" s="5"/>
      <c r="RQB350" s="5"/>
      <c r="RQC350" s="5"/>
      <c r="RQD350" s="5"/>
      <c r="RQE350" s="5"/>
      <c r="RQF350" s="5"/>
      <c r="RQG350" s="5"/>
      <c r="RQH350" s="5"/>
      <c r="RQI350" s="5"/>
      <c r="RQJ350" s="5"/>
      <c r="RQK350" s="5"/>
      <c r="RQL350" s="5"/>
      <c r="RQM350" s="5"/>
      <c r="RQN350" s="5"/>
      <c r="RQO350" s="5"/>
      <c r="RQP350" s="5"/>
      <c r="RQQ350" s="5"/>
      <c r="RQR350" s="5"/>
      <c r="RQS350" s="5"/>
      <c r="RQT350" s="5"/>
      <c r="RQU350" s="5"/>
      <c r="RQV350" s="5"/>
      <c r="RQW350" s="5"/>
      <c r="RQX350" s="5"/>
      <c r="RQY350" s="5"/>
      <c r="RQZ350" s="5"/>
      <c r="RRA350" s="5"/>
      <c r="RRB350" s="5"/>
      <c r="RRC350" s="5"/>
      <c r="RRD350" s="5"/>
      <c r="RRE350" s="5"/>
      <c r="RRF350" s="5"/>
      <c r="RRG350" s="5"/>
      <c r="RRH350" s="5"/>
      <c r="RRI350" s="5"/>
      <c r="RRJ350" s="5"/>
      <c r="RRK350" s="5"/>
      <c r="RRL350" s="5"/>
      <c r="RRM350" s="5"/>
      <c r="RRN350" s="5"/>
      <c r="RRO350" s="5"/>
      <c r="RRP350" s="5"/>
      <c r="RRQ350" s="5"/>
      <c r="RRR350" s="5"/>
      <c r="RRS350" s="5"/>
      <c r="RRT350" s="5"/>
      <c r="RRU350" s="5"/>
      <c r="RRV350" s="5"/>
      <c r="RRW350" s="5"/>
      <c r="RRX350" s="5"/>
      <c r="RRY350" s="5"/>
      <c r="RRZ350" s="5"/>
      <c r="RSA350" s="5"/>
      <c r="RSB350" s="5"/>
      <c r="RSC350" s="5"/>
      <c r="RSD350" s="5"/>
      <c r="RSE350" s="5"/>
      <c r="RSF350" s="5"/>
      <c r="RSG350" s="5"/>
      <c r="RSH350" s="5"/>
      <c r="RSI350" s="5"/>
      <c r="RSJ350" s="5"/>
      <c r="RSK350" s="5"/>
      <c r="RSL350" s="5"/>
      <c r="RSM350" s="5"/>
      <c r="RSN350" s="5"/>
      <c r="RSO350" s="5"/>
      <c r="RSP350" s="5"/>
      <c r="RSQ350" s="5"/>
      <c r="RSR350" s="5"/>
      <c r="RSS350" s="5"/>
      <c r="RST350" s="5"/>
      <c r="RSU350" s="5"/>
      <c r="RSV350" s="5"/>
      <c r="RSW350" s="5"/>
      <c r="RSX350" s="5"/>
      <c r="RSY350" s="5"/>
      <c r="RSZ350" s="5"/>
      <c r="RTA350" s="5"/>
      <c r="RTB350" s="5"/>
      <c r="RTC350" s="5"/>
      <c r="RTD350" s="5"/>
      <c r="RTE350" s="5"/>
      <c r="RTF350" s="5"/>
      <c r="RTG350" s="5"/>
      <c r="RTH350" s="5"/>
      <c r="RTI350" s="5"/>
      <c r="RTJ350" s="5"/>
      <c r="RTK350" s="5"/>
      <c r="RTL350" s="5"/>
      <c r="RTM350" s="5"/>
      <c r="RTN350" s="5"/>
      <c r="RTO350" s="5"/>
      <c r="RTP350" s="5"/>
      <c r="RTQ350" s="5"/>
      <c r="RTR350" s="5"/>
      <c r="RTS350" s="5"/>
      <c r="RTT350" s="5"/>
      <c r="RTU350" s="5"/>
      <c r="RTV350" s="5"/>
      <c r="RTW350" s="5"/>
      <c r="RTX350" s="5"/>
      <c r="RTY350" s="5"/>
      <c r="RTZ350" s="5"/>
      <c r="RUA350" s="5"/>
      <c r="RUB350" s="5"/>
      <c r="RUC350" s="5"/>
      <c r="RUD350" s="5"/>
      <c r="RUE350" s="5"/>
      <c r="RUF350" s="5"/>
      <c r="RUG350" s="5"/>
      <c r="RUH350" s="5"/>
      <c r="RUI350" s="5"/>
      <c r="RUJ350" s="5"/>
      <c r="RUK350" s="5"/>
      <c r="RUL350" s="5"/>
      <c r="RUM350" s="5"/>
      <c r="RUN350" s="5"/>
      <c r="RUO350" s="5"/>
      <c r="RUP350" s="5"/>
      <c r="RUQ350" s="5"/>
      <c r="RUR350" s="5"/>
      <c r="RUS350" s="5"/>
      <c r="RUT350" s="5"/>
      <c r="RUU350" s="5"/>
      <c r="RUV350" s="5"/>
      <c r="RUW350" s="5"/>
      <c r="RUX350" s="5"/>
      <c r="RUY350" s="5"/>
      <c r="RUZ350" s="5"/>
      <c r="RVA350" s="5"/>
      <c r="RVB350" s="5"/>
      <c r="RVC350" s="5"/>
      <c r="RVD350" s="5"/>
      <c r="RVE350" s="5"/>
      <c r="RVF350" s="5"/>
      <c r="RVG350" s="5"/>
      <c r="RVH350" s="5"/>
      <c r="RVI350" s="5"/>
      <c r="RVJ350" s="5"/>
      <c r="RVK350" s="5"/>
      <c r="RVL350" s="5"/>
      <c r="RVM350" s="5"/>
      <c r="RVN350" s="5"/>
      <c r="RVO350" s="5"/>
      <c r="RVP350" s="5"/>
      <c r="RVQ350" s="5"/>
      <c r="RVR350" s="5"/>
      <c r="RVS350" s="5"/>
      <c r="RVT350" s="5"/>
      <c r="RVU350" s="5"/>
      <c r="RVV350" s="5"/>
      <c r="RVW350" s="5"/>
      <c r="RVX350" s="5"/>
      <c r="RVY350" s="5"/>
      <c r="RVZ350" s="5"/>
      <c r="RWA350" s="5"/>
      <c r="RWB350" s="5"/>
      <c r="RWC350" s="5"/>
      <c r="RWD350" s="5"/>
      <c r="RWE350" s="5"/>
      <c r="RWF350" s="5"/>
      <c r="RWG350" s="5"/>
      <c r="RWH350" s="5"/>
      <c r="RWI350" s="5"/>
      <c r="RWJ350" s="5"/>
      <c r="RWK350" s="5"/>
      <c r="RWL350" s="5"/>
      <c r="RWM350" s="5"/>
      <c r="RWN350" s="5"/>
      <c r="RWO350" s="5"/>
      <c r="RWP350" s="5"/>
      <c r="RWQ350" s="5"/>
      <c r="RWR350" s="5"/>
      <c r="RWS350" s="5"/>
      <c r="RWT350" s="5"/>
      <c r="RWU350" s="5"/>
      <c r="RWV350" s="5"/>
      <c r="RWW350" s="5"/>
      <c r="RWX350" s="5"/>
      <c r="RWY350" s="5"/>
      <c r="RWZ350" s="5"/>
      <c r="RXA350" s="5"/>
      <c r="RXB350" s="5"/>
      <c r="RXC350" s="5"/>
      <c r="RXD350" s="5"/>
      <c r="RXE350" s="5"/>
      <c r="RXF350" s="5"/>
      <c r="RXG350" s="5"/>
      <c r="RXH350" s="5"/>
      <c r="RXI350" s="5"/>
      <c r="RXJ350" s="5"/>
      <c r="RXK350" s="5"/>
      <c r="RXL350" s="5"/>
      <c r="RXM350" s="5"/>
      <c r="RXN350" s="5"/>
      <c r="RXO350" s="5"/>
      <c r="RXP350" s="5"/>
      <c r="RXQ350" s="5"/>
      <c r="RXR350" s="5"/>
      <c r="RXS350" s="5"/>
      <c r="RXT350" s="5"/>
      <c r="RXU350" s="5"/>
      <c r="RXV350" s="5"/>
      <c r="RXW350" s="5"/>
      <c r="RXX350" s="5"/>
      <c r="RXY350" s="5"/>
      <c r="RXZ350" s="5"/>
      <c r="RYA350" s="5"/>
      <c r="RYB350" s="5"/>
      <c r="RYC350" s="5"/>
      <c r="RYD350" s="5"/>
      <c r="RYE350" s="5"/>
      <c r="RYF350" s="5"/>
      <c r="RYG350" s="5"/>
      <c r="RYH350" s="5"/>
      <c r="RYI350" s="5"/>
      <c r="RYJ350" s="5"/>
      <c r="RYK350" s="5"/>
      <c r="RYL350" s="5"/>
      <c r="RYM350" s="5"/>
      <c r="RYN350" s="5"/>
      <c r="RYO350" s="5"/>
      <c r="RYP350" s="5"/>
      <c r="RYQ350" s="5"/>
      <c r="RYR350" s="5"/>
      <c r="RYS350" s="5"/>
      <c r="RYT350" s="5"/>
      <c r="RYU350" s="5"/>
      <c r="RYV350" s="5"/>
      <c r="RYW350" s="5"/>
      <c r="RYX350" s="5"/>
      <c r="RYY350" s="5"/>
      <c r="RYZ350" s="5"/>
      <c r="RZA350" s="5"/>
      <c r="RZB350" s="5"/>
      <c r="RZC350" s="5"/>
      <c r="RZD350" s="5"/>
      <c r="RZE350" s="5"/>
      <c r="RZF350" s="5"/>
      <c r="RZG350" s="5"/>
      <c r="RZH350" s="5"/>
      <c r="RZI350" s="5"/>
      <c r="RZJ350" s="5"/>
      <c r="RZK350" s="5"/>
      <c r="RZL350" s="5"/>
      <c r="RZM350" s="5"/>
      <c r="RZN350" s="5"/>
      <c r="RZO350" s="5"/>
      <c r="RZP350" s="5"/>
      <c r="RZQ350" s="5"/>
      <c r="RZR350" s="5"/>
      <c r="RZS350" s="5"/>
      <c r="RZT350" s="5"/>
      <c r="RZU350" s="5"/>
      <c r="RZV350" s="5"/>
      <c r="RZW350" s="5"/>
      <c r="RZX350" s="5"/>
      <c r="RZY350" s="5"/>
      <c r="RZZ350" s="5"/>
      <c r="SAA350" s="5"/>
      <c r="SAB350" s="5"/>
      <c r="SAC350" s="5"/>
      <c r="SAD350" s="5"/>
      <c r="SAE350" s="5"/>
      <c r="SAF350" s="5"/>
      <c r="SAG350" s="5"/>
      <c r="SAH350" s="5"/>
      <c r="SAI350" s="5"/>
      <c r="SAJ350" s="5"/>
      <c r="SAK350" s="5"/>
      <c r="SAL350" s="5"/>
      <c r="SAM350" s="5"/>
      <c r="SAN350" s="5"/>
      <c r="SAO350" s="5"/>
      <c r="SAP350" s="5"/>
      <c r="SAQ350" s="5"/>
      <c r="SAR350" s="5"/>
      <c r="SAS350" s="5"/>
      <c r="SAT350" s="5"/>
      <c r="SAU350" s="5"/>
      <c r="SAV350" s="5"/>
      <c r="SAW350" s="5"/>
      <c r="SAX350" s="5"/>
      <c r="SAY350" s="5"/>
      <c r="SAZ350" s="5"/>
      <c r="SBA350" s="5"/>
      <c r="SBB350" s="5"/>
      <c r="SBC350" s="5"/>
      <c r="SBD350" s="5"/>
      <c r="SBE350" s="5"/>
      <c r="SBF350" s="5"/>
      <c r="SBG350" s="5"/>
      <c r="SBH350" s="5"/>
      <c r="SBI350" s="5"/>
      <c r="SBJ350" s="5"/>
      <c r="SBK350" s="5"/>
      <c r="SBL350" s="5"/>
      <c r="SBM350" s="5"/>
      <c r="SBN350" s="5"/>
      <c r="SBO350" s="5"/>
      <c r="SBP350" s="5"/>
      <c r="SBQ350" s="5"/>
      <c r="SBR350" s="5"/>
      <c r="SBS350" s="5"/>
      <c r="SBT350" s="5"/>
      <c r="SBU350" s="5"/>
      <c r="SBV350" s="5"/>
      <c r="SBW350" s="5"/>
      <c r="SBX350" s="5"/>
      <c r="SBY350" s="5"/>
      <c r="SBZ350" s="5"/>
      <c r="SCA350" s="5"/>
      <c r="SCB350" s="5"/>
      <c r="SCC350" s="5"/>
      <c r="SCD350" s="5"/>
      <c r="SCE350" s="5"/>
      <c r="SCF350" s="5"/>
      <c r="SCG350" s="5"/>
      <c r="SCH350" s="5"/>
      <c r="SCI350" s="5"/>
      <c r="SCJ350" s="5"/>
      <c r="SCK350" s="5"/>
      <c r="SCL350" s="5"/>
      <c r="SCM350" s="5"/>
      <c r="SCN350" s="5"/>
      <c r="SCO350" s="5"/>
      <c r="SCP350" s="5"/>
      <c r="SCQ350" s="5"/>
      <c r="SCR350" s="5"/>
      <c r="SCS350" s="5"/>
      <c r="SCT350" s="5"/>
      <c r="SCU350" s="5"/>
      <c r="SCV350" s="5"/>
      <c r="SCW350" s="5"/>
      <c r="SCX350" s="5"/>
      <c r="SCY350" s="5"/>
      <c r="SCZ350" s="5"/>
      <c r="SDA350" s="5"/>
      <c r="SDB350" s="5"/>
      <c r="SDC350" s="5"/>
      <c r="SDD350" s="5"/>
      <c r="SDE350" s="5"/>
      <c r="SDF350" s="5"/>
      <c r="SDG350" s="5"/>
      <c r="SDH350" s="5"/>
      <c r="SDI350" s="5"/>
      <c r="SDJ350" s="5"/>
      <c r="SDK350" s="5"/>
      <c r="SDL350" s="5"/>
      <c r="SDM350" s="5"/>
      <c r="SDN350" s="5"/>
      <c r="SDO350" s="5"/>
      <c r="SDP350" s="5"/>
      <c r="SDQ350" s="5"/>
      <c r="SDR350" s="5"/>
      <c r="SDS350" s="5"/>
      <c r="SDT350" s="5"/>
      <c r="SDU350" s="5"/>
      <c r="SDV350" s="5"/>
      <c r="SDW350" s="5"/>
      <c r="SDX350" s="5"/>
      <c r="SDY350" s="5"/>
      <c r="SDZ350" s="5"/>
      <c r="SEA350" s="5"/>
      <c r="SEB350" s="5"/>
      <c r="SEC350" s="5"/>
      <c r="SED350" s="5"/>
      <c r="SEE350" s="5"/>
      <c r="SEF350" s="5"/>
      <c r="SEG350" s="5"/>
      <c r="SEH350" s="5"/>
      <c r="SEI350" s="5"/>
      <c r="SEJ350" s="5"/>
      <c r="SEK350" s="5"/>
      <c r="SEL350" s="5"/>
      <c r="SEM350" s="5"/>
      <c r="SEN350" s="5"/>
      <c r="SEO350" s="5"/>
      <c r="SEP350" s="5"/>
      <c r="SEQ350" s="5"/>
      <c r="SER350" s="5"/>
      <c r="SES350" s="5"/>
      <c r="SET350" s="5"/>
      <c r="SEU350" s="5"/>
      <c r="SEV350" s="5"/>
      <c r="SEW350" s="5"/>
      <c r="SEX350" s="5"/>
      <c r="SEY350" s="5"/>
      <c r="SEZ350" s="5"/>
      <c r="SFA350" s="5"/>
      <c r="SFB350" s="5"/>
      <c r="SFC350" s="5"/>
      <c r="SFD350" s="5"/>
      <c r="SFE350" s="5"/>
      <c r="SFF350" s="5"/>
      <c r="SFG350" s="5"/>
      <c r="SFH350" s="5"/>
      <c r="SFI350" s="5"/>
      <c r="SFJ350" s="5"/>
      <c r="SFK350" s="5"/>
      <c r="SFL350" s="5"/>
      <c r="SFM350" s="5"/>
      <c r="SFN350" s="5"/>
      <c r="SFO350" s="5"/>
      <c r="SFP350" s="5"/>
      <c r="SFQ350" s="5"/>
      <c r="SFR350" s="5"/>
      <c r="SFS350" s="5"/>
      <c r="SFT350" s="5"/>
      <c r="SFU350" s="5"/>
      <c r="SFV350" s="5"/>
      <c r="SFW350" s="5"/>
      <c r="SFX350" s="5"/>
      <c r="SFY350" s="5"/>
      <c r="SFZ350" s="5"/>
      <c r="SGA350" s="5"/>
      <c r="SGB350" s="5"/>
      <c r="SGC350" s="5"/>
      <c r="SGD350" s="5"/>
      <c r="SGE350" s="5"/>
      <c r="SGF350" s="5"/>
      <c r="SGG350" s="5"/>
      <c r="SGH350" s="5"/>
      <c r="SGI350" s="5"/>
      <c r="SGJ350" s="5"/>
      <c r="SGK350" s="5"/>
      <c r="SGL350" s="5"/>
      <c r="SGM350" s="5"/>
      <c r="SGN350" s="5"/>
      <c r="SGO350" s="5"/>
      <c r="SGP350" s="5"/>
      <c r="SGQ350" s="5"/>
      <c r="SGR350" s="5"/>
      <c r="SGS350" s="5"/>
      <c r="SGT350" s="5"/>
      <c r="SGU350" s="5"/>
      <c r="SGV350" s="5"/>
      <c r="SGW350" s="5"/>
      <c r="SGX350" s="5"/>
      <c r="SGY350" s="5"/>
      <c r="SGZ350" s="5"/>
      <c r="SHA350" s="5"/>
      <c r="SHB350" s="5"/>
      <c r="SHC350" s="5"/>
      <c r="SHD350" s="5"/>
      <c r="SHE350" s="5"/>
      <c r="SHF350" s="5"/>
      <c r="SHG350" s="5"/>
      <c r="SHH350" s="5"/>
      <c r="SHI350" s="5"/>
      <c r="SHJ350" s="5"/>
      <c r="SHK350" s="5"/>
      <c r="SHL350" s="5"/>
      <c r="SHM350" s="5"/>
      <c r="SHN350" s="5"/>
      <c r="SHO350" s="5"/>
      <c r="SHP350" s="5"/>
      <c r="SHQ350" s="5"/>
      <c r="SHR350" s="5"/>
      <c r="SHS350" s="5"/>
      <c r="SHT350" s="5"/>
      <c r="SHU350" s="5"/>
      <c r="SHV350" s="5"/>
      <c r="SHW350" s="5"/>
      <c r="SHX350" s="5"/>
      <c r="SHY350" s="5"/>
      <c r="SHZ350" s="5"/>
      <c r="SIA350" s="5"/>
      <c r="SIB350" s="5"/>
      <c r="SIC350" s="5"/>
      <c r="SID350" s="5"/>
      <c r="SIE350" s="5"/>
      <c r="SIF350" s="5"/>
      <c r="SIG350" s="5"/>
      <c r="SIH350" s="5"/>
      <c r="SII350" s="5"/>
      <c r="SIJ350" s="5"/>
      <c r="SIK350" s="5"/>
      <c r="SIL350" s="5"/>
      <c r="SIM350" s="5"/>
      <c r="SIN350" s="5"/>
      <c r="SIO350" s="5"/>
      <c r="SIP350" s="5"/>
      <c r="SIQ350" s="5"/>
      <c r="SIR350" s="5"/>
      <c r="SIS350" s="5"/>
      <c r="SIT350" s="5"/>
      <c r="SIU350" s="5"/>
      <c r="SIV350" s="5"/>
      <c r="SIW350" s="5"/>
      <c r="SIX350" s="5"/>
      <c r="SIY350" s="5"/>
      <c r="SIZ350" s="5"/>
      <c r="SJA350" s="5"/>
      <c r="SJB350" s="5"/>
      <c r="SJC350" s="5"/>
      <c r="SJD350" s="5"/>
      <c r="SJE350" s="5"/>
      <c r="SJF350" s="5"/>
      <c r="SJG350" s="5"/>
      <c r="SJH350" s="5"/>
      <c r="SJI350" s="5"/>
      <c r="SJJ350" s="5"/>
      <c r="SJK350" s="5"/>
      <c r="SJL350" s="5"/>
      <c r="SJM350" s="5"/>
      <c r="SJN350" s="5"/>
      <c r="SJO350" s="5"/>
      <c r="SJP350" s="5"/>
      <c r="SJQ350" s="5"/>
      <c r="SJR350" s="5"/>
      <c r="SJS350" s="5"/>
      <c r="SJT350" s="5"/>
      <c r="SJU350" s="5"/>
      <c r="SJV350" s="5"/>
      <c r="SJW350" s="5"/>
      <c r="SJX350" s="5"/>
      <c r="SJY350" s="5"/>
      <c r="SJZ350" s="5"/>
      <c r="SKA350" s="5"/>
      <c r="SKB350" s="5"/>
      <c r="SKC350" s="5"/>
      <c r="SKD350" s="5"/>
      <c r="SKE350" s="5"/>
      <c r="SKF350" s="5"/>
      <c r="SKG350" s="5"/>
      <c r="SKH350" s="5"/>
      <c r="SKI350" s="5"/>
      <c r="SKJ350" s="5"/>
      <c r="SKK350" s="5"/>
      <c r="SKL350" s="5"/>
      <c r="SKM350" s="5"/>
      <c r="SKN350" s="5"/>
      <c r="SKO350" s="5"/>
      <c r="SKP350" s="5"/>
      <c r="SKQ350" s="5"/>
      <c r="SKR350" s="5"/>
      <c r="SKS350" s="5"/>
      <c r="SKT350" s="5"/>
      <c r="SKU350" s="5"/>
      <c r="SKV350" s="5"/>
      <c r="SKW350" s="5"/>
      <c r="SKX350" s="5"/>
      <c r="SKY350" s="5"/>
      <c r="SKZ350" s="5"/>
      <c r="SLA350" s="5"/>
      <c r="SLB350" s="5"/>
      <c r="SLC350" s="5"/>
      <c r="SLD350" s="5"/>
      <c r="SLE350" s="5"/>
      <c r="SLF350" s="5"/>
      <c r="SLG350" s="5"/>
      <c r="SLH350" s="5"/>
      <c r="SLI350" s="5"/>
      <c r="SLJ350" s="5"/>
      <c r="SLK350" s="5"/>
      <c r="SLL350" s="5"/>
      <c r="SLM350" s="5"/>
      <c r="SLN350" s="5"/>
      <c r="SLO350" s="5"/>
      <c r="SLP350" s="5"/>
      <c r="SLQ350" s="5"/>
      <c r="SLR350" s="5"/>
      <c r="SLS350" s="5"/>
      <c r="SLT350" s="5"/>
      <c r="SLU350" s="5"/>
      <c r="SLV350" s="5"/>
      <c r="SLW350" s="5"/>
      <c r="SLX350" s="5"/>
      <c r="SLY350" s="5"/>
      <c r="SLZ350" s="5"/>
      <c r="SMA350" s="5"/>
      <c r="SMB350" s="5"/>
      <c r="SMC350" s="5"/>
      <c r="SMD350" s="5"/>
      <c r="SME350" s="5"/>
      <c r="SMF350" s="5"/>
      <c r="SMG350" s="5"/>
      <c r="SMH350" s="5"/>
      <c r="SMI350" s="5"/>
      <c r="SMJ350" s="5"/>
      <c r="SMK350" s="5"/>
      <c r="SML350" s="5"/>
      <c r="SMM350" s="5"/>
      <c r="SMN350" s="5"/>
      <c r="SMO350" s="5"/>
      <c r="SMP350" s="5"/>
      <c r="SMQ350" s="5"/>
      <c r="SMR350" s="5"/>
      <c r="SMS350" s="5"/>
      <c r="SMT350" s="5"/>
      <c r="SMU350" s="5"/>
      <c r="SMV350" s="5"/>
      <c r="SMW350" s="5"/>
      <c r="SMX350" s="5"/>
      <c r="SMY350" s="5"/>
      <c r="SMZ350" s="5"/>
      <c r="SNA350" s="5"/>
      <c r="SNB350" s="5"/>
      <c r="SNC350" s="5"/>
      <c r="SND350" s="5"/>
      <c r="SNE350" s="5"/>
      <c r="SNF350" s="5"/>
      <c r="SNG350" s="5"/>
      <c r="SNH350" s="5"/>
      <c r="SNI350" s="5"/>
      <c r="SNJ350" s="5"/>
      <c r="SNK350" s="5"/>
      <c r="SNL350" s="5"/>
      <c r="SNM350" s="5"/>
      <c r="SNN350" s="5"/>
      <c r="SNO350" s="5"/>
      <c r="SNP350" s="5"/>
      <c r="SNQ350" s="5"/>
      <c r="SNR350" s="5"/>
      <c r="SNS350" s="5"/>
      <c r="SNT350" s="5"/>
      <c r="SNU350" s="5"/>
      <c r="SNV350" s="5"/>
      <c r="SNW350" s="5"/>
      <c r="SNX350" s="5"/>
      <c r="SNY350" s="5"/>
      <c r="SNZ350" s="5"/>
      <c r="SOA350" s="5"/>
      <c r="SOB350" s="5"/>
      <c r="SOC350" s="5"/>
      <c r="SOD350" s="5"/>
      <c r="SOE350" s="5"/>
      <c r="SOF350" s="5"/>
      <c r="SOG350" s="5"/>
      <c r="SOH350" s="5"/>
      <c r="SOI350" s="5"/>
      <c r="SOJ350" s="5"/>
      <c r="SOK350" s="5"/>
      <c r="SOL350" s="5"/>
      <c r="SOM350" s="5"/>
      <c r="SON350" s="5"/>
      <c r="SOO350" s="5"/>
      <c r="SOP350" s="5"/>
      <c r="SOQ350" s="5"/>
      <c r="SOR350" s="5"/>
      <c r="SOS350" s="5"/>
      <c r="SOT350" s="5"/>
      <c r="SOU350" s="5"/>
      <c r="SOV350" s="5"/>
      <c r="SOW350" s="5"/>
      <c r="SOX350" s="5"/>
      <c r="SOY350" s="5"/>
      <c r="SOZ350" s="5"/>
      <c r="SPA350" s="5"/>
      <c r="SPB350" s="5"/>
      <c r="SPC350" s="5"/>
      <c r="SPD350" s="5"/>
      <c r="SPE350" s="5"/>
      <c r="SPF350" s="5"/>
      <c r="SPG350" s="5"/>
      <c r="SPH350" s="5"/>
      <c r="SPI350" s="5"/>
      <c r="SPJ350" s="5"/>
      <c r="SPK350" s="5"/>
      <c r="SPL350" s="5"/>
      <c r="SPM350" s="5"/>
      <c r="SPN350" s="5"/>
      <c r="SPO350" s="5"/>
      <c r="SPP350" s="5"/>
      <c r="SPQ350" s="5"/>
      <c r="SPR350" s="5"/>
      <c r="SPS350" s="5"/>
      <c r="SPT350" s="5"/>
      <c r="SPU350" s="5"/>
      <c r="SPV350" s="5"/>
      <c r="SPW350" s="5"/>
      <c r="SPX350" s="5"/>
      <c r="SPY350" s="5"/>
      <c r="SPZ350" s="5"/>
      <c r="SQA350" s="5"/>
      <c r="SQB350" s="5"/>
      <c r="SQC350" s="5"/>
      <c r="SQD350" s="5"/>
      <c r="SQE350" s="5"/>
      <c r="SQF350" s="5"/>
      <c r="SQG350" s="5"/>
      <c r="SQH350" s="5"/>
      <c r="SQI350" s="5"/>
      <c r="SQJ350" s="5"/>
      <c r="SQK350" s="5"/>
      <c r="SQL350" s="5"/>
      <c r="SQM350" s="5"/>
      <c r="SQN350" s="5"/>
      <c r="SQO350" s="5"/>
      <c r="SQP350" s="5"/>
      <c r="SQQ350" s="5"/>
      <c r="SQR350" s="5"/>
      <c r="SQS350" s="5"/>
      <c r="SQT350" s="5"/>
      <c r="SQU350" s="5"/>
      <c r="SQV350" s="5"/>
      <c r="SQW350" s="5"/>
      <c r="SQX350" s="5"/>
      <c r="SQY350" s="5"/>
      <c r="SQZ350" s="5"/>
      <c r="SRA350" s="5"/>
      <c r="SRB350" s="5"/>
      <c r="SRC350" s="5"/>
      <c r="SRD350" s="5"/>
      <c r="SRE350" s="5"/>
      <c r="SRF350" s="5"/>
      <c r="SRG350" s="5"/>
      <c r="SRH350" s="5"/>
      <c r="SRI350" s="5"/>
      <c r="SRJ350" s="5"/>
      <c r="SRK350" s="5"/>
      <c r="SRL350" s="5"/>
      <c r="SRM350" s="5"/>
      <c r="SRN350" s="5"/>
      <c r="SRO350" s="5"/>
      <c r="SRP350" s="5"/>
      <c r="SRQ350" s="5"/>
      <c r="SRR350" s="5"/>
      <c r="SRS350" s="5"/>
      <c r="SRT350" s="5"/>
      <c r="SRU350" s="5"/>
      <c r="SRV350" s="5"/>
      <c r="SRW350" s="5"/>
      <c r="SRX350" s="5"/>
      <c r="SRY350" s="5"/>
      <c r="SRZ350" s="5"/>
      <c r="SSA350" s="5"/>
      <c r="SSB350" s="5"/>
      <c r="SSC350" s="5"/>
      <c r="SSD350" s="5"/>
      <c r="SSE350" s="5"/>
      <c r="SSF350" s="5"/>
      <c r="SSG350" s="5"/>
      <c r="SSH350" s="5"/>
      <c r="SSI350" s="5"/>
      <c r="SSJ350" s="5"/>
      <c r="SSK350" s="5"/>
      <c r="SSL350" s="5"/>
      <c r="SSM350" s="5"/>
      <c r="SSN350" s="5"/>
      <c r="SSO350" s="5"/>
      <c r="SSP350" s="5"/>
      <c r="SSQ350" s="5"/>
      <c r="SSR350" s="5"/>
      <c r="SSS350" s="5"/>
      <c r="SST350" s="5"/>
      <c r="SSU350" s="5"/>
      <c r="SSV350" s="5"/>
      <c r="SSW350" s="5"/>
      <c r="SSX350" s="5"/>
      <c r="SSY350" s="5"/>
      <c r="SSZ350" s="5"/>
      <c r="STA350" s="5"/>
      <c r="STB350" s="5"/>
      <c r="STC350" s="5"/>
      <c r="STD350" s="5"/>
      <c r="STE350" s="5"/>
      <c r="STF350" s="5"/>
      <c r="STG350" s="5"/>
      <c r="STH350" s="5"/>
      <c r="STI350" s="5"/>
      <c r="STJ350" s="5"/>
      <c r="STK350" s="5"/>
      <c r="STL350" s="5"/>
      <c r="STM350" s="5"/>
      <c r="STN350" s="5"/>
      <c r="STO350" s="5"/>
      <c r="STP350" s="5"/>
      <c r="STQ350" s="5"/>
      <c r="STR350" s="5"/>
      <c r="STS350" s="5"/>
      <c r="STT350" s="5"/>
      <c r="STU350" s="5"/>
      <c r="STV350" s="5"/>
      <c r="STW350" s="5"/>
      <c r="STX350" s="5"/>
      <c r="STY350" s="5"/>
      <c r="STZ350" s="5"/>
      <c r="SUA350" s="5"/>
      <c r="SUB350" s="5"/>
      <c r="SUC350" s="5"/>
      <c r="SUD350" s="5"/>
      <c r="SUE350" s="5"/>
      <c r="SUF350" s="5"/>
      <c r="SUG350" s="5"/>
      <c r="SUH350" s="5"/>
      <c r="SUI350" s="5"/>
      <c r="SUJ350" s="5"/>
      <c r="SUK350" s="5"/>
      <c r="SUL350" s="5"/>
      <c r="SUM350" s="5"/>
      <c r="SUN350" s="5"/>
      <c r="SUO350" s="5"/>
      <c r="SUP350" s="5"/>
      <c r="SUQ350" s="5"/>
      <c r="SUR350" s="5"/>
      <c r="SUS350" s="5"/>
      <c r="SUT350" s="5"/>
      <c r="SUU350" s="5"/>
      <c r="SUV350" s="5"/>
      <c r="SUW350" s="5"/>
      <c r="SUX350" s="5"/>
      <c r="SUY350" s="5"/>
      <c r="SUZ350" s="5"/>
      <c r="SVA350" s="5"/>
      <c r="SVB350" s="5"/>
      <c r="SVC350" s="5"/>
      <c r="SVD350" s="5"/>
      <c r="SVE350" s="5"/>
      <c r="SVF350" s="5"/>
      <c r="SVG350" s="5"/>
      <c r="SVH350" s="5"/>
      <c r="SVI350" s="5"/>
      <c r="SVJ350" s="5"/>
      <c r="SVK350" s="5"/>
      <c r="SVL350" s="5"/>
      <c r="SVM350" s="5"/>
      <c r="SVN350" s="5"/>
      <c r="SVO350" s="5"/>
      <c r="SVP350" s="5"/>
      <c r="SVQ350" s="5"/>
      <c r="SVR350" s="5"/>
      <c r="SVS350" s="5"/>
      <c r="SVT350" s="5"/>
      <c r="SVU350" s="5"/>
      <c r="SVV350" s="5"/>
      <c r="SVW350" s="5"/>
      <c r="SVX350" s="5"/>
      <c r="SVY350" s="5"/>
      <c r="SVZ350" s="5"/>
      <c r="SWA350" s="5"/>
      <c r="SWB350" s="5"/>
      <c r="SWC350" s="5"/>
      <c r="SWD350" s="5"/>
      <c r="SWE350" s="5"/>
      <c r="SWF350" s="5"/>
      <c r="SWG350" s="5"/>
      <c r="SWH350" s="5"/>
      <c r="SWI350" s="5"/>
      <c r="SWJ350" s="5"/>
      <c r="SWK350" s="5"/>
      <c r="SWL350" s="5"/>
      <c r="SWM350" s="5"/>
      <c r="SWN350" s="5"/>
      <c r="SWO350" s="5"/>
      <c r="SWP350" s="5"/>
      <c r="SWQ350" s="5"/>
      <c r="SWR350" s="5"/>
      <c r="SWS350" s="5"/>
      <c r="SWT350" s="5"/>
      <c r="SWU350" s="5"/>
      <c r="SWV350" s="5"/>
      <c r="SWW350" s="5"/>
      <c r="SWX350" s="5"/>
      <c r="SWY350" s="5"/>
      <c r="SWZ350" s="5"/>
      <c r="SXA350" s="5"/>
      <c r="SXB350" s="5"/>
      <c r="SXC350" s="5"/>
      <c r="SXD350" s="5"/>
      <c r="SXE350" s="5"/>
      <c r="SXF350" s="5"/>
      <c r="SXG350" s="5"/>
      <c r="SXH350" s="5"/>
      <c r="SXI350" s="5"/>
      <c r="SXJ350" s="5"/>
      <c r="SXK350" s="5"/>
      <c r="SXL350" s="5"/>
      <c r="SXM350" s="5"/>
      <c r="SXN350" s="5"/>
      <c r="SXO350" s="5"/>
      <c r="SXP350" s="5"/>
      <c r="SXQ350" s="5"/>
      <c r="SXR350" s="5"/>
      <c r="SXS350" s="5"/>
      <c r="SXT350" s="5"/>
      <c r="SXU350" s="5"/>
      <c r="SXV350" s="5"/>
      <c r="SXW350" s="5"/>
      <c r="SXX350" s="5"/>
      <c r="SXY350" s="5"/>
      <c r="SXZ350" s="5"/>
      <c r="SYA350" s="5"/>
      <c r="SYB350" s="5"/>
      <c r="SYC350" s="5"/>
      <c r="SYD350" s="5"/>
      <c r="SYE350" s="5"/>
      <c r="SYF350" s="5"/>
      <c r="SYG350" s="5"/>
      <c r="SYH350" s="5"/>
      <c r="SYI350" s="5"/>
      <c r="SYJ350" s="5"/>
      <c r="SYK350" s="5"/>
      <c r="SYL350" s="5"/>
      <c r="SYM350" s="5"/>
      <c r="SYN350" s="5"/>
      <c r="SYO350" s="5"/>
      <c r="SYP350" s="5"/>
      <c r="SYQ350" s="5"/>
      <c r="SYR350" s="5"/>
      <c r="SYS350" s="5"/>
      <c r="SYT350" s="5"/>
      <c r="SYU350" s="5"/>
      <c r="SYV350" s="5"/>
      <c r="SYW350" s="5"/>
      <c r="SYX350" s="5"/>
      <c r="SYY350" s="5"/>
      <c r="SYZ350" s="5"/>
      <c r="SZA350" s="5"/>
      <c r="SZB350" s="5"/>
      <c r="SZC350" s="5"/>
      <c r="SZD350" s="5"/>
      <c r="SZE350" s="5"/>
      <c r="SZF350" s="5"/>
      <c r="SZG350" s="5"/>
      <c r="SZH350" s="5"/>
      <c r="SZI350" s="5"/>
      <c r="SZJ350" s="5"/>
      <c r="SZK350" s="5"/>
      <c r="SZL350" s="5"/>
      <c r="SZM350" s="5"/>
      <c r="SZN350" s="5"/>
      <c r="SZO350" s="5"/>
      <c r="SZP350" s="5"/>
      <c r="SZQ350" s="5"/>
      <c r="SZR350" s="5"/>
      <c r="SZS350" s="5"/>
      <c r="SZT350" s="5"/>
      <c r="SZU350" s="5"/>
      <c r="SZV350" s="5"/>
      <c r="SZW350" s="5"/>
      <c r="SZX350" s="5"/>
      <c r="SZY350" s="5"/>
      <c r="SZZ350" s="5"/>
      <c r="TAA350" s="5"/>
      <c r="TAB350" s="5"/>
      <c r="TAC350" s="5"/>
      <c r="TAD350" s="5"/>
      <c r="TAE350" s="5"/>
      <c r="TAF350" s="5"/>
      <c r="TAG350" s="5"/>
      <c r="TAH350" s="5"/>
      <c r="TAI350" s="5"/>
      <c r="TAJ350" s="5"/>
      <c r="TAK350" s="5"/>
      <c r="TAL350" s="5"/>
      <c r="TAM350" s="5"/>
      <c r="TAN350" s="5"/>
      <c r="TAO350" s="5"/>
      <c r="TAP350" s="5"/>
      <c r="TAQ350" s="5"/>
      <c r="TAR350" s="5"/>
      <c r="TAS350" s="5"/>
      <c r="TAT350" s="5"/>
      <c r="TAU350" s="5"/>
      <c r="TAV350" s="5"/>
      <c r="TAW350" s="5"/>
      <c r="TAX350" s="5"/>
      <c r="TAY350" s="5"/>
      <c r="TAZ350" s="5"/>
      <c r="TBA350" s="5"/>
      <c r="TBB350" s="5"/>
      <c r="TBC350" s="5"/>
      <c r="TBD350" s="5"/>
      <c r="TBE350" s="5"/>
      <c r="TBF350" s="5"/>
      <c r="TBG350" s="5"/>
      <c r="TBH350" s="5"/>
      <c r="TBI350" s="5"/>
      <c r="TBJ350" s="5"/>
      <c r="TBK350" s="5"/>
      <c r="TBL350" s="5"/>
      <c r="TBM350" s="5"/>
      <c r="TBN350" s="5"/>
      <c r="TBO350" s="5"/>
      <c r="TBP350" s="5"/>
      <c r="TBQ350" s="5"/>
      <c r="TBR350" s="5"/>
      <c r="TBS350" s="5"/>
      <c r="TBT350" s="5"/>
      <c r="TBU350" s="5"/>
      <c r="TBV350" s="5"/>
      <c r="TBW350" s="5"/>
      <c r="TBX350" s="5"/>
      <c r="TBY350" s="5"/>
      <c r="TBZ350" s="5"/>
      <c r="TCA350" s="5"/>
      <c r="TCB350" s="5"/>
      <c r="TCC350" s="5"/>
      <c r="TCD350" s="5"/>
      <c r="TCE350" s="5"/>
      <c r="TCF350" s="5"/>
      <c r="TCG350" s="5"/>
      <c r="TCH350" s="5"/>
      <c r="TCI350" s="5"/>
      <c r="TCJ350" s="5"/>
      <c r="TCK350" s="5"/>
      <c r="TCL350" s="5"/>
      <c r="TCM350" s="5"/>
      <c r="TCN350" s="5"/>
      <c r="TCO350" s="5"/>
      <c r="TCP350" s="5"/>
      <c r="TCQ350" s="5"/>
      <c r="TCR350" s="5"/>
      <c r="TCS350" s="5"/>
      <c r="TCT350" s="5"/>
      <c r="TCU350" s="5"/>
      <c r="TCV350" s="5"/>
      <c r="TCW350" s="5"/>
      <c r="TCX350" s="5"/>
      <c r="TCY350" s="5"/>
      <c r="TCZ350" s="5"/>
      <c r="TDA350" s="5"/>
      <c r="TDB350" s="5"/>
      <c r="TDC350" s="5"/>
      <c r="TDD350" s="5"/>
      <c r="TDE350" s="5"/>
      <c r="TDF350" s="5"/>
      <c r="TDG350" s="5"/>
      <c r="TDH350" s="5"/>
      <c r="TDI350" s="5"/>
      <c r="TDJ350" s="5"/>
      <c r="TDK350" s="5"/>
      <c r="TDL350" s="5"/>
      <c r="TDM350" s="5"/>
      <c r="TDN350" s="5"/>
      <c r="TDO350" s="5"/>
      <c r="TDP350" s="5"/>
      <c r="TDQ350" s="5"/>
      <c r="TDR350" s="5"/>
      <c r="TDS350" s="5"/>
      <c r="TDT350" s="5"/>
      <c r="TDU350" s="5"/>
      <c r="TDV350" s="5"/>
      <c r="TDW350" s="5"/>
      <c r="TDX350" s="5"/>
      <c r="TDY350" s="5"/>
      <c r="TDZ350" s="5"/>
      <c r="TEA350" s="5"/>
      <c r="TEB350" s="5"/>
      <c r="TEC350" s="5"/>
      <c r="TED350" s="5"/>
      <c r="TEE350" s="5"/>
      <c r="TEF350" s="5"/>
      <c r="TEG350" s="5"/>
      <c r="TEH350" s="5"/>
      <c r="TEI350" s="5"/>
      <c r="TEJ350" s="5"/>
      <c r="TEK350" s="5"/>
      <c r="TEL350" s="5"/>
      <c r="TEM350" s="5"/>
      <c r="TEN350" s="5"/>
      <c r="TEO350" s="5"/>
      <c r="TEP350" s="5"/>
      <c r="TEQ350" s="5"/>
      <c r="TER350" s="5"/>
      <c r="TES350" s="5"/>
      <c r="TET350" s="5"/>
      <c r="TEU350" s="5"/>
      <c r="TEV350" s="5"/>
      <c r="TEW350" s="5"/>
      <c r="TEX350" s="5"/>
      <c r="TEY350" s="5"/>
      <c r="TEZ350" s="5"/>
      <c r="TFA350" s="5"/>
      <c r="TFB350" s="5"/>
      <c r="TFC350" s="5"/>
      <c r="TFD350" s="5"/>
      <c r="TFE350" s="5"/>
      <c r="TFF350" s="5"/>
      <c r="TFG350" s="5"/>
      <c r="TFH350" s="5"/>
      <c r="TFI350" s="5"/>
      <c r="TFJ350" s="5"/>
      <c r="TFK350" s="5"/>
      <c r="TFL350" s="5"/>
      <c r="TFM350" s="5"/>
      <c r="TFN350" s="5"/>
      <c r="TFO350" s="5"/>
      <c r="TFP350" s="5"/>
      <c r="TFQ350" s="5"/>
      <c r="TFR350" s="5"/>
      <c r="TFS350" s="5"/>
      <c r="TFT350" s="5"/>
      <c r="TFU350" s="5"/>
      <c r="TFV350" s="5"/>
      <c r="TFW350" s="5"/>
      <c r="TFX350" s="5"/>
      <c r="TFY350" s="5"/>
      <c r="TFZ350" s="5"/>
      <c r="TGA350" s="5"/>
      <c r="TGB350" s="5"/>
      <c r="TGC350" s="5"/>
      <c r="TGD350" s="5"/>
      <c r="TGE350" s="5"/>
      <c r="TGF350" s="5"/>
      <c r="TGG350" s="5"/>
      <c r="TGH350" s="5"/>
      <c r="TGI350" s="5"/>
      <c r="TGJ350" s="5"/>
      <c r="TGK350" s="5"/>
      <c r="TGL350" s="5"/>
      <c r="TGM350" s="5"/>
      <c r="TGN350" s="5"/>
      <c r="TGO350" s="5"/>
      <c r="TGP350" s="5"/>
      <c r="TGQ350" s="5"/>
      <c r="TGR350" s="5"/>
      <c r="TGS350" s="5"/>
      <c r="TGT350" s="5"/>
      <c r="TGU350" s="5"/>
      <c r="TGV350" s="5"/>
      <c r="TGW350" s="5"/>
      <c r="TGX350" s="5"/>
      <c r="TGY350" s="5"/>
      <c r="TGZ350" s="5"/>
      <c r="THA350" s="5"/>
      <c r="THB350" s="5"/>
      <c r="THC350" s="5"/>
      <c r="THD350" s="5"/>
      <c r="THE350" s="5"/>
      <c r="THF350" s="5"/>
      <c r="THG350" s="5"/>
      <c r="THH350" s="5"/>
      <c r="THI350" s="5"/>
      <c r="THJ350" s="5"/>
      <c r="THK350" s="5"/>
      <c r="THL350" s="5"/>
      <c r="THM350" s="5"/>
      <c r="THN350" s="5"/>
      <c r="THO350" s="5"/>
      <c r="THP350" s="5"/>
      <c r="THQ350" s="5"/>
      <c r="THR350" s="5"/>
      <c r="THS350" s="5"/>
      <c r="THT350" s="5"/>
      <c r="THU350" s="5"/>
      <c r="THV350" s="5"/>
      <c r="THW350" s="5"/>
      <c r="THX350" s="5"/>
      <c r="THY350" s="5"/>
      <c r="THZ350" s="5"/>
      <c r="TIA350" s="5"/>
      <c r="TIB350" s="5"/>
      <c r="TIC350" s="5"/>
      <c r="TID350" s="5"/>
      <c r="TIE350" s="5"/>
      <c r="TIF350" s="5"/>
      <c r="TIG350" s="5"/>
      <c r="TIH350" s="5"/>
      <c r="TII350" s="5"/>
      <c r="TIJ350" s="5"/>
      <c r="TIK350" s="5"/>
      <c r="TIL350" s="5"/>
      <c r="TIM350" s="5"/>
      <c r="TIN350" s="5"/>
      <c r="TIO350" s="5"/>
      <c r="TIP350" s="5"/>
      <c r="TIQ350" s="5"/>
      <c r="TIR350" s="5"/>
      <c r="TIS350" s="5"/>
      <c r="TIT350" s="5"/>
      <c r="TIU350" s="5"/>
      <c r="TIV350" s="5"/>
      <c r="TIW350" s="5"/>
      <c r="TIX350" s="5"/>
      <c r="TIY350" s="5"/>
      <c r="TIZ350" s="5"/>
      <c r="TJA350" s="5"/>
      <c r="TJB350" s="5"/>
      <c r="TJC350" s="5"/>
      <c r="TJD350" s="5"/>
      <c r="TJE350" s="5"/>
      <c r="TJF350" s="5"/>
      <c r="TJG350" s="5"/>
      <c r="TJH350" s="5"/>
      <c r="TJI350" s="5"/>
      <c r="TJJ350" s="5"/>
      <c r="TJK350" s="5"/>
      <c r="TJL350" s="5"/>
      <c r="TJM350" s="5"/>
      <c r="TJN350" s="5"/>
      <c r="TJO350" s="5"/>
      <c r="TJP350" s="5"/>
      <c r="TJQ350" s="5"/>
      <c r="TJR350" s="5"/>
      <c r="TJS350" s="5"/>
      <c r="TJT350" s="5"/>
      <c r="TJU350" s="5"/>
      <c r="TJV350" s="5"/>
      <c r="TJW350" s="5"/>
      <c r="TJX350" s="5"/>
      <c r="TJY350" s="5"/>
      <c r="TJZ350" s="5"/>
      <c r="TKA350" s="5"/>
      <c r="TKB350" s="5"/>
      <c r="TKC350" s="5"/>
      <c r="TKD350" s="5"/>
      <c r="TKE350" s="5"/>
      <c r="TKF350" s="5"/>
      <c r="TKG350" s="5"/>
      <c r="TKH350" s="5"/>
      <c r="TKI350" s="5"/>
      <c r="TKJ350" s="5"/>
      <c r="TKK350" s="5"/>
      <c r="TKL350" s="5"/>
      <c r="TKM350" s="5"/>
      <c r="TKN350" s="5"/>
      <c r="TKO350" s="5"/>
      <c r="TKP350" s="5"/>
      <c r="TKQ350" s="5"/>
      <c r="TKR350" s="5"/>
      <c r="TKS350" s="5"/>
      <c r="TKT350" s="5"/>
      <c r="TKU350" s="5"/>
      <c r="TKV350" s="5"/>
      <c r="TKW350" s="5"/>
      <c r="TKX350" s="5"/>
      <c r="TKY350" s="5"/>
      <c r="TKZ350" s="5"/>
      <c r="TLA350" s="5"/>
      <c r="TLB350" s="5"/>
      <c r="TLC350" s="5"/>
      <c r="TLD350" s="5"/>
      <c r="TLE350" s="5"/>
      <c r="TLF350" s="5"/>
      <c r="TLG350" s="5"/>
      <c r="TLH350" s="5"/>
      <c r="TLI350" s="5"/>
      <c r="TLJ350" s="5"/>
      <c r="TLK350" s="5"/>
      <c r="TLL350" s="5"/>
      <c r="TLM350" s="5"/>
      <c r="TLN350" s="5"/>
      <c r="TLO350" s="5"/>
      <c r="TLP350" s="5"/>
      <c r="TLQ350" s="5"/>
      <c r="TLR350" s="5"/>
      <c r="TLS350" s="5"/>
      <c r="TLT350" s="5"/>
      <c r="TLU350" s="5"/>
      <c r="TLV350" s="5"/>
      <c r="TLW350" s="5"/>
      <c r="TLX350" s="5"/>
      <c r="TLY350" s="5"/>
      <c r="TLZ350" s="5"/>
      <c r="TMA350" s="5"/>
      <c r="TMB350" s="5"/>
      <c r="TMC350" s="5"/>
      <c r="TMD350" s="5"/>
      <c r="TME350" s="5"/>
      <c r="TMF350" s="5"/>
      <c r="TMG350" s="5"/>
      <c r="TMH350" s="5"/>
      <c r="TMI350" s="5"/>
      <c r="TMJ350" s="5"/>
      <c r="TMK350" s="5"/>
      <c r="TML350" s="5"/>
      <c r="TMM350" s="5"/>
      <c r="TMN350" s="5"/>
      <c r="TMO350" s="5"/>
      <c r="TMP350" s="5"/>
      <c r="TMQ350" s="5"/>
      <c r="TMR350" s="5"/>
      <c r="TMS350" s="5"/>
      <c r="TMT350" s="5"/>
      <c r="TMU350" s="5"/>
      <c r="TMV350" s="5"/>
      <c r="TMW350" s="5"/>
      <c r="TMX350" s="5"/>
      <c r="TMY350" s="5"/>
      <c r="TMZ350" s="5"/>
      <c r="TNA350" s="5"/>
      <c r="TNB350" s="5"/>
      <c r="TNC350" s="5"/>
      <c r="TND350" s="5"/>
      <c r="TNE350" s="5"/>
      <c r="TNF350" s="5"/>
      <c r="TNG350" s="5"/>
      <c r="TNH350" s="5"/>
      <c r="TNI350" s="5"/>
      <c r="TNJ350" s="5"/>
      <c r="TNK350" s="5"/>
      <c r="TNL350" s="5"/>
      <c r="TNM350" s="5"/>
      <c r="TNN350" s="5"/>
      <c r="TNO350" s="5"/>
      <c r="TNP350" s="5"/>
      <c r="TNQ350" s="5"/>
      <c r="TNR350" s="5"/>
      <c r="TNS350" s="5"/>
      <c r="TNT350" s="5"/>
      <c r="TNU350" s="5"/>
      <c r="TNV350" s="5"/>
      <c r="TNW350" s="5"/>
      <c r="TNX350" s="5"/>
      <c r="TNY350" s="5"/>
      <c r="TNZ350" s="5"/>
      <c r="TOA350" s="5"/>
      <c r="TOB350" s="5"/>
      <c r="TOC350" s="5"/>
      <c r="TOD350" s="5"/>
      <c r="TOE350" s="5"/>
      <c r="TOF350" s="5"/>
      <c r="TOG350" s="5"/>
      <c r="TOH350" s="5"/>
      <c r="TOI350" s="5"/>
      <c r="TOJ350" s="5"/>
      <c r="TOK350" s="5"/>
      <c r="TOL350" s="5"/>
      <c r="TOM350" s="5"/>
      <c r="TON350" s="5"/>
      <c r="TOO350" s="5"/>
      <c r="TOP350" s="5"/>
      <c r="TOQ350" s="5"/>
      <c r="TOR350" s="5"/>
      <c r="TOS350" s="5"/>
      <c r="TOT350" s="5"/>
      <c r="TOU350" s="5"/>
      <c r="TOV350" s="5"/>
      <c r="TOW350" s="5"/>
      <c r="TOX350" s="5"/>
      <c r="TOY350" s="5"/>
      <c r="TOZ350" s="5"/>
      <c r="TPA350" s="5"/>
      <c r="TPB350" s="5"/>
      <c r="TPC350" s="5"/>
      <c r="TPD350" s="5"/>
      <c r="TPE350" s="5"/>
      <c r="TPF350" s="5"/>
      <c r="TPG350" s="5"/>
      <c r="TPH350" s="5"/>
      <c r="TPI350" s="5"/>
      <c r="TPJ350" s="5"/>
      <c r="TPK350" s="5"/>
      <c r="TPL350" s="5"/>
      <c r="TPM350" s="5"/>
      <c r="TPN350" s="5"/>
      <c r="TPO350" s="5"/>
      <c r="TPP350" s="5"/>
      <c r="TPQ350" s="5"/>
      <c r="TPR350" s="5"/>
      <c r="TPS350" s="5"/>
      <c r="TPT350" s="5"/>
      <c r="TPU350" s="5"/>
      <c r="TPV350" s="5"/>
      <c r="TPW350" s="5"/>
      <c r="TPX350" s="5"/>
      <c r="TPY350" s="5"/>
      <c r="TPZ350" s="5"/>
      <c r="TQA350" s="5"/>
      <c r="TQB350" s="5"/>
      <c r="TQC350" s="5"/>
      <c r="TQD350" s="5"/>
      <c r="TQE350" s="5"/>
      <c r="TQF350" s="5"/>
      <c r="TQG350" s="5"/>
      <c r="TQH350" s="5"/>
      <c r="TQI350" s="5"/>
      <c r="TQJ350" s="5"/>
      <c r="TQK350" s="5"/>
      <c r="TQL350" s="5"/>
      <c r="TQM350" s="5"/>
      <c r="TQN350" s="5"/>
      <c r="TQO350" s="5"/>
      <c r="TQP350" s="5"/>
      <c r="TQQ350" s="5"/>
      <c r="TQR350" s="5"/>
      <c r="TQS350" s="5"/>
      <c r="TQT350" s="5"/>
      <c r="TQU350" s="5"/>
      <c r="TQV350" s="5"/>
      <c r="TQW350" s="5"/>
      <c r="TQX350" s="5"/>
      <c r="TQY350" s="5"/>
      <c r="TQZ350" s="5"/>
      <c r="TRA350" s="5"/>
      <c r="TRB350" s="5"/>
      <c r="TRC350" s="5"/>
      <c r="TRD350" s="5"/>
      <c r="TRE350" s="5"/>
      <c r="TRF350" s="5"/>
      <c r="TRG350" s="5"/>
      <c r="TRH350" s="5"/>
      <c r="TRI350" s="5"/>
      <c r="TRJ350" s="5"/>
      <c r="TRK350" s="5"/>
      <c r="TRL350" s="5"/>
      <c r="TRM350" s="5"/>
      <c r="TRN350" s="5"/>
      <c r="TRO350" s="5"/>
      <c r="TRP350" s="5"/>
      <c r="TRQ350" s="5"/>
      <c r="TRR350" s="5"/>
      <c r="TRS350" s="5"/>
      <c r="TRT350" s="5"/>
      <c r="TRU350" s="5"/>
      <c r="TRV350" s="5"/>
      <c r="TRW350" s="5"/>
      <c r="TRX350" s="5"/>
      <c r="TRY350" s="5"/>
      <c r="TRZ350" s="5"/>
      <c r="TSA350" s="5"/>
      <c r="TSB350" s="5"/>
      <c r="TSC350" s="5"/>
      <c r="TSD350" s="5"/>
      <c r="TSE350" s="5"/>
      <c r="TSF350" s="5"/>
      <c r="TSG350" s="5"/>
      <c r="TSH350" s="5"/>
      <c r="TSI350" s="5"/>
      <c r="TSJ350" s="5"/>
      <c r="TSK350" s="5"/>
      <c r="TSL350" s="5"/>
      <c r="TSM350" s="5"/>
      <c r="TSN350" s="5"/>
      <c r="TSO350" s="5"/>
      <c r="TSP350" s="5"/>
      <c r="TSQ350" s="5"/>
      <c r="TSR350" s="5"/>
      <c r="TSS350" s="5"/>
      <c r="TST350" s="5"/>
      <c r="TSU350" s="5"/>
      <c r="TSV350" s="5"/>
      <c r="TSW350" s="5"/>
      <c r="TSX350" s="5"/>
      <c r="TSY350" s="5"/>
      <c r="TSZ350" s="5"/>
      <c r="TTA350" s="5"/>
      <c r="TTB350" s="5"/>
      <c r="TTC350" s="5"/>
      <c r="TTD350" s="5"/>
      <c r="TTE350" s="5"/>
      <c r="TTF350" s="5"/>
      <c r="TTG350" s="5"/>
      <c r="TTH350" s="5"/>
      <c r="TTI350" s="5"/>
      <c r="TTJ350" s="5"/>
      <c r="TTK350" s="5"/>
      <c r="TTL350" s="5"/>
      <c r="TTM350" s="5"/>
      <c r="TTN350" s="5"/>
      <c r="TTO350" s="5"/>
      <c r="TTP350" s="5"/>
      <c r="TTQ350" s="5"/>
      <c r="TTR350" s="5"/>
      <c r="TTS350" s="5"/>
      <c r="TTT350" s="5"/>
      <c r="TTU350" s="5"/>
      <c r="TTV350" s="5"/>
      <c r="TTW350" s="5"/>
      <c r="TTX350" s="5"/>
      <c r="TTY350" s="5"/>
      <c r="TTZ350" s="5"/>
      <c r="TUA350" s="5"/>
      <c r="TUB350" s="5"/>
      <c r="TUC350" s="5"/>
      <c r="TUD350" s="5"/>
      <c r="TUE350" s="5"/>
      <c r="TUF350" s="5"/>
      <c r="TUG350" s="5"/>
      <c r="TUH350" s="5"/>
      <c r="TUI350" s="5"/>
      <c r="TUJ350" s="5"/>
      <c r="TUK350" s="5"/>
      <c r="TUL350" s="5"/>
      <c r="TUM350" s="5"/>
      <c r="TUN350" s="5"/>
      <c r="TUO350" s="5"/>
      <c r="TUP350" s="5"/>
      <c r="TUQ350" s="5"/>
      <c r="TUR350" s="5"/>
      <c r="TUS350" s="5"/>
      <c r="TUT350" s="5"/>
      <c r="TUU350" s="5"/>
      <c r="TUV350" s="5"/>
      <c r="TUW350" s="5"/>
      <c r="TUX350" s="5"/>
      <c r="TUY350" s="5"/>
      <c r="TUZ350" s="5"/>
      <c r="TVA350" s="5"/>
      <c r="TVB350" s="5"/>
      <c r="TVC350" s="5"/>
      <c r="TVD350" s="5"/>
      <c r="TVE350" s="5"/>
      <c r="TVF350" s="5"/>
      <c r="TVG350" s="5"/>
      <c r="TVH350" s="5"/>
      <c r="TVI350" s="5"/>
      <c r="TVJ350" s="5"/>
      <c r="TVK350" s="5"/>
      <c r="TVL350" s="5"/>
      <c r="TVM350" s="5"/>
      <c r="TVN350" s="5"/>
      <c r="TVO350" s="5"/>
      <c r="TVP350" s="5"/>
      <c r="TVQ350" s="5"/>
      <c r="TVR350" s="5"/>
      <c r="TVS350" s="5"/>
      <c r="TVT350" s="5"/>
      <c r="TVU350" s="5"/>
      <c r="TVV350" s="5"/>
      <c r="TVW350" s="5"/>
      <c r="TVX350" s="5"/>
      <c r="TVY350" s="5"/>
      <c r="TVZ350" s="5"/>
      <c r="TWA350" s="5"/>
      <c r="TWB350" s="5"/>
      <c r="TWC350" s="5"/>
      <c r="TWD350" s="5"/>
      <c r="TWE350" s="5"/>
      <c r="TWF350" s="5"/>
      <c r="TWG350" s="5"/>
      <c r="TWH350" s="5"/>
      <c r="TWI350" s="5"/>
      <c r="TWJ350" s="5"/>
      <c r="TWK350" s="5"/>
      <c r="TWL350" s="5"/>
      <c r="TWM350" s="5"/>
      <c r="TWN350" s="5"/>
      <c r="TWO350" s="5"/>
      <c r="TWP350" s="5"/>
      <c r="TWQ350" s="5"/>
      <c r="TWR350" s="5"/>
      <c r="TWS350" s="5"/>
      <c r="TWT350" s="5"/>
      <c r="TWU350" s="5"/>
      <c r="TWV350" s="5"/>
      <c r="TWW350" s="5"/>
      <c r="TWX350" s="5"/>
      <c r="TWY350" s="5"/>
      <c r="TWZ350" s="5"/>
      <c r="TXA350" s="5"/>
      <c r="TXB350" s="5"/>
      <c r="TXC350" s="5"/>
      <c r="TXD350" s="5"/>
      <c r="TXE350" s="5"/>
      <c r="TXF350" s="5"/>
      <c r="TXG350" s="5"/>
      <c r="TXH350" s="5"/>
      <c r="TXI350" s="5"/>
      <c r="TXJ350" s="5"/>
      <c r="TXK350" s="5"/>
      <c r="TXL350" s="5"/>
      <c r="TXM350" s="5"/>
      <c r="TXN350" s="5"/>
      <c r="TXO350" s="5"/>
      <c r="TXP350" s="5"/>
      <c r="TXQ350" s="5"/>
      <c r="TXR350" s="5"/>
      <c r="TXS350" s="5"/>
      <c r="TXT350" s="5"/>
      <c r="TXU350" s="5"/>
      <c r="TXV350" s="5"/>
      <c r="TXW350" s="5"/>
      <c r="TXX350" s="5"/>
      <c r="TXY350" s="5"/>
      <c r="TXZ350" s="5"/>
      <c r="TYA350" s="5"/>
      <c r="TYB350" s="5"/>
      <c r="TYC350" s="5"/>
      <c r="TYD350" s="5"/>
      <c r="TYE350" s="5"/>
      <c r="TYF350" s="5"/>
      <c r="TYG350" s="5"/>
      <c r="TYH350" s="5"/>
      <c r="TYI350" s="5"/>
      <c r="TYJ350" s="5"/>
      <c r="TYK350" s="5"/>
      <c r="TYL350" s="5"/>
      <c r="TYM350" s="5"/>
      <c r="TYN350" s="5"/>
      <c r="TYO350" s="5"/>
      <c r="TYP350" s="5"/>
      <c r="TYQ350" s="5"/>
      <c r="TYR350" s="5"/>
      <c r="TYS350" s="5"/>
      <c r="TYT350" s="5"/>
      <c r="TYU350" s="5"/>
      <c r="TYV350" s="5"/>
      <c r="TYW350" s="5"/>
      <c r="TYX350" s="5"/>
      <c r="TYY350" s="5"/>
      <c r="TYZ350" s="5"/>
      <c r="TZA350" s="5"/>
      <c r="TZB350" s="5"/>
      <c r="TZC350" s="5"/>
      <c r="TZD350" s="5"/>
      <c r="TZE350" s="5"/>
      <c r="TZF350" s="5"/>
      <c r="TZG350" s="5"/>
      <c r="TZH350" s="5"/>
      <c r="TZI350" s="5"/>
      <c r="TZJ350" s="5"/>
      <c r="TZK350" s="5"/>
      <c r="TZL350" s="5"/>
      <c r="TZM350" s="5"/>
      <c r="TZN350" s="5"/>
      <c r="TZO350" s="5"/>
      <c r="TZP350" s="5"/>
      <c r="TZQ350" s="5"/>
      <c r="TZR350" s="5"/>
      <c r="TZS350" s="5"/>
      <c r="TZT350" s="5"/>
      <c r="TZU350" s="5"/>
      <c r="TZV350" s="5"/>
      <c r="TZW350" s="5"/>
      <c r="TZX350" s="5"/>
      <c r="TZY350" s="5"/>
      <c r="TZZ350" s="5"/>
      <c r="UAA350" s="5"/>
      <c r="UAB350" s="5"/>
      <c r="UAC350" s="5"/>
      <c r="UAD350" s="5"/>
      <c r="UAE350" s="5"/>
      <c r="UAF350" s="5"/>
      <c r="UAG350" s="5"/>
      <c r="UAH350" s="5"/>
      <c r="UAI350" s="5"/>
      <c r="UAJ350" s="5"/>
      <c r="UAK350" s="5"/>
      <c r="UAL350" s="5"/>
      <c r="UAM350" s="5"/>
      <c r="UAN350" s="5"/>
      <c r="UAO350" s="5"/>
      <c r="UAP350" s="5"/>
      <c r="UAQ350" s="5"/>
      <c r="UAR350" s="5"/>
      <c r="UAS350" s="5"/>
      <c r="UAT350" s="5"/>
      <c r="UAU350" s="5"/>
      <c r="UAV350" s="5"/>
      <c r="UAW350" s="5"/>
      <c r="UAX350" s="5"/>
      <c r="UAY350" s="5"/>
      <c r="UAZ350" s="5"/>
      <c r="UBA350" s="5"/>
      <c r="UBB350" s="5"/>
      <c r="UBC350" s="5"/>
      <c r="UBD350" s="5"/>
      <c r="UBE350" s="5"/>
      <c r="UBF350" s="5"/>
      <c r="UBG350" s="5"/>
      <c r="UBH350" s="5"/>
      <c r="UBI350" s="5"/>
      <c r="UBJ350" s="5"/>
      <c r="UBK350" s="5"/>
      <c r="UBL350" s="5"/>
      <c r="UBM350" s="5"/>
      <c r="UBN350" s="5"/>
      <c r="UBO350" s="5"/>
      <c r="UBP350" s="5"/>
      <c r="UBQ350" s="5"/>
      <c r="UBR350" s="5"/>
      <c r="UBS350" s="5"/>
      <c r="UBT350" s="5"/>
      <c r="UBU350" s="5"/>
      <c r="UBV350" s="5"/>
      <c r="UBW350" s="5"/>
      <c r="UBX350" s="5"/>
      <c r="UBY350" s="5"/>
      <c r="UBZ350" s="5"/>
      <c r="UCA350" s="5"/>
      <c r="UCB350" s="5"/>
      <c r="UCC350" s="5"/>
      <c r="UCD350" s="5"/>
      <c r="UCE350" s="5"/>
      <c r="UCF350" s="5"/>
      <c r="UCG350" s="5"/>
      <c r="UCH350" s="5"/>
      <c r="UCI350" s="5"/>
      <c r="UCJ350" s="5"/>
      <c r="UCK350" s="5"/>
      <c r="UCL350" s="5"/>
      <c r="UCM350" s="5"/>
      <c r="UCN350" s="5"/>
      <c r="UCO350" s="5"/>
      <c r="UCP350" s="5"/>
      <c r="UCQ350" s="5"/>
      <c r="UCR350" s="5"/>
      <c r="UCS350" s="5"/>
      <c r="UCT350" s="5"/>
      <c r="UCU350" s="5"/>
      <c r="UCV350" s="5"/>
      <c r="UCW350" s="5"/>
      <c r="UCX350" s="5"/>
      <c r="UCY350" s="5"/>
      <c r="UCZ350" s="5"/>
      <c r="UDA350" s="5"/>
      <c r="UDB350" s="5"/>
      <c r="UDC350" s="5"/>
      <c r="UDD350" s="5"/>
      <c r="UDE350" s="5"/>
      <c r="UDF350" s="5"/>
      <c r="UDG350" s="5"/>
      <c r="UDH350" s="5"/>
      <c r="UDI350" s="5"/>
      <c r="UDJ350" s="5"/>
      <c r="UDK350" s="5"/>
      <c r="UDL350" s="5"/>
      <c r="UDM350" s="5"/>
      <c r="UDN350" s="5"/>
      <c r="UDO350" s="5"/>
      <c r="UDP350" s="5"/>
      <c r="UDQ350" s="5"/>
      <c r="UDR350" s="5"/>
      <c r="UDS350" s="5"/>
      <c r="UDT350" s="5"/>
      <c r="UDU350" s="5"/>
      <c r="UDV350" s="5"/>
      <c r="UDW350" s="5"/>
      <c r="UDX350" s="5"/>
      <c r="UDY350" s="5"/>
      <c r="UDZ350" s="5"/>
      <c r="UEA350" s="5"/>
      <c r="UEB350" s="5"/>
      <c r="UEC350" s="5"/>
      <c r="UED350" s="5"/>
      <c r="UEE350" s="5"/>
      <c r="UEF350" s="5"/>
      <c r="UEG350" s="5"/>
      <c r="UEH350" s="5"/>
      <c r="UEI350" s="5"/>
      <c r="UEJ350" s="5"/>
      <c r="UEK350" s="5"/>
      <c r="UEL350" s="5"/>
      <c r="UEM350" s="5"/>
      <c r="UEN350" s="5"/>
      <c r="UEO350" s="5"/>
      <c r="UEP350" s="5"/>
      <c r="UEQ350" s="5"/>
      <c r="UER350" s="5"/>
      <c r="UES350" s="5"/>
      <c r="UET350" s="5"/>
      <c r="UEU350" s="5"/>
      <c r="UEV350" s="5"/>
      <c r="UEW350" s="5"/>
      <c r="UEX350" s="5"/>
      <c r="UEY350" s="5"/>
      <c r="UEZ350" s="5"/>
      <c r="UFA350" s="5"/>
      <c r="UFB350" s="5"/>
      <c r="UFC350" s="5"/>
      <c r="UFD350" s="5"/>
      <c r="UFE350" s="5"/>
      <c r="UFF350" s="5"/>
      <c r="UFG350" s="5"/>
      <c r="UFH350" s="5"/>
      <c r="UFI350" s="5"/>
      <c r="UFJ350" s="5"/>
      <c r="UFK350" s="5"/>
      <c r="UFL350" s="5"/>
      <c r="UFM350" s="5"/>
      <c r="UFN350" s="5"/>
      <c r="UFO350" s="5"/>
      <c r="UFP350" s="5"/>
      <c r="UFQ350" s="5"/>
      <c r="UFR350" s="5"/>
      <c r="UFS350" s="5"/>
      <c r="UFT350" s="5"/>
      <c r="UFU350" s="5"/>
      <c r="UFV350" s="5"/>
      <c r="UFW350" s="5"/>
      <c r="UFX350" s="5"/>
      <c r="UFY350" s="5"/>
      <c r="UFZ350" s="5"/>
      <c r="UGA350" s="5"/>
      <c r="UGB350" s="5"/>
      <c r="UGC350" s="5"/>
      <c r="UGD350" s="5"/>
      <c r="UGE350" s="5"/>
      <c r="UGF350" s="5"/>
      <c r="UGG350" s="5"/>
      <c r="UGH350" s="5"/>
      <c r="UGI350" s="5"/>
      <c r="UGJ350" s="5"/>
      <c r="UGK350" s="5"/>
      <c r="UGL350" s="5"/>
      <c r="UGM350" s="5"/>
      <c r="UGN350" s="5"/>
      <c r="UGO350" s="5"/>
      <c r="UGP350" s="5"/>
      <c r="UGQ350" s="5"/>
      <c r="UGR350" s="5"/>
      <c r="UGS350" s="5"/>
      <c r="UGT350" s="5"/>
      <c r="UGU350" s="5"/>
      <c r="UGV350" s="5"/>
      <c r="UGW350" s="5"/>
      <c r="UGX350" s="5"/>
      <c r="UGY350" s="5"/>
      <c r="UGZ350" s="5"/>
      <c r="UHA350" s="5"/>
      <c r="UHB350" s="5"/>
      <c r="UHC350" s="5"/>
      <c r="UHD350" s="5"/>
      <c r="UHE350" s="5"/>
      <c r="UHF350" s="5"/>
      <c r="UHG350" s="5"/>
      <c r="UHH350" s="5"/>
      <c r="UHI350" s="5"/>
      <c r="UHJ350" s="5"/>
      <c r="UHK350" s="5"/>
      <c r="UHL350" s="5"/>
      <c r="UHM350" s="5"/>
      <c r="UHN350" s="5"/>
      <c r="UHO350" s="5"/>
      <c r="UHP350" s="5"/>
      <c r="UHQ350" s="5"/>
      <c r="UHR350" s="5"/>
      <c r="UHS350" s="5"/>
      <c r="UHT350" s="5"/>
      <c r="UHU350" s="5"/>
      <c r="UHV350" s="5"/>
      <c r="UHW350" s="5"/>
      <c r="UHX350" s="5"/>
      <c r="UHY350" s="5"/>
      <c r="UHZ350" s="5"/>
      <c r="UIA350" s="5"/>
      <c r="UIB350" s="5"/>
      <c r="UIC350" s="5"/>
      <c r="UID350" s="5"/>
      <c r="UIE350" s="5"/>
      <c r="UIF350" s="5"/>
      <c r="UIG350" s="5"/>
      <c r="UIH350" s="5"/>
      <c r="UII350" s="5"/>
      <c r="UIJ350" s="5"/>
      <c r="UIK350" s="5"/>
      <c r="UIL350" s="5"/>
      <c r="UIM350" s="5"/>
      <c r="UIN350" s="5"/>
      <c r="UIO350" s="5"/>
      <c r="UIP350" s="5"/>
      <c r="UIQ350" s="5"/>
      <c r="UIR350" s="5"/>
      <c r="UIS350" s="5"/>
      <c r="UIT350" s="5"/>
      <c r="UIU350" s="5"/>
      <c r="UIV350" s="5"/>
      <c r="UIW350" s="5"/>
      <c r="UIX350" s="5"/>
      <c r="UIY350" s="5"/>
      <c r="UIZ350" s="5"/>
      <c r="UJA350" s="5"/>
      <c r="UJB350" s="5"/>
      <c r="UJC350" s="5"/>
      <c r="UJD350" s="5"/>
      <c r="UJE350" s="5"/>
      <c r="UJF350" s="5"/>
      <c r="UJG350" s="5"/>
      <c r="UJH350" s="5"/>
      <c r="UJI350" s="5"/>
      <c r="UJJ350" s="5"/>
      <c r="UJK350" s="5"/>
      <c r="UJL350" s="5"/>
      <c r="UJM350" s="5"/>
      <c r="UJN350" s="5"/>
      <c r="UJO350" s="5"/>
      <c r="UJP350" s="5"/>
      <c r="UJQ350" s="5"/>
      <c r="UJR350" s="5"/>
      <c r="UJS350" s="5"/>
      <c r="UJT350" s="5"/>
      <c r="UJU350" s="5"/>
      <c r="UJV350" s="5"/>
      <c r="UJW350" s="5"/>
      <c r="UJX350" s="5"/>
      <c r="UJY350" s="5"/>
      <c r="UJZ350" s="5"/>
      <c r="UKA350" s="5"/>
      <c r="UKB350" s="5"/>
      <c r="UKC350" s="5"/>
      <c r="UKD350" s="5"/>
      <c r="UKE350" s="5"/>
      <c r="UKF350" s="5"/>
      <c r="UKG350" s="5"/>
      <c r="UKH350" s="5"/>
      <c r="UKI350" s="5"/>
      <c r="UKJ350" s="5"/>
      <c r="UKK350" s="5"/>
      <c r="UKL350" s="5"/>
      <c r="UKM350" s="5"/>
      <c r="UKN350" s="5"/>
      <c r="UKO350" s="5"/>
      <c r="UKP350" s="5"/>
      <c r="UKQ350" s="5"/>
      <c r="UKR350" s="5"/>
      <c r="UKS350" s="5"/>
      <c r="UKT350" s="5"/>
      <c r="UKU350" s="5"/>
      <c r="UKV350" s="5"/>
      <c r="UKW350" s="5"/>
      <c r="UKX350" s="5"/>
      <c r="UKY350" s="5"/>
      <c r="UKZ350" s="5"/>
      <c r="ULA350" s="5"/>
      <c r="ULB350" s="5"/>
      <c r="ULC350" s="5"/>
      <c r="ULD350" s="5"/>
      <c r="ULE350" s="5"/>
      <c r="ULF350" s="5"/>
      <c r="ULG350" s="5"/>
      <c r="ULH350" s="5"/>
      <c r="ULI350" s="5"/>
      <c r="ULJ350" s="5"/>
      <c r="ULK350" s="5"/>
      <c r="ULL350" s="5"/>
      <c r="ULM350" s="5"/>
      <c r="ULN350" s="5"/>
      <c r="ULO350" s="5"/>
      <c r="ULP350" s="5"/>
      <c r="ULQ350" s="5"/>
      <c r="ULR350" s="5"/>
      <c r="ULS350" s="5"/>
      <c r="ULT350" s="5"/>
      <c r="ULU350" s="5"/>
      <c r="ULV350" s="5"/>
      <c r="ULW350" s="5"/>
      <c r="ULX350" s="5"/>
      <c r="ULY350" s="5"/>
      <c r="ULZ350" s="5"/>
      <c r="UMA350" s="5"/>
      <c r="UMB350" s="5"/>
      <c r="UMC350" s="5"/>
      <c r="UMD350" s="5"/>
      <c r="UME350" s="5"/>
      <c r="UMF350" s="5"/>
      <c r="UMG350" s="5"/>
      <c r="UMH350" s="5"/>
      <c r="UMI350" s="5"/>
      <c r="UMJ350" s="5"/>
      <c r="UMK350" s="5"/>
      <c r="UML350" s="5"/>
      <c r="UMM350" s="5"/>
      <c r="UMN350" s="5"/>
      <c r="UMO350" s="5"/>
      <c r="UMP350" s="5"/>
      <c r="UMQ350" s="5"/>
      <c r="UMR350" s="5"/>
      <c r="UMS350" s="5"/>
      <c r="UMT350" s="5"/>
      <c r="UMU350" s="5"/>
      <c r="UMV350" s="5"/>
      <c r="UMW350" s="5"/>
      <c r="UMX350" s="5"/>
      <c r="UMY350" s="5"/>
      <c r="UMZ350" s="5"/>
      <c r="UNA350" s="5"/>
      <c r="UNB350" s="5"/>
      <c r="UNC350" s="5"/>
      <c r="UND350" s="5"/>
      <c r="UNE350" s="5"/>
      <c r="UNF350" s="5"/>
      <c r="UNG350" s="5"/>
      <c r="UNH350" s="5"/>
      <c r="UNI350" s="5"/>
      <c r="UNJ350" s="5"/>
      <c r="UNK350" s="5"/>
      <c r="UNL350" s="5"/>
      <c r="UNM350" s="5"/>
      <c r="UNN350" s="5"/>
      <c r="UNO350" s="5"/>
      <c r="UNP350" s="5"/>
      <c r="UNQ350" s="5"/>
      <c r="UNR350" s="5"/>
      <c r="UNS350" s="5"/>
      <c r="UNT350" s="5"/>
      <c r="UNU350" s="5"/>
      <c r="UNV350" s="5"/>
      <c r="UNW350" s="5"/>
      <c r="UNX350" s="5"/>
      <c r="UNY350" s="5"/>
      <c r="UNZ350" s="5"/>
      <c r="UOA350" s="5"/>
      <c r="UOB350" s="5"/>
      <c r="UOC350" s="5"/>
      <c r="UOD350" s="5"/>
      <c r="UOE350" s="5"/>
      <c r="UOF350" s="5"/>
      <c r="UOG350" s="5"/>
      <c r="UOH350" s="5"/>
      <c r="UOI350" s="5"/>
      <c r="UOJ350" s="5"/>
      <c r="UOK350" s="5"/>
      <c r="UOL350" s="5"/>
      <c r="UOM350" s="5"/>
      <c r="UON350" s="5"/>
      <c r="UOO350" s="5"/>
      <c r="UOP350" s="5"/>
      <c r="UOQ350" s="5"/>
      <c r="UOR350" s="5"/>
      <c r="UOS350" s="5"/>
      <c r="UOT350" s="5"/>
      <c r="UOU350" s="5"/>
      <c r="UOV350" s="5"/>
      <c r="UOW350" s="5"/>
      <c r="UOX350" s="5"/>
      <c r="UOY350" s="5"/>
      <c r="UOZ350" s="5"/>
      <c r="UPA350" s="5"/>
      <c r="UPB350" s="5"/>
      <c r="UPC350" s="5"/>
      <c r="UPD350" s="5"/>
      <c r="UPE350" s="5"/>
      <c r="UPF350" s="5"/>
      <c r="UPG350" s="5"/>
      <c r="UPH350" s="5"/>
      <c r="UPI350" s="5"/>
      <c r="UPJ350" s="5"/>
      <c r="UPK350" s="5"/>
      <c r="UPL350" s="5"/>
      <c r="UPM350" s="5"/>
      <c r="UPN350" s="5"/>
      <c r="UPO350" s="5"/>
      <c r="UPP350" s="5"/>
      <c r="UPQ350" s="5"/>
      <c r="UPR350" s="5"/>
      <c r="UPS350" s="5"/>
      <c r="UPT350" s="5"/>
      <c r="UPU350" s="5"/>
      <c r="UPV350" s="5"/>
      <c r="UPW350" s="5"/>
      <c r="UPX350" s="5"/>
      <c r="UPY350" s="5"/>
      <c r="UPZ350" s="5"/>
      <c r="UQA350" s="5"/>
      <c r="UQB350" s="5"/>
      <c r="UQC350" s="5"/>
      <c r="UQD350" s="5"/>
      <c r="UQE350" s="5"/>
      <c r="UQF350" s="5"/>
      <c r="UQG350" s="5"/>
      <c r="UQH350" s="5"/>
      <c r="UQI350" s="5"/>
      <c r="UQJ350" s="5"/>
      <c r="UQK350" s="5"/>
      <c r="UQL350" s="5"/>
      <c r="UQM350" s="5"/>
      <c r="UQN350" s="5"/>
      <c r="UQO350" s="5"/>
      <c r="UQP350" s="5"/>
      <c r="UQQ350" s="5"/>
      <c r="UQR350" s="5"/>
      <c r="UQS350" s="5"/>
      <c r="UQT350" s="5"/>
      <c r="UQU350" s="5"/>
      <c r="UQV350" s="5"/>
      <c r="UQW350" s="5"/>
      <c r="UQX350" s="5"/>
      <c r="UQY350" s="5"/>
      <c r="UQZ350" s="5"/>
      <c r="URA350" s="5"/>
      <c r="URB350" s="5"/>
      <c r="URC350" s="5"/>
      <c r="URD350" s="5"/>
      <c r="URE350" s="5"/>
      <c r="URF350" s="5"/>
      <c r="URG350" s="5"/>
      <c r="URH350" s="5"/>
      <c r="URI350" s="5"/>
      <c r="URJ350" s="5"/>
      <c r="URK350" s="5"/>
      <c r="URL350" s="5"/>
      <c r="URM350" s="5"/>
      <c r="URN350" s="5"/>
      <c r="URO350" s="5"/>
      <c r="URP350" s="5"/>
      <c r="URQ350" s="5"/>
      <c r="URR350" s="5"/>
      <c r="URS350" s="5"/>
      <c r="URT350" s="5"/>
      <c r="URU350" s="5"/>
      <c r="URV350" s="5"/>
      <c r="URW350" s="5"/>
      <c r="URX350" s="5"/>
      <c r="URY350" s="5"/>
      <c r="URZ350" s="5"/>
      <c r="USA350" s="5"/>
      <c r="USB350" s="5"/>
      <c r="USC350" s="5"/>
      <c r="USD350" s="5"/>
      <c r="USE350" s="5"/>
      <c r="USF350" s="5"/>
      <c r="USG350" s="5"/>
      <c r="USH350" s="5"/>
      <c r="USI350" s="5"/>
      <c r="USJ350" s="5"/>
      <c r="USK350" s="5"/>
      <c r="USL350" s="5"/>
      <c r="USM350" s="5"/>
      <c r="USN350" s="5"/>
      <c r="USO350" s="5"/>
      <c r="USP350" s="5"/>
      <c r="USQ350" s="5"/>
      <c r="USR350" s="5"/>
      <c r="USS350" s="5"/>
      <c r="UST350" s="5"/>
      <c r="USU350" s="5"/>
      <c r="USV350" s="5"/>
      <c r="USW350" s="5"/>
      <c r="USX350" s="5"/>
      <c r="USY350" s="5"/>
      <c r="USZ350" s="5"/>
      <c r="UTA350" s="5"/>
      <c r="UTB350" s="5"/>
      <c r="UTC350" s="5"/>
      <c r="UTD350" s="5"/>
      <c r="UTE350" s="5"/>
      <c r="UTF350" s="5"/>
      <c r="UTG350" s="5"/>
      <c r="UTH350" s="5"/>
      <c r="UTI350" s="5"/>
      <c r="UTJ350" s="5"/>
      <c r="UTK350" s="5"/>
      <c r="UTL350" s="5"/>
      <c r="UTM350" s="5"/>
      <c r="UTN350" s="5"/>
      <c r="UTO350" s="5"/>
      <c r="UTP350" s="5"/>
      <c r="UTQ350" s="5"/>
      <c r="UTR350" s="5"/>
      <c r="UTS350" s="5"/>
      <c r="UTT350" s="5"/>
      <c r="UTU350" s="5"/>
      <c r="UTV350" s="5"/>
      <c r="UTW350" s="5"/>
      <c r="UTX350" s="5"/>
      <c r="UTY350" s="5"/>
      <c r="UTZ350" s="5"/>
      <c r="UUA350" s="5"/>
      <c r="UUB350" s="5"/>
      <c r="UUC350" s="5"/>
      <c r="UUD350" s="5"/>
      <c r="UUE350" s="5"/>
      <c r="UUF350" s="5"/>
      <c r="UUG350" s="5"/>
      <c r="UUH350" s="5"/>
      <c r="UUI350" s="5"/>
      <c r="UUJ350" s="5"/>
      <c r="UUK350" s="5"/>
      <c r="UUL350" s="5"/>
      <c r="UUM350" s="5"/>
      <c r="UUN350" s="5"/>
      <c r="UUO350" s="5"/>
      <c r="UUP350" s="5"/>
      <c r="UUQ350" s="5"/>
      <c r="UUR350" s="5"/>
      <c r="UUS350" s="5"/>
      <c r="UUT350" s="5"/>
      <c r="UUU350" s="5"/>
      <c r="UUV350" s="5"/>
      <c r="UUW350" s="5"/>
      <c r="UUX350" s="5"/>
      <c r="UUY350" s="5"/>
      <c r="UUZ350" s="5"/>
      <c r="UVA350" s="5"/>
      <c r="UVB350" s="5"/>
      <c r="UVC350" s="5"/>
      <c r="UVD350" s="5"/>
      <c r="UVE350" s="5"/>
      <c r="UVF350" s="5"/>
      <c r="UVG350" s="5"/>
      <c r="UVH350" s="5"/>
      <c r="UVI350" s="5"/>
      <c r="UVJ350" s="5"/>
      <c r="UVK350" s="5"/>
      <c r="UVL350" s="5"/>
      <c r="UVM350" s="5"/>
      <c r="UVN350" s="5"/>
      <c r="UVO350" s="5"/>
      <c r="UVP350" s="5"/>
      <c r="UVQ350" s="5"/>
      <c r="UVR350" s="5"/>
      <c r="UVS350" s="5"/>
      <c r="UVT350" s="5"/>
      <c r="UVU350" s="5"/>
      <c r="UVV350" s="5"/>
      <c r="UVW350" s="5"/>
      <c r="UVX350" s="5"/>
      <c r="UVY350" s="5"/>
      <c r="UVZ350" s="5"/>
      <c r="UWA350" s="5"/>
      <c r="UWB350" s="5"/>
      <c r="UWC350" s="5"/>
      <c r="UWD350" s="5"/>
      <c r="UWE350" s="5"/>
      <c r="UWF350" s="5"/>
      <c r="UWG350" s="5"/>
      <c r="UWH350" s="5"/>
      <c r="UWI350" s="5"/>
      <c r="UWJ350" s="5"/>
      <c r="UWK350" s="5"/>
      <c r="UWL350" s="5"/>
      <c r="UWM350" s="5"/>
      <c r="UWN350" s="5"/>
      <c r="UWO350" s="5"/>
      <c r="UWP350" s="5"/>
      <c r="UWQ350" s="5"/>
      <c r="UWR350" s="5"/>
      <c r="UWS350" s="5"/>
      <c r="UWT350" s="5"/>
      <c r="UWU350" s="5"/>
      <c r="UWV350" s="5"/>
      <c r="UWW350" s="5"/>
      <c r="UWX350" s="5"/>
      <c r="UWY350" s="5"/>
      <c r="UWZ350" s="5"/>
      <c r="UXA350" s="5"/>
      <c r="UXB350" s="5"/>
      <c r="UXC350" s="5"/>
      <c r="UXD350" s="5"/>
      <c r="UXE350" s="5"/>
      <c r="UXF350" s="5"/>
      <c r="UXG350" s="5"/>
      <c r="UXH350" s="5"/>
      <c r="UXI350" s="5"/>
      <c r="UXJ350" s="5"/>
      <c r="UXK350" s="5"/>
      <c r="UXL350" s="5"/>
      <c r="UXM350" s="5"/>
      <c r="UXN350" s="5"/>
      <c r="UXO350" s="5"/>
      <c r="UXP350" s="5"/>
      <c r="UXQ350" s="5"/>
      <c r="UXR350" s="5"/>
      <c r="UXS350" s="5"/>
      <c r="UXT350" s="5"/>
      <c r="UXU350" s="5"/>
      <c r="UXV350" s="5"/>
      <c r="UXW350" s="5"/>
      <c r="UXX350" s="5"/>
      <c r="UXY350" s="5"/>
      <c r="UXZ350" s="5"/>
      <c r="UYA350" s="5"/>
      <c r="UYB350" s="5"/>
      <c r="UYC350" s="5"/>
      <c r="UYD350" s="5"/>
      <c r="UYE350" s="5"/>
      <c r="UYF350" s="5"/>
      <c r="UYG350" s="5"/>
      <c r="UYH350" s="5"/>
      <c r="UYI350" s="5"/>
      <c r="UYJ350" s="5"/>
      <c r="UYK350" s="5"/>
      <c r="UYL350" s="5"/>
      <c r="UYM350" s="5"/>
      <c r="UYN350" s="5"/>
      <c r="UYO350" s="5"/>
      <c r="UYP350" s="5"/>
      <c r="UYQ350" s="5"/>
      <c r="UYR350" s="5"/>
      <c r="UYS350" s="5"/>
      <c r="UYT350" s="5"/>
      <c r="UYU350" s="5"/>
      <c r="UYV350" s="5"/>
      <c r="UYW350" s="5"/>
      <c r="UYX350" s="5"/>
      <c r="UYY350" s="5"/>
      <c r="UYZ350" s="5"/>
      <c r="UZA350" s="5"/>
      <c r="UZB350" s="5"/>
      <c r="UZC350" s="5"/>
      <c r="UZD350" s="5"/>
      <c r="UZE350" s="5"/>
      <c r="UZF350" s="5"/>
      <c r="UZG350" s="5"/>
      <c r="UZH350" s="5"/>
      <c r="UZI350" s="5"/>
      <c r="UZJ350" s="5"/>
      <c r="UZK350" s="5"/>
      <c r="UZL350" s="5"/>
      <c r="UZM350" s="5"/>
      <c r="UZN350" s="5"/>
      <c r="UZO350" s="5"/>
      <c r="UZP350" s="5"/>
      <c r="UZQ350" s="5"/>
      <c r="UZR350" s="5"/>
      <c r="UZS350" s="5"/>
      <c r="UZT350" s="5"/>
      <c r="UZU350" s="5"/>
      <c r="UZV350" s="5"/>
      <c r="UZW350" s="5"/>
      <c r="UZX350" s="5"/>
      <c r="UZY350" s="5"/>
      <c r="UZZ350" s="5"/>
      <c r="VAA350" s="5"/>
      <c r="VAB350" s="5"/>
      <c r="VAC350" s="5"/>
      <c r="VAD350" s="5"/>
      <c r="VAE350" s="5"/>
      <c r="VAF350" s="5"/>
      <c r="VAG350" s="5"/>
      <c r="VAH350" s="5"/>
      <c r="VAI350" s="5"/>
      <c r="VAJ350" s="5"/>
      <c r="VAK350" s="5"/>
      <c r="VAL350" s="5"/>
      <c r="VAM350" s="5"/>
      <c r="VAN350" s="5"/>
      <c r="VAO350" s="5"/>
      <c r="VAP350" s="5"/>
      <c r="VAQ350" s="5"/>
      <c r="VAR350" s="5"/>
      <c r="VAS350" s="5"/>
      <c r="VAT350" s="5"/>
      <c r="VAU350" s="5"/>
      <c r="VAV350" s="5"/>
      <c r="VAW350" s="5"/>
      <c r="VAX350" s="5"/>
      <c r="VAY350" s="5"/>
      <c r="VAZ350" s="5"/>
      <c r="VBA350" s="5"/>
      <c r="VBB350" s="5"/>
      <c r="VBC350" s="5"/>
      <c r="VBD350" s="5"/>
      <c r="VBE350" s="5"/>
      <c r="VBF350" s="5"/>
      <c r="VBG350" s="5"/>
      <c r="VBH350" s="5"/>
      <c r="VBI350" s="5"/>
      <c r="VBJ350" s="5"/>
      <c r="VBK350" s="5"/>
      <c r="VBL350" s="5"/>
      <c r="VBM350" s="5"/>
      <c r="VBN350" s="5"/>
      <c r="VBO350" s="5"/>
      <c r="VBP350" s="5"/>
      <c r="VBQ350" s="5"/>
      <c r="VBR350" s="5"/>
      <c r="VBS350" s="5"/>
      <c r="VBT350" s="5"/>
      <c r="VBU350" s="5"/>
      <c r="VBV350" s="5"/>
      <c r="VBW350" s="5"/>
      <c r="VBX350" s="5"/>
      <c r="VBY350" s="5"/>
      <c r="VBZ350" s="5"/>
      <c r="VCA350" s="5"/>
      <c r="VCB350" s="5"/>
      <c r="VCC350" s="5"/>
      <c r="VCD350" s="5"/>
      <c r="VCE350" s="5"/>
      <c r="VCF350" s="5"/>
      <c r="VCG350" s="5"/>
      <c r="VCH350" s="5"/>
      <c r="VCI350" s="5"/>
      <c r="VCJ350" s="5"/>
      <c r="VCK350" s="5"/>
      <c r="VCL350" s="5"/>
      <c r="VCM350" s="5"/>
      <c r="VCN350" s="5"/>
      <c r="VCO350" s="5"/>
      <c r="VCP350" s="5"/>
      <c r="VCQ350" s="5"/>
      <c r="VCR350" s="5"/>
      <c r="VCS350" s="5"/>
      <c r="VCT350" s="5"/>
      <c r="VCU350" s="5"/>
      <c r="VCV350" s="5"/>
      <c r="VCW350" s="5"/>
      <c r="VCX350" s="5"/>
      <c r="VCY350" s="5"/>
      <c r="VCZ350" s="5"/>
      <c r="VDA350" s="5"/>
      <c r="VDB350" s="5"/>
      <c r="VDC350" s="5"/>
      <c r="VDD350" s="5"/>
      <c r="VDE350" s="5"/>
      <c r="VDF350" s="5"/>
      <c r="VDG350" s="5"/>
      <c r="VDH350" s="5"/>
      <c r="VDI350" s="5"/>
      <c r="VDJ350" s="5"/>
      <c r="VDK350" s="5"/>
      <c r="VDL350" s="5"/>
      <c r="VDM350" s="5"/>
      <c r="VDN350" s="5"/>
      <c r="VDO350" s="5"/>
      <c r="VDP350" s="5"/>
      <c r="VDQ350" s="5"/>
      <c r="VDR350" s="5"/>
      <c r="VDS350" s="5"/>
      <c r="VDT350" s="5"/>
      <c r="VDU350" s="5"/>
      <c r="VDV350" s="5"/>
      <c r="VDW350" s="5"/>
      <c r="VDX350" s="5"/>
      <c r="VDY350" s="5"/>
      <c r="VDZ350" s="5"/>
      <c r="VEA350" s="5"/>
      <c r="VEB350" s="5"/>
      <c r="VEC350" s="5"/>
      <c r="VED350" s="5"/>
      <c r="VEE350" s="5"/>
      <c r="VEF350" s="5"/>
      <c r="VEG350" s="5"/>
      <c r="VEH350" s="5"/>
      <c r="VEI350" s="5"/>
      <c r="VEJ350" s="5"/>
      <c r="VEK350" s="5"/>
      <c r="VEL350" s="5"/>
      <c r="VEM350" s="5"/>
      <c r="VEN350" s="5"/>
      <c r="VEO350" s="5"/>
      <c r="VEP350" s="5"/>
      <c r="VEQ350" s="5"/>
      <c r="VER350" s="5"/>
      <c r="VES350" s="5"/>
      <c r="VET350" s="5"/>
      <c r="VEU350" s="5"/>
      <c r="VEV350" s="5"/>
      <c r="VEW350" s="5"/>
      <c r="VEX350" s="5"/>
      <c r="VEY350" s="5"/>
      <c r="VEZ350" s="5"/>
      <c r="VFA350" s="5"/>
      <c r="VFB350" s="5"/>
      <c r="VFC350" s="5"/>
      <c r="VFD350" s="5"/>
      <c r="VFE350" s="5"/>
      <c r="VFF350" s="5"/>
      <c r="VFG350" s="5"/>
      <c r="VFH350" s="5"/>
      <c r="VFI350" s="5"/>
      <c r="VFJ350" s="5"/>
      <c r="VFK350" s="5"/>
      <c r="VFL350" s="5"/>
      <c r="VFM350" s="5"/>
      <c r="VFN350" s="5"/>
      <c r="VFO350" s="5"/>
      <c r="VFP350" s="5"/>
      <c r="VFQ350" s="5"/>
      <c r="VFR350" s="5"/>
      <c r="VFS350" s="5"/>
      <c r="VFT350" s="5"/>
      <c r="VFU350" s="5"/>
      <c r="VFV350" s="5"/>
      <c r="VFW350" s="5"/>
      <c r="VFX350" s="5"/>
      <c r="VFY350" s="5"/>
      <c r="VFZ350" s="5"/>
      <c r="VGA350" s="5"/>
      <c r="VGB350" s="5"/>
      <c r="VGC350" s="5"/>
      <c r="VGD350" s="5"/>
      <c r="VGE350" s="5"/>
      <c r="VGF350" s="5"/>
      <c r="VGG350" s="5"/>
      <c r="VGH350" s="5"/>
      <c r="VGI350" s="5"/>
      <c r="VGJ350" s="5"/>
      <c r="VGK350" s="5"/>
      <c r="VGL350" s="5"/>
      <c r="VGM350" s="5"/>
      <c r="VGN350" s="5"/>
      <c r="VGO350" s="5"/>
      <c r="VGP350" s="5"/>
      <c r="VGQ350" s="5"/>
      <c r="VGR350" s="5"/>
      <c r="VGS350" s="5"/>
      <c r="VGT350" s="5"/>
      <c r="VGU350" s="5"/>
      <c r="VGV350" s="5"/>
      <c r="VGW350" s="5"/>
      <c r="VGX350" s="5"/>
      <c r="VGY350" s="5"/>
      <c r="VGZ350" s="5"/>
      <c r="VHA350" s="5"/>
      <c r="VHB350" s="5"/>
      <c r="VHC350" s="5"/>
      <c r="VHD350" s="5"/>
      <c r="VHE350" s="5"/>
      <c r="VHF350" s="5"/>
      <c r="VHG350" s="5"/>
      <c r="VHH350" s="5"/>
      <c r="VHI350" s="5"/>
      <c r="VHJ350" s="5"/>
      <c r="VHK350" s="5"/>
      <c r="VHL350" s="5"/>
      <c r="VHM350" s="5"/>
      <c r="VHN350" s="5"/>
      <c r="VHO350" s="5"/>
      <c r="VHP350" s="5"/>
      <c r="VHQ350" s="5"/>
      <c r="VHR350" s="5"/>
      <c r="VHS350" s="5"/>
      <c r="VHT350" s="5"/>
      <c r="VHU350" s="5"/>
      <c r="VHV350" s="5"/>
      <c r="VHW350" s="5"/>
      <c r="VHX350" s="5"/>
      <c r="VHY350" s="5"/>
      <c r="VHZ350" s="5"/>
      <c r="VIA350" s="5"/>
      <c r="VIB350" s="5"/>
      <c r="VIC350" s="5"/>
      <c r="VID350" s="5"/>
      <c r="VIE350" s="5"/>
      <c r="VIF350" s="5"/>
      <c r="VIG350" s="5"/>
      <c r="VIH350" s="5"/>
      <c r="VII350" s="5"/>
      <c r="VIJ350" s="5"/>
      <c r="VIK350" s="5"/>
      <c r="VIL350" s="5"/>
      <c r="VIM350" s="5"/>
      <c r="VIN350" s="5"/>
      <c r="VIO350" s="5"/>
      <c r="VIP350" s="5"/>
      <c r="VIQ350" s="5"/>
      <c r="VIR350" s="5"/>
      <c r="VIS350" s="5"/>
      <c r="VIT350" s="5"/>
      <c r="VIU350" s="5"/>
      <c r="VIV350" s="5"/>
      <c r="VIW350" s="5"/>
      <c r="VIX350" s="5"/>
      <c r="VIY350" s="5"/>
      <c r="VIZ350" s="5"/>
      <c r="VJA350" s="5"/>
      <c r="VJB350" s="5"/>
      <c r="VJC350" s="5"/>
      <c r="VJD350" s="5"/>
      <c r="VJE350" s="5"/>
      <c r="VJF350" s="5"/>
      <c r="VJG350" s="5"/>
      <c r="VJH350" s="5"/>
      <c r="VJI350" s="5"/>
      <c r="VJJ350" s="5"/>
      <c r="VJK350" s="5"/>
      <c r="VJL350" s="5"/>
      <c r="VJM350" s="5"/>
      <c r="VJN350" s="5"/>
      <c r="VJO350" s="5"/>
      <c r="VJP350" s="5"/>
      <c r="VJQ350" s="5"/>
      <c r="VJR350" s="5"/>
      <c r="VJS350" s="5"/>
      <c r="VJT350" s="5"/>
      <c r="VJU350" s="5"/>
      <c r="VJV350" s="5"/>
      <c r="VJW350" s="5"/>
      <c r="VJX350" s="5"/>
      <c r="VJY350" s="5"/>
      <c r="VJZ350" s="5"/>
      <c r="VKA350" s="5"/>
      <c r="VKB350" s="5"/>
      <c r="VKC350" s="5"/>
      <c r="VKD350" s="5"/>
      <c r="VKE350" s="5"/>
      <c r="VKF350" s="5"/>
      <c r="VKG350" s="5"/>
      <c r="VKH350" s="5"/>
      <c r="VKI350" s="5"/>
      <c r="VKJ350" s="5"/>
      <c r="VKK350" s="5"/>
      <c r="VKL350" s="5"/>
      <c r="VKM350" s="5"/>
      <c r="VKN350" s="5"/>
      <c r="VKO350" s="5"/>
      <c r="VKP350" s="5"/>
      <c r="VKQ350" s="5"/>
      <c r="VKR350" s="5"/>
      <c r="VKS350" s="5"/>
      <c r="VKT350" s="5"/>
      <c r="VKU350" s="5"/>
      <c r="VKV350" s="5"/>
      <c r="VKW350" s="5"/>
      <c r="VKX350" s="5"/>
      <c r="VKY350" s="5"/>
      <c r="VKZ350" s="5"/>
      <c r="VLA350" s="5"/>
      <c r="VLB350" s="5"/>
      <c r="VLC350" s="5"/>
      <c r="VLD350" s="5"/>
      <c r="VLE350" s="5"/>
      <c r="VLF350" s="5"/>
      <c r="VLG350" s="5"/>
      <c r="VLH350" s="5"/>
      <c r="VLI350" s="5"/>
      <c r="VLJ350" s="5"/>
      <c r="VLK350" s="5"/>
      <c r="VLL350" s="5"/>
      <c r="VLM350" s="5"/>
      <c r="VLN350" s="5"/>
      <c r="VLO350" s="5"/>
      <c r="VLP350" s="5"/>
      <c r="VLQ350" s="5"/>
      <c r="VLR350" s="5"/>
      <c r="VLS350" s="5"/>
      <c r="VLT350" s="5"/>
      <c r="VLU350" s="5"/>
      <c r="VLV350" s="5"/>
      <c r="VLW350" s="5"/>
      <c r="VLX350" s="5"/>
      <c r="VLY350" s="5"/>
      <c r="VLZ350" s="5"/>
      <c r="VMA350" s="5"/>
      <c r="VMB350" s="5"/>
      <c r="VMC350" s="5"/>
      <c r="VMD350" s="5"/>
      <c r="VME350" s="5"/>
      <c r="VMF350" s="5"/>
      <c r="VMG350" s="5"/>
      <c r="VMH350" s="5"/>
      <c r="VMI350" s="5"/>
      <c r="VMJ350" s="5"/>
      <c r="VMK350" s="5"/>
      <c r="VML350" s="5"/>
      <c r="VMM350" s="5"/>
      <c r="VMN350" s="5"/>
      <c r="VMO350" s="5"/>
      <c r="VMP350" s="5"/>
      <c r="VMQ350" s="5"/>
      <c r="VMR350" s="5"/>
      <c r="VMS350" s="5"/>
      <c r="VMT350" s="5"/>
      <c r="VMU350" s="5"/>
      <c r="VMV350" s="5"/>
      <c r="VMW350" s="5"/>
      <c r="VMX350" s="5"/>
      <c r="VMY350" s="5"/>
      <c r="VMZ350" s="5"/>
      <c r="VNA350" s="5"/>
      <c r="VNB350" s="5"/>
      <c r="VNC350" s="5"/>
      <c r="VND350" s="5"/>
      <c r="VNE350" s="5"/>
      <c r="VNF350" s="5"/>
      <c r="VNG350" s="5"/>
      <c r="VNH350" s="5"/>
      <c r="VNI350" s="5"/>
      <c r="VNJ350" s="5"/>
      <c r="VNK350" s="5"/>
      <c r="VNL350" s="5"/>
      <c r="VNM350" s="5"/>
      <c r="VNN350" s="5"/>
      <c r="VNO350" s="5"/>
      <c r="VNP350" s="5"/>
      <c r="VNQ350" s="5"/>
      <c r="VNR350" s="5"/>
      <c r="VNS350" s="5"/>
      <c r="VNT350" s="5"/>
      <c r="VNU350" s="5"/>
      <c r="VNV350" s="5"/>
      <c r="VNW350" s="5"/>
      <c r="VNX350" s="5"/>
      <c r="VNY350" s="5"/>
      <c r="VNZ350" s="5"/>
      <c r="VOA350" s="5"/>
      <c r="VOB350" s="5"/>
      <c r="VOC350" s="5"/>
      <c r="VOD350" s="5"/>
      <c r="VOE350" s="5"/>
      <c r="VOF350" s="5"/>
      <c r="VOG350" s="5"/>
      <c r="VOH350" s="5"/>
      <c r="VOI350" s="5"/>
      <c r="VOJ350" s="5"/>
      <c r="VOK350" s="5"/>
      <c r="VOL350" s="5"/>
      <c r="VOM350" s="5"/>
      <c r="VON350" s="5"/>
      <c r="VOO350" s="5"/>
      <c r="VOP350" s="5"/>
      <c r="VOQ350" s="5"/>
      <c r="VOR350" s="5"/>
      <c r="VOS350" s="5"/>
      <c r="VOT350" s="5"/>
      <c r="VOU350" s="5"/>
      <c r="VOV350" s="5"/>
      <c r="VOW350" s="5"/>
      <c r="VOX350" s="5"/>
      <c r="VOY350" s="5"/>
      <c r="VOZ350" s="5"/>
      <c r="VPA350" s="5"/>
      <c r="VPB350" s="5"/>
      <c r="VPC350" s="5"/>
      <c r="VPD350" s="5"/>
      <c r="VPE350" s="5"/>
      <c r="VPF350" s="5"/>
      <c r="VPG350" s="5"/>
      <c r="VPH350" s="5"/>
      <c r="VPI350" s="5"/>
      <c r="VPJ350" s="5"/>
      <c r="VPK350" s="5"/>
      <c r="VPL350" s="5"/>
      <c r="VPM350" s="5"/>
      <c r="VPN350" s="5"/>
      <c r="VPO350" s="5"/>
      <c r="VPP350" s="5"/>
      <c r="VPQ350" s="5"/>
      <c r="VPR350" s="5"/>
      <c r="VPS350" s="5"/>
      <c r="VPT350" s="5"/>
      <c r="VPU350" s="5"/>
      <c r="VPV350" s="5"/>
      <c r="VPW350" s="5"/>
      <c r="VPX350" s="5"/>
      <c r="VPY350" s="5"/>
      <c r="VPZ350" s="5"/>
      <c r="VQA350" s="5"/>
      <c r="VQB350" s="5"/>
      <c r="VQC350" s="5"/>
      <c r="VQD350" s="5"/>
      <c r="VQE350" s="5"/>
      <c r="VQF350" s="5"/>
      <c r="VQG350" s="5"/>
      <c r="VQH350" s="5"/>
      <c r="VQI350" s="5"/>
      <c r="VQJ350" s="5"/>
      <c r="VQK350" s="5"/>
      <c r="VQL350" s="5"/>
      <c r="VQM350" s="5"/>
      <c r="VQN350" s="5"/>
      <c r="VQO350" s="5"/>
      <c r="VQP350" s="5"/>
      <c r="VQQ350" s="5"/>
      <c r="VQR350" s="5"/>
      <c r="VQS350" s="5"/>
      <c r="VQT350" s="5"/>
      <c r="VQU350" s="5"/>
      <c r="VQV350" s="5"/>
      <c r="VQW350" s="5"/>
      <c r="VQX350" s="5"/>
      <c r="VQY350" s="5"/>
      <c r="VQZ350" s="5"/>
      <c r="VRA350" s="5"/>
      <c r="VRB350" s="5"/>
      <c r="VRC350" s="5"/>
      <c r="VRD350" s="5"/>
      <c r="VRE350" s="5"/>
      <c r="VRF350" s="5"/>
      <c r="VRG350" s="5"/>
      <c r="VRH350" s="5"/>
      <c r="VRI350" s="5"/>
      <c r="VRJ350" s="5"/>
      <c r="VRK350" s="5"/>
      <c r="VRL350" s="5"/>
      <c r="VRM350" s="5"/>
      <c r="VRN350" s="5"/>
      <c r="VRO350" s="5"/>
      <c r="VRP350" s="5"/>
      <c r="VRQ350" s="5"/>
      <c r="VRR350" s="5"/>
      <c r="VRS350" s="5"/>
      <c r="VRT350" s="5"/>
      <c r="VRU350" s="5"/>
      <c r="VRV350" s="5"/>
      <c r="VRW350" s="5"/>
      <c r="VRX350" s="5"/>
      <c r="VRY350" s="5"/>
      <c r="VRZ350" s="5"/>
      <c r="VSA350" s="5"/>
      <c r="VSB350" s="5"/>
      <c r="VSC350" s="5"/>
      <c r="VSD350" s="5"/>
      <c r="VSE350" s="5"/>
      <c r="VSF350" s="5"/>
      <c r="VSG350" s="5"/>
      <c r="VSH350" s="5"/>
      <c r="VSI350" s="5"/>
      <c r="VSJ350" s="5"/>
      <c r="VSK350" s="5"/>
      <c r="VSL350" s="5"/>
      <c r="VSM350" s="5"/>
      <c r="VSN350" s="5"/>
      <c r="VSO350" s="5"/>
      <c r="VSP350" s="5"/>
      <c r="VSQ350" s="5"/>
      <c r="VSR350" s="5"/>
      <c r="VSS350" s="5"/>
      <c r="VST350" s="5"/>
      <c r="VSU350" s="5"/>
      <c r="VSV350" s="5"/>
      <c r="VSW350" s="5"/>
      <c r="VSX350" s="5"/>
      <c r="VSY350" s="5"/>
      <c r="VSZ350" s="5"/>
      <c r="VTA350" s="5"/>
      <c r="VTB350" s="5"/>
      <c r="VTC350" s="5"/>
      <c r="VTD350" s="5"/>
      <c r="VTE350" s="5"/>
      <c r="VTF350" s="5"/>
      <c r="VTG350" s="5"/>
      <c r="VTH350" s="5"/>
      <c r="VTI350" s="5"/>
      <c r="VTJ350" s="5"/>
      <c r="VTK350" s="5"/>
      <c r="VTL350" s="5"/>
      <c r="VTM350" s="5"/>
      <c r="VTN350" s="5"/>
      <c r="VTO350" s="5"/>
      <c r="VTP350" s="5"/>
      <c r="VTQ350" s="5"/>
      <c r="VTR350" s="5"/>
      <c r="VTS350" s="5"/>
      <c r="VTT350" s="5"/>
      <c r="VTU350" s="5"/>
      <c r="VTV350" s="5"/>
      <c r="VTW350" s="5"/>
      <c r="VTX350" s="5"/>
      <c r="VTY350" s="5"/>
      <c r="VTZ350" s="5"/>
      <c r="VUA350" s="5"/>
      <c r="VUB350" s="5"/>
      <c r="VUC350" s="5"/>
      <c r="VUD350" s="5"/>
      <c r="VUE350" s="5"/>
      <c r="VUF350" s="5"/>
      <c r="VUG350" s="5"/>
      <c r="VUH350" s="5"/>
      <c r="VUI350" s="5"/>
      <c r="VUJ350" s="5"/>
      <c r="VUK350" s="5"/>
      <c r="VUL350" s="5"/>
      <c r="VUM350" s="5"/>
      <c r="VUN350" s="5"/>
      <c r="VUO350" s="5"/>
      <c r="VUP350" s="5"/>
      <c r="VUQ350" s="5"/>
      <c r="VUR350" s="5"/>
      <c r="VUS350" s="5"/>
      <c r="VUT350" s="5"/>
      <c r="VUU350" s="5"/>
      <c r="VUV350" s="5"/>
      <c r="VUW350" s="5"/>
      <c r="VUX350" s="5"/>
      <c r="VUY350" s="5"/>
      <c r="VUZ350" s="5"/>
      <c r="VVA350" s="5"/>
      <c r="VVB350" s="5"/>
      <c r="VVC350" s="5"/>
      <c r="VVD350" s="5"/>
      <c r="VVE350" s="5"/>
      <c r="VVF350" s="5"/>
      <c r="VVG350" s="5"/>
      <c r="VVH350" s="5"/>
      <c r="VVI350" s="5"/>
      <c r="VVJ350" s="5"/>
      <c r="VVK350" s="5"/>
      <c r="VVL350" s="5"/>
      <c r="VVM350" s="5"/>
      <c r="VVN350" s="5"/>
      <c r="VVO350" s="5"/>
      <c r="VVP350" s="5"/>
      <c r="VVQ350" s="5"/>
      <c r="VVR350" s="5"/>
      <c r="VVS350" s="5"/>
      <c r="VVT350" s="5"/>
      <c r="VVU350" s="5"/>
      <c r="VVV350" s="5"/>
      <c r="VVW350" s="5"/>
      <c r="VVX350" s="5"/>
      <c r="VVY350" s="5"/>
      <c r="VVZ350" s="5"/>
      <c r="VWA350" s="5"/>
      <c r="VWB350" s="5"/>
      <c r="VWC350" s="5"/>
      <c r="VWD350" s="5"/>
      <c r="VWE350" s="5"/>
      <c r="VWF350" s="5"/>
      <c r="VWG350" s="5"/>
      <c r="VWH350" s="5"/>
      <c r="VWI350" s="5"/>
      <c r="VWJ350" s="5"/>
      <c r="VWK350" s="5"/>
      <c r="VWL350" s="5"/>
      <c r="VWM350" s="5"/>
      <c r="VWN350" s="5"/>
      <c r="VWO350" s="5"/>
      <c r="VWP350" s="5"/>
      <c r="VWQ350" s="5"/>
      <c r="VWR350" s="5"/>
      <c r="VWS350" s="5"/>
      <c r="VWT350" s="5"/>
      <c r="VWU350" s="5"/>
      <c r="VWV350" s="5"/>
      <c r="VWW350" s="5"/>
      <c r="VWX350" s="5"/>
      <c r="VWY350" s="5"/>
      <c r="VWZ350" s="5"/>
      <c r="VXA350" s="5"/>
      <c r="VXB350" s="5"/>
      <c r="VXC350" s="5"/>
      <c r="VXD350" s="5"/>
      <c r="VXE350" s="5"/>
      <c r="VXF350" s="5"/>
      <c r="VXG350" s="5"/>
      <c r="VXH350" s="5"/>
      <c r="VXI350" s="5"/>
      <c r="VXJ350" s="5"/>
      <c r="VXK350" s="5"/>
      <c r="VXL350" s="5"/>
      <c r="VXM350" s="5"/>
      <c r="VXN350" s="5"/>
      <c r="VXO350" s="5"/>
      <c r="VXP350" s="5"/>
      <c r="VXQ350" s="5"/>
      <c r="VXR350" s="5"/>
      <c r="VXS350" s="5"/>
      <c r="VXT350" s="5"/>
      <c r="VXU350" s="5"/>
      <c r="VXV350" s="5"/>
      <c r="VXW350" s="5"/>
      <c r="VXX350" s="5"/>
      <c r="VXY350" s="5"/>
      <c r="VXZ350" s="5"/>
      <c r="VYA350" s="5"/>
      <c r="VYB350" s="5"/>
      <c r="VYC350" s="5"/>
      <c r="VYD350" s="5"/>
      <c r="VYE350" s="5"/>
      <c r="VYF350" s="5"/>
      <c r="VYG350" s="5"/>
      <c r="VYH350" s="5"/>
      <c r="VYI350" s="5"/>
      <c r="VYJ350" s="5"/>
      <c r="VYK350" s="5"/>
      <c r="VYL350" s="5"/>
      <c r="VYM350" s="5"/>
      <c r="VYN350" s="5"/>
      <c r="VYO350" s="5"/>
      <c r="VYP350" s="5"/>
      <c r="VYQ350" s="5"/>
      <c r="VYR350" s="5"/>
      <c r="VYS350" s="5"/>
      <c r="VYT350" s="5"/>
      <c r="VYU350" s="5"/>
      <c r="VYV350" s="5"/>
      <c r="VYW350" s="5"/>
      <c r="VYX350" s="5"/>
      <c r="VYY350" s="5"/>
      <c r="VYZ350" s="5"/>
      <c r="VZA350" s="5"/>
      <c r="VZB350" s="5"/>
      <c r="VZC350" s="5"/>
      <c r="VZD350" s="5"/>
      <c r="VZE350" s="5"/>
      <c r="VZF350" s="5"/>
      <c r="VZG350" s="5"/>
      <c r="VZH350" s="5"/>
      <c r="VZI350" s="5"/>
      <c r="VZJ350" s="5"/>
      <c r="VZK350" s="5"/>
      <c r="VZL350" s="5"/>
      <c r="VZM350" s="5"/>
      <c r="VZN350" s="5"/>
      <c r="VZO350" s="5"/>
      <c r="VZP350" s="5"/>
      <c r="VZQ350" s="5"/>
      <c r="VZR350" s="5"/>
      <c r="VZS350" s="5"/>
      <c r="VZT350" s="5"/>
      <c r="VZU350" s="5"/>
      <c r="VZV350" s="5"/>
      <c r="VZW350" s="5"/>
      <c r="VZX350" s="5"/>
      <c r="VZY350" s="5"/>
      <c r="VZZ350" s="5"/>
      <c r="WAA350" s="5"/>
      <c r="WAB350" s="5"/>
      <c r="WAC350" s="5"/>
      <c r="WAD350" s="5"/>
      <c r="WAE350" s="5"/>
      <c r="WAF350" s="5"/>
      <c r="WAG350" s="5"/>
      <c r="WAH350" s="5"/>
      <c r="WAI350" s="5"/>
      <c r="WAJ350" s="5"/>
      <c r="WAK350" s="5"/>
      <c r="WAL350" s="5"/>
      <c r="WAM350" s="5"/>
      <c r="WAN350" s="5"/>
      <c r="WAO350" s="5"/>
      <c r="WAP350" s="5"/>
      <c r="WAQ350" s="5"/>
      <c r="WAR350" s="5"/>
      <c r="WAS350" s="5"/>
      <c r="WAT350" s="5"/>
      <c r="WAU350" s="5"/>
      <c r="WAV350" s="5"/>
      <c r="WAW350" s="5"/>
      <c r="WAX350" s="5"/>
      <c r="WAY350" s="5"/>
      <c r="WAZ350" s="5"/>
      <c r="WBA350" s="5"/>
      <c r="WBB350" s="5"/>
      <c r="WBC350" s="5"/>
      <c r="WBD350" s="5"/>
      <c r="WBE350" s="5"/>
      <c r="WBF350" s="5"/>
      <c r="WBG350" s="5"/>
      <c r="WBH350" s="5"/>
      <c r="WBI350" s="5"/>
      <c r="WBJ350" s="5"/>
      <c r="WBK350" s="5"/>
      <c r="WBL350" s="5"/>
      <c r="WBM350" s="5"/>
      <c r="WBN350" s="5"/>
      <c r="WBO350" s="5"/>
      <c r="WBP350" s="5"/>
      <c r="WBQ350" s="5"/>
      <c r="WBR350" s="5"/>
      <c r="WBS350" s="5"/>
      <c r="WBT350" s="5"/>
      <c r="WBU350" s="5"/>
      <c r="WBV350" s="5"/>
      <c r="WBW350" s="5"/>
      <c r="WBX350" s="5"/>
      <c r="WBY350" s="5"/>
      <c r="WBZ350" s="5"/>
      <c r="WCA350" s="5"/>
      <c r="WCB350" s="5"/>
      <c r="WCC350" s="5"/>
      <c r="WCD350" s="5"/>
      <c r="WCE350" s="5"/>
      <c r="WCF350" s="5"/>
      <c r="WCG350" s="5"/>
      <c r="WCH350" s="5"/>
      <c r="WCI350" s="5"/>
      <c r="WCJ350" s="5"/>
      <c r="WCK350" s="5"/>
      <c r="WCL350" s="5"/>
      <c r="WCM350" s="5"/>
      <c r="WCN350" s="5"/>
      <c r="WCO350" s="5"/>
      <c r="WCP350" s="5"/>
      <c r="WCQ350" s="5"/>
      <c r="WCR350" s="5"/>
      <c r="WCS350" s="5"/>
      <c r="WCT350" s="5"/>
      <c r="WCU350" s="5"/>
      <c r="WCV350" s="5"/>
      <c r="WCW350" s="5"/>
      <c r="WCX350" s="5"/>
      <c r="WCY350" s="5"/>
      <c r="WCZ350" s="5"/>
      <c r="WDA350" s="5"/>
      <c r="WDB350" s="5"/>
      <c r="WDC350" s="5"/>
      <c r="WDD350" s="5"/>
      <c r="WDE350" s="5"/>
      <c r="WDF350" s="5"/>
      <c r="WDG350" s="5"/>
      <c r="WDH350" s="5"/>
      <c r="WDI350" s="5"/>
      <c r="WDJ350" s="5"/>
      <c r="WDK350" s="5"/>
      <c r="WDL350" s="5"/>
      <c r="WDM350" s="5"/>
      <c r="WDN350" s="5"/>
      <c r="WDO350" s="5"/>
      <c r="WDP350" s="5"/>
      <c r="WDQ350" s="5"/>
      <c r="WDR350" s="5"/>
      <c r="WDS350" s="5"/>
      <c r="WDT350" s="5"/>
      <c r="WDU350" s="5"/>
      <c r="WDV350" s="5"/>
      <c r="WDW350" s="5"/>
      <c r="WDX350" s="5"/>
      <c r="WDY350" s="5"/>
      <c r="WDZ350" s="5"/>
      <c r="WEA350" s="5"/>
      <c r="WEB350" s="5"/>
      <c r="WEC350" s="5"/>
      <c r="WED350" s="5"/>
      <c r="WEE350" s="5"/>
      <c r="WEF350" s="5"/>
      <c r="WEG350" s="5"/>
      <c r="WEH350" s="5"/>
      <c r="WEI350" s="5"/>
      <c r="WEJ350" s="5"/>
      <c r="WEK350" s="5"/>
      <c r="WEL350" s="5"/>
      <c r="WEM350" s="5"/>
      <c r="WEN350" s="5"/>
      <c r="WEO350" s="5"/>
      <c r="WEP350" s="5"/>
      <c r="WEQ350" s="5"/>
      <c r="WER350" s="5"/>
      <c r="WES350" s="5"/>
      <c r="WET350" s="5"/>
      <c r="WEU350" s="5"/>
      <c r="WEV350" s="5"/>
      <c r="WEW350" s="5"/>
      <c r="WEX350" s="5"/>
      <c r="WEY350" s="5"/>
      <c r="WEZ350" s="5"/>
      <c r="WFA350" s="5"/>
      <c r="WFB350" s="5"/>
      <c r="WFC350" s="5"/>
      <c r="WFD350" s="5"/>
      <c r="WFE350" s="5"/>
      <c r="WFF350" s="5"/>
      <c r="WFG350" s="5"/>
      <c r="WFH350" s="5"/>
      <c r="WFI350" s="5"/>
      <c r="WFJ350" s="5"/>
      <c r="WFK350" s="5"/>
      <c r="WFL350" s="5"/>
      <c r="WFM350" s="5"/>
      <c r="WFN350" s="5"/>
      <c r="WFO350" s="5"/>
      <c r="WFP350" s="5"/>
      <c r="WFQ350" s="5"/>
      <c r="WFR350" s="5"/>
      <c r="WFS350" s="5"/>
      <c r="WFT350" s="5"/>
      <c r="WFU350" s="5"/>
      <c r="WFV350" s="5"/>
      <c r="WFW350" s="5"/>
      <c r="WFX350" s="5"/>
      <c r="WFY350" s="5"/>
      <c r="WFZ350" s="5"/>
      <c r="WGA350" s="5"/>
      <c r="WGB350" s="5"/>
      <c r="WGC350" s="5"/>
      <c r="WGD350" s="5"/>
      <c r="WGE350" s="5"/>
      <c r="WGF350" s="5"/>
      <c r="WGG350" s="5"/>
      <c r="WGH350" s="5"/>
      <c r="WGI350" s="5"/>
      <c r="WGJ350" s="5"/>
      <c r="WGK350" s="5"/>
      <c r="WGL350" s="5"/>
      <c r="WGM350" s="5"/>
      <c r="WGN350" s="5"/>
      <c r="WGO350" s="5"/>
      <c r="WGP350" s="5"/>
      <c r="WGQ350" s="5"/>
      <c r="WGR350" s="5"/>
      <c r="WGS350" s="5"/>
      <c r="WGT350" s="5"/>
      <c r="WGU350" s="5"/>
      <c r="WGV350" s="5"/>
      <c r="WGW350" s="5"/>
      <c r="WGX350" s="5"/>
      <c r="WGY350" s="5"/>
      <c r="WGZ350" s="5"/>
      <c r="WHA350" s="5"/>
      <c r="WHB350" s="5"/>
      <c r="WHC350" s="5"/>
      <c r="WHD350" s="5"/>
      <c r="WHE350" s="5"/>
      <c r="WHF350" s="5"/>
      <c r="WHG350" s="5"/>
      <c r="WHH350" s="5"/>
      <c r="WHI350" s="5"/>
      <c r="WHJ350" s="5"/>
      <c r="WHK350" s="5"/>
      <c r="WHL350" s="5"/>
      <c r="WHM350" s="5"/>
      <c r="WHN350" s="5"/>
      <c r="WHO350" s="5"/>
      <c r="WHP350" s="5"/>
      <c r="WHQ350" s="5"/>
      <c r="WHR350" s="5"/>
      <c r="WHS350" s="5"/>
      <c r="WHT350" s="5"/>
      <c r="WHU350" s="5"/>
      <c r="WHV350" s="5"/>
      <c r="WHW350" s="5"/>
      <c r="WHX350" s="5"/>
      <c r="WHY350" s="5"/>
      <c r="WHZ350" s="5"/>
      <c r="WIA350" s="5"/>
      <c r="WIB350" s="5"/>
      <c r="WIC350" s="5"/>
      <c r="WID350" s="5"/>
      <c r="WIE350" s="5"/>
      <c r="WIF350" s="5"/>
      <c r="WIG350" s="5"/>
      <c r="WIH350" s="5"/>
      <c r="WII350" s="5"/>
      <c r="WIJ350" s="5"/>
      <c r="WIK350" s="5"/>
      <c r="WIL350" s="5"/>
      <c r="WIM350" s="5"/>
      <c r="WIN350" s="5"/>
      <c r="WIO350" s="5"/>
      <c r="WIP350" s="5"/>
      <c r="WIQ350" s="5"/>
      <c r="WIR350" s="5"/>
      <c r="WIS350" s="5"/>
      <c r="WIT350" s="5"/>
      <c r="WIU350" s="5"/>
      <c r="WIV350" s="5"/>
      <c r="WIW350" s="5"/>
      <c r="WIX350" s="5"/>
      <c r="WIY350" s="5"/>
      <c r="WIZ350" s="5"/>
      <c r="WJA350" s="5"/>
      <c r="WJB350" s="5"/>
      <c r="WJC350" s="5"/>
      <c r="WJD350" s="5"/>
      <c r="WJE350" s="5"/>
      <c r="WJF350" s="5"/>
      <c r="WJG350" s="5"/>
      <c r="WJH350" s="5"/>
      <c r="WJI350" s="5"/>
      <c r="WJJ350" s="5"/>
      <c r="WJK350" s="5"/>
      <c r="WJL350" s="5"/>
      <c r="WJM350" s="5"/>
      <c r="WJN350" s="5"/>
      <c r="WJO350" s="5"/>
      <c r="WJP350" s="5"/>
      <c r="WJQ350" s="5"/>
      <c r="WJR350" s="5"/>
      <c r="WJS350" s="5"/>
      <c r="WJT350" s="5"/>
      <c r="WJU350" s="5"/>
      <c r="WJV350" s="5"/>
      <c r="WJW350" s="5"/>
      <c r="WJX350" s="5"/>
      <c r="WJY350" s="5"/>
      <c r="WJZ350" s="5"/>
      <c r="WKA350" s="5"/>
      <c r="WKB350" s="5"/>
      <c r="WKC350" s="5"/>
      <c r="WKD350" s="5"/>
      <c r="WKE350" s="5"/>
      <c r="WKF350" s="5"/>
      <c r="WKG350" s="5"/>
      <c r="WKH350" s="5"/>
      <c r="WKI350" s="5"/>
      <c r="WKJ350" s="5"/>
      <c r="WKK350" s="5"/>
      <c r="WKL350" s="5"/>
      <c r="WKM350" s="5"/>
      <c r="WKN350" s="5"/>
      <c r="WKO350" s="5"/>
      <c r="WKP350" s="5"/>
      <c r="WKQ350" s="5"/>
      <c r="WKR350" s="5"/>
      <c r="WKS350" s="5"/>
      <c r="WKT350" s="5"/>
      <c r="WKU350" s="5"/>
      <c r="WKV350" s="5"/>
      <c r="WKW350" s="5"/>
      <c r="WKX350" s="5"/>
      <c r="WKY350" s="5"/>
      <c r="WKZ350" s="5"/>
      <c r="WLA350" s="5"/>
      <c r="WLB350" s="5"/>
      <c r="WLC350" s="5"/>
      <c r="WLD350" s="5"/>
      <c r="WLE350" s="5"/>
      <c r="WLF350" s="5"/>
      <c r="WLG350" s="5"/>
      <c r="WLH350" s="5"/>
      <c r="WLI350" s="5"/>
      <c r="WLJ350" s="5"/>
      <c r="WLK350" s="5"/>
      <c r="WLL350" s="5"/>
      <c r="WLM350" s="5"/>
      <c r="WLN350" s="5"/>
      <c r="WLO350" s="5"/>
      <c r="WLP350" s="5"/>
      <c r="WLQ350" s="5"/>
      <c r="WLR350" s="5"/>
      <c r="WLS350" s="5"/>
      <c r="WLT350" s="5"/>
      <c r="WLU350" s="5"/>
      <c r="WLV350" s="5"/>
      <c r="WLW350" s="5"/>
      <c r="WLX350" s="5"/>
      <c r="WLY350" s="5"/>
      <c r="WLZ350" s="5"/>
      <c r="WMA350" s="5"/>
      <c r="WMB350" s="5"/>
      <c r="WMC350" s="5"/>
      <c r="WMD350" s="5"/>
      <c r="WME350" s="5"/>
      <c r="WMF350" s="5"/>
      <c r="WMG350" s="5"/>
      <c r="WMH350" s="5"/>
      <c r="WMI350" s="5"/>
      <c r="WMJ350" s="5"/>
      <c r="WMK350" s="5"/>
      <c r="WML350" s="5"/>
      <c r="WMM350" s="5"/>
      <c r="WMN350" s="5"/>
      <c r="WMO350" s="5"/>
      <c r="WMP350" s="5"/>
      <c r="WMQ350" s="5"/>
      <c r="WMR350" s="5"/>
      <c r="WMS350" s="5"/>
      <c r="WMT350" s="5"/>
      <c r="WMU350" s="5"/>
      <c r="WMV350" s="5"/>
      <c r="WMW350" s="5"/>
      <c r="WMX350" s="5"/>
      <c r="WMY350" s="5"/>
      <c r="WMZ350" s="5"/>
      <c r="WNA350" s="5"/>
      <c r="WNB350" s="5"/>
      <c r="WNC350" s="5"/>
      <c r="WND350" s="5"/>
      <c r="WNE350" s="5"/>
      <c r="WNF350" s="5"/>
      <c r="WNG350" s="5"/>
      <c r="WNH350" s="5"/>
      <c r="WNI350" s="5"/>
      <c r="WNJ350" s="5"/>
      <c r="WNK350" s="5"/>
      <c r="WNL350" s="5"/>
      <c r="WNM350" s="5"/>
      <c r="WNN350" s="5"/>
      <c r="WNO350" s="5"/>
      <c r="WNP350" s="5"/>
      <c r="WNQ350" s="5"/>
      <c r="WNR350" s="5"/>
      <c r="WNS350" s="5"/>
      <c r="WNT350" s="5"/>
      <c r="WNU350" s="5"/>
      <c r="WNV350" s="5"/>
      <c r="WNW350" s="5"/>
      <c r="WNX350" s="5"/>
      <c r="WNY350" s="5"/>
      <c r="WNZ350" s="5"/>
      <c r="WOA350" s="5"/>
      <c r="WOB350" s="5"/>
      <c r="WOC350" s="5"/>
      <c r="WOD350" s="5"/>
      <c r="WOE350" s="5"/>
      <c r="WOF350" s="5"/>
      <c r="WOG350" s="5"/>
      <c r="WOH350" s="5"/>
      <c r="WOI350" s="5"/>
      <c r="WOJ350" s="5"/>
      <c r="WOK350" s="5"/>
      <c r="WOL350" s="5"/>
      <c r="WOM350" s="5"/>
      <c r="WON350" s="5"/>
      <c r="WOO350" s="5"/>
      <c r="WOP350" s="5"/>
      <c r="WOQ350" s="5"/>
      <c r="WOR350" s="5"/>
      <c r="WOS350" s="5"/>
      <c r="WOT350" s="5"/>
      <c r="WOU350" s="5"/>
      <c r="WOV350" s="5"/>
      <c r="WOW350" s="5"/>
      <c r="WOX350" s="5"/>
      <c r="WOY350" s="5"/>
      <c r="WOZ350" s="5"/>
      <c r="WPA350" s="5"/>
      <c r="WPB350" s="5"/>
      <c r="WPC350" s="5"/>
      <c r="WPD350" s="5"/>
      <c r="WPE350" s="5"/>
      <c r="WPF350" s="5"/>
      <c r="WPG350" s="5"/>
      <c r="WPH350" s="5"/>
      <c r="WPI350" s="5"/>
      <c r="WPJ350" s="5"/>
      <c r="WPK350" s="5"/>
      <c r="WPL350" s="5"/>
      <c r="WPM350" s="5"/>
      <c r="WPN350" s="5"/>
      <c r="WPO350" s="5"/>
      <c r="WPP350" s="5"/>
      <c r="WPQ350" s="5"/>
      <c r="WPR350" s="5"/>
      <c r="WPS350" s="5"/>
      <c r="WPT350" s="5"/>
      <c r="WPU350" s="5"/>
      <c r="WPV350" s="5"/>
      <c r="WPW350" s="5"/>
      <c r="WPX350" s="5"/>
      <c r="WPY350" s="5"/>
      <c r="WPZ350" s="5"/>
      <c r="WQA350" s="5"/>
      <c r="WQB350" s="5"/>
      <c r="WQC350" s="5"/>
      <c r="WQD350" s="5"/>
      <c r="WQE350" s="5"/>
      <c r="WQF350" s="5"/>
      <c r="WQG350" s="5"/>
      <c r="WQH350" s="5"/>
      <c r="WQI350" s="5"/>
      <c r="WQJ350" s="5"/>
      <c r="WQK350" s="5"/>
      <c r="WQL350" s="5"/>
      <c r="WQM350" s="5"/>
      <c r="WQN350" s="5"/>
      <c r="WQO350" s="5"/>
      <c r="WQP350" s="5"/>
      <c r="WQQ350" s="5"/>
      <c r="WQR350" s="5"/>
      <c r="WQS350" s="5"/>
      <c r="WQT350" s="5"/>
      <c r="WQU350" s="5"/>
      <c r="WQV350" s="5"/>
      <c r="WQW350" s="5"/>
      <c r="WQX350" s="5"/>
      <c r="WQY350" s="5"/>
      <c r="WQZ350" s="5"/>
      <c r="WRA350" s="5"/>
      <c r="WRB350" s="5"/>
      <c r="WRC350" s="5"/>
      <c r="WRD350" s="5"/>
      <c r="WRE350" s="5"/>
      <c r="WRF350" s="5"/>
      <c r="WRG350" s="5"/>
      <c r="WRH350" s="5"/>
      <c r="WRI350" s="5"/>
      <c r="WRJ350" s="5"/>
      <c r="WRK350" s="5"/>
      <c r="WRL350" s="5"/>
      <c r="WRM350" s="5"/>
      <c r="WRN350" s="5"/>
      <c r="WRO350" s="5"/>
      <c r="WRP350" s="5"/>
      <c r="WRQ350" s="5"/>
      <c r="WRR350" s="5"/>
      <c r="WRS350" s="5"/>
      <c r="WRT350" s="5"/>
      <c r="WRU350" s="5"/>
      <c r="WRV350" s="5"/>
      <c r="WRW350" s="5"/>
      <c r="WRX350" s="5"/>
      <c r="WRY350" s="5"/>
      <c r="WRZ350" s="5"/>
      <c r="WSA350" s="5"/>
      <c r="WSB350" s="5"/>
      <c r="WSC350" s="5"/>
      <c r="WSD350" s="5"/>
      <c r="WSE350" s="5"/>
      <c r="WSF350" s="5"/>
      <c r="WSG350" s="5"/>
      <c r="WSH350" s="5"/>
      <c r="WSI350" s="5"/>
      <c r="WSJ350" s="5"/>
      <c r="WSK350" s="5"/>
      <c r="WSL350" s="5"/>
      <c r="WSM350" s="5"/>
      <c r="WSN350" s="5"/>
      <c r="WSO350" s="5"/>
      <c r="WSP350" s="5"/>
      <c r="WSQ350" s="5"/>
      <c r="WSR350" s="5"/>
      <c r="WSS350" s="5"/>
      <c r="WST350" s="5"/>
      <c r="WSU350" s="5"/>
      <c r="WSV350" s="5"/>
      <c r="WSW350" s="5"/>
      <c r="WSX350" s="5"/>
      <c r="WSY350" s="5"/>
      <c r="WSZ350" s="5"/>
      <c r="WTA350" s="5"/>
      <c r="WTB350" s="5"/>
      <c r="WTC350" s="5"/>
      <c r="WTD350" s="5"/>
      <c r="WTE350" s="5"/>
      <c r="WTF350" s="5"/>
      <c r="WTG350" s="5"/>
      <c r="WTH350" s="5"/>
      <c r="WTI350" s="5"/>
      <c r="WTJ350" s="5"/>
      <c r="WTK350" s="5"/>
      <c r="WTL350" s="5"/>
      <c r="WTM350" s="5"/>
      <c r="WTN350" s="5"/>
      <c r="WTO350" s="5"/>
      <c r="WTP350" s="5"/>
      <c r="WTQ350" s="5"/>
      <c r="WTR350" s="5"/>
      <c r="WTS350" s="5"/>
      <c r="WTT350" s="5"/>
      <c r="WTU350" s="5"/>
      <c r="WTV350" s="5"/>
      <c r="WTW350" s="5"/>
      <c r="WTX350" s="5"/>
      <c r="WTY350" s="5"/>
      <c r="WTZ350" s="5"/>
      <c r="WUA350" s="5"/>
      <c r="WUB350" s="5"/>
      <c r="WUC350" s="5"/>
      <c r="WUD350" s="5"/>
      <c r="WUE350" s="5"/>
      <c r="WUF350" s="5"/>
      <c r="WUG350" s="5"/>
      <c r="WUH350" s="5"/>
      <c r="WUI350" s="5"/>
      <c r="WUJ350" s="5"/>
      <c r="WUK350" s="5"/>
      <c r="WUL350" s="5"/>
      <c r="WUM350" s="5"/>
      <c r="WUN350" s="5"/>
      <c r="WUO350" s="5"/>
      <c r="WUP350" s="5"/>
      <c r="WUQ350" s="5"/>
      <c r="WUR350" s="5"/>
      <c r="WUS350" s="5"/>
      <c r="WUT350" s="5"/>
      <c r="WUU350" s="5"/>
      <c r="WUV350" s="5"/>
      <c r="WUW350" s="5"/>
      <c r="WUX350" s="5"/>
      <c r="WUY350" s="5"/>
      <c r="WUZ350" s="5"/>
      <c r="WVA350" s="5"/>
      <c r="WVB350" s="5"/>
      <c r="WVC350" s="5"/>
      <c r="WVD350" s="5"/>
      <c r="WVE350" s="5"/>
      <c r="WVF350" s="5"/>
      <c r="WVG350" s="5"/>
      <c r="WVH350" s="5"/>
      <c r="WVI350" s="5"/>
      <c r="WVJ350" s="5"/>
      <c r="WVK350" s="5"/>
      <c r="WVL350" s="5"/>
      <c r="WVM350" s="5"/>
      <c r="WVN350" s="5"/>
      <c r="WVO350" s="5"/>
      <c r="WVP350" s="5"/>
      <c r="WVQ350" s="5"/>
      <c r="WVR350" s="5"/>
      <c r="WVS350" s="5"/>
      <c r="WVT350" s="5"/>
      <c r="WVU350" s="5"/>
      <c r="WVV350" s="5"/>
      <c r="WVW350" s="5"/>
      <c r="WVX350" s="5"/>
      <c r="WVY350" s="5"/>
      <c r="WVZ350" s="5"/>
      <c r="WWA350" s="5"/>
      <c r="WWB350" s="5"/>
      <c r="WWC350" s="5"/>
      <c r="WWD350" s="5"/>
      <c r="WWE350" s="5"/>
      <c r="WWF350" s="5"/>
      <c r="WWG350" s="5"/>
      <c r="WWH350" s="5"/>
      <c r="WWI350" s="5"/>
      <c r="WWJ350" s="5"/>
      <c r="WWK350" s="5"/>
      <c r="WWL350" s="5"/>
      <c r="WWM350" s="5"/>
      <c r="WWN350" s="5"/>
      <c r="WWO350" s="5"/>
      <c r="WWP350" s="5"/>
      <c r="WWQ350" s="5"/>
      <c r="WWR350" s="5"/>
      <c r="WWS350" s="5"/>
      <c r="WWT350" s="5"/>
      <c r="WWU350" s="5"/>
      <c r="WWV350" s="5"/>
      <c r="WWW350" s="5"/>
      <c r="WWX350" s="5"/>
      <c r="WWY350" s="5"/>
      <c r="WWZ350" s="5"/>
      <c r="WXA350" s="5"/>
      <c r="WXB350" s="5"/>
      <c r="WXC350" s="5"/>
      <c r="WXD350" s="5"/>
      <c r="WXE350" s="5"/>
      <c r="WXF350" s="5"/>
      <c r="WXG350" s="5"/>
      <c r="WXH350" s="5"/>
      <c r="WXI350" s="5"/>
      <c r="WXJ350" s="5"/>
      <c r="WXK350" s="5"/>
      <c r="WXL350" s="5"/>
      <c r="WXM350" s="5"/>
      <c r="WXN350" s="5"/>
      <c r="WXO350" s="5"/>
      <c r="WXP350" s="5"/>
      <c r="WXQ350" s="5"/>
      <c r="WXR350" s="5"/>
      <c r="WXS350" s="5"/>
      <c r="WXT350" s="5"/>
      <c r="WXU350" s="5"/>
      <c r="WXV350" s="5"/>
      <c r="WXW350" s="5"/>
      <c r="WXX350" s="5"/>
      <c r="WXY350" s="5"/>
      <c r="WXZ350" s="5"/>
      <c r="WYA350" s="5"/>
      <c r="WYB350" s="5"/>
      <c r="WYC350" s="5"/>
      <c r="WYD350" s="5"/>
      <c r="WYE350" s="5"/>
      <c r="WYF350" s="5"/>
      <c r="WYG350" s="5"/>
      <c r="WYH350" s="5"/>
      <c r="WYI350" s="5"/>
      <c r="WYJ350" s="5"/>
      <c r="WYK350" s="5"/>
      <c r="WYL350" s="5"/>
      <c r="WYM350" s="5"/>
      <c r="WYN350" s="5"/>
      <c r="WYO350" s="5"/>
      <c r="WYP350" s="5"/>
      <c r="WYQ350" s="5"/>
      <c r="WYR350" s="5"/>
      <c r="WYS350" s="5"/>
      <c r="WYT350" s="5"/>
      <c r="WYU350" s="5"/>
      <c r="WYV350" s="5"/>
      <c r="WYW350" s="5"/>
      <c r="WYX350" s="5"/>
      <c r="WYY350" s="5"/>
      <c r="WYZ350" s="5"/>
      <c r="WZA350" s="5"/>
      <c r="WZB350" s="5"/>
      <c r="WZC350" s="5"/>
      <c r="WZD350" s="5"/>
      <c r="WZE350" s="5"/>
      <c r="WZF350" s="5"/>
      <c r="WZG350" s="5"/>
      <c r="WZH350" s="5"/>
      <c r="WZI350" s="5"/>
      <c r="WZJ350" s="5"/>
      <c r="WZK350" s="5"/>
      <c r="WZL350" s="5"/>
      <c r="WZM350" s="5"/>
      <c r="WZN350" s="5"/>
      <c r="WZO350" s="5"/>
      <c r="WZP350" s="5"/>
      <c r="WZQ350" s="5"/>
      <c r="WZR350" s="5"/>
      <c r="WZS350" s="5"/>
      <c r="WZT350" s="5"/>
      <c r="WZU350" s="5"/>
      <c r="WZV350" s="5"/>
      <c r="WZW350" s="5"/>
      <c r="WZX350" s="5"/>
      <c r="WZY350" s="5"/>
      <c r="WZZ350" s="5"/>
      <c r="XAA350" s="5"/>
      <c r="XAB350" s="5"/>
      <c r="XAC350" s="5"/>
      <c r="XAD350" s="5"/>
      <c r="XAE350" s="5"/>
      <c r="XAF350" s="5"/>
      <c r="XAG350" s="5"/>
      <c r="XAH350" s="5"/>
      <c r="XAI350" s="5"/>
      <c r="XAJ350" s="5"/>
      <c r="XAK350" s="5"/>
      <c r="XAL350" s="5"/>
      <c r="XAM350" s="5"/>
      <c r="XAN350" s="5"/>
      <c r="XAO350" s="5"/>
      <c r="XAP350" s="5"/>
      <c r="XAQ350" s="5"/>
      <c r="XAR350" s="5"/>
      <c r="XAS350" s="5"/>
      <c r="XAT350" s="5"/>
      <c r="XAU350" s="5"/>
      <c r="XAV350" s="5"/>
      <c r="XAW350" s="5"/>
      <c r="XAX350" s="5"/>
      <c r="XAY350" s="5"/>
      <c r="XAZ350" s="5"/>
      <c r="XBA350" s="5"/>
      <c r="XBB350" s="5"/>
      <c r="XBC350" s="5"/>
      <c r="XBD350" s="5"/>
      <c r="XBE350" s="5"/>
      <c r="XBF350" s="5"/>
      <c r="XBG350" s="5"/>
      <c r="XBH350" s="5"/>
      <c r="XBI350" s="5"/>
      <c r="XBJ350" s="5"/>
      <c r="XBK350" s="5"/>
      <c r="XBL350" s="5"/>
      <c r="XBM350" s="5"/>
      <c r="XBN350" s="5"/>
      <c r="XBO350" s="5"/>
      <c r="XBP350" s="5"/>
      <c r="XBQ350" s="5"/>
      <c r="XBR350" s="5"/>
      <c r="XBS350" s="5"/>
      <c r="XBT350" s="5"/>
      <c r="XBU350" s="5"/>
      <c r="XBV350" s="5"/>
      <c r="XBW350" s="5"/>
      <c r="XBX350" s="5"/>
      <c r="XBY350" s="5"/>
      <c r="XBZ350" s="5"/>
      <c r="XCA350" s="5"/>
      <c r="XCB350" s="5"/>
      <c r="XCC350" s="5"/>
      <c r="XCD350" s="5"/>
      <c r="XCE350" s="5"/>
      <c r="XCF350" s="5"/>
      <c r="XCG350" s="5"/>
      <c r="XCH350" s="5"/>
      <c r="XCI350" s="5"/>
      <c r="XCJ350" s="5"/>
      <c r="XCK350" s="5"/>
      <c r="XCL350" s="5"/>
      <c r="XCM350" s="5"/>
      <c r="XCN350" s="5"/>
      <c r="XCO350" s="5"/>
      <c r="XCP350" s="5"/>
      <c r="XCQ350" s="5"/>
      <c r="XCR350" s="5"/>
      <c r="XCS350" s="5"/>
      <c r="XCT350" s="5"/>
      <c r="XCU350" s="5"/>
      <c r="XCV350" s="5"/>
      <c r="XCW350" s="5"/>
      <c r="XCX350" s="5"/>
      <c r="XCY350" s="5"/>
      <c r="XCZ350" s="5"/>
      <c r="XDA350" s="5"/>
      <c r="XDB350" s="5"/>
      <c r="XDC350" s="5"/>
      <c r="XDD350" s="5"/>
      <c r="XDE350" s="5"/>
      <c r="XDF350" s="5"/>
      <c r="XDG350" s="5"/>
      <c r="XDH350" s="5"/>
      <c r="XDI350" s="5"/>
      <c r="XDJ350" s="5"/>
      <c r="XDK350" s="5"/>
      <c r="XDL350" s="5"/>
      <c r="XDM350" s="5"/>
      <c r="XDN350" s="5"/>
      <c r="XDO350" s="5"/>
      <c r="XDP350" s="5"/>
      <c r="XDQ350" s="5"/>
      <c r="XDR350" s="5"/>
      <c r="XDS350" s="5"/>
      <c r="XDT350" s="5"/>
      <c r="XDU350" s="5"/>
      <c r="XDV350" s="5"/>
      <c r="XDW350" s="5"/>
      <c r="XDX350" s="5"/>
      <c r="XDY350" s="5"/>
      <c r="XDZ350" s="5"/>
      <c r="XEA350" s="5"/>
      <c r="XEB350" s="5"/>
      <c r="XEC350" s="5"/>
      <c r="XED350" s="5"/>
      <c r="XEE350" s="5"/>
      <c r="XEF350" s="5"/>
      <c r="XEG350" s="5"/>
      <c r="XEH350" s="5"/>
      <c r="XEI350" s="5"/>
      <c r="XEJ350" s="5"/>
      <c r="XEK350" s="5"/>
      <c r="XEL350" s="5"/>
      <c r="XEM350" s="5"/>
      <c r="XEN350" s="5"/>
      <c r="XEO350" s="5"/>
      <c r="XEP350" s="5"/>
      <c r="XEQ350" s="5"/>
      <c r="XER350" s="5"/>
      <c r="XES350" s="5"/>
      <c r="XET350" s="5"/>
      <c r="XEU350" s="5"/>
      <c r="XEV350" s="5"/>
      <c r="XEW350" s="5"/>
      <c r="XEX350" s="5"/>
      <c r="XEY350" s="5"/>
      <c r="XEZ350" s="5"/>
    </row>
    <row r="351" spans="1:16384" customFormat="1" ht="15.75" thickBot="1" x14ac:dyDescent="0.3">
      <c r="A351" s="149"/>
      <c r="B351" s="86"/>
      <c r="C351" s="86"/>
      <c r="D351" s="86"/>
      <c r="E351" s="276"/>
      <c r="F351" s="86"/>
      <c r="G351" s="86"/>
      <c r="H351" s="86"/>
      <c r="I351" s="86"/>
      <c r="J351" s="4"/>
      <c r="K351" s="86"/>
      <c r="L351" s="86"/>
      <c r="M351" s="86"/>
      <c r="N351" s="4"/>
      <c r="O351" s="435"/>
      <c r="P351" s="436"/>
      <c r="Q351" s="436"/>
      <c r="R351" s="437"/>
      <c r="S351" s="4"/>
      <c r="T351" s="4"/>
      <c r="U351" s="4"/>
      <c r="V351" s="4"/>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c r="ARA351" s="5"/>
      <c r="ARB351" s="5"/>
      <c r="ARC351" s="5"/>
      <c r="ARD351" s="5"/>
      <c r="ARE351" s="5"/>
      <c r="ARF351" s="5"/>
      <c r="ARG351" s="5"/>
      <c r="ARH351" s="5"/>
      <c r="ARI351" s="5"/>
      <c r="ARJ351" s="5"/>
      <c r="ARK351" s="5"/>
      <c r="ARL351" s="5"/>
      <c r="ARM351" s="5"/>
      <c r="ARN351" s="5"/>
      <c r="ARO351" s="5"/>
      <c r="ARP351" s="5"/>
      <c r="ARQ351" s="5"/>
      <c r="ARR351" s="5"/>
      <c r="ARS351" s="5"/>
      <c r="ART351" s="5"/>
      <c r="ARU351" s="5"/>
      <c r="ARV351" s="5"/>
      <c r="ARW351" s="5"/>
      <c r="ARX351" s="5"/>
      <c r="ARY351" s="5"/>
      <c r="ARZ351" s="5"/>
      <c r="ASA351" s="5"/>
      <c r="ASB351" s="5"/>
      <c r="ASC351" s="5"/>
      <c r="ASD351" s="5"/>
      <c r="ASE351" s="5"/>
      <c r="ASF351" s="5"/>
      <c r="ASG351" s="5"/>
      <c r="ASH351" s="5"/>
      <c r="ASI351" s="5"/>
      <c r="ASJ351" s="5"/>
      <c r="ASK351" s="5"/>
      <c r="ASL351" s="5"/>
      <c r="ASM351" s="5"/>
      <c r="ASN351" s="5"/>
      <c r="ASO351" s="5"/>
      <c r="ASP351" s="5"/>
      <c r="ASQ351" s="5"/>
      <c r="ASR351" s="5"/>
      <c r="ASS351" s="5"/>
      <c r="AST351" s="5"/>
      <c r="ASU351" s="5"/>
      <c r="ASV351" s="5"/>
      <c r="ASW351" s="5"/>
      <c r="ASX351" s="5"/>
      <c r="ASY351" s="5"/>
      <c r="ASZ351" s="5"/>
      <c r="ATA351" s="5"/>
      <c r="ATB351" s="5"/>
      <c r="ATC351" s="5"/>
      <c r="ATD351" s="5"/>
      <c r="ATE351" s="5"/>
      <c r="ATF351" s="5"/>
      <c r="ATG351" s="5"/>
      <c r="ATH351" s="5"/>
      <c r="ATI351" s="5"/>
      <c r="ATJ351" s="5"/>
      <c r="ATK351" s="5"/>
      <c r="ATL351" s="5"/>
      <c r="ATM351" s="5"/>
      <c r="ATN351" s="5"/>
      <c r="ATO351" s="5"/>
      <c r="ATP351" s="5"/>
      <c r="ATQ351" s="5"/>
      <c r="ATR351" s="5"/>
      <c r="ATS351" s="5"/>
      <c r="ATT351" s="5"/>
      <c r="ATU351" s="5"/>
      <c r="ATV351" s="5"/>
      <c r="ATW351" s="5"/>
      <c r="ATX351" s="5"/>
      <c r="ATY351" s="5"/>
      <c r="ATZ351" s="5"/>
      <c r="AUA351" s="5"/>
      <c r="AUB351" s="5"/>
      <c r="AUC351" s="5"/>
      <c r="AUD351" s="5"/>
      <c r="AUE351" s="5"/>
      <c r="AUF351" s="5"/>
      <c r="AUG351" s="5"/>
      <c r="AUH351" s="5"/>
      <c r="AUI351" s="5"/>
      <c r="AUJ351" s="5"/>
      <c r="AUK351" s="5"/>
      <c r="AUL351" s="5"/>
      <c r="AUM351" s="5"/>
      <c r="AUN351" s="5"/>
      <c r="AUO351" s="5"/>
      <c r="AUP351" s="5"/>
      <c r="AUQ351" s="5"/>
      <c r="AUR351" s="5"/>
      <c r="AUS351" s="5"/>
      <c r="AUT351" s="5"/>
      <c r="AUU351" s="5"/>
      <c r="AUV351" s="5"/>
      <c r="AUW351" s="5"/>
      <c r="AUX351" s="5"/>
      <c r="AUY351" s="5"/>
      <c r="AUZ351" s="5"/>
      <c r="AVA351" s="5"/>
      <c r="AVB351" s="5"/>
      <c r="AVC351" s="5"/>
      <c r="AVD351" s="5"/>
      <c r="AVE351" s="5"/>
      <c r="AVF351" s="5"/>
      <c r="AVG351" s="5"/>
      <c r="AVH351" s="5"/>
      <c r="AVI351" s="5"/>
      <c r="AVJ351" s="5"/>
      <c r="AVK351" s="5"/>
      <c r="AVL351" s="5"/>
      <c r="AVM351" s="5"/>
      <c r="AVN351" s="5"/>
      <c r="AVO351" s="5"/>
      <c r="AVP351" s="5"/>
      <c r="AVQ351" s="5"/>
      <c r="AVR351" s="5"/>
      <c r="AVS351" s="5"/>
      <c r="AVT351" s="5"/>
      <c r="AVU351" s="5"/>
      <c r="AVV351" s="5"/>
      <c r="AVW351" s="5"/>
      <c r="AVX351" s="5"/>
      <c r="AVY351" s="5"/>
      <c r="AVZ351" s="5"/>
      <c r="AWA351" s="5"/>
      <c r="AWB351" s="5"/>
      <c r="AWC351" s="5"/>
      <c r="AWD351" s="5"/>
      <c r="AWE351" s="5"/>
      <c r="AWF351" s="5"/>
      <c r="AWG351" s="5"/>
      <c r="AWH351" s="5"/>
      <c r="AWI351" s="5"/>
      <c r="AWJ351" s="5"/>
      <c r="AWK351" s="5"/>
      <c r="AWL351" s="5"/>
      <c r="AWM351" s="5"/>
      <c r="AWN351" s="5"/>
      <c r="AWO351" s="5"/>
      <c r="AWP351" s="5"/>
      <c r="AWQ351" s="5"/>
      <c r="AWR351" s="5"/>
      <c r="AWS351" s="5"/>
      <c r="AWT351" s="5"/>
      <c r="AWU351" s="5"/>
      <c r="AWV351" s="5"/>
      <c r="AWW351" s="5"/>
      <c r="AWX351" s="5"/>
      <c r="AWY351" s="5"/>
      <c r="AWZ351" s="5"/>
      <c r="AXA351" s="5"/>
      <c r="AXB351" s="5"/>
      <c r="AXC351" s="5"/>
      <c r="AXD351" s="5"/>
      <c r="AXE351" s="5"/>
      <c r="AXF351" s="5"/>
      <c r="AXG351" s="5"/>
      <c r="AXH351" s="5"/>
      <c r="AXI351" s="5"/>
      <c r="AXJ351" s="5"/>
      <c r="AXK351" s="5"/>
      <c r="AXL351" s="5"/>
      <c r="AXM351" s="5"/>
      <c r="AXN351" s="5"/>
      <c r="AXO351" s="5"/>
      <c r="AXP351" s="5"/>
      <c r="AXQ351" s="5"/>
      <c r="AXR351" s="5"/>
      <c r="AXS351" s="5"/>
      <c r="AXT351" s="5"/>
      <c r="AXU351" s="5"/>
      <c r="AXV351" s="5"/>
      <c r="AXW351" s="5"/>
      <c r="AXX351" s="5"/>
      <c r="AXY351" s="5"/>
      <c r="AXZ351" s="5"/>
      <c r="AYA351" s="5"/>
      <c r="AYB351" s="5"/>
      <c r="AYC351" s="5"/>
      <c r="AYD351" s="5"/>
      <c r="AYE351" s="5"/>
      <c r="AYF351" s="5"/>
      <c r="AYG351" s="5"/>
      <c r="AYH351" s="5"/>
      <c r="AYI351" s="5"/>
      <c r="AYJ351" s="5"/>
      <c r="AYK351" s="5"/>
      <c r="AYL351" s="5"/>
      <c r="AYM351" s="5"/>
      <c r="AYN351" s="5"/>
      <c r="AYO351" s="5"/>
      <c r="AYP351" s="5"/>
      <c r="AYQ351" s="5"/>
      <c r="AYR351" s="5"/>
      <c r="AYS351" s="5"/>
      <c r="AYT351" s="5"/>
      <c r="AYU351" s="5"/>
      <c r="AYV351" s="5"/>
      <c r="AYW351" s="5"/>
      <c r="AYX351" s="5"/>
      <c r="AYY351" s="5"/>
      <c r="AYZ351" s="5"/>
      <c r="AZA351" s="5"/>
      <c r="AZB351" s="5"/>
      <c r="AZC351" s="5"/>
      <c r="AZD351" s="5"/>
      <c r="AZE351" s="5"/>
      <c r="AZF351" s="5"/>
      <c r="AZG351" s="5"/>
      <c r="AZH351" s="5"/>
      <c r="AZI351" s="5"/>
      <c r="AZJ351" s="5"/>
      <c r="AZK351" s="5"/>
      <c r="AZL351" s="5"/>
      <c r="AZM351" s="5"/>
      <c r="AZN351" s="5"/>
      <c r="AZO351" s="5"/>
      <c r="AZP351" s="5"/>
      <c r="AZQ351" s="5"/>
      <c r="AZR351" s="5"/>
      <c r="AZS351" s="5"/>
      <c r="AZT351" s="5"/>
      <c r="AZU351" s="5"/>
      <c r="AZV351" s="5"/>
      <c r="AZW351" s="5"/>
      <c r="AZX351" s="5"/>
      <c r="AZY351" s="5"/>
      <c r="AZZ351" s="5"/>
      <c r="BAA351" s="5"/>
      <c r="BAB351" s="5"/>
      <c r="BAC351" s="5"/>
      <c r="BAD351" s="5"/>
      <c r="BAE351" s="5"/>
      <c r="BAF351" s="5"/>
      <c r="BAG351" s="5"/>
      <c r="BAH351" s="5"/>
      <c r="BAI351" s="5"/>
      <c r="BAJ351" s="5"/>
      <c r="BAK351" s="5"/>
      <c r="BAL351" s="5"/>
      <c r="BAM351" s="5"/>
      <c r="BAN351" s="5"/>
      <c r="BAO351" s="5"/>
      <c r="BAP351" s="5"/>
      <c r="BAQ351" s="5"/>
      <c r="BAR351" s="5"/>
      <c r="BAS351" s="5"/>
      <c r="BAT351" s="5"/>
      <c r="BAU351" s="5"/>
      <c r="BAV351" s="5"/>
      <c r="BAW351" s="5"/>
      <c r="BAX351" s="5"/>
      <c r="BAY351" s="5"/>
      <c r="BAZ351" s="5"/>
      <c r="BBA351" s="5"/>
      <c r="BBB351" s="5"/>
      <c r="BBC351" s="5"/>
      <c r="BBD351" s="5"/>
      <c r="BBE351" s="5"/>
      <c r="BBF351" s="5"/>
      <c r="BBG351" s="5"/>
      <c r="BBH351" s="5"/>
      <c r="BBI351" s="5"/>
      <c r="BBJ351" s="5"/>
      <c r="BBK351" s="5"/>
      <c r="BBL351" s="5"/>
      <c r="BBM351" s="5"/>
      <c r="BBN351" s="5"/>
      <c r="BBO351" s="5"/>
      <c r="BBP351" s="5"/>
      <c r="BBQ351" s="5"/>
      <c r="BBR351" s="5"/>
      <c r="BBS351" s="5"/>
      <c r="BBT351" s="5"/>
      <c r="BBU351" s="5"/>
      <c r="BBV351" s="5"/>
      <c r="BBW351" s="5"/>
      <c r="BBX351" s="5"/>
      <c r="BBY351" s="5"/>
      <c r="BBZ351" s="5"/>
      <c r="BCA351" s="5"/>
      <c r="BCB351" s="5"/>
      <c r="BCC351" s="5"/>
      <c r="BCD351" s="5"/>
      <c r="BCE351" s="5"/>
      <c r="BCF351" s="5"/>
      <c r="BCG351" s="5"/>
      <c r="BCH351" s="5"/>
      <c r="BCI351" s="5"/>
      <c r="BCJ351" s="5"/>
      <c r="BCK351" s="5"/>
      <c r="BCL351" s="5"/>
      <c r="BCM351" s="5"/>
      <c r="BCN351" s="5"/>
      <c r="BCO351" s="5"/>
      <c r="BCP351" s="5"/>
      <c r="BCQ351" s="5"/>
      <c r="BCR351" s="5"/>
      <c r="BCS351" s="5"/>
      <c r="BCT351" s="5"/>
      <c r="BCU351" s="5"/>
      <c r="BCV351" s="5"/>
      <c r="BCW351" s="5"/>
      <c r="BCX351" s="5"/>
      <c r="BCY351" s="5"/>
      <c r="BCZ351" s="5"/>
      <c r="BDA351" s="5"/>
      <c r="BDB351" s="5"/>
      <c r="BDC351" s="5"/>
      <c r="BDD351" s="5"/>
      <c r="BDE351" s="5"/>
      <c r="BDF351" s="5"/>
      <c r="BDG351" s="5"/>
      <c r="BDH351" s="5"/>
      <c r="BDI351" s="5"/>
      <c r="BDJ351" s="5"/>
      <c r="BDK351" s="5"/>
      <c r="BDL351" s="5"/>
      <c r="BDM351" s="5"/>
      <c r="BDN351" s="5"/>
      <c r="BDO351" s="5"/>
      <c r="BDP351" s="5"/>
      <c r="BDQ351" s="5"/>
      <c r="BDR351" s="5"/>
      <c r="BDS351" s="5"/>
      <c r="BDT351" s="5"/>
      <c r="BDU351" s="5"/>
      <c r="BDV351" s="5"/>
      <c r="BDW351" s="5"/>
      <c r="BDX351" s="5"/>
      <c r="BDY351" s="5"/>
      <c r="BDZ351" s="5"/>
      <c r="BEA351" s="5"/>
      <c r="BEB351" s="5"/>
      <c r="BEC351" s="5"/>
      <c r="BED351" s="5"/>
      <c r="BEE351" s="5"/>
      <c r="BEF351" s="5"/>
      <c r="BEG351" s="5"/>
      <c r="BEH351" s="5"/>
      <c r="BEI351" s="5"/>
      <c r="BEJ351" s="5"/>
      <c r="BEK351" s="5"/>
      <c r="BEL351" s="5"/>
      <c r="BEM351" s="5"/>
      <c r="BEN351" s="5"/>
      <c r="BEO351" s="5"/>
      <c r="BEP351" s="5"/>
      <c r="BEQ351" s="5"/>
      <c r="BER351" s="5"/>
      <c r="BES351" s="5"/>
      <c r="BET351" s="5"/>
      <c r="BEU351" s="5"/>
      <c r="BEV351" s="5"/>
      <c r="BEW351" s="5"/>
      <c r="BEX351" s="5"/>
      <c r="BEY351" s="5"/>
      <c r="BEZ351" s="5"/>
      <c r="BFA351" s="5"/>
      <c r="BFB351" s="5"/>
      <c r="BFC351" s="5"/>
      <c r="BFD351" s="5"/>
      <c r="BFE351" s="5"/>
      <c r="BFF351" s="5"/>
      <c r="BFG351" s="5"/>
      <c r="BFH351" s="5"/>
      <c r="BFI351" s="5"/>
      <c r="BFJ351" s="5"/>
      <c r="BFK351" s="5"/>
      <c r="BFL351" s="5"/>
      <c r="BFM351" s="5"/>
      <c r="BFN351" s="5"/>
      <c r="BFO351" s="5"/>
      <c r="BFP351" s="5"/>
      <c r="BFQ351" s="5"/>
      <c r="BFR351" s="5"/>
      <c r="BFS351" s="5"/>
      <c r="BFT351" s="5"/>
      <c r="BFU351" s="5"/>
      <c r="BFV351" s="5"/>
      <c r="BFW351" s="5"/>
      <c r="BFX351" s="5"/>
      <c r="BFY351" s="5"/>
      <c r="BFZ351" s="5"/>
      <c r="BGA351" s="5"/>
      <c r="BGB351" s="5"/>
      <c r="BGC351" s="5"/>
      <c r="BGD351" s="5"/>
      <c r="BGE351" s="5"/>
      <c r="BGF351" s="5"/>
      <c r="BGG351" s="5"/>
      <c r="BGH351" s="5"/>
      <c r="BGI351" s="5"/>
      <c r="BGJ351" s="5"/>
      <c r="BGK351" s="5"/>
      <c r="BGL351" s="5"/>
      <c r="BGM351" s="5"/>
      <c r="BGN351" s="5"/>
      <c r="BGO351" s="5"/>
      <c r="BGP351" s="5"/>
      <c r="BGQ351" s="5"/>
      <c r="BGR351" s="5"/>
      <c r="BGS351" s="5"/>
      <c r="BGT351" s="5"/>
      <c r="BGU351" s="5"/>
      <c r="BGV351" s="5"/>
      <c r="BGW351" s="5"/>
      <c r="BGX351" s="5"/>
      <c r="BGY351" s="5"/>
      <c r="BGZ351" s="5"/>
      <c r="BHA351" s="5"/>
      <c r="BHB351" s="5"/>
      <c r="BHC351" s="5"/>
      <c r="BHD351" s="5"/>
      <c r="BHE351" s="5"/>
      <c r="BHF351" s="5"/>
      <c r="BHG351" s="5"/>
      <c r="BHH351" s="5"/>
      <c r="BHI351" s="5"/>
      <c r="BHJ351" s="5"/>
      <c r="BHK351" s="5"/>
      <c r="BHL351" s="5"/>
      <c r="BHM351" s="5"/>
      <c r="BHN351" s="5"/>
      <c r="BHO351" s="5"/>
      <c r="BHP351" s="5"/>
      <c r="BHQ351" s="5"/>
      <c r="BHR351" s="5"/>
      <c r="BHS351" s="5"/>
      <c r="BHT351" s="5"/>
      <c r="BHU351" s="5"/>
      <c r="BHV351" s="5"/>
      <c r="BHW351" s="5"/>
      <c r="BHX351" s="5"/>
      <c r="BHY351" s="5"/>
      <c r="BHZ351" s="5"/>
      <c r="BIA351" s="5"/>
      <c r="BIB351" s="5"/>
      <c r="BIC351" s="5"/>
      <c r="BID351" s="5"/>
      <c r="BIE351" s="5"/>
      <c r="BIF351" s="5"/>
      <c r="BIG351" s="5"/>
      <c r="BIH351" s="5"/>
      <c r="BII351" s="5"/>
      <c r="BIJ351" s="5"/>
      <c r="BIK351" s="5"/>
      <c r="BIL351" s="5"/>
      <c r="BIM351" s="5"/>
      <c r="BIN351" s="5"/>
      <c r="BIO351" s="5"/>
      <c r="BIP351" s="5"/>
      <c r="BIQ351" s="5"/>
      <c r="BIR351" s="5"/>
      <c r="BIS351" s="5"/>
      <c r="BIT351" s="5"/>
      <c r="BIU351" s="5"/>
      <c r="BIV351" s="5"/>
      <c r="BIW351" s="5"/>
      <c r="BIX351" s="5"/>
      <c r="BIY351" s="5"/>
      <c r="BIZ351" s="5"/>
      <c r="BJA351" s="5"/>
      <c r="BJB351" s="5"/>
      <c r="BJC351" s="5"/>
      <c r="BJD351" s="5"/>
      <c r="BJE351" s="5"/>
      <c r="BJF351" s="5"/>
      <c r="BJG351" s="5"/>
      <c r="BJH351" s="5"/>
      <c r="BJI351" s="5"/>
      <c r="BJJ351" s="5"/>
      <c r="BJK351" s="5"/>
      <c r="BJL351" s="5"/>
      <c r="BJM351" s="5"/>
      <c r="BJN351" s="5"/>
      <c r="BJO351" s="5"/>
      <c r="BJP351" s="5"/>
      <c r="BJQ351" s="5"/>
      <c r="BJR351" s="5"/>
      <c r="BJS351" s="5"/>
      <c r="BJT351" s="5"/>
      <c r="BJU351" s="5"/>
      <c r="BJV351" s="5"/>
      <c r="BJW351" s="5"/>
      <c r="BJX351" s="5"/>
      <c r="BJY351" s="5"/>
      <c r="BJZ351" s="5"/>
      <c r="BKA351" s="5"/>
      <c r="BKB351" s="5"/>
      <c r="BKC351" s="5"/>
      <c r="BKD351" s="5"/>
      <c r="BKE351" s="5"/>
      <c r="BKF351" s="5"/>
      <c r="BKG351" s="5"/>
      <c r="BKH351" s="5"/>
      <c r="BKI351" s="5"/>
      <c r="BKJ351" s="5"/>
      <c r="BKK351" s="5"/>
      <c r="BKL351" s="5"/>
      <c r="BKM351" s="5"/>
      <c r="BKN351" s="5"/>
      <c r="BKO351" s="5"/>
      <c r="BKP351" s="5"/>
      <c r="BKQ351" s="5"/>
      <c r="BKR351" s="5"/>
      <c r="BKS351" s="5"/>
      <c r="BKT351" s="5"/>
      <c r="BKU351" s="5"/>
      <c r="BKV351" s="5"/>
      <c r="BKW351" s="5"/>
      <c r="BKX351" s="5"/>
      <c r="BKY351" s="5"/>
      <c r="BKZ351" s="5"/>
      <c r="BLA351" s="5"/>
      <c r="BLB351" s="5"/>
      <c r="BLC351" s="5"/>
      <c r="BLD351" s="5"/>
      <c r="BLE351" s="5"/>
      <c r="BLF351" s="5"/>
      <c r="BLG351" s="5"/>
      <c r="BLH351" s="5"/>
      <c r="BLI351" s="5"/>
      <c r="BLJ351" s="5"/>
      <c r="BLK351" s="5"/>
      <c r="BLL351" s="5"/>
      <c r="BLM351" s="5"/>
      <c r="BLN351" s="5"/>
      <c r="BLO351" s="5"/>
      <c r="BLP351" s="5"/>
      <c r="BLQ351" s="5"/>
      <c r="BLR351" s="5"/>
      <c r="BLS351" s="5"/>
      <c r="BLT351" s="5"/>
      <c r="BLU351" s="5"/>
      <c r="BLV351" s="5"/>
      <c r="BLW351" s="5"/>
      <c r="BLX351" s="5"/>
      <c r="BLY351" s="5"/>
      <c r="BLZ351" s="5"/>
      <c r="BMA351" s="5"/>
      <c r="BMB351" s="5"/>
      <c r="BMC351" s="5"/>
      <c r="BMD351" s="5"/>
      <c r="BME351" s="5"/>
      <c r="BMF351" s="5"/>
      <c r="BMG351" s="5"/>
      <c r="BMH351" s="5"/>
      <c r="BMI351" s="5"/>
      <c r="BMJ351" s="5"/>
      <c r="BMK351" s="5"/>
      <c r="BML351" s="5"/>
      <c r="BMM351" s="5"/>
      <c r="BMN351" s="5"/>
      <c r="BMO351" s="5"/>
      <c r="BMP351" s="5"/>
      <c r="BMQ351" s="5"/>
      <c r="BMR351" s="5"/>
      <c r="BMS351" s="5"/>
      <c r="BMT351" s="5"/>
      <c r="BMU351" s="5"/>
      <c r="BMV351" s="5"/>
      <c r="BMW351" s="5"/>
      <c r="BMX351" s="5"/>
      <c r="BMY351" s="5"/>
      <c r="BMZ351" s="5"/>
      <c r="BNA351" s="5"/>
      <c r="BNB351" s="5"/>
      <c r="BNC351" s="5"/>
      <c r="BND351" s="5"/>
      <c r="BNE351" s="5"/>
      <c r="BNF351" s="5"/>
      <c r="BNG351" s="5"/>
      <c r="BNH351" s="5"/>
      <c r="BNI351" s="5"/>
      <c r="BNJ351" s="5"/>
      <c r="BNK351" s="5"/>
      <c r="BNL351" s="5"/>
      <c r="BNM351" s="5"/>
      <c r="BNN351" s="5"/>
      <c r="BNO351" s="5"/>
      <c r="BNP351" s="5"/>
      <c r="BNQ351" s="5"/>
      <c r="BNR351" s="5"/>
      <c r="BNS351" s="5"/>
      <c r="BNT351" s="5"/>
      <c r="BNU351" s="5"/>
      <c r="BNV351" s="5"/>
      <c r="BNW351" s="5"/>
      <c r="BNX351" s="5"/>
      <c r="BNY351" s="5"/>
      <c r="BNZ351" s="5"/>
      <c r="BOA351" s="5"/>
      <c r="BOB351" s="5"/>
      <c r="BOC351" s="5"/>
      <c r="BOD351" s="5"/>
      <c r="BOE351" s="5"/>
      <c r="BOF351" s="5"/>
      <c r="BOG351" s="5"/>
      <c r="BOH351" s="5"/>
      <c r="BOI351" s="5"/>
      <c r="BOJ351" s="5"/>
      <c r="BOK351" s="5"/>
      <c r="BOL351" s="5"/>
      <c r="BOM351" s="5"/>
      <c r="BON351" s="5"/>
      <c r="BOO351" s="5"/>
      <c r="BOP351" s="5"/>
      <c r="BOQ351" s="5"/>
      <c r="BOR351" s="5"/>
      <c r="BOS351" s="5"/>
      <c r="BOT351" s="5"/>
      <c r="BOU351" s="5"/>
      <c r="BOV351" s="5"/>
      <c r="BOW351" s="5"/>
      <c r="BOX351" s="5"/>
      <c r="BOY351" s="5"/>
      <c r="BOZ351" s="5"/>
      <c r="BPA351" s="5"/>
      <c r="BPB351" s="5"/>
      <c r="BPC351" s="5"/>
      <c r="BPD351" s="5"/>
      <c r="BPE351" s="5"/>
      <c r="BPF351" s="5"/>
      <c r="BPG351" s="5"/>
      <c r="BPH351" s="5"/>
      <c r="BPI351" s="5"/>
      <c r="BPJ351" s="5"/>
      <c r="BPK351" s="5"/>
      <c r="BPL351" s="5"/>
      <c r="BPM351" s="5"/>
      <c r="BPN351" s="5"/>
      <c r="BPO351" s="5"/>
      <c r="BPP351" s="5"/>
      <c r="BPQ351" s="5"/>
      <c r="BPR351" s="5"/>
      <c r="BPS351" s="5"/>
      <c r="BPT351" s="5"/>
      <c r="BPU351" s="5"/>
      <c r="BPV351" s="5"/>
      <c r="BPW351" s="5"/>
      <c r="BPX351" s="5"/>
      <c r="BPY351" s="5"/>
      <c r="BPZ351" s="5"/>
      <c r="BQA351" s="5"/>
      <c r="BQB351" s="5"/>
      <c r="BQC351" s="5"/>
      <c r="BQD351" s="5"/>
      <c r="BQE351" s="5"/>
      <c r="BQF351" s="5"/>
      <c r="BQG351" s="5"/>
      <c r="BQH351" s="5"/>
      <c r="BQI351" s="5"/>
      <c r="BQJ351" s="5"/>
      <c r="BQK351" s="5"/>
      <c r="BQL351" s="5"/>
      <c r="BQM351" s="5"/>
      <c r="BQN351" s="5"/>
      <c r="BQO351" s="5"/>
      <c r="BQP351" s="5"/>
      <c r="BQQ351" s="5"/>
      <c r="BQR351" s="5"/>
      <c r="BQS351" s="5"/>
      <c r="BQT351" s="5"/>
      <c r="BQU351" s="5"/>
      <c r="BQV351" s="5"/>
      <c r="BQW351" s="5"/>
      <c r="BQX351" s="5"/>
      <c r="BQY351" s="5"/>
      <c r="BQZ351" s="5"/>
      <c r="BRA351" s="5"/>
      <c r="BRB351" s="5"/>
      <c r="BRC351" s="5"/>
      <c r="BRD351" s="5"/>
      <c r="BRE351" s="5"/>
      <c r="BRF351" s="5"/>
      <c r="BRG351" s="5"/>
      <c r="BRH351" s="5"/>
      <c r="BRI351" s="5"/>
      <c r="BRJ351" s="5"/>
      <c r="BRK351" s="5"/>
      <c r="BRL351" s="5"/>
      <c r="BRM351" s="5"/>
      <c r="BRN351" s="5"/>
      <c r="BRO351" s="5"/>
      <c r="BRP351" s="5"/>
      <c r="BRQ351" s="5"/>
      <c r="BRR351" s="5"/>
      <c r="BRS351" s="5"/>
      <c r="BRT351" s="5"/>
      <c r="BRU351" s="5"/>
      <c r="BRV351" s="5"/>
      <c r="BRW351" s="5"/>
      <c r="BRX351" s="5"/>
      <c r="BRY351" s="5"/>
      <c r="BRZ351" s="5"/>
      <c r="BSA351" s="5"/>
      <c r="BSB351" s="5"/>
      <c r="BSC351" s="5"/>
      <c r="BSD351" s="5"/>
      <c r="BSE351" s="5"/>
      <c r="BSF351" s="5"/>
      <c r="BSG351" s="5"/>
      <c r="BSH351" s="5"/>
      <c r="BSI351" s="5"/>
      <c r="BSJ351" s="5"/>
      <c r="BSK351" s="5"/>
      <c r="BSL351" s="5"/>
      <c r="BSM351" s="5"/>
      <c r="BSN351" s="5"/>
      <c r="BSO351" s="5"/>
      <c r="BSP351" s="5"/>
      <c r="BSQ351" s="5"/>
      <c r="BSR351" s="5"/>
      <c r="BSS351" s="5"/>
      <c r="BST351" s="5"/>
      <c r="BSU351" s="5"/>
      <c r="BSV351" s="5"/>
      <c r="BSW351" s="5"/>
      <c r="BSX351" s="5"/>
      <c r="BSY351" s="5"/>
      <c r="BSZ351" s="5"/>
      <c r="BTA351" s="5"/>
      <c r="BTB351" s="5"/>
      <c r="BTC351" s="5"/>
      <c r="BTD351" s="5"/>
      <c r="BTE351" s="5"/>
      <c r="BTF351" s="5"/>
      <c r="BTG351" s="5"/>
      <c r="BTH351" s="5"/>
      <c r="BTI351" s="5"/>
      <c r="BTJ351" s="5"/>
      <c r="BTK351" s="5"/>
      <c r="BTL351" s="5"/>
      <c r="BTM351" s="5"/>
      <c r="BTN351" s="5"/>
      <c r="BTO351" s="5"/>
      <c r="BTP351" s="5"/>
      <c r="BTQ351" s="5"/>
      <c r="BTR351" s="5"/>
      <c r="BTS351" s="5"/>
      <c r="BTT351" s="5"/>
      <c r="BTU351" s="5"/>
      <c r="BTV351" s="5"/>
      <c r="BTW351" s="5"/>
      <c r="BTX351" s="5"/>
      <c r="BTY351" s="5"/>
      <c r="BTZ351" s="5"/>
      <c r="BUA351" s="5"/>
      <c r="BUB351" s="5"/>
      <c r="BUC351" s="5"/>
      <c r="BUD351" s="5"/>
      <c r="BUE351" s="5"/>
      <c r="BUF351" s="5"/>
      <c r="BUG351" s="5"/>
      <c r="BUH351" s="5"/>
      <c r="BUI351" s="5"/>
      <c r="BUJ351" s="5"/>
      <c r="BUK351" s="5"/>
      <c r="BUL351" s="5"/>
      <c r="BUM351" s="5"/>
      <c r="BUN351" s="5"/>
      <c r="BUO351" s="5"/>
      <c r="BUP351" s="5"/>
      <c r="BUQ351" s="5"/>
      <c r="BUR351" s="5"/>
      <c r="BUS351" s="5"/>
      <c r="BUT351" s="5"/>
      <c r="BUU351" s="5"/>
      <c r="BUV351" s="5"/>
      <c r="BUW351" s="5"/>
      <c r="BUX351" s="5"/>
      <c r="BUY351" s="5"/>
      <c r="BUZ351" s="5"/>
      <c r="BVA351" s="5"/>
      <c r="BVB351" s="5"/>
      <c r="BVC351" s="5"/>
      <c r="BVD351" s="5"/>
      <c r="BVE351" s="5"/>
      <c r="BVF351" s="5"/>
      <c r="BVG351" s="5"/>
      <c r="BVH351" s="5"/>
      <c r="BVI351" s="5"/>
      <c r="BVJ351" s="5"/>
      <c r="BVK351" s="5"/>
      <c r="BVL351" s="5"/>
      <c r="BVM351" s="5"/>
      <c r="BVN351" s="5"/>
      <c r="BVO351" s="5"/>
      <c r="BVP351" s="5"/>
      <c r="BVQ351" s="5"/>
      <c r="BVR351" s="5"/>
      <c r="BVS351" s="5"/>
      <c r="BVT351" s="5"/>
      <c r="BVU351" s="5"/>
      <c r="BVV351" s="5"/>
      <c r="BVW351" s="5"/>
      <c r="BVX351" s="5"/>
      <c r="BVY351" s="5"/>
      <c r="BVZ351" s="5"/>
      <c r="BWA351" s="5"/>
      <c r="BWB351" s="5"/>
      <c r="BWC351" s="5"/>
      <c r="BWD351" s="5"/>
      <c r="BWE351" s="5"/>
      <c r="BWF351" s="5"/>
      <c r="BWG351" s="5"/>
      <c r="BWH351" s="5"/>
      <c r="BWI351" s="5"/>
      <c r="BWJ351" s="5"/>
      <c r="BWK351" s="5"/>
      <c r="BWL351" s="5"/>
      <c r="BWM351" s="5"/>
      <c r="BWN351" s="5"/>
      <c r="BWO351" s="5"/>
      <c r="BWP351" s="5"/>
      <c r="BWQ351" s="5"/>
      <c r="BWR351" s="5"/>
      <c r="BWS351" s="5"/>
      <c r="BWT351" s="5"/>
      <c r="BWU351" s="5"/>
      <c r="BWV351" s="5"/>
      <c r="BWW351" s="5"/>
      <c r="BWX351" s="5"/>
      <c r="BWY351" s="5"/>
      <c r="BWZ351" s="5"/>
      <c r="BXA351" s="5"/>
      <c r="BXB351" s="5"/>
      <c r="BXC351" s="5"/>
      <c r="BXD351" s="5"/>
      <c r="BXE351" s="5"/>
      <c r="BXF351" s="5"/>
      <c r="BXG351" s="5"/>
      <c r="BXH351" s="5"/>
      <c r="BXI351" s="5"/>
      <c r="BXJ351" s="5"/>
      <c r="BXK351" s="5"/>
      <c r="BXL351" s="5"/>
      <c r="BXM351" s="5"/>
      <c r="BXN351" s="5"/>
      <c r="BXO351" s="5"/>
      <c r="BXP351" s="5"/>
      <c r="BXQ351" s="5"/>
      <c r="BXR351" s="5"/>
      <c r="BXS351" s="5"/>
      <c r="BXT351" s="5"/>
      <c r="BXU351" s="5"/>
      <c r="BXV351" s="5"/>
      <c r="BXW351" s="5"/>
      <c r="BXX351" s="5"/>
      <c r="BXY351" s="5"/>
      <c r="BXZ351" s="5"/>
      <c r="BYA351" s="5"/>
      <c r="BYB351" s="5"/>
      <c r="BYC351" s="5"/>
      <c r="BYD351" s="5"/>
      <c r="BYE351" s="5"/>
      <c r="BYF351" s="5"/>
      <c r="BYG351" s="5"/>
      <c r="BYH351" s="5"/>
      <c r="BYI351" s="5"/>
      <c r="BYJ351" s="5"/>
      <c r="BYK351" s="5"/>
      <c r="BYL351" s="5"/>
      <c r="BYM351" s="5"/>
      <c r="BYN351" s="5"/>
      <c r="BYO351" s="5"/>
      <c r="BYP351" s="5"/>
      <c r="BYQ351" s="5"/>
      <c r="BYR351" s="5"/>
      <c r="BYS351" s="5"/>
      <c r="BYT351" s="5"/>
      <c r="BYU351" s="5"/>
      <c r="BYV351" s="5"/>
      <c r="BYW351" s="5"/>
      <c r="BYX351" s="5"/>
      <c r="BYY351" s="5"/>
      <c r="BYZ351" s="5"/>
      <c r="BZA351" s="5"/>
      <c r="BZB351" s="5"/>
      <c r="BZC351" s="5"/>
      <c r="BZD351" s="5"/>
      <c r="BZE351" s="5"/>
      <c r="BZF351" s="5"/>
      <c r="BZG351" s="5"/>
      <c r="BZH351" s="5"/>
      <c r="BZI351" s="5"/>
      <c r="BZJ351" s="5"/>
      <c r="BZK351" s="5"/>
      <c r="BZL351" s="5"/>
      <c r="BZM351" s="5"/>
      <c r="BZN351" s="5"/>
      <c r="BZO351" s="5"/>
      <c r="BZP351" s="5"/>
      <c r="BZQ351" s="5"/>
      <c r="BZR351" s="5"/>
      <c r="BZS351" s="5"/>
      <c r="BZT351" s="5"/>
      <c r="BZU351" s="5"/>
      <c r="BZV351" s="5"/>
      <c r="BZW351" s="5"/>
      <c r="BZX351" s="5"/>
      <c r="BZY351" s="5"/>
      <c r="BZZ351" s="5"/>
      <c r="CAA351" s="5"/>
      <c r="CAB351" s="5"/>
      <c r="CAC351" s="5"/>
      <c r="CAD351" s="5"/>
      <c r="CAE351" s="5"/>
      <c r="CAF351" s="5"/>
      <c r="CAG351" s="5"/>
      <c r="CAH351" s="5"/>
      <c r="CAI351" s="5"/>
      <c r="CAJ351" s="5"/>
      <c r="CAK351" s="5"/>
      <c r="CAL351" s="5"/>
      <c r="CAM351" s="5"/>
      <c r="CAN351" s="5"/>
      <c r="CAO351" s="5"/>
      <c r="CAP351" s="5"/>
      <c r="CAQ351" s="5"/>
      <c r="CAR351" s="5"/>
      <c r="CAS351" s="5"/>
      <c r="CAT351" s="5"/>
      <c r="CAU351" s="5"/>
      <c r="CAV351" s="5"/>
      <c r="CAW351" s="5"/>
      <c r="CAX351" s="5"/>
      <c r="CAY351" s="5"/>
      <c r="CAZ351" s="5"/>
      <c r="CBA351" s="5"/>
      <c r="CBB351" s="5"/>
      <c r="CBC351" s="5"/>
      <c r="CBD351" s="5"/>
      <c r="CBE351" s="5"/>
      <c r="CBF351" s="5"/>
      <c r="CBG351" s="5"/>
      <c r="CBH351" s="5"/>
      <c r="CBI351" s="5"/>
      <c r="CBJ351" s="5"/>
      <c r="CBK351" s="5"/>
      <c r="CBL351" s="5"/>
      <c r="CBM351" s="5"/>
      <c r="CBN351" s="5"/>
      <c r="CBO351" s="5"/>
      <c r="CBP351" s="5"/>
      <c r="CBQ351" s="5"/>
      <c r="CBR351" s="5"/>
      <c r="CBS351" s="5"/>
      <c r="CBT351" s="5"/>
      <c r="CBU351" s="5"/>
      <c r="CBV351" s="5"/>
      <c r="CBW351" s="5"/>
      <c r="CBX351" s="5"/>
      <c r="CBY351" s="5"/>
      <c r="CBZ351" s="5"/>
      <c r="CCA351" s="5"/>
      <c r="CCB351" s="5"/>
      <c r="CCC351" s="5"/>
      <c r="CCD351" s="5"/>
      <c r="CCE351" s="5"/>
      <c r="CCF351" s="5"/>
      <c r="CCG351" s="5"/>
      <c r="CCH351" s="5"/>
      <c r="CCI351" s="5"/>
      <c r="CCJ351" s="5"/>
      <c r="CCK351" s="5"/>
      <c r="CCL351" s="5"/>
      <c r="CCM351" s="5"/>
      <c r="CCN351" s="5"/>
      <c r="CCO351" s="5"/>
      <c r="CCP351" s="5"/>
      <c r="CCQ351" s="5"/>
      <c r="CCR351" s="5"/>
      <c r="CCS351" s="5"/>
      <c r="CCT351" s="5"/>
      <c r="CCU351" s="5"/>
      <c r="CCV351" s="5"/>
      <c r="CCW351" s="5"/>
      <c r="CCX351" s="5"/>
      <c r="CCY351" s="5"/>
      <c r="CCZ351" s="5"/>
      <c r="CDA351" s="5"/>
      <c r="CDB351" s="5"/>
      <c r="CDC351" s="5"/>
      <c r="CDD351" s="5"/>
      <c r="CDE351" s="5"/>
      <c r="CDF351" s="5"/>
      <c r="CDG351" s="5"/>
      <c r="CDH351" s="5"/>
      <c r="CDI351" s="5"/>
      <c r="CDJ351" s="5"/>
      <c r="CDK351" s="5"/>
      <c r="CDL351" s="5"/>
      <c r="CDM351" s="5"/>
      <c r="CDN351" s="5"/>
      <c r="CDO351" s="5"/>
      <c r="CDP351" s="5"/>
      <c r="CDQ351" s="5"/>
      <c r="CDR351" s="5"/>
      <c r="CDS351" s="5"/>
      <c r="CDT351" s="5"/>
      <c r="CDU351" s="5"/>
      <c r="CDV351" s="5"/>
      <c r="CDW351" s="5"/>
      <c r="CDX351" s="5"/>
      <c r="CDY351" s="5"/>
      <c r="CDZ351" s="5"/>
      <c r="CEA351" s="5"/>
      <c r="CEB351" s="5"/>
      <c r="CEC351" s="5"/>
      <c r="CED351" s="5"/>
      <c r="CEE351" s="5"/>
      <c r="CEF351" s="5"/>
      <c r="CEG351" s="5"/>
      <c r="CEH351" s="5"/>
      <c r="CEI351" s="5"/>
      <c r="CEJ351" s="5"/>
      <c r="CEK351" s="5"/>
      <c r="CEL351" s="5"/>
      <c r="CEM351" s="5"/>
      <c r="CEN351" s="5"/>
      <c r="CEO351" s="5"/>
      <c r="CEP351" s="5"/>
      <c r="CEQ351" s="5"/>
      <c r="CER351" s="5"/>
      <c r="CES351" s="5"/>
      <c r="CET351" s="5"/>
      <c r="CEU351" s="5"/>
      <c r="CEV351" s="5"/>
      <c r="CEW351" s="5"/>
      <c r="CEX351" s="5"/>
      <c r="CEY351" s="5"/>
      <c r="CEZ351" s="5"/>
      <c r="CFA351" s="5"/>
      <c r="CFB351" s="5"/>
      <c r="CFC351" s="5"/>
      <c r="CFD351" s="5"/>
      <c r="CFE351" s="5"/>
      <c r="CFF351" s="5"/>
      <c r="CFG351" s="5"/>
      <c r="CFH351" s="5"/>
      <c r="CFI351" s="5"/>
      <c r="CFJ351" s="5"/>
      <c r="CFK351" s="5"/>
      <c r="CFL351" s="5"/>
      <c r="CFM351" s="5"/>
      <c r="CFN351" s="5"/>
      <c r="CFO351" s="5"/>
      <c r="CFP351" s="5"/>
      <c r="CFQ351" s="5"/>
      <c r="CFR351" s="5"/>
      <c r="CFS351" s="5"/>
      <c r="CFT351" s="5"/>
      <c r="CFU351" s="5"/>
      <c r="CFV351" s="5"/>
      <c r="CFW351" s="5"/>
      <c r="CFX351" s="5"/>
      <c r="CFY351" s="5"/>
      <c r="CFZ351" s="5"/>
      <c r="CGA351" s="5"/>
      <c r="CGB351" s="5"/>
      <c r="CGC351" s="5"/>
      <c r="CGD351" s="5"/>
      <c r="CGE351" s="5"/>
      <c r="CGF351" s="5"/>
      <c r="CGG351" s="5"/>
      <c r="CGH351" s="5"/>
      <c r="CGI351" s="5"/>
      <c r="CGJ351" s="5"/>
      <c r="CGK351" s="5"/>
      <c r="CGL351" s="5"/>
      <c r="CGM351" s="5"/>
      <c r="CGN351" s="5"/>
      <c r="CGO351" s="5"/>
      <c r="CGP351" s="5"/>
      <c r="CGQ351" s="5"/>
      <c r="CGR351" s="5"/>
      <c r="CGS351" s="5"/>
      <c r="CGT351" s="5"/>
      <c r="CGU351" s="5"/>
      <c r="CGV351" s="5"/>
      <c r="CGW351" s="5"/>
      <c r="CGX351" s="5"/>
      <c r="CGY351" s="5"/>
      <c r="CGZ351" s="5"/>
      <c r="CHA351" s="5"/>
      <c r="CHB351" s="5"/>
      <c r="CHC351" s="5"/>
      <c r="CHD351" s="5"/>
      <c r="CHE351" s="5"/>
      <c r="CHF351" s="5"/>
      <c r="CHG351" s="5"/>
      <c r="CHH351" s="5"/>
      <c r="CHI351" s="5"/>
      <c r="CHJ351" s="5"/>
      <c r="CHK351" s="5"/>
      <c r="CHL351" s="5"/>
      <c r="CHM351" s="5"/>
      <c r="CHN351" s="5"/>
      <c r="CHO351" s="5"/>
      <c r="CHP351" s="5"/>
      <c r="CHQ351" s="5"/>
      <c r="CHR351" s="5"/>
      <c r="CHS351" s="5"/>
      <c r="CHT351" s="5"/>
      <c r="CHU351" s="5"/>
      <c r="CHV351" s="5"/>
      <c r="CHW351" s="5"/>
      <c r="CHX351" s="5"/>
      <c r="CHY351" s="5"/>
      <c r="CHZ351" s="5"/>
      <c r="CIA351" s="5"/>
      <c r="CIB351" s="5"/>
      <c r="CIC351" s="5"/>
      <c r="CID351" s="5"/>
      <c r="CIE351" s="5"/>
      <c r="CIF351" s="5"/>
      <c r="CIG351" s="5"/>
      <c r="CIH351" s="5"/>
      <c r="CII351" s="5"/>
      <c r="CIJ351" s="5"/>
      <c r="CIK351" s="5"/>
      <c r="CIL351" s="5"/>
      <c r="CIM351" s="5"/>
      <c r="CIN351" s="5"/>
      <c r="CIO351" s="5"/>
      <c r="CIP351" s="5"/>
      <c r="CIQ351" s="5"/>
      <c r="CIR351" s="5"/>
      <c r="CIS351" s="5"/>
      <c r="CIT351" s="5"/>
      <c r="CIU351" s="5"/>
      <c r="CIV351" s="5"/>
      <c r="CIW351" s="5"/>
      <c r="CIX351" s="5"/>
      <c r="CIY351" s="5"/>
      <c r="CIZ351" s="5"/>
      <c r="CJA351" s="5"/>
      <c r="CJB351" s="5"/>
      <c r="CJC351" s="5"/>
      <c r="CJD351" s="5"/>
      <c r="CJE351" s="5"/>
      <c r="CJF351" s="5"/>
      <c r="CJG351" s="5"/>
      <c r="CJH351" s="5"/>
      <c r="CJI351" s="5"/>
      <c r="CJJ351" s="5"/>
      <c r="CJK351" s="5"/>
      <c r="CJL351" s="5"/>
      <c r="CJM351" s="5"/>
      <c r="CJN351" s="5"/>
      <c r="CJO351" s="5"/>
      <c r="CJP351" s="5"/>
      <c r="CJQ351" s="5"/>
      <c r="CJR351" s="5"/>
      <c r="CJS351" s="5"/>
      <c r="CJT351" s="5"/>
      <c r="CJU351" s="5"/>
      <c r="CJV351" s="5"/>
      <c r="CJW351" s="5"/>
      <c r="CJX351" s="5"/>
      <c r="CJY351" s="5"/>
      <c r="CJZ351" s="5"/>
      <c r="CKA351" s="5"/>
      <c r="CKB351" s="5"/>
      <c r="CKC351" s="5"/>
      <c r="CKD351" s="5"/>
      <c r="CKE351" s="5"/>
      <c r="CKF351" s="5"/>
      <c r="CKG351" s="5"/>
      <c r="CKH351" s="5"/>
      <c r="CKI351" s="5"/>
      <c r="CKJ351" s="5"/>
      <c r="CKK351" s="5"/>
      <c r="CKL351" s="5"/>
      <c r="CKM351" s="5"/>
      <c r="CKN351" s="5"/>
      <c r="CKO351" s="5"/>
      <c r="CKP351" s="5"/>
      <c r="CKQ351" s="5"/>
      <c r="CKR351" s="5"/>
      <c r="CKS351" s="5"/>
      <c r="CKT351" s="5"/>
      <c r="CKU351" s="5"/>
      <c r="CKV351" s="5"/>
      <c r="CKW351" s="5"/>
      <c r="CKX351" s="5"/>
      <c r="CKY351" s="5"/>
      <c r="CKZ351" s="5"/>
      <c r="CLA351" s="5"/>
      <c r="CLB351" s="5"/>
      <c r="CLC351" s="5"/>
      <c r="CLD351" s="5"/>
      <c r="CLE351" s="5"/>
      <c r="CLF351" s="5"/>
      <c r="CLG351" s="5"/>
      <c r="CLH351" s="5"/>
      <c r="CLI351" s="5"/>
      <c r="CLJ351" s="5"/>
      <c r="CLK351" s="5"/>
      <c r="CLL351" s="5"/>
      <c r="CLM351" s="5"/>
      <c r="CLN351" s="5"/>
      <c r="CLO351" s="5"/>
      <c r="CLP351" s="5"/>
      <c r="CLQ351" s="5"/>
      <c r="CLR351" s="5"/>
      <c r="CLS351" s="5"/>
      <c r="CLT351" s="5"/>
      <c r="CLU351" s="5"/>
      <c r="CLV351" s="5"/>
      <c r="CLW351" s="5"/>
      <c r="CLX351" s="5"/>
      <c r="CLY351" s="5"/>
      <c r="CLZ351" s="5"/>
      <c r="CMA351" s="5"/>
      <c r="CMB351" s="5"/>
      <c r="CMC351" s="5"/>
      <c r="CMD351" s="5"/>
      <c r="CME351" s="5"/>
      <c r="CMF351" s="5"/>
      <c r="CMG351" s="5"/>
      <c r="CMH351" s="5"/>
      <c r="CMI351" s="5"/>
      <c r="CMJ351" s="5"/>
      <c r="CMK351" s="5"/>
      <c r="CML351" s="5"/>
      <c r="CMM351" s="5"/>
      <c r="CMN351" s="5"/>
      <c r="CMO351" s="5"/>
      <c r="CMP351" s="5"/>
      <c r="CMQ351" s="5"/>
      <c r="CMR351" s="5"/>
      <c r="CMS351" s="5"/>
      <c r="CMT351" s="5"/>
      <c r="CMU351" s="5"/>
      <c r="CMV351" s="5"/>
      <c r="CMW351" s="5"/>
      <c r="CMX351" s="5"/>
      <c r="CMY351" s="5"/>
      <c r="CMZ351" s="5"/>
      <c r="CNA351" s="5"/>
      <c r="CNB351" s="5"/>
      <c r="CNC351" s="5"/>
      <c r="CND351" s="5"/>
      <c r="CNE351" s="5"/>
      <c r="CNF351" s="5"/>
      <c r="CNG351" s="5"/>
      <c r="CNH351" s="5"/>
      <c r="CNI351" s="5"/>
      <c r="CNJ351" s="5"/>
      <c r="CNK351" s="5"/>
      <c r="CNL351" s="5"/>
      <c r="CNM351" s="5"/>
      <c r="CNN351" s="5"/>
      <c r="CNO351" s="5"/>
      <c r="CNP351" s="5"/>
      <c r="CNQ351" s="5"/>
      <c r="CNR351" s="5"/>
      <c r="CNS351" s="5"/>
      <c r="CNT351" s="5"/>
      <c r="CNU351" s="5"/>
      <c r="CNV351" s="5"/>
      <c r="CNW351" s="5"/>
      <c r="CNX351" s="5"/>
      <c r="CNY351" s="5"/>
      <c r="CNZ351" s="5"/>
      <c r="COA351" s="5"/>
      <c r="COB351" s="5"/>
      <c r="COC351" s="5"/>
      <c r="COD351" s="5"/>
      <c r="COE351" s="5"/>
      <c r="COF351" s="5"/>
      <c r="COG351" s="5"/>
      <c r="COH351" s="5"/>
      <c r="COI351" s="5"/>
      <c r="COJ351" s="5"/>
      <c r="COK351" s="5"/>
      <c r="COL351" s="5"/>
      <c r="COM351" s="5"/>
      <c r="CON351" s="5"/>
      <c r="COO351" s="5"/>
      <c r="COP351" s="5"/>
      <c r="COQ351" s="5"/>
      <c r="COR351" s="5"/>
      <c r="COS351" s="5"/>
      <c r="COT351" s="5"/>
      <c r="COU351" s="5"/>
      <c r="COV351" s="5"/>
      <c r="COW351" s="5"/>
      <c r="COX351" s="5"/>
      <c r="COY351" s="5"/>
      <c r="COZ351" s="5"/>
      <c r="CPA351" s="5"/>
      <c r="CPB351" s="5"/>
      <c r="CPC351" s="5"/>
      <c r="CPD351" s="5"/>
      <c r="CPE351" s="5"/>
      <c r="CPF351" s="5"/>
      <c r="CPG351" s="5"/>
      <c r="CPH351" s="5"/>
      <c r="CPI351" s="5"/>
      <c r="CPJ351" s="5"/>
      <c r="CPK351" s="5"/>
      <c r="CPL351" s="5"/>
      <c r="CPM351" s="5"/>
      <c r="CPN351" s="5"/>
      <c r="CPO351" s="5"/>
      <c r="CPP351" s="5"/>
      <c r="CPQ351" s="5"/>
      <c r="CPR351" s="5"/>
      <c r="CPS351" s="5"/>
      <c r="CPT351" s="5"/>
      <c r="CPU351" s="5"/>
      <c r="CPV351" s="5"/>
      <c r="CPW351" s="5"/>
      <c r="CPX351" s="5"/>
      <c r="CPY351" s="5"/>
      <c r="CPZ351" s="5"/>
      <c r="CQA351" s="5"/>
      <c r="CQB351" s="5"/>
      <c r="CQC351" s="5"/>
      <c r="CQD351" s="5"/>
      <c r="CQE351" s="5"/>
      <c r="CQF351" s="5"/>
      <c r="CQG351" s="5"/>
      <c r="CQH351" s="5"/>
      <c r="CQI351" s="5"/>
      <c r="CQJ351" s="5"/>
      <c r="CQK351" s="5"/>
      <c r="CQL351" s="5"/>
      <c r="CQM351" s="5"/>
      <c r="CQN351" s="5"/>
      <c r="CQO351" s="5"/>
      <c r="CQP351" s="5"/>
      <c r="CQQ351" s="5"/>
      <c r="CQR351" s="5"/>
      <c r="CQS351" s="5"/>
      <c r="CQT351" s="5"/>
      <c r="CQU351" s="5"/>
      <c r="CQV351" s="5"/>
      <c r="CQW351" s="5"/>
      <c r="CQX351" s="5"/>
      <c r="CQY351" s="5"/>
      <c r="CQZ351" s="5"/>
      <c r="CRA351" s="5"/>
      <c r="CRB351" s="5"/>
      <c r="CRC351" s="5"/>
      <c r="CRD351" s="5"/>
      <c r="CRE351" s="5"/>
      <c r="CRF351" s="5"/>
      <c r="CRG351" s="5"/>
      <c r="CRH351" s="5"/>
      <c r="CRI351" s="5"/>
      <c r="CRJ351" s="5"/>
      <c r="CRK351" s="5"/>
      <c r="CRL351" s="5"/>
      <c r="CRM351" s="5"/>
      <c r="CRN351" s="5"/>
      <c r="CRO351" s="5"/>
      <c r="CRP351" s="5"/>
      <c r="CRQ351" s="5"/>
      <c r="CRR351" s="5"/>
      <c r="CRS351" s="5"/>
      <c r="CRT351" s="5"/>
      <c r="CRU351" s="5"/>
      <c r="CRV351" s="5"/>
      <c r="CRW351" s="5"/>
      <c r="CRX351" s="5"/>
      <c r="CRY351" s="5"/>
      <c r="CRZ351" s="5"/>
      <c r="CSA351" s="5"/>
      <c r="CSB351" s="5"/>
      <c r="CSC351" s="5"/>
      <c r="CSD351" s="5"/>
      <c r="CSE351" s="5"/>
      <c r="CSF351" s="5"/>
      <c r="CSG351" s="5"/>
      <c r="CSH351" s="5"/>
      <c r="CSI351" s="5"/>
      <c r="CSJ351" s="5"/>
      <c r="CSK351" s="5"/>
      <c r="CSL351" s="5"/>
      <c r="CSM351" s="5"/>
      <c r="CSN351" s="5"/>
      <c r="CSO351" s="5"/>
      <c r="CSP351" s="5"/>
      <c r="CSQ351" s="5"/>
      <c r="CSR351" s="5"/>
      <c r="CSS351" s="5"/>
      <c r="CST351" s="5"/>
      <c r="CSU351" s="5"/>
      <c r="CSV351" s="5"/>
      <c r="CSW351" s="5"/>
      <c r="CSX351" s="5"/>
      <c r="CSY351" s="5"/>
      <c r="CSZ351" s="5"/>
      <c r="CTA351" s="5"/>
      <c r="CTB351" s="5"/>
      <c r="CTC351" s="5"/>
      <c r="CTD351" s="5"/>
      <c r="CTE351" s="5"/>
      <c r="CTF351" s="5"/>
      <c r="CTG351" s="5"/>
      <c r="CTH351" s="5"/>
      <c r="CTI351" s="5"/>
      <c r="CTJ351" s="5"/>
      <c r="CTK351" s="5"/>
      <c r="CTL351" s="5"/>
      <c r="CTM351" s="5"/>
      <c r="CTN351" s="5"/>
      <c r="CTO351" s="5"/>
      <c r="CTP351" s="5"/>
      <c r="CTQ351" s="5"/>
      <c r="CTR351" s="5"/>
      <c r="CTS351" s="5"/>
      <c r="CTT351" s="5"/>
      <c r="CTU351" s="5"/>
      <c r="CTV351" s="5"/>
      <c r="CTW351" s="5"/>
      <c r="CTX351" s="5"/>
      <c r="CTY351" s="5"/>
      <c r="CTZ351" s="5"/>
      <c r="CUA351" s="5"/>
      <c r="CUB351" s="5"/>
      <c r="CUC351" s="5"/>
      <c r="CUD351" s="5"/>
      <c r="CUE351" s="5"/>
      <c r="CUF351" s="5"/>
      <c r="CUG351" s="5"/>
      <c r="CUH351" s="5"/>
      <c r="CUI351" s="5"/>
      <c r="CUJ351" s="5"/>
      <c r="CUK351" s="5"/>
      <c r="CUL351" s="5"/>
      <c r="CUM351" s="5"/>
      <c r="CUN351" s="5"/>
      <c r="CUO351" s="5"/>
      <c r="CUP351" s="5"/>
      <c r="CUQ351" s="5"/>
      <c r="CUR351" s="5"/>
      <c r="CUS351" s="5"/>
      <c r="CUT351" s="5"/>
      <c r="CUU351" s="5"/>
      <c r="CUV351" s="5"/>
      <c r="CUW351" s="5"/>
      <c r="CUX351" s="5"/>
      <c r="CUY351" s="5"/>
      <c r="CUZ351" s="5"/>
      <c r="CVA351" s="5"/>
      <c r="CVB351" s="5"/>
      <c r="CVC351" s="5"/>
      <c r="CVD351" s="5"/>
      <c r="CVE351" s="5"/>
      <c r="CVF351" s="5"/>
      <c r="CVG351" s="5"/>
      <c r="CVH351" s="5"/>
      <c r="CVI351" s="5"/>
      <c r="CVJ351" s="5"/>
      <c r="CVK351" s="5"/>
      <c r="CVL351" s="5"/>
      <c r="CVM351" s="5"/>
      <c r="CVN351" s="5"/>
      <c r="CVO351" s="5"/>
      <c r="CVP351" s="5"/>
      <c r="CVQ351" s="5"/>
      <c r="CVR351" s="5"/>
      <c r="CVS351" s="5"/>
      <c r="CVT351" s="5"/>
      <c r="CVU351" s="5"/>
      <c r="CVV351" s="5"/>
      <c r="CVW351" s="5"/>
      <c r="CVX351" s="5"/>
      <c r="CVY351" s="5"/>
      <c r="CVZ351" s="5"/>
      <c r="CWA351" s="5"/>
      <c r="CWB351" s="5"/>
      <c r="CWC351" s="5"/>
      <c r="CWD351" s="5"/>
      <c r="CWE351" s="5"/>
      <c r="CWF351" s="5"/>
      <c r="CWG351" s="5"/>
      <c r="CWH351" s="5"/>
      <c r="CWI351" s="5"/>
      <c r="CWJ351" s="5"/>
      <c r="CWK351" s="5"/>
      <c r="CWL351" s="5"/>
      <c r="CWM351" s="5"/>
      <c r="CWN351" s="5"/>
      <c r="CWO351" s="5"/>
      <c r="CWP351" s="5"/>
      <c r="CWQ351" s="5"/>
      <c r="CWR351" s="5"/>
      <c r="CWS351" s="5"/>
      <c r="CWT351" s="5"/>
      <c r="CWU351" s="5"/>
      <c r="CWV351" s="5"/>
      <c r="CWW351" s="5"/>
      <c r="CWX351" s="5"/>
      <c r="CWY351" s="5"/>
      <c r="CWZ351" s="5"/>
      <c r="CXA351" s="5"/>
      <c r="CXB351" s="5"/>
      <c r="CXC351" s="5"/>
      <c r="CXD351" s="5"/>
      <c r="CXE351" s="5"/>
      <c r="CXF351" s="5"/>
      <c r="CXG351" s="5"/>
      <c r="CXH351" s="5"/>
      <c r="CXI351" s="5"/>
      <c r="CXJ351" s="5"/>
      <c r="CXK351" s="5"/>
      <c r="CXL351" s="5"/>
      <c r="CXM351" s="5"/>
      <c r="CXN351" s="5"/>
      <c r="CXO351" s="5"/>
      <c r="CXP351" s="5"/>
      <c r="CXQ351" s="5"/>
      <c r="CXR351" s="5"/>
      <c r="CXS351" s="5"/>
      <c r="CXT351" s="5"/>
      <c r="CXU351" s="5"/>
      <c r="CXV351" s="5"/>
      <c r="CXW351" s="5"/>
      <c r="CXX351" s="5"/>
      <c r="CXY351" s="5"/>
      <c r="CXZ351" s="5"/>
      <c r="CYA351" s="5"/>
      <c r="CYB351" s="5"/>
      <c r="CYC351" s="5"/>
      <c r="CYD351" s="5"/>
      <c r="CYE351" s="5"/>
      <c r="CYF351" s="5"/>
      <c r="CYG351" s="5"/>
      <c r="CYH351" s="5"/>
      <c r="CYI351" s="5"/>
      <c r="CYJ351" s="5"/>
      <c r="CYK351" s="5"/>
      <c r="CYL351" s="5"/>
      <c r="CYM351" s="5"/>
      <c r="CYN351" s="5"/>
      <c r="CYO351" s="5"/>
      <c r="CYP351" s="5"/>
      <c r="CYQ351" s="5"/>
      <c r="CYR351" s="5"/>
      <c r="CYS351" s="5"/>
      <c r="CYT351" s="5"/>
      <c r="CYU351" s="5"/>
      <c r="CYV351" s="5"/>
      <c r="CYW351" s="5"/>
      <c r="CYX351" s="5"/>
      <c r="CYY351" s="5"/>
      <c r="CYZ351" s="5"/>
      <c r="CZA351" s="5"/>
      <c r="CZB351" s="5"/>
      <c r="CZC351" s="5"/>
      <c r="CZD351" s="5"/>
      <c r="CZE351" s="5"/>
      <c r="CZF351" s="5"/>
      <c r="CZG351" s="5"/>
      <c r="CZH351" s="5"/>
      <c r="CZI351" s="5"/>
      <c r="CZJ351" s="5"/>
      <c r="CZK351" s="5"/>
      <c r="CZL351" s="5"/>
      <c r="CZM351" s="5"/>
      <c r="CZN351" s="5"/>
      <c r="CZO351" s="5"/>
      <c r="CZP351" s="5"/>
      <c r="CZQ351" s="5"/>
      <c r="CZR351" s="5"/>
      <c r="CZS351" s="5"/>
      <c r="CZT351" s="5"/>
      <c r="CZU351" s="5"/>
      <c r="CZV351" s="5"/>
      <c r="CZW351" s="5"/>
      <c r="CZX351" s="5"/>
      <c r="CZY351" s="5"/>
      <c r="CZZ351" s="5"/>
      <c r="DAA351" s="5"/>
      <c r="DAB351" s="5"/>
      <c r="DAC351" s="5"/>
      <c r="DAD351" s="5"/>
      <c r="DAE351" s="5"/>
      <c r="DAF351" s="5"/>
      <c r="DAG351" s="5"/>
      <c r="DAH351" s="5"/>
      <c r="DAI351" s="5"/>
      <c r="DAJ351" s="5"/>
      <c r="DAK351" s="5"/>
      <c r="DAL351" s="5"/>
      <c r="DAM351" s="5"/>
      <c r="DAN351" s="5"/>
      <c r="DAO351" s="5"/>
      <c r="DAP351" s="5"/>
      <c r="DAQ351" s="5"/>
      <c r="DAR351" s="5"/>
      <c r="DAS351" s="5"/>
      <c r="DAT351" s="5"/>
      <c r="DAU351" s="5"/>
      <c r="DAV351" s="5"/>
      <c r="DAW351" s="5"/>
      <c r="DAX351" s="5"/>
      <c r="DAY351" s="5"/>
      <c r="DAZ351" s="5"/>
      <c r="DBA351" s="5"/>
      <c r="DBB351" s="5"/>
      <c r="DBC351" s="5"/>
      <c r="DBD351" s="5"/>
      <c r="DBE351" s="5"/>
      <c r="DBF351" s="5"/>
      <c r="DBG351" s="5"/>
      <c r="DBH351" s="5"/>
      <c r="DBI351" s="5"/>
      <c r="DBJ351" s="5"/>
      <c r="DBK351" s="5"/>
      <c r="DBL351" s="5"/>
      <c r="DBM351" s="5"/>
      <c r="DBN351" s="5"/>
      <c r="DBO351" s="5"/>
      <c r="DBP351" s="5"/>
      <c r="DBQ351" s="5"/>
      <c r="DBR351" s="5"/>
      <c r="DBS351" s="5"/>
      <c r="DBT351" s="5"/>
      <c r="DBU351" s="5"/>
      <c r="DBV351" s="5"/>
      <c r="DBW351" s="5"/>
      <c r="DBX351" s="5"/>
      <c r="DBY351" s="5"/>
      <c r="DBZ351" s="5"/>
      <c r="DCA351" s="5"/>
      <c r="DCB351" s="5"/>
      <c r="DCC351" s="5"/>
      <c r="DCD351" s="5"/>
      <c r="DCE351" s="5"/>
      <c r="DCF351" s="5"/>
      <c r="DCG351" s="5"/>
      <c r="DCH351" s="5"/>
      <c r="DCI351" s="5"/>
      <c r="DCJ351" s="5"/>
      <c r="DCK351" s="5"/>
      <c r="DCL351" s="5"/>
      <c r="DCM351" s="5"/>
      <c r="DCN351" s="5"/>
      <c r="DCO351" s="5"/>
      <c r="DCP351" s="5"/>
      <c r="DCQ351" s="5"/>
      <c r="DCR351" s="5"/>
      <c r="DCS351" s="5"/>
      <c r="DCT351" s="5"/>
      <c r="DCU351" s="5"/>
      <c r="DCV351" s="5"/>
      <c r="DCW351" s="5"/>
      <c r="DCX351" s="5"/>
      <c r="DCY351" s="5"/>
      <c r="DCZ351" s="5"/>
      <c r="DDA351" s="5"/>
      <c r="DDB351" s="5"/>
      <c r="DDC351" s="5"/>
      <c r="DDD351" s="5"/>
      <c r="DDE351" s="5"/>
      <c r="DDF351" s="5"/>
      <c r="DDG351" s="5"/>
      <c r="DDH351" s="5"/>
      <c r="DDI351" s="5"/>
      <c r="DDJ351" s="5"/>
      <c r="DDK351" s="5"/>
      <c r="DDL351" s="5"/>
      <c r="DDM351" s="5"/>
      <c r="DDN351" s="5"/>
      <c r="DDO351" s="5"/>
      <c r="DDP351" s="5"/>
      <c r="DDQ351" s="5"/>
      <c r="DDR351" s="5"/>
      <c r="DDS351" s="5"/>
      <c r="DDT351" s="5"/>
      <c r="DDU351" s="5"/>
      <c r="DDV351" s="5"/>
      <c r="DDW351" s="5"/>
      <c r="DDX351" s="5"/>
      <c r="DDY351" s="5"/>
      <c r="DDZ351" s="5"/>
      <c r="DEA351" s="5"/>
      <c r="DEB351" s="5"/>
      <c r="DEC351" s="5"/>
      <c r="DED351" s="5"/>
      <c r="DEE351" s="5"/>
      <c r="DEF351" s="5"/>
      <c r="DEG351" s="5"/>
      <c r="DEH351" s="5"/>
      <c r="DEI351" s="5"/>
      <c r="DEJ351" s="5"/>
      <c r="DEK351" s="5"/>
      <c r="DEL351" s="5"/>
      <c r="DEM351" s="5"/>
      <c r="DEN351" s="5"/>
      <c r="DEO351" s="5"/>
      <c r="DEP351" s="5"/>
      <c r="DEQ351" s="5"/>
      <c r="DER351" s="5"/>
      <c r="DES351" s="5"/>
      <c r="DET351" s="5"/>
      <c r="DEU351" s="5"/>
      <c r="DEV351" s="5"/>
      <c r="DEW351" s="5"/>
      <c r="DEX351" s="5"/>
      <c r="DEY351" s="5"/>
      <c r="DEZ351" s="5"/>
      <c r="DFA351" s="5"/>
      <c r="DFB351" s="5"/>
      <c r="DFC351" s="5"/>
      <c r="DFD351" s="5"/>
      <c r="DFE351" s="5"/>
      <c r="DFF351" s="5"/>
      <c r="DFG351" s="5"/>
      <c r="DFH351" s="5"/>
      <c r="DFI351" s="5"/>
      <c r="DFJ351" s="5"/>
      <c r="DFK351" s="5"/>
      <c r="DFL351" s="5"/>
      <c r="DFM351" s="5"/>
      <c r="DFN351" s="5"/>
      <c r="DFO351" s="5"/>
      <c r="DFP351" s="5"/>
      <c r="DFQ351" s="5"/>
      <c r="DFR351" s="5"/>
      <c r="DFS351" s="5"/>
      <c r="DFT351" s="5"/>
      <c r="DFU351" s="5"/>
      <c r="DFV351" s="5"/>
      <c r="DFW351" s="5"/>
      <c r="DFX351" s="5"/>
      <c r="DFY351" s="5"/>
      <c r="DFZ351" s="5"/>
      <c r="DGA351" s="5"/>
      <c r="DGB351" s="5"/>
      <c r="DGC351" s="5"/>
      <c r="DGD351" s="5"/>
      <c r="DGE351" s="5"/>
      <c r="DGF351" s="5"/>
      <c r="DGG351" s="5"/>
      <c r="DGH351" s="5"/>
      <c r="DGI351" s="5"/>
      <c r="DGJ351" s="5"/>
      <c r="DGK351" s="5"/>
      <c r="DGL351" s="5"/>
      <c r="DGM351" s="5"/>
      <c r="DGN351" s="5"/>
      <c r="DGO351" s="5"/>
      <c r="DGP351" s="5"/>
      <c r="DGQ351" s="5"/>
      <c r="DGR351" s="5"/>
      <c r="DGS351" s="5"/>
      <c r="DGT351" s="5"/>
      <c r="DGU351" s="5"/>
      <c r="DGV351" s="5"/>
      <c r="DGW351" s="5"/>
      <c r="DGX351" s="5"/>
      <c r="DGY351" s="5"/>
      <c r="DGZ351" s="5"/>
      <c r="DHA351" s="5"/>
      <c r="DHB351" s="5"/>
      <c r="DHC351" s="5"/>
      <c r="DHD351" s="5"/>
      <c r="DHE351" s="5"/>
      <c r="DHF351" s="5"/>
      <c r="DHG351" s="5"/>
      <c r="DHH351" s="5"/>
      <c r="DHI351" s="5"/>
      <c r="DHJ351" s="5"/>
      <c r="DHK351" s="5"/>
      <c r="DHL351" s="5"/>
      <c r="DHM351" s="5"/>
      <c r="DHN351" s="5"/>
      <c r="DHO351" s="5"/>
      <c r="DHP351" s="5"/>
      <c r="DHQ351" s="5"/>
      <c r="DHR351" s="5"/>
      <c r="DHS351" s="5"/>
      <c r="DHT351" s="5"/>
      <c r="DHU351" s="5"/>
      <c r="DHV351" s="5"/>
      <c r="DHW351" s="5"/>
      <c r="DHX351" s="5"/>
      <c r="DHY351" s="5"/>
      <c r="DHZ351" s="5"/>
      <c r="DIA351" s="5"/>
      <c r="DIB351" s="5"/>
      <c r="DIC351" s="5"/>
      <c r="DID351" s="5"/>
      <c r="DIE351" s="5"/>
      <c r="DIF351" s="5"/>
      <c r="DIG351" s="5"/>
      <c r="DIH351" s="5"/>
      <c r="DII351" s="5"/>
      <c r="DIJ351" s="5"/>
      <c r="DIK351" s="5"/>
      <c r="DIL351" s="5"/>
      <c r="DIM351" s="5"/>
      <c r="DIN351" s="5"/>
      <c r="DIO351" s="5"/>
      <c r="DIP351" s="5"/>
      <c r="DIQ351" s="5"/>
      <c r="DIR351" s="5"/>
      <c r="DIS351" s="5"/>
      <c r="DIT351" s="5"/>
      <c r="DIU351" s="5"/>
      <c r="DIV351" s="5"/>
      <c r="DIW351" s="5"/>
      <c r="DIX351" s="5"/>
      <c r="DIY351" s="5"/>
      <c r="DIZ351" s="5"/>
      <c r="DJA351" s="5"/>
      <c r="DJB351" s="5"/>
      <c r="DJC351" s="5"/>
      <c r="DJD351" s="5"/>
      <c r="DJE351" s="5"/>
      <c r="DJF351" s="5"/>
      <c r="DJG351" s="5"/>
      <c r="DJH351" s="5"/>
      <c r="DJI351" s="5"/>
      <c r="DJJ351" s="5"/>
      <c r="DJK351" s="5"/>
      <c r="DJL351" s="5"/>
      <c r="DJM351" s="5"/>
      <c r="DJN351" s="5"/>
      <c r="DJO351" s="5"/>
      <c r="DJP351" s="5"/>
      <c r="DJQ351" s="5"/>
      <c r="DJR351" s="5"/>
      <c r="DJS351" s="5"/>
      <c r="DJT351" s="5"/>
      <c r="DJU351" s="5"/>
      <c r="DJV351" s="5"/>
      <c r="DJW351" s="5"/>
      <c r="DJX351" s="5"/>
      <c r="DJY351" s="5"/>
      <c r="DJZ351" s="5"/>
      <c r="DKA351" s="5"/>
      <c r="DKB351" s="5"/>
      <c r="DKC351" s="5"/>
      <c r="DKD351" s="5"/>
      <c r="DKE351" s="5"/>
      <c r="DKF351" s="5"/>
      <c r="DKG351" s="5"/>
      <c r="DKH351" s="5"/>
      <c r="DKI351" s="5"/>
      <c r="DKJ351" s="5"/>
      <c r="DKK351" s="5"/>
      <c r="DKL351" s="5"/>
      <c r="DKM351" s="5"/>
      <c r="DKN351" s="5"/>
      <c r="DKO351" s="5"/>
      <c r="DKP351" s="5"/>
      <c r="DKQ351" s="5"/>
      <c r="DKR351" s="5"/>
      <c r="DKS351" s="5"/>
      <c r="DKT351" s="5"/>
      <c r="DKU351" s="5"/>
      <c r="DKV351" s="5"/>
      <c r="DKW351" s="5"/>
      <c r="DKX351" s="5"/>
      <c r="DKY351" s="5"/>
      <c r="DKZ351" s="5"/>
      <c r="DLA351" s="5"/>
      <c r="DLB351" s="5"/>
      <c r="DLC351" s="5"/>
      <c r="DLD351" s="5"/>
      <c r="DLE351" s="5"/>
      <c r="DLF351" s="5"/>
      <c r="DLG351" s="5"/>
      <c r="DLH351" s="5"/>
      <c r="DLI351" s="5"/>
      <c r="DLJ351" s="5"/>
      <c r="DLK351" s="5"/>
      <c r="DLL351" s="5"/>
      <c r="DLM351" s="5"/>
      <c r="DLN351" s="5"/>
      <c r="DLO351" s="5"/>
      <c r="DLP351" s="5"/>
      <c r="DLQ351" s="5"/>
      <c r="DLR351" s="5"/>
      <c r="DLS351" s="5"/>
      <c r="DLT351" s="5"/>
      <c r="DLU351" s="5"/>
      <c r="DLV351" s="5"/>
      <c r="DLW351" s="5"/>
      <c r="DLX351" s="5"/>
      <c r="DLY351" s="5"/>
      <c r="DLZ351" s="5"/>
      <c r="DMA351" s="5"/>
      <c r="DMB351" s="5"/>
      <c r="DMC351" s="5"/>
      <c r="DMD351" s="5"/>
      <c r="DME351" s="5"/>
      <c r="DMF351" s="5"/>
      <c r="DMG351" s="5"/>
      <c r="DMH351" s="5"/>
      <c r="DMI351" s="5"/>
      <c r="DMJ351" s="5"/>
      <c r="DMK351" s="5"/>
      <c r="DML351" s="5"/>
      <c r="DMM351" s="5"/>
      <c r="DMN351" s="5"/>
      <c r="DMO351" s="5"/>
      <c r="DMP351" s="5"/>
      <c r="DMQ351" s="5"/>
      <c r="DMR351" s="5"/>
      <c r="DMS351" s="5"/>
      <c r="DMT351" s="5"/>
      <c r="DMU351" s="5"/>
      <c r="DMV351" s="5"/>
      <c r="DMW351" s="5"/>
      <c r="DMX351" s="5"/>
      <c r="DMY351" s="5"/>
      <c r="DMZ351" s="5"/>
      <c r="DNA351" s="5"/>
      <c r="DNB351" s="5"/>
      <c r="DNC351" s="5"/>
      <c r="DND351" s="5"/>
      <c r="DNE351" s="5"/>
      <c r="DNF351" s="5"/>
      <c r="DNG351" s="5"/>
      <c r="DNH351" s="5"/>
      <c r="DNI351" s="5"/>
      <c r="DNJ351" s="5"/>
      <c r="DNK351" s="5"/>
      <c r="DNL351" s="5"/>
      <c r="DNM351" s="5"/>
      <c r="DNN351" s="5"/>
      <c r="DNO351" s="5"/>
      <c r="DNP351" s="5"/>
      <c r="DNQ351" s="5"/>
      <c r="DNR351" s="5"/>
      <c r="DNS351" s="5"/>
      <c r="DNT351" s="5"/>
      <c r="DNU351" s="5"/>
      <c r="DNV351" s="5"/>
      <c r="DNW351" s="5"/>
      <c r="DNX351" s="5"/>
      <c r="DNY351" s="5"/>
      <c r="DNZ351" s="5"/>
      <c r="DOA351" s="5"/>
      <c r="DOB351" s="5"/>
      <c r="DOC351" s="5"/>
      <c r="DOD351" s="5"/>
      <c r="DOE351" s="5"/>
      <c r="DOF351" s="5"/>
      <c r="DOG351" s="5"/>
      <c r="DOH351" s="5"/>
      <c r="DOI351" s="5"/>
      <c r="DOJ351" s="5"/>
      <c r="DOK351" s="5"/>
      <c r="DOL351" s="5"/>
      <c r="DOM351" s="5"/>
      <c r="DON351" s="5"/>
      <c r="DOO351" s="5"/>
      <c r="DOP351" s="5"/>
      <c r="DOQ351" s="5"/>
      <c r="DOR351" s="5"/>
      <c r="DOS351" s="5"/>
      <c r="DOT351" s="5"/>
      <c r="DOU351" s="5"/>
      <c r="DOV351" s="5"/>
      <c r="DOW351" s="5"/>
      <c r="DOX351" s="5"/>
      <c r="DOY351" s="5"/>
      <c r="DOZ351" s="5"/>
      <c r="DPA351" s="5"/>
      <c r="DPB351" s="5"/>
      <c r="DPC351" s="5"/>
      <c r="DPD351" s="5"/>
      <c r="DPE351" s="5"/>
      <c r="DPF351" s="5"/>
      <c r="DPG351" s="5"/>
      <c r="DPH351" s="5"/>
      <c r="DPI351" s="5"/>
      <c r="DPJ351" s="5"/>
      <c r="DPK351" s="5"/>
      <c r="DPL351" s="5"/>
      <c r="DPM351" s="5"/>
      <c r="DPN351" s="5"/>
      <c r="DPO351" s="5"/>
      <c r="DPP351" s="5"/>
      <c r="DPQ351" s="5"/>
      <c r="DPR351" s="5"/>
      <c r="DPS351" s="5"/>
      <c r="DPT351" s="5"/>
      <c r="DPU351" s="5"/>
      <c r="DPV351" s="5"/>
      <c r="DPW351" s="5"/>
      <c r="DPX351" s="5"/>
      <c r="DPY351" s="5"/>
      <c r="DPZ351" s="5"/>
      <c r="DQA351" s="5"/>
      <c r="DQB351" s="5"/>
      <c r="DQC351" s="5"/>
      <c r="DQD351" s="5"/>
      <c r="DQE351" s="5"/>
      <c r="DQF351" s="5"/>
      <c r="DQG351" s="5"/>
      <c r="DQH351" s="5"/>
      <c r="DQI351" s="5"/>
      <c r="DQJ351" s="5"/>
      <c r="DQK351" s="5"/>
      <c r="DQL351" s="5"/>
      <c r="DQM351" s="5"/>
      <c r="DQN351" s="5"/>
      <c r="DQO351" s="5"/>
      <c r="DQP351" s="5"/>
      <c r="DQQ351" s="5"/>
      <c r="DQR351" s="5"/>
      <c r="DQS351" s="5"/>
      <c r="DQT351" s="5"/>
      <c r="DQU351" s="5"/>
      <c r="DQV351" s="5"/>
      <c r="DQW351" s="5"/>
      <c r="DQX351" s="5"/>
      <c r="DQY351" s="5"/>
      <c r="DQZ351" s="5"/>
      <c r="DRA351" s="5"/>
      <c r="DRB351" s="5"/>
      <c r="DRC351" s="5"/>
      <c r="DRD351" s="5"/>
      <c r="DRE351" s="5"/>
      <c r="DRF351" s="5"/>
      <c r="DRG351" s="5"/>
      <c r="DRH351" s="5"/>
      <c r="DRI351" s="5"/>
      <c r="DRJ351" s="5"/>
      <c r="DRK351" s="5"/>
      <c r="DRL351" s="5"/>
      <c r="DRM351" s="5"/>
      <c r="DRN351" s="5"/>
      <c r="DRO351" s="5"/>
      <c r="DRP351" s="5"/>
      <c r="DRQ351" s="5"/>
      <c r="DRR351" s="5"/>
      <c r="DRS351" s="5"/>
      <c r="DRT351" s="5"/>
      <c r="DRU351" s="5"/>
      <c r="DRV351" s="5"/>
      <c r="DRW351" s="5"/>
      <c r="DRX351" s="5"/>
      <c r="DRY351" s="5"/>
      <c r="DRZ351" s="5"/>
      <c r="DSA351" s="5"/>
      <c r="DSB351" s="5"/>
      <c r="DSC351" s="5"/>
      <c r="DSD351" s="5"/>
      <c r="DSE351" s="5"/>
      <c r="DSF351" s="5"/>
      <c r="DSG351" s="5"/>
      <c r="DSH351" s="5"/>
      <c r="DSI351" s="5"/>
      <c r="DSJ351" s="5"/>
      <c r="DSK351" s="5"/>
      <c r="DSL351" s="5"/>
      <c r="DSM351" s="5"/>
      <c r="DSN351" s="5"/>
      <c r="DSO351" s="5"/>
      <c r="DSP351" s="5"/>
      <c r="DSQ351" s="5"/>
      <c r="DSR351" s="5"/>
      <c r="DSS351" s="5"/>
      <c r="DST351" s="5"/>
      <c r="DSU351" s="5"/>
      <c r="DSV351" s="5"/>
      <c r="DSW351" s="5"/>
      <c r="DSX351" s="5"/>
      <c r="DSY351" s="5"/>
      <c r="DSZ351" s="5"/>
      <c r="DTA351" s="5"/>
      <c r="DTB351" s="5"/>
      <c r="DTC351" s="5"/>
      <c r="DTD351" s="5"/>
      <c r="DTE351" s="5"/>
      <c r="DTF351" s="5"/>
      <c r="DTG351" s="5"/>
      <c r="DTH351" s="5"/>
      <c r="DTI351" s="5"/>
      <c r="DTJ351" s="5"/>
      <c r="DTK351" s="5"/>
      <c r="DTL351" s="5"/>
      <c r="DTM351" s="5"/>
      <c r="DTN351" s="5"/>
      <c r="DTO351" s="5"/>
      <c r="DTP351" s="5"/>
      <c r="DTQ351" s="5"/>
      <c r="DTR351" s="5"/>
      <c r="DTS351" s="5"/>
      <c r="DTT351" s="5"/>
      <c r="DTU351" s="5"/>
      <c r="DTV351" s="5"/>
      <c r="DTW351" s="5"/>
      <c r="DTX351" s="5"/>
      <c r="DTY351" s="5"/>
      <c r="DTZ351" s="5"/>
      <c r="DUA351" s="5"/>
      <c r="DUB351" s="5"/>
      <c r="DUC351" s="5"/>
      <c r="DUD351" s="5"/>
      <c r="DUE351" s="5"/>
      <c r="DUF351" s="5"/>
      <c r="DUG351" s="5"/>
      <c r="DUH351" s="5"/>
      <c r="DUI351" s="5"/>
      <c r="DUJ351" s="5"/>
      <c r="DUK351" s="5"/>
      <c r="DUL351" s="5"/>
      <c r="DUM351" s="5"/>
      <c r="DUN351" s="5"/>
      <c r="DUO351" s="5"/>
      <c r="DUP351" s="5"/>
      <c r="DUQ351" s="5"/>
      <c r="DUR351" s="5"/>
      <c r="DUS351" s="5"/>
      <c r="DUT351" s="5"/>
      <c r="DUU351" s="5"/>
      <c r="DUV351" s="5"/>
      <c r="DUW351" s="5"/>
      <c r="DUX351" s="5"/>
      <c r="DUY351" s="5"/>
      <c r="DUZ351" s="5"/>
      <c r="DVA351" s="5"/>
      <c r="DVB351" s="5"/>
      <c r="DVC351" s="5"/>
      <c r="DVD351" s="5"/>
      <c r="DVE351" s="5"/>
      <c r="DVF351" s="5"/>
      <c r="DVG351" s="5"/>
      <c r="DVH351" s="5"/>
      <c r="DVI351" s="5"/>
      <c r="DVJ351" s="5"/>
      <c r="DVK351" s="5"/>
      <c r="DVL351" s="5"/>
      <c r="DVM351" s="5"/>
      <c r="DVN351" s="5"/>
      <c r="DVO351" s="5"/>
      <c r="DVP351" s="5"/>
      <c r="DVQ351" s="5"/>
      <c r="DVR351" s="5"/>
      <c r="DVS351" s="5"/>
      <c r="DVT351" s="5"/>
      <c r="DVU351" s="5"/>
      <c r="DVV351" s="5"/>
      <c r="DVW351" s="5"/>
      <c r="DVX351" s="5"/>
      <c r="DVY351" s="5"/>
      <c r="DVZ351" s="5"/>
      <c r="DWA351" s="5"/>
      <c r="DWB351" s="5"/>
      <c r="DWC351" s="5"/>
      <c r="DWD351" s="5"/>
      <c r="DWE351" s="5"/>
      <c r="DWF351" s="5"/>
      <c r="DWG351" s="5"/>
      <c r="DWH351" s="5"/>
      <c r="DWI351" s="5"/>
      <c r="DWJ351" s="5"/>
      <c r="DWK351" s="5"/>
      <c r="DWL351" s="5"/>
      <c r="DWM351" s="5"/>
      <c r="DWN351" s="5"/>
      <c r="DWO351" s="5"/>
      <c r="DWP351" s="5"/>
      <c r="DWQ351" s="5"/>
      <c r="DWR351" s="5"/>
      <c r="DWS351" s="5"/>
      <c r="DWT351" s="5"/>
      <c r="DWU351" s="5"/>
      <c r="DWV351" s="5"/>
      <c r="DWW351" s="5"/>
      <c r="DWX351" s="5"/>
      <c r="DWY351" s="5"/>
      <c r="DWZ351" s="5"/>
      <c r="DXA351" s="5"/>
      <c r="DXB351" s="5"/>
      <c r="DXC351" s="5"/>
      <c r="DXD351" s="5"/>
      <c r="DXE351" s="5"/>
      <c r="DXF351" s="5"/>
      <c r="DXG351" s="5"/>
      <c r="DXH351" s="5"/>
      <c r="DXI351" s="5"/>
      <c r="DXJ351" s="5"/>
      <c r="DXK351" s="5"/>
      <c r="DXL351" s="5"/>
      <c r="DXM351" s="5"/>
      <c r="DXN351" s="5"/>
      <c r="DXO351" s="5"/>
      <c r="DXP351" s="5"/>
      <c r="DXQ351" s="5"/>
      <c r="DXR351" s="5"/>
      <c r="DXS351" s="5"/>
      <c r="DXT351" s="5"/>
      <c r="DXU351" s="5"/>
      <c r="DXV351" s="5"/>
      <c r="DXW351" s="5"/>
      <c r="DXX351" s="5"/>
      <c r="DXY351" s="5"/>
      <c r="DXZ351" s="5"/>
      <c r="DYA351" s="5"/>
      <c r="DYB351" s="5"/>
      <c r="DYC351" s="5"/>
      <c r="DYD351" s="5"/>
      <c r="DYE351" s="5"/>
      <c r="DYF351" s="5"/>
      <c r="DYG351" s="5"/>
      <c r="DYH351" s="5"/>
      <c r="DYI351" s="5"/>
      <c r="DYJ351" s="5"/>
      <c r="DYK351" s="5"/>
      <c r="DYL351" s="5"/>
      <c r="DYM351" s="5"/>
      <c r="DYN351" s="5"/>
      <c r="DYO351" s="5"/>
      <c r="DYP351" s="5"/>
      <c r="DYQ351" s="5"/>
      <c r="DYR351" s="5"/>
      <c r="DYS351" s="5"/>
      <c r="DYT351" s="5"/>
      <c r="DYU351" s="5"/>
      <c r="DYV351" s="5"/>
      <c r="DYW351" s="5"/>
      <c r="DYX351" s="5"/>
      <c r="DYY351" s="5"/>
      <c r="DYZ351" s="5"/>
      <c r="DZA351" s="5"/>
      <c r="DZB351" s="5"/>
      <c r="DZC351" s="5"/>
      <c r="DZD351" s="5"/>
      <c r="DZE351" s="5"/>
      <c r="DZF351" s="5"/>
      <c r="DZG351" s="5"/>
      <c r="DZH351" s="5"/>
      <c r="DZI351" s="5"/>
      <c r="DZJ351" s="5"/>
      <c r="DZK351" s="5"/>
      <c r="DZL351" s="5"/>
      <c r="DZM351" s="5"/>
      <c r="DZN351" s="5"/>
      <c r="DZO351" s="5"/>
      <c r="DZP351" s="5"/>
      <c r="DZQ351" s="5"/>
      <c r="DZR351" s="5"/>
      <c r="DZS351" s="5"/>
      <c r="DZT351" s="5"/>
      <c r="DZU351" s="5"/>
      <c r="DZV351" s="5"/>
      <c r="DZW351" s="5"/>
      <c r="DZX351" s="5"/>
      <c r="DZY351" s="5"/>
      <c r="DZZ351" s="5"/>
      <c r="EAA351" s="5"/>
      <c r="EAB351" s="5"/>
      <c r="EAC351" s="5"/>
      <c r="EAD351" s="5"/>
      <c r="EAE351" s="5"/>
      <c r="EAF351" s="5"/>
      <c r="EAG351" s="5"/>
      <c r="EAH351" s="5"/>
      <c r="EAI351" s="5"/>
      <c r="EAJ351" s="5"/>
      <c r="EAK351" s="5"/>
      <c r="EAL351" s="5"/>
      <c r="EAM351" s="5"/>
      <c r="EAN351" s="5"/>
      <c r="EAO351" s="5"/>
      <c r="EAP351" s="5"/>
      <c r="EAQ351" s="5"/>
      <c r="EAR351" s="5"/>
      <c r="EAS351" s="5"/>
      <c r="EAT351" s="5"/>
      <c r="EAU351" s="5"/>
      <c r="EAV351" s="5"/>
      <c r="EAW351" s="5"/>
      <c r="EAX351" s="5"/>
      <c r="EAY351" s="5"/>
      <c r="EAZ351" s="5"/>
      <c r="EBA351" s="5"/>
      <c r="EBB351" s="5"/>
      <c r="EBC351" s="5"/>
      <c r="EBD351" s="5"/>
      <c r="EBE351" s="5"/>
      <c r="EBF351" s="5"/>
      <c r="EBG351" s="5"/>
      <c r="EBH351" s="5"/>
      <c r="EBI351" s="5"/>
      <c r="EBJ351" s="5"/>
      <c r="EBK351" s="5"/>
      <c r="EBL351" s="5"/>
      <c r="EBM351" s="5"/>
      <c r="EBN351" s="5"/>
      <c r="EBO351" s="5"/>
      <c r="EBP351" s="5"/>
      <c r="EBQ351" s="5"/>
      <c r="EBR351" s="5"/>
      <c r="EBS351" s="5"/>
      <c r="EBT351" s="5"/>
      <c r="EBU351" s="5"/>
      <c r="EBV351" s="5"/>
      <c r="EBW351" s="5"/>
      <c r="EBX351" s="5"/>
      <c r="EBY351" s="5"/>
      <c r="EBZ351" s="5"/>
      <c r="ECA351" s="5"/>
      <c r="ECB351" s="5"/>
      <c r="ECC351" s="5"/>
      <c r="ECD351" s="5"/>
      <c r="ECE351" s="5"/>
      <c r="ECF351" s="5"/>
      <c r="ECG351" s="5"/>
      <c r="ECH351" s="5"/>
      <c r="ECI351" s="5"/>
      <c r="ECJ351" s="5"/>
      <c r="ECK351" s="5"/>
      <c r="ECL351" s="5"/>
      <c r="ECM351" s="5"/>
      <c r="ECN351" s="5"/>
      <c r="ECO351" s="5"/>
      <c r="ECP351" s="5"/>
      <c r="ECQ351" s="5"/>
      <c r="ECR351" s="5"/>
      <c r="ECS351" s="5"/>
      <c r="ECT351" s="5"/>
      <c r="ECU351" s="5"/>
      <c r="ECV351" s="5"/>
      <c r="ECW351" s="5"/>
      <c r="ECX351" s="5"/>
      <c r="ECY351" s="5"/>
      <c r="ECZ351" s="5"/>
      <c r="EDA351" s="5"/>
      <c r="EDB351" s="5"/>
      <c r="EDC351" s="5"/>
      <c r="EDD351" s="5"/>
      <c r="EDE351" s="5"/>
      <c r="EDF351" s="5"/>
      <c r="EDG351" s="5"/>
      <c r="EDH351" s="5"/>
      <c r="EDI351" s="5"/>
      <c r="EDJ351" s="5"/>
      <c r="EDK351" s="5"/>
      <c r="EDL351" s="5"/>
      <c r="EDM351" s="5"/>
      <c r="EDN351" s="5"/>
      <c r="EDO351" s="5"/>
      <c r="EDP351" s="5"/>
      <c r="EDQ351" s="5"/>
      <c r="EDR351" s="5"/>
      <c r="EDS351" s="5"/>
      <c r="EDT351" s="5"/>
      <c r="EDU351" s="5"/>
      <c r="EDV351" s="5"/>
      <c r="EDW351" s="5"/>
      <c r="EDX351" s="5"/>
      <c r="EDY351" s="5"/>
      <c r="EDZ351" s="5"/>
      <c r="EEA351" s="5"/>
      <c r="EEB351" s="5"/>
      <c r="EEC351" s="5"/>
      <c r="EED351" s="5"/>
      <c r="EEE351" s="5"/>
      <c r="EEF351" s="5"/>
      <c r="EEG351" s="5"/>
      <c r="EEH351" s="5"/>
      <c r="EEI351" s="5"/>
      <c r="EEJ351" s="5"/>
      <c r="EEK351" s="5"/>
      <c r="EEL351" s="5"/>
      <c r="EEM351" s="5"/>
      <c r="EEN351" s="5"/>
      <c r="EEO351" s="5"/>
      <c r="EEP351" s="5"/>
      <c r="EEQ351" s="5"/>
      <c r="EER351" s="5"/>
      <c r="EES351" s="5"/>
      <c r="EET351" s="5"/>
      <c r="EEU351" s="5"/>
      <c r="EEV351" s="5"/>
      <c r="EEW351" s="5"/>
      <c r="EEX351" s="5"/>
      <c r="EEY351" s="5"/>
      <c r="EEZ351" s="5"/>
      <c r="EFA351" s="5"/>
      <c r="EFB351" s="5"/>
      <c r="EFC351" s="5"/>
      <c r="EFD351" s="5"/>
      <c r="EFE351" s="5"/>
      <c r="EFF351" s="5"/>
      <c r="EFG351" s="5"/>
      <c r="EFH351" s="5"/>
      <c r="EFI351" s="5"/>
      <c r="EFJ351" s="5"/>
      <c r="EFK351" s="5"/>
      <c r="EFL351" s="5"/>
      <c r="EFM351" s="5"/>
      <c r="EFN351" s="5"/>
      <c r="EFO351" s="5"/>
      <c r="EFP351" s="5"/>
      <c r="EFQ351" s="5"/>
      <c r="EFR351" s="5"/>
      <c r="EFS351" s="5"/>
      <c r="EFT351" s="5"/>
      <c r="EFU351" s="5"/>
      <c r="EFV351" s="5"/>
      <c r="EFW351" s="5"/>
      <c r="EFX351" s="5"/>
      <c r="EFY351" s="5"/>
      <c r="EFZ351" s="5"/>
      <c r="EGA351" s="5"/>
      <c r="EGB351" s="5"/>
      <c r="EGC351" s="5"/>
      <c r="EGD351" s="5"/>
      <c r="EGE351" s="5"/>
      <c r="EGF351" s="5"/>
      <c r="EGG351" s="5"/>
      <c r="EGH351" s="5"/>
      <c r="EGI351" s="5"/>
      <c r="EGJ351" s="5"/>
      <c r="EGK351" s="5"/>
      <c r="EGL351" s="5"/>
      <c r="EGM351" s="5"/>
      <c r="EGN351" s="5"/>
      <c r="EGO351" s="5"/>
      <c r="EGP351" s="5"/>
      <c r="EGQ351" s="5"/>
      <c r="EGR351" s="5"/>
      <c r="EGS351" s="5"/>
      <c r="EGT351" s="5"/>
      <c r="EGU351" s="5"/>
      <c r="EGV351" s="5"/>
      <c r="EGW351" s="5"/>
      <c r="EGX351" s="5"/>
      <c r="EGY351" s="5"/>
      <c r="EGZ351" s="5"/>
      <c r="EHA351" s="5"/>
      <c r="EHB351" s="5"/>
      <c r="EHC351" s="5"/>
      <c r="EHD351" s="5"/>
      <c r="EHE351" s="5"/>
      <c r="EHF351" s="5"/>
      <c r="EHG351" s="5"/>
      <c r="EHH351" s="5"/>
      <c r="EHI351" s="5"/>
      <c r="EHJ351" s="5"/>
      <c r="EHK351" s="5"/>
      <c r="EHL351" s="5"/>
      <c r="EHM351" s="5"/>
      <c r="EHN351" s="5"/>
      <c r="EHO351" s="5"/>
      <c r="EHP351" s="5"/>
      <c r="EHQ351" s="5"/>
      <c r="EHR351" s="5"/>
      <c r="EHS351" s="5"/>
      <c r="EHT351" s="5"/>
      <c r="EHU351" s="5"/>
      <c r="EHV351" s="5"/>
      <c r="EHW351" s="5"/>
      <c r="EHX351" s="5"/>
      <c r="EHY351" s="5"/>
      <c r="EHZ351" s="5"/>
      <c r="EIA351" s="5"/>
      <c r="EIB351" s="5"/>
      <c r="EIC351" s="5"/>
      <c r="EID351" s="5"/>
      <c r="EIE351" s="5"/>
      <c r="EIF351" s="5"/>
      <c r="EIG351" s="5"/>
      <c r="EIH351" s="5"/>
      <c r="EII351" s="5"/>
      <c r="EIJ351" s="5"/>
      <c r="EIK351" s="5"/>
      <c r="EIL351" s="5"/>
      <c r="EIM351" s="5"/>
      <c r="EIN351" s="5"/>
      <c r="EIO351" s="5"/>
      <c r="EIP351" s="5"/>
      <c r="EIQ351" s="5"/>
      <c r="EIR351" s="5"/>
      <c r="EIS351" s="5"/>
      <c r="EIT351" s="5"/>
      <c r="EIU351" s="5"/>
      <c r="EIV351" s="5"/>
      <c r="EIW351" s="5"/>
      <c r="EIX351" s="5"/>
      <c r="EIY351" s="5"/>
      <c r="EIZ351" s="5"/>
      <c r="EJA351" s="5"/>
      <c r="EJB351" s="5"/>
      <c r="EJC351" s="5"/>
      <c r="EJD351" s="5"/>
      <c r="EJE351" s="5"/>
      <c r="EJF351" s="5"/>
      <c r="EJG351" s="5"/>
      <c r="EJH351" s="5"/>
      <c r="EJI351" s="5"/>
      <c r="EJJ351" s="5"/>
      <c r="EJK351" s="5"/>
      <c r="EJL351" s="5"/>
      <c r="EJM351" s="5"/>
      <c r="EJN351" s="5"/>
      <c r="EJO351" s="5"/>
      <c r="EJP351" s="5"/>
      <c r="EJQ351" s="5"/>
      <c r="EJR351" s="5"/>
      <c r="EJS351" s="5"/>
      <c r="EJT351" s="5"/>
      <c r="EJU351" s="5"/>
      <c r="EJV351" s="5"/>
      <c r="EJW351" s="5"/>
      <c r="EJX351" s="5"/>
      <c r="EJY351" s="5"/>
      <c r="EJZ351" s="5"/>
      <c r="EKA351" s="5"/>
      <c r="EKB351" s="5"/>
      <c r="EKC351" s="5"/>
      <c r="EKD351" s="5"/>
      <c r="EKE351" s="5"/>
      <c r="EKF351" s="5"/>
      <c r="EKG351" s="5"/>
      <c r="EKH351" s="5"/>
      <c r="EKI351" s="5"/>
      <c r="EKJ351" s="5"/>
      <c r="EKK351" s="5"/>
      <c r="EKL351" s="5"/>
      <c r="EKM351" s="5"/>
      <c r="EKN351" s="5"/>
      <c r="EKO351" s="5"/>
      <c r="EKP351" s="5"/>
      <c r="EKQ351" s="5"/>
      <c r="EKR351" s="5"/>
      <c r="EKS351" s="5"/>
      <c r="EKT351" s="5"/>
      <c r="EKU351" s="5"/>
      <c r="EKV351" s="5"/>
      <c r="EKW351" s="5"/>
      <c r="EKX351" s="5"/>
      <c r="EKY351" s="5"/>
      <c r="EKZ351" s="5"/>
      <c r="ELA351" s="5"/>
      <c r="ELB351" s="5"/>
      <c r="ELC351" s="5"/>
      <c r="ELD351" s="5"/>
      <c r="ELE351" s="5"/>
      <c r="ELF351" s="5"/>
      <c r="ELG351" s="5"/>
      <c r="ELH351" s="5"/>
      <c r="ELI351" s="5"/>
      <c r="ELJ351" s="5"/>
      <c r="ELK351" s="5"/>
      <c r="ELL351" s="5"/>
      <c r="ELM351" s="5"/>
      <c r="ELN351" s="5"/>
      <c r="ELO351" s="5"/>
      <c r="ELP351" s="5"/>
      <c r="ELQ351" s="5"/>
      <c r="ELR351" s="5"/>
      <c r="ELS351" s="5"/>
      <c r="ELT351" s="5"/>
      <c r="ELU351" s="5"/>
      <c r="ELV351" s="5"/>
      <c r="ELW351" s="5"/>
      <c r="ELX351" s="5"/>
      <c r="ELY351" s="5"/>
      <c r="ELZ351" s="5"/>
      <c r="EMA351" s="5"/>
      <c r="EMB351" s="5"/>
      <c r="EMC351" s="5"/>
      <c r="EMD351" s="5"/>
      <c r="EME351" s="5"/>
      <c r="EMF351" s="5"/>
      <c r="EMG351" s="5"/>
      <c r="EMH351" s="5"/>
      <c r="EMI351" s="5"/>
      <c r="EMJ351" s="5"/>
      <c r="EMK351" s="5"/>
      <c r="EML351" s="5"/>
      <c r="EMM351" s="5"/>
      <c r="EMN351" s="5"/>
      <c r="EMO351" s="5"/>
      <c r="EMP351" s="5"/>
      <c r="EMQ351" s="5"/>
      <c r="EMR351" s="5"/>
      <c r="EMS351" s="5"/>
      <c r="EMT351" s="5"/>
      <c r="EMU351" s="5"/>
      <c r="EMV351" s="5"/>
      <c r="EMW351" s="5"/>
      <c r="EMX351" s="5"/>
      <c r="EMY351" s="5"/>
      <c r="EMZ351" s="5"/>
      <c r="ENA351" s="5"/>
      <c r="ENB351" s="5"/>
      <c r="ENC351" s="5"/>
      <c r="END351" s="5"/>
      <c r="ENE351" s="5"/>
      <c r="ENF351" s="5"/>
      <c r="ENG351" s="5"/>
      <c r="ENH351" s="5"/>
      <c r="ENI351" s="5"/>
      <c r="ENJ351" s="5"/>
      <c r="ENK351" s="5"/>
      <c r="ENL351" s="5"/>
      <c r="ENM351" s="5"/>
      <c r="ENN351" s="5"/>
      <c r="ENO351" s="5"/>
      <c r="ENP351" s="5"/>
      <c r="ENQ351" s="5"/>
      <c r="ENR351" s="5"/>
      <c r="ENS351" s="5"/>
      <c r="ENT351" s="5"/>
      <c r="ENU351" s="5"/>
      <c r="ENV351" s="5"/>
      <c r="ENW351" s="5"/>
      <c r="ENX351" s="5"/>
      <c r="ENY351" s="5"/>
      <c r="ENZ351" s="5"/>
      <c r="EOA351" s="5"/>
      <c r="EOB351" s="5"/>
      <c r="EOC351" s="5"/>
      <c r="EOD351" s="5"/>
      <c r="EOE351" s="5"/>
      <c r="EOF351" s="5"/>
      <c r="EOG351" s="5"/>
      <c r="EOH351" s="5"/>
      <c r="EOI351" s="5"/>
      <c r="EOJ351" s="5"/>
      <c r="EOK351" s="5"/>
      <c r="EOL351" s="5"/>
      <c r="EOM351" s="5"/>
      <c r="EON351" s="5"/>
      <c r="EOO351" s="5"/>
      <c r="EOP351" s="5"/>
      <c r="EOQ351" s="5"/>
      <c r="EOR351" s="5"/>
      <c r="EOS351" s="5"/>
      <c r="EOT351" s="5"/>
      <c r="EOU351" s="5"/>
      <c r="EOV351" s="5"/>
      <c r="EOW351" s="5"/>
      <c r="EOX351" s="5"/>
      <c r="EOY351" s="5"/>
      <c r="EOZ351" s="5"/>
      <c r="EPA351" s="5"/>
      <c r="EPB351" s="5"/>
      <c r="EPC351" s="5"/>
      <c r="EPD351" s="5"/>
      <c r="EPE351" s="5"/>
      <c r="EPF351" s="5"/>
      <c r="EPG351" s="5"/>
      <c r="EPH351" s="5"/>
      <c r="EPI351" s="5"/>
      <c r="EPJ351" s="5"/>
      <c r="EPK351" s="5"/>
      <c r="EPL351" s="5"/>
      <c r="EPM351" s="5"/>
      <c r="EPN351" s="5"/>
      <c r="EPO351" s="5"/>
      <c r="EPP351" s="5"/>
      <c r="EPQ351" s="5"/>
      <c r="EPR351" s="5"/>
      <c r="EPS351" s="5"/>
      <c r="EPT351" s="5"/>
      <c r="EPU351" s="5"/>
      <c r="EPV351" s="5"/>
      <c r="EPW351" s="5"/>
      <c r="EPX351" s="5"/>
      <c r="EPY351" s="5"/>
      <c r="EPZ351" s="5"/>
      <c r="EQA351" s="5"/>
      <c r="EQB351" s="5"/>
      <c r="EQC351" s="5"/>
      <c r="EQD351" s="5"/>
      <c r="EQE351" s="5"/>
      <c r="EQF351" s="5"/>
      <c r="EQG351" s="5"/>
      <c r="EQH351" s="5"/>
      <c r="EQI351" s="5"/>
      <c r="EQJ351" s="5"/>
      <c r="EQK351" s="5"/>
      <c r="EQL351" s="5"/>
      <c r="EQM351" s="5"/>
      <c r="EQN351" s="5"/>
      <c r="EQO351" s="5"/>
      <c r="EQP351" s="5"/>
      <c r="EQQ351" s="5"/>
      <c r="EQR351" s="5"/>
      <c r="EQS351" s="5"/>
      <c r="EQT351" s="5"/>
      <c r="EQU351" s="5"/>
      <c r="EQV351" s="5"/>
      <c r="EQW351" s="5"/>
      <c r="EQX351" s="5"/>
      <c r="EQY351" s="5"/>
      <c r="EQZ351" s="5"/>
      <c r="ERA351" s="5"/>
      <c r="ERB351" s="5"/>
      <c r="ERC351" s="5"/>
      <c r="ERD351" s="5"/>
      <c r="ERE351" s="5"/>
      <c r="ERF351" s="5"/>
      <c r="ERG351" s="5"/>
      <c r="ERH351" s="5"/>
      <c r="ERI351" s="5"/>
      <c r="ERJ351" s="5"/>
      <c r="ERK351" s="5"/>
      <c r="ERL351" s="5"/>
      <c r="ERM351" s="5"/>
      <c r="ERN351" s="5"/>
      <c r="ERO351" s="5"/>
      <c r="ERP351" s="5"/>
      <c r="ERQ351" s="5"/>
      <c r="ERR351" s="5"/>
      <c r="ERS351" s="5"/>
      <c r="ERT351" s="5"/>
      <c r="ERU351" s="5"/>
      <c r="ERV351" s="5"/>
      <c r="ERW351" s="5"/>
      <c r="ERX351" s="5"/>
      <c r="ERY351" s="5"/>
      <c r="ERZ351" s="5"/>
      <c r="ESA351" s="5"/>
      <c r="ESB351" s="5"/>
      <c r="ESC351" s="5"/>
      <c r="ESD351" s="5"/>
      <c r="ESE351" s="5"/>
      <c r="ESF351" s="5"/>
      <c r="ESG351" s="5"/>
      <c r="ESH351" s="5"/>
      <c r="ESI351" s="5"/>
      <c r="ESJ351" s="5"/>
      <c r="ESK351" s="5"/>
      <c r="ESL351" s="5"/>
      <c r="ESM351" s="5"/>
      <c r="ESN351" s="5"/>
      <c r="ESO351" s="5"/>
      <c r="ESP351" s="5"/>
      <c r="ESQ351" s="5"/>
      <c r="ESR351" s="5"/>
      <c r="ESS351" s="5"/>
      <c r="EST351" s="5"/>
      <c r="ESU351" s="5"/>
      <c r="ESV351" s="5"/>
      <c r="ESW351" s="5"/>
      <c r="ESX351" s="5"/>
      <c r="ESY351" s="5"/>
      <c r="ESZ351" s="5"/>
      <c r="ETA351" s="5"/>
      <c r="ETB351" s="5"/>
      <c r="ETC351" s="5"/>
      <c r="ETD351" s="5"/>
      <c r="ETE351" s="5"/>
      <c r="ETF351" s="5"/>
      <c r="ETG351" s="5"/>
      <c r="ETH351" s="5"/>
      <c r="ETI351" s="5"/>
      <c r="ETJ351" s="5"/>
      <c r="ETK351" s="5"/>
      <c r="ETL351" s="5"/>
      <c r="ETM351" s="5"/>
      <c r="ETN351" s="5"/>
      <c r="ETO351" s="5"/>
      <c r="ETP351" s="5"/>
      <c r="ETQ351" s="5"/>
      <c r="ETR351" s="5"/>
      <c r="ETS351" s="5"/>
      <c r="ETT351" s="5"/>
      <c r="ETU351" s="5"/>
      <c r="ETV351" s="5"/>
      <c r="ETW351" s="5"/>
      <c r="ETX351" s="5"/>
      <c r="ETY351" s="5"/>
      <c r="ETZ351" s="5"/>
      <c r="EUA351" s="5"/>
      <c r="EUB351" s="5"/>
      <c r="EUC351" s="5"/>
      <c r="EUD351" s="5"/>
      <c r="EUE351" s="5"/>
      <c r="EUF351" s="5"/>
      <c r="EUG351" s="5"/>
      <c r="EUH351" s="5"/>
      <c r="EUI351" s="5"/>
      <c r="EUJ351" s="5"/>
      <c r="EUK351" s="5"/>
      <c r="EUL351" s="5"/>
      <c r="EUM351" s="5"/>
      <c r="EUN351" s="5"/>
      <c r="EUO351" s="5"/>
      <c r="EUP351" s="5"/>
      <c r="EUQ351" s="5"/>
      <c r="EUR351" s="5"/>
      <c r="EUS351" s="5"/>
      <c r="EUT351" s="5"/>
      <c r="EUU351" s="5"/>
      <c r="EUV351" s="5"/>
      <c r="EUW351" s="5"/>
      <c r="EUX351" s="5"/>
      <c r="EUY351" s="5"/>
      <c r="EUZ351" s="5"/>
      <c r="EVA351" s="5"/>
      <c r="EVB351" s="5"/>
      <c r="EVC351" s="5"/>
      <c r="EVD351" s="5"/>
      <c r="EVE351" s="5"/>
      <c r="EVF351" s="5"/>
      <c r="EVG351" s="5"/>
      <c r="EVH351" s="5"/>
      <c r="EVI351" s="5"/>
      <c r="EVJ351" s="5"/>
      <c r="EVK351" s="5"/>
      <c r="EVL351" s="5"/>
      <c r="EVM351" s="5"/>
      <c r="EVN351" s="5"/>
      <c r="EVO351" s="5"/>
      <c r="EVP351" s="5"/>
      <c r="EVQ351" s="5"/>
      <c r="EVR351" s="5"/>
      <c r="EVS351" s="5"/>
      <c r="EVT351" s="5"/>
      <c r="EVU351" s="5"/>
      <c r="EVV351" s="5"/>
      <c r="EVW351" s="5"/>
      <c r="EVX351" s="5"/>
      <c r="EVY351" s="5"/>
      <c r="EVZ351" s="5"/>
      <c r="EWA351" s="5"/>
      <c r="EWB351" s="5"/>
      <c r="EWC351" s="5"/>
      <c r="EWD351" s="5"/>
      <c r="EWE351" s="5"/>
      <c r="EWF351" s="5"/>
      <c r="EWG351" s="5"/>
      <c r="EWH351" s="5"/>
      <c r="EWI351" s="5"/>
      <c r="EWJ351" s="5"/>
      <c r="EWK351" s="5"/>
      <c r="EWL351" s="5"/>
      <c r="EWM351" s="5"/>
      <c r="EWN351" s="5"/>
      <c r="EWO351" s="5"/>
      <c r="EWP351" s="5"/>
      <c r="EWQ351" s="5"/>
      <c r="EWR351" s="5"/>
      <c r="EWS351" s="5"/>
      <c r="EWT351" s="5"/>
      <c r="EWU351" s="5"/>
      <c r="EWV351" s="5"/>
      <c r="EWW351" s="5"/>
      <c r="EWX351" s="5"/>
      <c r="EWY351" s="5"/>
      <c r="EWZ351" s="5"/>
      <c r="EXA351" s="5"/>
      <c r="EXB351" s="5"/>
      <c r="EXC351" s="5"/>
      <c r="EXD351" s="5"/>
      <c r="EXE351" s="5"/>
      <c r="EXF351" s="5"/>
      <c r="EXG351" s="5"/>
      <c r="EXH351" s="5"/>
      <c r="EXI351" s="5"/>
      <c r="EXJ351" s="5"/>
      <c r="EXK351" s="5"/>
      <c r="EXL351" s="5"/>
      <c r="EXM351" s="5"/>
      <c r="EXN351" s="5"/>
      <c r="EXO351" s="5"/>
      <c r="EXP351" s="5"/>
      <c r="EXQ351" s="5"/>
      <c r="EXR351" s="5"/>
      <c r="EXS351" s="5"/>
      <c r="EXT351" s="5"/>
      <c r="EXU351" s="5"/>
      <c r="EXV351" s="5"/>
      <c r="EXW351" s="5"/>
      <c r="EXX351" s="5"/>
      <c r="EXY351" s="5"/>
      <c r="EXZ351" s="5"/>
      <c r="EYA351" s="5"/>
      <c r="EYB351" s="5"/>
      <c r="EYC351" s="5"/>
      <c r="EYD351" s="5"/>
      <c r="EYE351" s="5"/>
      <c r="EYF351" s="5"/>
      <c r="EYG351" s="5"/>
      <c r="EYH351" s="5"/>
      <c r="EYI351" s="5"/>
      <c r="EYJ351" s="5"/>
      <c r="EYK351" s="5"/>
      <c r="EYL351" s="5"/>
      <c r="EYM351" s="5"/>
      <c r="EYN351" s="5"/>
      <c r="EYO351" s="5"/>
      <c r="EYP351" s="5"/>
      <c r="EYQ351" s="5"/>
      <c r="EYR351" s="5"/>
      <c r="EYS351" s="5"/>
      <c r="EYT351" s="5"/>
      <c r="EYU351" s="5"/>
      <c r="EYV351" s="5"/>
      <c r="EYW351" s="5"/>
      <c r="EYX351" s="5"/>
      <c r="EYY351" s="5"/>
      <c r="EYZ351" s="5"/>
      <c r="EZA351" s="5"/>
      <c r="EZB351" s="5"/>
      <c r="EZC351" s="5"/>
      <c r="EZD351" s="5"/>
      <c r="EZE351" s="5"/>
      <c r="EZF351" s="5"/>
      <c r="EZG351" s="5"/>
      <c r="EZH351" s="5"/>
      <c r="EZI351" s="5"/>
      <c r="EZJ351" s="5"/>
      <c r="EZK351" s="5"/>
      <c r="EZL351" s="5"/>
      <c r="EZM351" s="5"/>
      <c r="EZN351" s="5"/>
      <c r="EZO351" s="5"/>
      <c r="EZP351" s="5"/>
      <c r="EZQ351" s="5"/>
      <c r="EZR351" s="5"/>
      <c r="EZS351" s="5"/>
      <c r="EZT351" s="5"/>
      <c r="EZU351" s="5"/>
      <c r="EZV351" s="5"/>
      <c r="EZW351" s="5"/>
      <c r="EZX351" s="5"/>
      <c r="EZY351" s="5"/>
      <c r="EZZ351" s="5"/>
      <c r="FAA351" s="5"/>
      <c r="FAB351" s="5"/>
      <c r="FAC351" s="5"/>
      <c r="FAD351" s="5"/>
      <c r="FAE351" s="5"/>
      <c r="FAF351" s="5"/>
      <c r="FAG351" s="5"/>
      <c r="FAH351" s="5"/>
      <c r="FAI351" s="5"/>
      <c r="FAJ351" s="5"/>
      <c r="FAK351" s="5"/>
      <c r="FAL351" s="5"/>
      <c r="FAM351" s="5"/>
      <c r="FAN351" s="5"/>
      <c r="FAO351" s="5"/>
      <c r="FAP351" s="5"/>
      <c r="FAQ351" s="5"/>
      <c r="FAR351" s="5"/>
      <c r="FAS351" s="5"/>
      <c r="FAT351" s="5"/>
      <c r="FAU351" s="5"/>
      <c r="FAV351" s="5"/>
      <c r="FAW351" s="5"/>
      <c r="FAX351" s="5"/>
      <c r="FAY351" s="5"/>
      <c r="FAZ351" s="5"/>
      <c r="FBA351" s="5"/>
      <c r="FBB351" s="5"/>
      <c r="FBC351" s="5"/>
      <c r="FBD351" s="5"/>
      <c r="FBE351" s="5"/>
      <c r="FBF351" s="5"/>
      <c r="FBG351" s="5"/>
      <c r="FBH351" s="5"/>
      <c r="FBI351" s="5"/>
      <c r="FBJ351" s="5"/>
      <c r="FBK351" s="5"/>
      <c r="FBL351" s="5"/>
      <c r="FBM351" s="5"/>
      <c r="FBN351" s="5"/>
      <c r="FBO351" s="5"/>
      <c r="FBP351" s="5"/>
      <c r="FBQ351" s="5"/>
      <c r="FBR351" s="5"/>
      <c r="FBS351" s="5"/>
      <c r="FBT351" s="5"/>
      <c r="FBU351" s="5"/>
      <c r="FBV351" s="5"/>
      <c r="FBW351" s="5"/>
      <c r="FBX351" s="5"/>
      <c r="FBY351" s="5"/>
      <c r="FBZ351" s="5"/>
      <c r="FCA351" s="5"/>
      <c r="FCB351" s="5"/>
      <c r="FCC351" s="5"/>
      <c r="FCD351" s="5"/>
      <c r="FCE351" s="5"/>
      <c r="FCF351" s="5"/>
      <c r="FCG351" s="5"/>
      <c r="FCH351" s="5"/>
      <c r="FCI351" s="5"/>
      <c r="FCJ351" s="5"/>
      <c r="FCK351" s="5"/>
      <c r="FCL351" s="5"/>
      <c r="FCM351" s="5"/>
      <c r="FCN351" s="5"/>
      <c r="FCO351" s="5"/>
      <c r="FCP351" s="5"/>
      <c r="FCQ351" s="5"/>
      <c r="FCR351" s="5"/>
      <c r="FCS351" s="5"/>
      <c r="FCT351" s="5"/>
      <c r="FCU351" s="5"/>
      <c r="FCV351" s="5"/>
      <c r="FCW351" s="5"/>
      <c r="FCX351" s="5"/>
      <c r="FCY351" s="5"/>
      <c r="FCZ351" s="5"/>
      <c r="FDA351" s="5"/>
      <c r="FDB351" s="5"/>
      <c r="FDC351" s="5"/>
      <c r="FDD351" s="5"/>
      <c r="FDE351" s="5"/>
      <c r="FDF351" s="5"/>
      <c r="FDG351" s="5"/>
      <c r="FDH351" s="5"/>
      <c r="FDI351" s="5"/>
      <c r="FDJ351" s="5"/>
      <c r="FDK351" s="5"/>
      <c r="FDL351" s="5"/>
      <c r="FDM351" s="5"/>
      <c r="FDN351" s="5"/>
      <c r="FDO351" s="5"/>
      <c r="FDP351" s="5"/>
      <c r="FDQ351" s="5"/>
      <c r="FDR351" s="5"/>
      <c r="FDS351" s="5"/>
      <c r="FDT351" s="5"/>
      <c r="FDU351" s="5"/>
      <c r="FDV351" s="5"/>
      <c r="FDW351" s="5"/>
      <c r="FDX351" s="5"/>
      <c r="FDY351" s="5"/>
      <c r="FDZ351" s="5"/>
      <c r="FEA351" s="5"/>
      <c r="FEB351" s="5"/>
      <c r="FEC351" s="5"/>
      <c r="FED351" s="5"/>
      <c r="FEE351" s="5"/>
      <c r="FEF351" s="5"/>
      <c r="FEG351" s="5"/>
      <c r="FEH351" s="5"/>
      <c r="FEI351" s="5"/>
      <c r="FEJ351" s="5"/>
      <c r="FEK351" s="5"/>
      <c r="FEL351" s="5"/>
      <c r="FEM351" s="5"/>
      <c r="FEN351" s="5"/>
      <c r="FEO351" s="5"/>
      <c r="FEP351" s="5"/>
      <c r="FEQ351" s="5"/>
      <c r="FER351" s="5"/>
      <c r="FES351" s="5"/>
      <c r="FET351" s="5"/>
      <c r="FEU351" s="5"/>
      <c r="FEV351" s="5"/>
      <c r="FEW351" s="5"/>
      <c r="FEX351" s="5"/>
      <c r="FEY351" s="5"/>
      <c r="FEZ351" s="5"/>
      <c r="FFA351" s="5"/>
      <c r="FFB351" s="5"/>
      <c r="FFC351" s="5"/>
      <c r="FFD351" s="5"/>
      <c r="FFE351" s="5"/>
      <c r="FFF351" s="5"/>
      <c r="FFG351" s="5"/>
      <c r="FFH351" s="5"/>
      <c r="FFI351" s="5"/>
      <c r="FFJ351" s="5"/>
      <c r="FFK351" s="5"/>
      <c r="FFL351" s="5"/>
      <c r="FFM351" s="5"/>
      <c r="FFN351" s="5"/>
      <c r="FFO351" s="5"/>
      <c r="FFP351" s="5"/>
      <c r="FFQ351" s="5"/>
      <c r="FFR351" s="5"/>
      <c r="FFS351" s="5"/>
      <c r="FFT351" s="5"/>
      <c r="FFU351" s="5"/>
      <c r="FFV351" s="5"/>
      <c r="FFW351" s="5"/>
      <c r="FFX351" s="5"/>
      <c r="FFY351" s="5"/>
      <c r="FFZ351" s="5"/>
      <c r="FGA351" s="5"/>
      <c r="FGB351" s="5"/>
      <c r="FGC351" s="5"/>
      <c r="FGD351" s="5"/>
      <c r="FGE351" s="5"/>
      <c r="FGF351" s="5"/>
      <c r="FGG351" s="5"/>
      <c r="FGH351" s="5"/>
      <c r="FGI351" s="5"/>
      <c r="FGJ351" s="5"/>
      <c r="FGK351" s="5"/>
      <c r="FGL351" s="5"/>
      <c r="FGM351" s="5"/>
      <c r="FGN351" s="5"/>
      <c r="FGO351" s="5"/>
      <c r="FGP351" s="5"/>
      <c r="FGQ351" s="5"/>
      <c r="FGR351" s="5"/>
      <c r="FGS351" s="5"/>
      <c r="FGT351" s="5"/>
      <c r="FGU351" s="5"/>
      <c r="FGV351" s="5"/>
      <c r="FGW351" s="5"/>
      <c r="FGX351" s="5"/>
      <c r="FGY351" s="5"/>
      <c r="FGZ351" s="5"/>
      <c r="FHA351" s="5"/>
      <c r="FHB351" s="5"/>
      <c r="FHC351" s="5"/>
      <c r="FHD351" s="5"/>
      <c r="FHE351" s="5"/>
      <c r="FHF351" s="5"/>
      <c r="FHG351" s="5"/>
      <c r="FHH351" s="5"/>
      <c r="FHI351" s="5"/>
      <c r="FHJ351" s="5"/>
      <c r="FHK351" s="5"/>
      <c r="FHL351" s="5"/>
      <c r="FHM351" s="5"/>
      <c r="FHN351" s="5"/>
      <c r="FHO351" s="5"/>
      <c r="FHP351" s="5"/>
      <c r="FHQ351" s="5"/>
      <c r="FHR351" s="5"/>
      <c r="FHS351" s="5"/>
      <c r="FHT351" s="5"/>
      <c r="FHU351" s="5"/>
      <c r="FHV351" s="5"/>
      <c r="FHW351" s="5"/>
      <c r="FHX351" s="5"/>
      <c r="FHY351" s="5"/>
      <c r="FHZ351" s="5"/>
      <c r="FIA351" s="5"/>
      <c r="FIB351" s="5"/>
      <c r="FIC351" s="5"/>
      <c r="FID351" s="5"/>
      <c r="FIE351" s="5"/>
      <c r="FIF351" s="5"/>
      <c r="FIG351" s="5"/>
      <c r="FIH351" s="5"/>
      <c r="FII351" s="5"/>
      <c r="FIJ351" s="5"/>
      <c r="FIK351" s="5"/>
      <c r="FIL351" s="5"/>
      <c r="FIM351" s="5"/>
      <c r="FIN351" s="5"/>
      <c r="FIO351" s="5"/>
      <c r="FIP351" s="5"/>
      <c r="FIQ351" s="5"/>
      <c r="FIR351" s="5"/>
      <c r="FIS351" s="5"/>
      <c r="FIT351" s="5"/>
      <c r="FIU351" s="5"/>
      <c r="FIV351" s="5"/>
      <c r="FIW351" s="5"/>
      <c r="FIX351" s="5"/>
      <c r="FIY351" s="5"/>
      <c r="FIZ351" s="5"/>
      <c r="FJA351" s="5"/>
      <c r="FJB351" s="5"/>
      <c r="FJC351" s="5"/>
      <c r="FJD351" s="5"/>
      <c r="FJE351" s="5"/>
      <c r="FJF351" s="5"/>
      <c r="FJG351" s="5"/>
      <c r="FJH351" s="5"/>
      <c r="FJI351" s="5"/>
      <c r="FJJ351" s="5"/>
      <c r="FJK351" s="5"/>
      <c r="FJL351" s="5"/>
      <c r="FJM351" s="5"/>
      <c r="FJN351" s="5"/>
      <c r="FJO351" s="5"/>
      <c r="FJP351" s="5"/>
      <c r="FJQ351" s="5"/>
      <c r="FJR351" s="5"/>
      <c r="FJS351" s="5"/>
      <c r="FJT351" s="5"/>
      <c r="FJU351" s="5"/>
      <c r="FJV351" s="5"/>
      <c r="FJW351" s="5"/>
      <c r="FJX351" s="5"/>
      <c r="FJY351" s="5"/>
      <c r="FJZ351" s="5"/>
      <c r="FKA351" s="5"/>
      <c r="FKB351" s="5"/>
      <c r="FKC351" s="5"/>
      <c r="FKD351" s="5"/>
      <c r="FKE351" s="5"/>
      <c r="FKF351" s="5"/>
      <c r="FKG351" s="5"/>
      <c r="FKH351" s="5"/>
      <c r="FKI351" s="5"/>
      <c r="FKJ351" s="5"/>
      <c r="FKK351" s="5"/>
      <c r="FKL351" s="5"/>
      <c r="FKM351" s="5"/>
      <c r="FKN351" s="5"/>
      <c r="FKO351" s="5"/>
      <c r="FKP351" s="5"/>
      <c r="FKQ351" s="5"/>
      <c r="FKR351" s="5"/>
      <c r="FKS351" s="5"/>
      <c r="FKT351" s="5"/>
      <c r="FKU351" s="5"/>
      <c r="FKV351" s="5"/>
      <c r="FKW351" s="5"/>
      <c r="FKX351" s="5"/>
      <c r="FKY351" s="5"/>
      <c r="FKZ351" s="5"/>
      <c r="FLA351" s="5"/>
      <c r="FLB351" s="5"/>
      <c r="FLC351" s="5"/>
      <c r="FLD351" s="5"/>
      <c r="FLE351" s="5"/>
      <c r="FLF351" s="5"/>
      <c r="FLG351" s="5"/>
      <c r="FLH351" s="5"/>
      <c r="FLI351" s="5"/>
      <c r="FLJ351" s="5"/>
      <c r="FLK351" s="5"/>
      <c r="FLL351" s="5"/>
      <c r="FLM351" s="5"/>
      <c r="FLN351" s="5"/>
      <c r="FLO351" s="5"/>
      <c r="FLP351" s="5"/>
      <c r="FLQ351" s="5"/>
      <c r="FLR351" s="5"/>
      <c r="FLS351" s="5"/>
      <c r="FLT351" s="5"/>
      <c r="FLU351" s="5"/>
      <c r="FLV351" s="5"/>
      <c r="FLW351" s="5"/>
      <c r="FLX351" s="5"/>
      <c r="FLY351" s="5"/>
      <c r="FLZ351" s="5"/>
      <c r="FMA351" s="5"/>
      <c r="FMB351" s="5"/>
      <c r="FMC351" s="5"/>
      <c r="FMD351" s="5"/>
      <c r="FME351" s="5"/>
      <c r="FMF351" s="5"/>
      <c r="FMG351" s="5"/>
      <c r="FMH351" s="5"/>
      <c r="FMI351" s="5"/>
      <c r="FMJ351" s="5"/>
      <c r="FMK351" s="5"/>
      <c r="FML351" s="5"/>
      <c r="FMM351" s="5"/>
      <c r="FMN351" s="5"/>
      <c r="FMO351" s="5"/>
      <c r="FMP351" s="5"/>
      <c r="FMQ351" s="5"/>
      <c r="FMR351" s="5"/>
      <c r="FMS351" s="5"/>
      <c r="FMT351" s="5"/>
      <c r="FMU351" s="5"/>
      <c r="FMV351" s="5"/>
      <c r="FMW351" s="5"/>
      <c r="FMX351" s="5"/>
      <c r="FMY351" s="5"/>
      <c r="FMZ351" s="5"/>
      <c r="FNA351" s="5"/>
      <c r="FNB351" s="5"/>
      <c r="FNC351" s="5"/>
      <c r="FND351" s="5"/>
      <c r="FNE351" s="5"/>
      <c r="FNF351" s="5"/>
      <c r="FNG351" s="5"/>
      <c r="FNH351" s="5"/>
      <c r="FNI351" s="5"/>
      <c r="FNJ351" s="5"/>
      <c r="FNK351" s="5"/>
      <c r="FNL351" s="5"/>
      <c r="FNM351" s="5"/>
      <c r="FNN351" s="5"/>
      <c r="FNO351" s="5"/>
      <c r="FNP351" s="5"/>
      <c r="FNQ351" s="5"/>
      <c r="FNR351" s="5"/>
      <c r="FNS351" s="5"/>
      <c r="FNT351" s="5"/>
      <c r="FNU351" s="5"/>
      <c r="FNV351" s="5"/>
      <c r="FNW351" s="5"/>
      <c r="FNX351" s="5"/>
      <c r="FNY351" s="5"/>
      <c r="FNZ351" s="5"/>
      <c r="FOA351" s="5"/>
      <c r="FOB351" s="5"/>
      <c r="FOC351" s="5"/>
      <c r="FOD351" s="5"/>
      <c r="FOE351" s="5"/>
      <c r="FOF351" s="5"/>
      <c r="FOG351" s="5"/>
      <c r="FOH351" s="5"/>
      <c r="FOI351" s="5"/>
      <c r="FOJ351" s="5"/>
      <c r="FOK351" s="5"/>
      <c r="FOL351" s="5"/>
      <c r="FOM351" s="5"/>
      <c r="FON351" s="5"/>
      <c r="FOO351" s="5"/>
      <c r="FOP351" s="5"/>
      <c r="FOQ351" s="5"/>
      <c r="FOR351" s="5"/>
      <c r="FOS351" s="5"/>
      <c r="FOT351" s="5"/>
      <c r="FOU351" s="5"/>
      <c r="FOV351" s="5"/>
      <c r="FOW351" s="5"/>
      <c r="FOX351" s="5"/>
      <c r="FOY351" s="5"/>
      <c r="FOZ351" s="5"/>
      <c r="FPA351" s="5"/>
      <c r="FPB351" s="5"/>
      <c r="FPC351" s="5"/>
      <c r="FPD351" s="5"/>
      <c r="FPE351" s="5"/>
      <c r="FPF351" s="5"/>
      <c r="FPG351" s="5"/>
      <c r="FPH351" s="5"/>
      <c r="FPI351" s="5"/>
      <c r="FPJ351" s="5"/>
      <c r="FPK351" s="5"/>
      <c r="FPL351" s="5"/>
      <c r="FPM351" s="5"/>
      <c r="FPN351" s="5"/>
      <c r="FPO351" s="5"/>
      <c r="FPP351" s="5"/>
      <c r="FPQ351" s="5"/>
      <c r="FPR351" s="5"/>
      <c r="FPS351" s="5"/>
      <c r="FPT351" s="5"/>
      <c r="FPU351" s="5"/>
      <c r="FPV351" s="5"/>
      <c r="FPW351" s="5"/>
      <c r="FPX351" s="5"/>
      <c r="FPY351" s="5"/>
      <c r="FPZ351" s="5"/>
      <c r="FQA351" s="5"/>
      <c r="FQB351" s="5"/>
      <c r="FQC351" s="5"/>
      <c r="FQD351" s="5"/>
      <c r="FQE351" s="5"/>
      <c r="FQF351" s="5"/>
      <c r="FQG351" s="5"/>
      <c r="FQH351" s="5"/>
      <c r="FQI351" s="5"/>
      <c r="FQJ351" s="5"/>
      <c r="FQK351" s="5"/>
      <c r="FQL351" s="5"/>
      <c r="FQM351" s="5"/>
      <c r="FQN351" s="5"/>
      <c r="FQO351" s="5"/>
      <c r="FQP351" s="5"/>
      <c r="FQQ351" s="5"/>
      <c r="FQR351" s="5"/>
      <c r="FQS351" s="5"/>
      <c r="FQT351" s="5"/>
      <c r="FQU351" s="5"/>
      <c r="FQV351" s="5"/>
      <c r="FQW351" s="5"/>
      <c r="FQX351" s="5"/>
      <c r="FQY351" s="5"/>
      <c r="FQZ351" s="5"/>
      <c r="FRA351" s="5"/>
      <c r="FRB351" s="5"/>
      <c r="FRC351" s="5"/>
      <c r="FRD351" s="5"/>
      <c r="FRE351" s="5"/>
      <c r="FRF351" s="5"/>
      <c r="FRG351" s="5"/>
      <c r="FRH351" s="5"/>
      <c r="FRI351" s="5"/>
      <c r="FRJ351" s="5"/>
      <c r="FRK351" s="5"/>
      <c r="FRL351" s="5"/>
      <c r="FRM351" s="5"/>
      <c r="FRN351" s="5"/>
      <c r="FRO351" s="5"/>
      <c r="FRP351" s="5"/>
      <c r="FRQ351" s="5"/>
      <c r="FRR351" s="5"/>
      <c r="FRS351" s="5"/>
      <c r="FRT351" s="5"/>
      <c r="FRU351" s="5"/>
      <c r="FRV351" s="5"/>
      <c r="FRW351" s="5"/>
      <c r="FRX351" s="5"/>
      <c r="FRY351" s="5"/>
      <c r="FRZ351" s="5"/>
      <c r="FSA351" s="5"/>
      <c r="FSB351" s="5"/>
      <c r="FSC351" s="5"/>
      <c r="FSD351" s="5"/>
      <c r="FSE351" s="5"/>
      <c r="FSF351" s="5"/>
      <c r="FSG351" s="5"/>
      <c r="FSH351" s="5"/>
      <c r="FSI351" s="5"/>
      <c r="FSJ351" s="5"/>
      <c r="FSK351" s="5"/>
      <c r="FSL351" s="5"/>
      <c r="FSM351" s="5"/>
      <c r="FSN351" s="5"/>
      <c r="FSO351" s="5"/>
      <c r="FSP351" s="5"/>
      <c r="FSQ351" s="5"/>
      <c r="FSR351" s="5"/>
      <c r="FSS351" s="5"/>
      <c r="FST351" s="5"/>
      <c r="FSU351" s="5"/>
      <c r="FSV351" s="5"/>
      <c r="FSW351" s="5"/>
      <c r="FSX351" s="5"/>
      <c r="FSY351" s="5"/>
      <c r="FSZ351" s="5"/>
      <c r="FTA351" s="5"/>
      <c r="FTB351" s="5"/>
      <c r="FTC351" s="5"/>
      <c r="FTD351" s="5"/>
      <c r="FTE351" s="5"/>
      <c r="FTF351" s="5"/>
      <c r="FTG351" s="5"/>
      <c r="FTH351" s="5"/>
      <c r="FTI351" s="5"/>
      <c r="FTJ351" s="5"/>
      <c r="FTK351" s="5"/>
      <c r="FTL351" s="5"/>
      <c r="FTM351" s="5"/>
      <c r="FTN351" s="5"/>
      <c r="FTO351" s="5"/>
      <c r="FTP351" s="5"/>
      <c r="FTQ351" s="5"/>
      <c r="FTR351" s="5"/>
      <c r="FTS351" s="5"/>
      <c r="FTT351" s="5"/>
      <c r="FTU351" s="5"/>
      <c r="FTV351" s="5"/>
      <c r="FTW351" s="5"/>
      <c r="FTX351" s="5"/>
      <c r="FTY351" s="5"/>
      <c r="FTZ351" s="5"/>
      <c r="FUA351" s="5"/>
      <c r="FUB351" s="5"/>
      <c r="FUC351" s="5"/>
      <c r="FUD351" s="5"/>
      <c r="FUE351" s="5"/>
      <c r="FUF351" s="5"/>
      <c r="FUG351" s="5"/>
      <c r="FUH351" s="5"/>
      <c r="FUI351" s="5"/>
      <c r="FUJ351" s="5"/>
      <c r="FUK351" s="5"/>
      <c r="FUL351" s="5"/>
      <c r="FUM351" s="5"/>
      <c r="FUN351" s="5"/>
      <c r="FUO351" s="5"/>
      <c r="FUP351" s="5"/>
      <c r="FUQ351" s="5"/>
      <c r="FUR351" s="5"/>
      <c r="FUS351" s="5"/>
      <c r="FUT351" s="5"/>
      <c r="FUU351" s="5"/>
      <c r="FUV351" s="5"/>
      <c r="FUW351" s="5"/>
      <c r="FUX351" s="5"/>
      <c r="FUY351" s="5"/>
      <c r="FUZ351" s="5"/>
      <c r="FVA351" s="5"/>
      <c r="FVB351" s="5"/>
      <c r="FVC351" s="5"/>
      <c r="FVD351" s="5"/>
      <c r="FVE351" s="5"/>
      <c r="FVF351" s="5"/>
      <c r="FVG351" s="5"/>
      <c r="FVH351" s="5"/>
      <c r="FVI351" s="5"/>
      <c r="FVJ351" s="5"/>
      <c r="FVK351" s="5"/>
      <c r="FVL351" s="5"/>
      <c r="FVM351" s="5"/>
      <c r="FVN351" s="5"/>
      <c r="FVO351" s="5"/>
      <c r="FVP351" s="5"/>
      <c r="FVQ351" s="5"/>
      <c r="FVR351" s="5"/>
      <c r="FVS351" s="5"/>
      <c r="FVT351" s="5"/>
      <c r="FVU351" s="5"/>
      <c r="FVV351" s="5"/>
      <c r="FVW351" s="5"/>
      <c r="FVX351" s="5"/>
      <c r="FVY351" s="5"/>
      <c r="FVZ351" s="5"/>
      <c r="FWA351" s="5"/>
      <c r="FWB351" s="5"/>
      <c r="FWC351" s="5"/>
      <c r="FWD351" s="5"/>
      <c r="FWE351" s="5"/>
      <c r="FWF351" s="5"/>
      <c r="FWG351" s="5"/>
      <c r="FWH351" s="5"/>
      <c r="FWI351" s="5"/>
      <c r="FWJ351" s="5"/>
      <c r="FWK351" s="5"/>
      <c r="FWL351" s="5"/>
      <c r="FWM351" s="5"/>
      <c r="FWN351" s="5"/>
      <c r="FWO351" s="5"/>
      <c r="FWP351" s="5"/>
      <c r="FWQ351" s="5"/>
      <c r="FWR351" s="5"/>
      <c r="FWS351" s="5"/>
      <c r="FWT351" s="5"/>
      <c r="FWU351" s="5"/>
      <c r="FWV351" s="5"/>
      <c r="FWW351" s="5"/>
      <c r="FWX351" s="5"/>
      <c r="FWY351" s="5"/>
      <c r="FWZ351" s="5"/>
      <c r="FXA351" s="5"/>
      <c r="FXB351" s="5"/>
      <c r="FXC351" s="5"/>
      <c r="FXD351" s="5"/>
      <c r="FXE351" s="5"/>
      <c r="FXF351" s="5"/>
      <c r="FXG351" s="5"/>
      <c r="FXH351" s="5"/>
      <c r="FXI351" s="5"/>
      <c r="FXJ351" s="5"/>
      <c r="FXK351" s="5"/>
      <c r="FXL351" s="5"/>
      <c r="FXM351" s="5"/>
      <c r="FXN351" s="5"/>
      <c r="FXO351" s="5"/>
      <c r="FXP351" s="5"/>
      <c r="FXQ351" s="5"/>
      <c r="FXR351" s="5"/>
      <c r="FXS351" s="5"/>
      <c r="FXT351" s="5"/>
      <c r="FXU351" s="5"/>
      <c r="FXV351" s="5"/>
      <c r="FXW351" s="5"/>
      <c r="FXX351" s="5"/>
      <c r="FXY351" s="5"/>
      <c r="FXZ351" s="5"/>
      <c r="FYA351" s="5"/>
      <c r="FYB351" s="5"/>
      <c r="FYC351" s="5"/>
      <c r="FYD351" s="5"/>
      <c r="FYE351" s="5"/>
      <c r="FYF351" s="5"/>
      <c r="FYG351" s="5"/>
      <c r="FYH351" s="5"/>
      <c r="FYI351" s="5"/>
      <c r="FYJ351" s="5"/>
      <c r="FYK351" s="5"/>
      <c r="FYL351" s="5"/>
      <c r="FYM351" s="5"/>
      <c r="FYN351" s="5"/>
      <c r="FYO351" s="5"/>
      <c r="FYP351" s="5"/>
      <c r="FYQ351" s="5"/>
      <c r="FYR351" s="5"/>
      <c r="FYS351" s="5"/>
      <c r="FYT351" s="5"/>
      <c r="FYU351" s="5"/>
      <c r="FYV351" s="5"/>
      <c r="FYW351" s="5"/>
      <c r="FYX351" s="5"/>
      <c r="FYY351" s="5"/>
      <c r="FYZ351" s="5"/>
      <c r="FZA351" s="5"/>
      <c r="FZB351" s="5"/>
      <c r="FZC351" s="5"/>
      <c r="FZD351" s="5"/>
      <c r="FZE351" s="5"/>
      <c r="FZF351" s="5"/>
      <c r="FZG351" s="5"/>
      <c r="FZH351" s="5"/>
      <c r="FZI351" s="5"/>
      <c r="FZJ351" s="5"/>
      <c r="FZK351" s="5"/>
      <c r="FZL351" s="5"/>
      <c r="FZM351" s="5"/>
      <c r="FZN351" s="5"/>
      <c r="FZO351" s="5"/>
      <c r="FZP351" s="5"/>
      <c r="FZQ351" s="5"/>
      <c r="FZR351" s="5"/>
      <c r="FZS351" s="5"/>
      <c r="FZT351" s="5"/>
      <c r="FZU351" s="5"/>
      <c r="FZV351" s="5"/>
      <c r="FZW351" s="5"/>
      <c r="FZX351" s="5"/>
      <c r="FZY351" s="5"/>
      <c r="FZZ351" s="5"/>
      <c r="GAA351" s="5"/>
      <c r="GAB351" s="5"/>
      <c r="GAC351" s="5"/>
      <c r="GAD351" s="5"/>
      <c r="GAE351" s="5"/>
      <c r="GAF351" s="5"/>
      <c r="GAG351" s="5"/>
      <c r="GAH351" s="5"/>
      <c r="GAI351" s="5"/>
      <c r="GAJ351" s="5"/>
      <c r="GAK351" s="5"/>
      <c r="GAL351" s="5"/>
      <c r="GAM351" s="5"/>
      <c r="GAN351" s="5"/>
      <c r="GAO351" s="5"/>
      <c r="GAP351" s="5"/>
      <c r="GAQ351" s="5"/>
      <c r="GAR351" s="5"/>
      <c r="GAS351" s="5"/>
      <c r="GAT351" s="5"/>
      <c r="GAU351" s="5"/>
      <c r="GAV351" s="5"/>
      <c r="GAW351" s="5"/>
      <c r="GAX351" s="5"/>
      <c r="GAY351" s="5"/>
      <c r="GAZ351" s="5"/>
      <c r="GBA351" s="5"/>
      <c r="GBB351" s="5"/>
      <c r="GBC351" s="5"/>
      <c r="GBD351" s="5"/>
      <c r="GBE351" s="5"/>
      <c r="GBF351" s="5"/>
      <c r="GBG351" s="5"/>
      <c r="GBH351" s="5"/>
      <c r="GBI351" s="5"/>
      <c r="GBJ351" s="5"/>
      <c r="GBK351" s="5"/>
      <c r="GBL351" s="5"/>
      <c r="GBM351" s="5"/>
      <c r="GBN351" s="5"/>
      <c r="GBO351" s="5"/>
      <c r="GBP351" s="5"/>
      <c r="GBQ351" s="5"/>
      <c r="GBR351" s="5"/>
      <c r="GBS351" s="5"/>
      <c r="GBT351" s="5"/>
      <c r="GBU351" s="5"/>
      <c r="GBV351" s="5"/>
      <c r="GBW351" s="5"/>
      <c r="GBX351" s="5"/>
      <c r="GBY351" s="5"/>
      <c r="GBZ351" s="5"/>
      <c r="GCA351" s="5"/>
      <c r="GCB351" s="5"/>
      <c r="GCC351" s="5"/>
      <c r="GCD351" s="5"/>
      <c r="GCE351" s="5"/>
      <c r="GCF351" s="5"/>
      <c r="GCG351" s="5"/>
      <c r="GCH351" s="5"/>
      <c r="GCI351" s="5"/>
      <c r="GCJ351" s="5"/>
      <c r="GCK351" s="5"/>
      <c r="GCL351" s="5"/>
      <c r="GCM351" s="5"/>
      <c r="GCN351" s="5"/>
      <c r="GCO351" s="5"/>
      <c r="GCP351" s="5"/>
      <c r="GCQ351" s="5"/>
      <c r="GCR351" s="5"/>
      <c r="GCS351" s="5"/>
      <c r="GCT351" s="5"/>
      <c r="GCU351" s="5"/>
      <c r="GCV351" s="5"/>
      <c r="GCW351" s="5"/>
      <c r="GCX351" s="5"/>
      <c r="GCY351" s="5"/>
      <c r="GCZ351" s="5"/>
      <c r="GDA351" s="5"/>
      <c r="GDB351" s="5"/>
      <c r="GDC351" s="5"/>
      <c r="GDD351" s="5"/>
      <c r="GDE351" s="5"/>
      <c r="GDF351" s="5"/>
      <c r="GDG351" s="5"/>
      <c r="GDH351" s="5"/>
      <c r="GDI351" s="5"/>
      <c r="GDJ351" s="5"/>
      <c r="GDK351" s="5"/>
      <c r="GDL351" s="5"/>
      <c r="GDM351" s="5"/>
      <c r="GDN351" s="5"/>
      <c r="GDO351" s="5"/>
      <c r="GDP351" s="5"/>
      <c r="GDQ351" s="5"/>
      <c r="GDR351" s="5"/>
      <c r="GDS351" s="5"/>
      <c r="GDT351" s="5"/>
      <c r="GDU351" s="5"/>
      <c r="GDV351" s="5"/>
      <c r="GDW351" s="5"/>
      <c r="GDX351" s="5"/>
      <c r="GDY351" s="5"/>
      <c r="GDZ351" s="5"/>
      <c r="GEA351" s="5"/>
      <c r="GEB351" s="5"/>
      <c r="GEC351" s="5"/>
      <c r="GED351" s="5"/>
      <c r="GEE351" s="5"/>
      <c r="GEF351" s="5"/>
      <c r="GEG351" s="5"/>
      <c r="GEH351" s="5"/>
      <c r="GEI351" s="5"/>
      <c r="GEJ351" s="5"/>
      <c r="GEK351" s="5"/>
      <c r="GEL351" s="5"/>
      <c r="GEM351" s="5"/>
      <c r="GEN351" s="5"/>
      <c r="GEO351" s="5"/>
      <c r="GEP351" s="5"/>
      <c r="GEQ351" s="5"/>
      <c r="GER351" s="5"/>
      <c r="GES351" s="5"/>
      <c r="GET351" s="5"/>
      <c r="GEU351" s="5"/>
      <c r="GEV351" s="5"/>
      <c r="GEW351" s="5"/>
      <c r="GEX351" s="5"/>
      <c r="GEY351" s="5"/>
      <c r="GEZ351" s="5"/>
      <c r="GFA351" s="5"/>
      <c r="GFB351" s="5"/>
      <c r="GFC351" s="5"/>
      <c r="GFD351" s="5"/>
      <c r="GFE351" s="5"/>
      <c r="GFF351" s="5"/>
      <c r="GFG351" s="5"/>
      <c r="GFH351" s="5"/>
      <c r="GFI351" s="5"/>
      <c r="GFJ351" s="5"/>
      <c r="GFK351" s="5"/>
      <c r="GFL351" s="5"/>
      <c r="GFM351" s="5"/>
      <c r="GFN351" s="5"/>
      <c r="GFO351" s="5"/>
      <c r="GFP351" s="5"/>
      <c r="GFQ351" s="5"/>
      <c r="GFR351" s="5"/>
      <c r="GFS351" s="5"/>
      <c r="GFT351" s="5"/>
      <c r="GFU351" s="5"/>
      <c r="GFV351" s="5"/>
      <c r="GFW351" s="5"/>
      <c r="GFX351" s="5"/>
      <c r="GFY351" s="5"/>
      <c r="GFZ351" s="5"/>
      <c r="GGA351" s="5"/>
      <c r="GGB351" s="5"/>
      <c r="GGC351" s="5"/>
      <c r="GGD351" s="5"/>
      <c r="GGE351" s="5"/>
      <c r="GGF351" s="5"/>
      <c r="GGG351" s="5"/>
      <c r="GGH351" s="5"/>
      <c r="GGI351" s="5"/>
      <c r="GGJ351" s="5"/>
      <c r="GGK351" s="5"/>
      <c r="GGL351" s="5"/>
      <c r="GGM351" s="5"/>
      <c r="GGN351" s="5"/>
      <c r="GGO351" s="5"/>
      <c r="GGP351" s="5"/>
      <c r="GGQ351" s="5"/>
      <c r="GGR351" s="5"/>
      <c r="GGS351" s="5"/>
      <c r="GGT351" s="5"/>
      <c r="GGU351" s="5"/>
      <c r="GGV351" s="5"/>
      <c r="GGW351" s="5"/>
      <c r="GGX351" s="5"/>
      <c r="GGY351" s="5"/>
      <c r="GGZ351" s="5"/>
      <c r="GHA351" s="5"/>
      <c r="GHB351" s="5"/>
      <c r="GHC351" s="5"/>
      <c r="GHD351" s="5"/>
      <c r="GHE351" s="5"/>
      <c r="GHF351" s="5"/>
      <c r="GHG351" s="5"/>
      <c r="GHH351" s="5"/>
      <c r="GHI351" s="5"/>
      <c r="GHJ351" s="5"/>
      <c r="GHK351" s="5"/>
      <c r="GHL351" s="5"/>
      <c r="GHM351" s="5"/>
      <c r="GHN351" s="5"/>
      <c r="GHO351" s="5"/>
      <c r="GHP351" s="5"/>
      <c r="GHQ351" s="5"/>
      <c r="GHR351" s="5"/>
      <c r="GHS351" s="5"/>
      <c r="GHT351" s="5"/>
      <c r="GHU351" s="5"/>
      <c r="GHV351" s="5"/>
      <c r="GHW351" s="5"/>
      <c r="GHX351" s="5"/>
      <c r="GHY351" s="5"/>
      <c r="GHZ351" s="5"/>
      <c r="GIA351" s="5"/>
      <c r="GIB351" s="5"/>
      <c r="GIC351" s="5"/>
      <c r="GID351" s="5"/>
      <c r="GIE351" s="5"/>
      <c r="GIF351" s="5"/>
      <c r="GIG351" s="5"/>
      <c r="GIH351" s="5"/>
      <c r="GII351" s="5"/>
      <c r="GIJ351" s="5"/>
      <c r="GIK351" s="5"/>
      <c r="GIL351" s="5"/>
      <c r="GIM351" s="5"/>
      <c r="GIN351" s="5"/>
      <c r="GIO351" s="5"/>
      <c r="GIP351" s="5"/>
      <c r="GIQ351" s="5"/>
      <c r="GIR351" s="5"/>
      <c r="GIS351" s="5"/>
      <c r="GIT351" s="5"/>
      <c r="GIU351" s="5"/>
      <c r="GIV351" s="5"/>
      <c r="GIW351" s="5"/>
      <c r="GIX351" s="5"/>
      <c r="GIY351" s="5"/>
      <c r="GIZ351" s="5"/>
      <c r="GJA351" s="5"/>
      <c r="GJB351" s="5"/>
      <c r="GJC351" s="5"/>
      <c r="GJD351" s="5"/>
      <c r="GJE351" s="5"/>
      <c r="GJF351" s="5"/>
      <c r="GJG351" s="5"/>
      <c r="GJH351" s="5"/>
      <c r="GJI351" s="5"/>
      <c r="GJJ351" s="5"/>
      <c r="GJK351" s="5"/>
      <c r="GJL351" s="5"/>
      <c r="GJM351" s="5"/>
      <c r="GJN351" s="5"/>
      <c r="GJO351" s="5"/>
      <c r="GJP351" s="5"/>
      <c r="GJQ351" s="5"/>
      <c r="GJR351" s="5"/>
      <c r="GJS351" s="5"/>
      <c r="GJT351" s="5"/>
      <c r="GJU351" s="5"/>
      <c r="GJV351" s="5"/>
      <c r="GJW351" s="5"/>
      <c r="GJX351" s="5"/>
      <c r="GJY351" s="5"/>
      <c r="GJZ351" s="5"/>
      <c r="GKA351" s="5"/>
      <c r="GKB351" s="5"/>
      <c r="GKC351" s="5"/>
      <c r="GKD351" s="5"/>
      <c r="GKE351" s="5"/>
      <c r="GKF351" s="5"/>
      <c r="GKG351" s="5"/>
      <c r="GKH351" s="5"/>
      <c r="GKI351" s="5"/>
      <c r="GKJ351" s="5"/>
      <c r="GKK351" s="5"/>
      <c r="GKL351" s="5"/>
      <c r="GKM351" s="5"/>
      <c r="GKN351" s="5"/>
      <c r="GKO351" s="5"/>
      <c r="GKP351" s="5"/>
      <c r="GKQ351" s="5"/>
      <c r="GKR351" s="5"/>
      <c r="GKS351" s="5"/>
      <c r="GKT351" s="5"/>
      <c r="GKU351" s="5"/>
      <c r="GKV351" s="5"/>
      <c r="GKW351" s="5"/>
      <c r="GKX351" s="5"/>
      <c r="GKY351" s="5"/>
      <c r="GKZ351" s="5"/>
      <c r="GLA351" s="5"/>
      <c r="GLB351" s="5"/>
      <c r="GLC351" s="5"/>
      <c r="GLD351" s="5"/>
      <c r="GLE351" s="5"/>
      <c r="GLF351" s="5"/>
      <c r="GLG351" s="5"/>
      <c r="GLH351" s="5"/>
      <c r="GLI351" s="5"/>
      <c r="GLJ351" s="5"/>
      <c r="GLK351" s="5"/>
      <c r="GLL351" s="5"/>
      <c r="GLM351" s="5"/>
      <c r="GLN351" s="5"/>
      <c r="GLO351" s="5"/>
      <c r="GLP351" s="5"/>
      <c r="GLQ351" s="5"/>
      <c r="GLR351" s="5"/>
      <c r="GLS351" s="5"/>
      <c r="GLT351" s="5"/>
      <c r="GLU351" s="5"/>
      <c r="GLV351" s="5"/>
      <c r="GLW351" s="5"/>
      <c r="GLX351" s="5"/>
      <c r="GLY351" s="5"/>
      <c r="GLZ351" s="5"/>
      <c r="GMA351" s="5"/>
      <c r="GMB351" s="5"/>
      <c r="GMC351" s="5"/>
      <c r="GMD351" s="5"/>
      <c r="GME351" s="5"/>
      <c r="GMF351" s="5"/>
      <c r="GMG351" s="5"/>
      <c r="GMH351" s="5"/>
      <c r="GMI351" s="5"/>
      <c r="GMJ351" s="5"/>
      <c r="GMK351" s="5"/>
      <c r="GML351" s="5"/>
      <c r="GMM351" s="5"/>
      <c r="GMN351" s="5"/>
      <c r="GMO351" s="5"/>
      <c r="GMP351" s="5"/>
      <c r="GMQ351" s="5"/>
      <c r="GMR351" s="5"/>
      <c r="GMS351" s="5"/>
      <c r="GMT351" s="5"/>
      <c r="GMU351" s="5"/>
      <c r="GMV351" s="5"/>
      <c r="GMW351" s="5"/>
      <c r="GMX351" s="5"/>
      <c r="GMY351" s="5"/>
      <c r="GMZ351" s="5"/>
      <c r="GNA351" s="5"/>
      <c r="GNB351" s="5"/>
      <c r="GNC351" s="5"/>
      <c r="GND351" s="5"/>
      <c r="GNE351" s="5"/>
      <c r="GNF351" s="5"/>
      <c r="GNG351" s="5"/>
      <c r="GNH351" s="5"/>
      <c r="GNI351" s="5"/>
      <c r="GNJ351" s="5"/>
      <c r="GNK351" s="5"/>
      <c r="GNL351" s="5"/>
      <c r="GNM351" s="5"/>
      <c r="GNN351" s="5"/>
      <c r="GNO351" s="5"/>
      <c r="GNP351" s="5"/>
      <c r="GNQ351" s="5"/>
      <c r="GNR351" s="5"/>
      <c r="GNS351" s="5"/>
      <c r="GNT351" s="5"/>
      <c r="GNU351" s="5"/>
      <c r="GNV351" s="5"/>
      <c r="GNW351" s="5"/>
      <c r="GNX351" s="5"/>
      <c r="GNY351" s="5"/>
      <c r="GNZ351" s="5"/>
      <c r="GOA351" s="5"/>
      <c r="GOB351" s="5"/>
      <c r="GOC351" s="5"/>
      <c r="GOD351" s="5"/>
      <c r="GOE351" s="5"/>
      <c r="GOF351" s="5"/>
      <c r="GOG351" s="5"/>
      <c r="GOH351" s="5"/>
      <c r="GOI351" s="5"/>
      <c r="GOJ351" s="5"/>
      <c r="GOK351" s="5"/>
      <c r="GOL351" s="5"/>
      <c r="GOM351" s="5"/>
      <c r="GON351" s="5"/>
      <c r="GOO351" s="5"/>
      <c r="GOP351" s="5"/>
      <c r="GOQ351" s="5"/>
      <c r="GOR351" s="5"/>
      <c r="GOS351" s="5"/>
      <c r="GOT351" s="5"/>
      <c r="GOU351" s="5"/>
      <c r="GOV351" s="5"/>
      <c r="GOW351" s="5"/>
      <c r="GOX351" s="5"/>
      <c r="GOY351" s="5"/>
      <c r="GOZ351" s="5"/>
      <c r="GPA351" s="5"/>
      <c r="GPB351" s="5"/>
      <c r="GPC351" s="5"/>
      <c r="GPD351" s="5"/>
      <c r="GPE351" s="5"/>
      <c r="GPF351" s="5"/>
      <c r="GPG351" s="5"/>
      <c r="GPH351" s="5"/>
      <c r="GPI351" s="5"/>
      <c r="GPJ351" s="5"/>
      <c r="GPK351" s="5"/>
      <c r="GPL351" s="5"/>
      <c r="GPM351" s="5"/>
      <c r="GPN351" s="5"/>
      <c r="GPO351" s="5"/>
      <c r="GPP351" s="5"/>
      <c r="GPQ351" s="5"/>
      <c r="GPR351" s="5"/>
      <c r="GPS351" s="5"/>
      <c r="GPT351" s="5"/>
      <c r="GPU351" s="5"/>
      <c r="GPV351" s="5"/>
      <c r="GPW351" s="5"/>
      <c r="GPX351" s="5"/>
      <c r="GPY351" s="5"/>
      <c r="GPZ351" s="5"/>
      <c r="GQA351" s="5"/>
      <c r="GQB351" s="5"/>
      <c r="GQC351" s="5"/>
      <c r="GQD351" s="5"/>
      <c r="GQE351" s="5"/>
      <c r="GQF351" s="5"/>
      <c r="GQG351" s="5"/>
      <c r="GQH351" s="5"/>
      <c r="GQI351" s="5"/>
      <c r="GQJ351" s="5"/>
      <c r="GQK351" s="5"/>
      <c r="GQL351" s="5"/>
      <c r="GQM351" s="5"/>
      <c r="GQN351" s="5"/>
      <c r="GQO351" s="5"/>
      <c r="GQP351" s="5"/>
      <c r="GQQ351" s="5"/>
      <c r="GQR351" s="5"/>
      <c r="GQS351" s="5"/>
      <c r="GQT351" s="5"/>
      <c r="GQU351" s="5"/>
      <c r="GQV351" s="5"/>
      <c r="GQW351" s="5"/>
      <c r="GQX351" s="5"/>
      <c r="GQY351" s="5"/>
      <c r="GQZ351" s="5"/>
      <c r="GRA351" s="5"/>
      <c r="GRB351" s="5"/>
      <c r="GRC351" s="5"/>
      <c r="GRD351" s="5"/>
      <c r="GRE351" s="5"/>
      <c r="GRF351" s="5"/>
      <c r="GRG351" s="5"/>
      <c r="GRH351" s="5"/>
      <c r="GRI351" s="5"/>
      <c r="GRJ351" s="5"/>
      <c r="GRK351" s="5"/>
      <c r="GRL351" s="5"/>
      <c r="GRM351" s="5"/>
      <c r="GRN351" s="5"/>
      <c r="GRO351" s="5"/>
      <c r="GRP351" s="5"/>
      <c r="GRQ351" s="5"/>
      <c r="GRR351" s="5"/>
      <c r="GRS351" s="5"/>
      <c r="GRT351" s="5"/>
      <c r="GRU351" s="5"/>
      <c r="GRV351" s="5"/>
      <c r="GRW351" s="5"/>
      <c r="GRX351" s="5"/>
      <c r="GRY351" s="5"/>
      <c r="GRZ351" s="5"/>
      <c r="GSA351" s="5"/>
      <c r="GSB351" s="5"/>
      <c r="GSC351" s="5"/>
      <c r="GSD351" s="5"/>
      <c r="GSE351" s="5"/>
      <c r="GSF351" s="5"/>
      <c r="GSG351" s="5"/>
      <c r="GSH351" s="5"/>
      <c r="GSI351" s="5"/>
      <c r="GSJ351" s="5"/>
      <c r="GSK351" s="5"/>
      <c r="GSL351" s="5"/>
      <c r="GSM351" s="5"/>
      <c r="GSN351" s="5"/>
      <c r="GSO351" s="5"/>
      <c r="GSP351" s="5"/>
      <c r="GSQ351" s="5"/>
      <c r="GSR351" s="5"/>
      <c r="GSS351" s="5"/>
      <c r="GST351" s="5"/>
      <c r="GSU351" s="5"/>
      <c r="GSV351" s="5"/>
      <c r="GSW351" s="5"/>
      <c r="GSX351" s="5"/>
      <c r="GSY351" s="5"/>
      <c r="GSZ351" s="5"/>
      <c r="GTA351" s="5"/>
      <c r="GTB351" s="5"/>
      <c r="GTC351" s="5"/>
      <c r="GTD351" s="5"/>
      <c r="GTE351" s="5"/>
      <c r="GTF351" s="5"/>
      <c r="GTG351" s="5"/>
      <c r="GTH351" s="5"/>
      <c r="GTI351" s="5"/>
      <c r="GTJ351" s="5"/>
      <c r="GTK351" s="5"/>
      <c r="GTL351" s="5"/>
      <c r="GTM351" s="5"/>
      <c r="GTN351" s="5"/>
      <c r="GTO351" s="5"/>
      <c r="GTP351" s="5"/>
      <c r="GTQ351" s="5"/>
      <c r="GTR351" s="5"/>
      <c r="GTS351" s="5"/>
      <c r="GTT351" s="5"/>
      <c r="GTU351" s="5"/>
      <c r="GTV351" s="5"/>
      <c r="GTW351" s="5"/>
      <c r="GTX351" s="5"/>
      <c r="GTY351" s="5"/>
      <c r="GTZ351" s="5"/>
      <c r="GUA351" s="5"/>
      <c r="GUB351" s="5"/>
      <c r="GUC351" s="5"/>
      <c r="GUD351" s="5"/>
      <c r="GUE351" s="5"/>
      <c r="GUF351" s="5"/>
      <c r="GUG351" s="5"/>
      <c r="GUH351" s="5"/>
      <c r="GUI351" s="5"/>
      <c r="GUJ351" s="5"/>
      <c r="GUK351" s="5"/>
      <c r="GUL351" s="5"/>
      <c r="GUM351" s="5"/>
      <c r="GUN351" s="5"/>
      <c r="GUO351" s="5"/>
      <c r="GUP351" s="5"/>
      <c r="GUQ351" s="5"/>
      <c r="GUR351" s="5"/>
      <c r="GUS351" s="5"/>
      <c r="GUT351" s="5"/>
      <c r="GUU351" s="5"/>
      <c r="GUV351" s="5"/>
      <c r="GUW351" s="5"/>
      <c r="GUX351" s="5"/>
      <c r="GUY351" s="5"/>
      <c r="GUZ351" s="5"/>
      <c r="GVA351" s="5"/>
      <c r="GVB351" s="5"/>
      <c r="GVC351" s="5"/>
      <c r="GVD351" s="5"/>
      <c r="GVE351" s="5"/>
      <c r="GVF351" s="5"/>
      <c r="GVG351" s="5"/>
      <c r="GVH351" s="5"/>
      <c r="GVI351" s="5"/>
      <c r="GVJ351" s="5"/>
      <c r="GVK351" s="5"/>
      <c r="GVL351" s="5"/>
      <c r="GVM351" s="5"/>
      <c r="GVN351" s="5"/>
      <c r="GVO351" s="5"/>
      <c r="GVP351" s="5"/>
      <c r="GVQ351" s="5"/>
      <c r="GVR351" s="5"/>
      <c r="GVS351" s="5"/>
      <c r="GVT351" s="5"/>
      <c r="GVU351" s="5"/>
      <c r="GVV351" s="5"/>
      <c r="GVW351" s="5"/>
      <c r="GVX351" s="5"/>
      <c r="GVY351" s="5"/>
      <c r="GVZ351" s="5"/>
      <c r="GWA351" s="5"/>
      <c r="GWB351" s="5"/>
      <c r="GWC351" s="5"/>
      <c r="GWD351" s="5"/>
      <c r="GWE351" s="5"/>
      <c r="GWF351" s="5"/>
      <c r="GWG351" s="5"/>
      <c r="GWH351" s="5"/>
      <c r="GWI351" s="5"/>
      <c r="GWJ351" s="5"/>
      <c r="GWK351" s="5"/>
      <c r="GWL351" s="5"/>
      <c r="GWM351" s="5"/>
      <c r="GWN351" s="5"/>
      <c r="GWO351" s="5"/>
      <c r="GWP351" s="5"/>
      <c r="GWQ351" s="5"/>
      <c r="GWR351" s="5"/>
      <c r="GWS351" s="5"/>
      <c r="GWT351" s="5"/>
      <c r="GWU351" s="5"/>
      <c r="GWV351" s="5"/>
      <c r="GWW351" s="5"/>
      <c r="GWX351" s="5"/>
      <c r="GWY351" s="5"/>
      <c r="GWZ351" s="5"/>
      <c r="GXA351" s="5"/>
      <c r="GXB351" s="5"/>
      <c r="GXC351" s="5"/>
      <c r="GXD351" s="5"/>
      <c r="GXE351" s="5"/>
      <c r="GXF351" s="5"/>
      <c r="GXG351" s="5"/>
      <c r="GXH351" s="5"/>
      <c r="GXI351" s="5"/>
      <c r="GXJ351" s="5"/>
      <c r="GXK351" s="5"/>
      <c r="GXL351" s="5"/>
      <c r="GXM351" s="5"/>
      <c r="GXN351" s="5"/>
      <c r="GXO351" s="5"/>
      <c r="GXP351" s="5"/>
      <c r="GXQ351" s="5"/>
      <c r="GXR351" s="5"/>
      <c r="GXS351" s="5"/>
      <c r="GXT351" s="5"/>
      <c r="GXU351" s="5"/>
      <c r="GXV351" s="5"/>
      <c r="GXW351" s="5"/>
      <c r="GXX351" s="5"/>
      <c r="GXY351" s="5"/>
      <c r="GXZ351" s="5"/>
      <c r="GYA351" s="5"/>
      <c r="GYB351" s="5"/>
      <c r="GYC351" s="5"/>
      <c r="GYD351" s="5"/>
      <c r="GYE351" s="5"/>
      <c r="GYF351" s="5"/>
      <c r="GYG351" s="5"/>
      <c r="GYH351" s="5"/>
      <c r="GYI351" s="5"/>
      <c r="GYJ351" s="5"/>
      <c r="GYK351" s="5"/>
      <c r="GYL351" s="5"/>
      <c r="GYM351" s="5"/>
      <c r="GYN351" s="5"/>
      <c r="GYO351" s="5"/>
      <c r="GYP351" s="5"/>
      <c r="GYQ351" s="5"/>
      <c r="GYR351" s="5"/>
      <c r="GYS351" s="5"/>
      <c r="GYT351" s="5"/>
      <c r="GYU351" s="5"/>
      <c r="GYV351" s="5"/>
      <c r="GYW351" s="5"/>
      <c r="GYX351" s="5"/>
      <c r="GYY351" s="5"/>
      <c r="GYZ351" s="5"/>
      <c r="GZA351" s="5"/>
      <c r="GZB351" s="5"/>
      <c r="GZC351" s="5"/>
      <c r="GZD351" s="5"/>
      <c r="GZE351" s="5"/>
      <c r="GZF351" s="5"/>
      <c r="GZG351" s="5"/>
      <c r="GZH351" s="5"/>
      <c r="GZI351" s="5"/>
      <c r="GZJ351" s="5"/>
      <c r="GZK351" s="5"/>
      <c r="GZL351" s="5"/>
      <c r="GZM351" s="5"/>
      <c r="GZN351" s="5"/>
      <c r="GZO351" s="5"/>
      <c r="GZP351" s="5"/>
      <c r="GZQ351" s="5"/>
      <c r="GZR351" s="5"/>
      <c r="GZS351" s="5"/>
      <c r="GZT351" s="5"/>
      <c r="GZU351" s="5"/>
      <c r="GZV351" s="5"/>
      <c r="GZW351" s="5"/>
      <c r="GZX351" s="5"/>
      <c r="GZY351" s="5"/>
      <c r="GZZ351" s="5"/>
      <c r="HAA351" s="5"/>
      <c r="HAB351" s="5"/>
      <c r="HAC351" s="5"/>
      <c r="HAD351" s="5"/>
      <c r="HAE351" s="5"/>
      <c r="HAF351" s="5"/>
      <c r="HAG351" s="5"/>
      <c r="HAH351" s="5"/>
      <c r="HAI351" s="5"/>
      <c r="HAJ351" s="5"/>
      <c r="HAK351" s="5"/>
      <c r="HAL351" s="5"/>
      <c r="HAM351" s="5"/>
      <c r="HAN351" s="5"/>
      <c r="HAO351" s="5"/>
      <c r="HAP351" s="5"/>
      <c r="HAQ351" s="5"/>
      <c r="HAR351" s="5"/>
      <c r="HAS351" s="5"/>
      <c r="HAT351" s="5"/>
      <c r="HAU351" s="5"/>
      <c r="HAV351" s="5"/>
      <c r="HAW351" s="5"/>
      <c r="HAX351" s="5"/>
      <c r="HAY351" s="5"/>
      <c r="HAZ351" s="5"/>
      <c r="HBA351" s="5"/>
      <c r="HBB351" s="5"/>
      <c r="HBC351" s="5"/>
      <c r="HBD351" s="5"/>
      <c r="HBE351" s="5"/>
      <c r="HBF351" s="5"/>
      <c r="HBG351" s="5"/>
      <c r="HBH351" s="5"/>
      <c r="HBI351" s="5"/>
      <c r="HBJ351" s="5"/>
      <c r="HBK351" s="5"/>
      <c r="HBL351" s="5"/>
      <c r="HBM351" s="5"/>
      <c r="HBN351" s="5"/>
      <c r="HBO351" s="5"/>
      <c r="HBP351" s="5"/>
      <c r="HBQ351" s="5"/>
      <c r="HBR351" s="5"/>
      <c r="HBS351" s="5"/>
      <c r="HBT351" s="5"/>
      <c r="HBU351" s="5"/>
      <c r="HBV351" s="5"/>
      <c r="HBW351" s="5"/>
      <c r="HBX351" s="5"/>
      <c r="HBY351" s="5"/>
      <c r="HBZ351" s="5"/>
      <c r="HCA351" s="5"/>
      <c r="HCB351" s="5"/>
      <c r="HCC351" s="5"/>
      <c r="HCD351" s="5"/>
      <c r="HCE351" s="5"/>
      <c r="HCF351" s="5"/>
      <c r="HCG351" s="5"/>
      <c r="HCH351" s="5"/>
      <c r="HCI351" s="5"/>
      <c r="HCJ351" s="5"/>
      <c r="HCK351" s="5"/>
      <c r="HCL351" s="5"/>
      <c r="HCM351" s="5"/>
      <c r="HCN351" s="5"/>
      <c r="HCO351" s="5"/>
      <c r="HCP351" s="5"/>
      <c r="HCQ351" s="5"/>
      <c r="HCR351" s="5"/>
      <c r="HCS351" s="5"/>
      <c r="HCT351" s="5"/>
      <c r="HCU351" s="5"/>
      <c r="HCV351" s="5"/>
      <c r="HCW351" s="5"/>
      <c r="HCX351" s="5"/>
      <c r="HCY351" s="5"/>
      <c r="HCZ351" s="5"/>
      <c r="HDA351" s="5"/>
      <c r="HDB351" s="5"/>
      <c r="HDC351" s="5"/>
      <c r="HDD351" s="5"/>
      <c r="HDE351" s="5"/>
      <c r="HDF351" s="5"/>
      <c r="HDG351" s="5"/>
      <c r="HDH351" s="5"/>
      <c r="HDI351" s="5"/>
      <c r="HDJ351" s="5"/>
      <c r="HDK351" s="5"/>
      <c r="HDL351" s="5"/>
      <c r="HDM351" s="5"/>
      <c r="HDN351" s="5"/>
      <c r="HDO351" s="5"/>
      <c r="HDP351" s="5"/>
      <c r="HDQ351" s="5"/>
      <c r="HDR351" s="5"/>
      <c r="HDS351" s="5"/>
      <c r="HDT351" s="5"/>
      <c r="HDU351" s="5"/>
      <c r="HDV351" s="5"/>
      <c r="HDW351" s="5"/>
      <c r="HDX351" s="5"/>
      <c r="HDY351" s="5"/>
      <c r="HDZ351" s="5"/>
      <c r="HEA351" s="5"/>
      <c r="HEB351" s="5"/>
      <c r="HEC351" s="5"/>
      <c r="HED351" s="5"/>
      <c r="HEE351" s="5"/>
      <c r="HEF351" s="5"/>
      <c r="HEG351" s="5"/>
      <c r="HEH351" s="5"/>
      <c r="HEI351" s="5"/>
      <c r="HEJ351" s="5"/>
      <c r="HEK351" s="5"/>
      <c r="HEL351" s="5"/>
      <c r="HEM351" s="5"/>
      <c r="HEN351" s="5"/>
      <c r="HEO351" s="5"/>
      <c r="HEP351" s="5"/>
      <c r="HEQ351" s="5"/>
      <c r="HER351" s="5"/>
      <c r="HES351" s="5"/>
      <c r="HET351" s="5"/>
      <c r="HEU351" s="5"/>
      <c r="HEV351" s="5"/>
      <c r="HEW351" s="5"/>
      <c r="HEX351" s="5"/>
      <c r="HEY351" s="5"/>
      <c r="HEZ351" s="5"/>
      <c r="HFA351" s="5"/>
      <c r="HFB351" s="5"/>
      <c r="HFC351" s="5"/>
      <c r="HFD351" s="5"/>
      <c r="HFE351" s="5"/>
      <c r="HFF351" s="5"/>
      <c r="HFG351" s="5"/>
      <c r="HFH351" s="5"/>
      <c r="HFI351" s="5"/>
      <c r="HFJ351" s="5"/>
      <c r="HFK351" s="5"/>
      <c r="HFL351" s="5"/>
      <c r="HFM351" s="5"/>
      <c r="HFN351" s="5"/>
      <c r="HFO351" s="5"/>
      <c r="HFP351" s="5"/>
      <c r="HFQ351" s="5"/>
      <c r="HFR351" s="5"/>
      <c r="HFS351" s="5"/>
      <c r="HFT351" s="5"/>
      <c r="HFU351" s="5"/>
      <c r="HFV351" s="5"/>
      <c r="HFW351" s="5"/>
      <c r="HFX351" s="5"/>
      <c r="HFY351" s="5"/>
      <c r="HFZ351" s="5"/>
      <c r="HGA351" s="5"/>
      <c r="HGB351" s="5"/>
      <c r="HGC351" s="5"/>
      <c r="HGD351" s="5"/>
      <c r="HGE351" s="5"/>
      <c r="HGF351" s="5"/>
      <c r="HGG351" s="5"/>
      <c r="HGH351" s="5"/>
      <c r="HGI351" s="5"/>
      <c r="HGJ351" s="5"/>
      <c r="HGK351" s="5"/>
      <c r="HGL351" s="5"/>
      <c r="HGM351" s="5"/>
      <c r="HGN351" s="5"/>
      <c r="HGO351" s="5"/>
      <c r="HGP351" s="5"/>
      <c r="HGQ351" s="5"/>
      <c r="HGR351" s="5"/>
      <c r="HGS351" s="5"/>
      <c r="HGT351" s="5"/>
      <c r="HGU351" s="5"/>
      <c r="HGV351" s="5"/>
      <c r="HGW351" s="5"/>
      <c r="HGX351" s="5"/>
      <c r="HGY351" s="5"/>
      <c r="HGZ351" s="5"/>
      <c r="HHA351" s="5"/>
      <c r="HHB351" s="5"/>
      <c r="HHC351" s="5"/>
      <c r="HHD351" s="5"/>
      <c r="HHE351" s="5"/>
      <c r="HHF351" s="5"/>
      <c r="HHG351" s="5"/>
      <c r="HHH351" s="5"/>
      <c r="HHI351" s="5"/>
      <c r="HHJ351" s="5"/>
      <c r="HHK351" s="5"/>
      <c r="HHL351" s="5"/>
      <c r="HHM351" s="5"/>
      <c r="HHN351" s="5"/>
      <c r="HHO351" s="5"/>
      <c r="HHP351" s="5"/>
      <c r="HHQ351" s="5"/>
      <c r="HHR351" s="5"/>
      <c r="HHS351" s="5"/>
      <c r="HHT351" s="5"/>
      <c r="HHU351" s="5"/>
      <c r="HHV351" s="5"/>
      <c r="HHW351" s="5"/>
      <c r="HHX351" s="5"/>
      <c r="HHY351" s="5"/>
      <c r="HHZ351" s="5"/>
      <c r="HIA351" s="5"/>
      <c r="HIB351" s="5"/>
      <c r="HIC351" s="5"/>
      <c r="HID351" s="5"/>
      <c r="HIE351" s="5"/>
      <c r="HIF351" s="5"/>
      <c r="HIG351" s="5"/>
      <c r="HIH351" s="5"/>
      <c r="HII351" s="5"/>
      <c r="HIJ351" s="5"/>
      <c r="HIK351" s="5"/>
      <c r="HIL351" s="5"/>
      <c r="HIM351" s="5"/>
      <c r="HIN351" s="5"/>
      <c r="HIO351" s="5"/>
      <c r="HIP351" s="5"/>
      <c r="HIQ351" s="5"/>
      <c r="HIR351" s="5"/>
      <c r="HIS351" s="5"/>
      <c r="HIT351" s="5"/>
      <c r="HIU351" s="5"/>
      <c r="HIV351" s="5"/>
      <c r="HIW351" s="5"/>
      <c r="HIX351" s="5"/>
      <c r="HIY351" s="5"/>
      <c r="HIZ351" s="5"/>
      <c r="HJA351" s="5"/>
      <c r="HJB351" s="5"/>
      <c r="HJC351" s="5"/>
      <c r="HJD351" s="5"/>
      <c r="HJE351" s="5"/>
      <c r="HJF351" s="5"/>
      <c r="HJG351" s="5"/>
      <c r="HJH351" s="5"/>
      <c r="HJI351" s="5"/>
      <c r="HJJ351" s="5"/>
      <c r="HJK351" s="5"/>
      <c r="HJL351" s="5"/>
      <c r="HJM351" s="5"/>
      <c r="HJN351" s="5"/>
      <c r="HJO351" s="5"/>
      <c r="HJP351" s="5"/>
      <c r="HJQ351" s="5"/>
      <c r="HJR351" s="5"/>
      <c r="HJS351" s="5"/>
      <c r="HJT351" s="5"/>
      <c r="HJU351" s="5"/>
      <c r="HJV351" s="5"/>
      <c r="HJW351" s="5"/>
      <c r="HJX351" s="5"/>
      <c r="HJY351" s="5"/>
      <c r="HJZ351" s="5"/>
      <c r="HKA351" s="5"/>
      <c r="HKB351" s="5"/>
      <c r="HKC351" s="5"/>
      <c r="HKD351" s="5"/>
      <c r="HKE351" s="5"/>
      <c r="HKF351" s="5"/>
      <c r="HKG351" s="5"/>
      <c r="HKH351" s="5"/>
      <c r="HKI351" s="5"/>
      <c r="HKJ351" s="5"/>
      <c r="HKK351" s="5"/>
      <c r="HKL351" s="5"/>
      <c r="HKM351" s="5"/>
      <c r="HKN351" s="5"/>
      <c r="HKO351" s="5"/>
      <c r="HKP351" s="5"/>
      <c r="HKQ351" s="5"/>
      <c r="HKR351" s="5"/>
      <c r="HKS351" s="5"/>
      <c r="HKT351" s="5"/>
      <c r="HKU351" s="5"/>
      <c r="HKV351" s="5"/>
      <c r="HKW351" s="5"/>
      <c r="HKX351" s="5"/>
      <c r="HKY351" s="5"/>
      <c r="HKZ351" s="5"/>
      <c r="HLA351" s="5"/>
      <c r="HLB351" s="5"/>
      <c r="HLC351" s="5"/>
      <c r="HLD351" s="5"/>
      <c r="HLE351" s="5"/>
      <c r="HLF351" s="5"/>
      <c r="HLG351" s="5"/>
      <c r="HLH351" s="5"/>
      <c r="HLI351" s="5"/>
      <c r="HLJ351" s="5"/>
      <c r="HLK351" s="5"/>
      <c r="HLL351" s="5"/>
      <c r="HLM351" s="5"/>
      <c r="HLN351" s="5"/>
      <c r="HLO351" s="5"/>
      <c r="HLP351" s="5"/>
      <c r="HLQ351" s="5"/>
      <c r="HLR351" s="5"/>
      <c r="HLS351" s="5"/>
      <c r="HLT351" s="5"/>
      <c r="HLU351" s="5"/>
      <c r="HLV351" s="5"/>
      <c r="HLW351" s="5"/>
      <c r="HLX351" s="5"/>
      <c r="HLY351" s="5"/>
      <c r="HLZ351" s="5"/>
      <c r="HMA351" s="5"/>
      <c r="HMB351" s="5"/>
      <c r="HMC351" s="5"/>
      <c r="HMD351" s="5"/>
      <c r="HME351" s="5"/>
      <c r="HMF351" s="5"/>
      <c r="HMG351" s="5"/>
      <c r="HMH351" s="5"/>
      <c r="HMI351" s="5"/>
      <c r="HMJ351" s="5"/>
      <c r="HMK351" s="5"/>
      <c r="HML351" s="5"/>
      <c r="HMM351" s="5"/>
      <c r="HMN351" s="5"/>
      <c r="HMO351" s="5"/>
      <c r="HMP351" s="5"/>
      <c r="HMQ351" s="5"/>
      <c r="HMR351" s="5"/>
      <c r="HMS351" s="5"/>
      <c r="HMT351" s="5"/>
      <c r="HMU351" s="5"/>
      <c r="HMV351" s="5"/>
      <c r="HMW351" s="5"/>
      <c r="HMX351" s="5"/>
      <c r="HMY351" s="5"/>
      <c r="HMZ351" s="5"/>
      <c r="HNA351" s="5"/>
      <c r="HNB351" s="5"/>
      <c r="HNC351" s="5"/>
      <c r="HND351" s="5"/>
      <c r="HNE351" s="5"/>
      <c r="HNF351" s="5"/>
      <c r="HNG351" s="5"/>
      <c r="HNH351" s="5"/>
      <c r="HNI351" s="5"/>
      <c r="HNJ351" s="5"/>
      <c r="HNK351" s="5"/>
      <c r="HNL351" s="5"/>
      <c r="HNM351" s="5"/>
      <c r="HNN351" s="5"/>
      <c r="HNO351" s="5"/>
      <c r="HNP351" s="5"/>
      <c r="HNQ351" s="5"/>
      <c r="HNR351" s="5"/>
      <c r="HNS351" s="5"/>
      <c r="HNT351" s="5"/>
      <c r="HNU351" s="5"/>
      <c r="HNV351" s="5"/>
      <c r="HNW351" s="5"/>
      <c r="HNX351" s="5"/>
      <c r="HNY351" s="5"/>
      <c r="HNZ351" s="5"/>
      <c r="HOA351" s="5"/>
      <c r="HOB351" s="5"/>
      <c r="HOC351" s="5"/>
      <c r="HOD351" s="5"/>
      <c r="HOE351" s="5"/>
      <c r="HOF351" s="5"/>
      <c r="HOG351" s="5"/>
      <c r="HOH351" s="5"/>
      <c r="HOI351" s="5"/>
      <c r="HOJ351" s="5"/>
      <c r="HOK351" s="5"/>
      <c r="HOL351" s="5"/>
      <c r="HOM351" s="5"/>
      <c r="HON351" s="5"/>
      <c r="HOO351" s="5"/>
      <c r="HOP351" s="5"/>
      <c r="HOQ351" s="5"/>
      <c r="HOR351" s="5"/>
      <c r="HOS351" s="5"/>
      <c r="HOT351" s="5"/>
      <c r="HOU351" s="5"/>
      <c r="HOV351" s="5"/>
      <c r="HOW351" s="5"/>
      <c r="HOX351" s="5"/>
      <c r="HOY351" s="5"/>
      <c r="HOZ351" s="5"/>
      <c r="HPA351" s="5"/>
      <c r="HPB351" s="5"/>
      <c r="HPC351" s="5"/>
      <c r="HPD351" s="5"/>
      <c r="HPE351" s="5"/>
      <c r="HPF351" s="5"/>
      <c r="HPG351" s="5"/>
      <c r="HPH351" s="5"/>
      <c r="HPI351" s="5"/>
      <c r="HPJ351" s="5"/>
      <c r="HPK351" s="5"/>
      <c r="HPL351" s="5"/>
      <c r="HPM351" s="5"/>
      <c r="HPN351" s="5"/>
      <c r="HPO351" s="5"/>
      <c r="HPP351" s="5"/>
      <c r="HPQ351" s="5"/>
      <c r="HPR351" s="5"/>
      <c r="HPS351" s="5"/>
      <c r="HPT351" s="5"/>
      <c r="HPU351" s="5"/>
      <c r="HPV351" s="5"/>
      <c r="HPW351" s="5"/>
      <c r="HPX351" s="5"/>
      <c r="HPY351" s="5"/>
      <c r="HPZ351" s="5"/>
      <c r="HQA351" s="5"/>
      <c r="HQB351" s="5"/>
      <c r="HQC351" s="5"/>
      <c r="HQD351" s="5"/>
      <c r="HQE351" s="5"/>
      <c r="HQF351" s="5"/>
      <c r="HQG351" s="5"/>
      <c r="HQH351" s="5"/>
      <c r="HQI351" s="5"/>
      <c r="HQJ351" s="5"/>
      <c r="HQK351" s="5"/>
      <c r="HQL351" s="5"/>
      <c r="HQM351" s="5"/>
      <c r="HQN351" s="5"/>
      <c r="HQO351" s="5"/>
      <c r="HQP351" s="5"/>
      <c r="HQQ351" s="5"/>
      <c r="HQR351" s="5"/>
      <c r="HQS351" s="5"/>
      <c r="HQT351" s="5"/>
      <c r="HQU351" s="5"/>
      <c r="HQV351" s="5"/>
      <c r="HQW351" s="5"/>
      <c r="HQX351" s="5"/>
      <c r="HQY351" s="5"/>
      <c r="HQZ351" s="5"/>
      <c r="HRA351" s="5"/>
      <c r="HRB351" s="5"/>
      <c r="HRC351" s="5"/>
      <c r="HRD351" s="5"/>
      <c r="HRE351" s="5"/>
      <c r="HRF351" s="5"/>
      <c r="HRG351" s="5"/>
      <c r="HRH351" s="5"/>
      <c r="HRI351" s="5"/>
      <c r="HRJ351" s="5"/>
      <c r="HRK351" s="5"/>
      <c r="HRL351" s="5"/>
      <c r="HRM351" s="5"/>
      <c r="HRN351" s="5"/>
      <c r="HRO351" s="5"/>
      <c r="HRP351" s="5"/>
      <c r="HRQ351" s="5"/>
      <c r="HRR351" s="5"/>
      <c r="HRS351" s="5"/>
      <c r="HRT351" s="5"/>
      <c r="HRU351" s="5"/>
      <c r="HRV351" s="5"/>
      <c r="HRW351" s="5"/>
      <c r="HRX351" s="5"/>
      <c r="HRY351" s="5"/>
      <c r="HRZ351" s="5"/>
      <c r="HSA351" s="5"/>
      <c r="HSB351" s="5"/>
      <c r="HSC351" s="5"/>
      <c r="HSD351" s="5"/>
      <c r="HSE351" s="5"/>
      <c r="HSF351" s="5"/>
      <c r="HSG351" s="5"/>
      <c r="HSH351" s="5"/>
      <c r="HSI351" s="5"/>
      <c r="HSJ351" s="5"/>
      <c r="HSK351" s="5"/>
      <c r="HSL351" s="5"/>
      <c r="HSM351" s="5"/>
      <c r="HSN351" s="5"/>
      <c r="HSO351" s="5"/>
      <c r="HSP351" s="5"/>
      <c r="HSQ351" s="5"/>
      <c r="HSR351" s="5"/>
      <c r="HSS351" s="5"/>
      <c r="HST351" s="5"/>
      <c r="HSU351" s="5"/>
      <c r="HSV351" s="5"/>
      <c r="HSW351" s="5"/>
      <c r="HSX351" s="5"/>
      <c r="HSY351" s="5"/>
      <c r="HSZ351" s="5"/>
      <c r="HTA351" s="5"/>
      <c r="HTB351" s="5"/>
      <c r="HTC351" s="5"/>
      <c r="HTD351" s="5"/>
      <c r="HTE351" s="5"/>
      <c r="HTF351" s="5"/>
      <c r="HTG351" s="5"/>
      <c r="HTH351" s="5"/>
      <c r="HTI351" s="5"/>
      <c r="HTJ351" s="5"/>
      <c r="HTK351" s="5"/>
      <c r="HTL351" s="5"/>
      <c r="HTM351" s="5"/>
      <c r="HTN351" s="5"/>
      <c r="HTO351" s="5"/>
      <c r="HTP351" s="5"/>
      <c r="HTQ351" s="5"/>
      <c r="HTR351" s="5"/>
      <c r="HTS351" s="5"/>
      <c r="HTT351" s="5"/>
      <c r="HTU351" s="5"/>
      <c r="HTV351" s="5"/>
      <c r="HTW351" s="5"/>
      <c r="HTX351" s="5"/>
      <c r="HTY351" s="5"/>
      <c r="HTZ351" s="5"/>
      <c r="HUA351" s="5"/>
      <c r="HUB351" s="5"/>
      <c r="HUC351" s="5"/>
      <c r="HUD351" s="5"/>
      <c r="HUE351" s="5"/>
      <c r="HUF351" s="5"/>
      <c r="HUG351" s="5"/>
      <c r="HUH351" s="5"/>
      <c r="HUI351" s="5"/>
      <c r="HUJ351" s="5"/>
      <c r="HUK351" s="5"/>
      <c r="HUL351" s="5"/>
      <c r="HUM351" s="5"/>
      <c r="HUN351" s="5"/>
      <c r="HUO351" s="5"/>
      <c r="HUP351" s="5"/>
      <c r="HUQ351" s="5"/>
      <c r="HUR351" s="5"/>
      <c r="HUS351" s="5"/>
      <c r="HUT351" s="5"/>
      <c r="HUU351" s="5"/>
      <c r="HUV351" s="5"/>
      <c r="HUW351" s="5"/>
      <c r="HUX351" s="5"/>
      <c r="HUY351" s="5"/>
      <c r="HUZ351" s="5"/>
      <c r="HVA351" s="5"/>
      <c r="HVB351" s="5"/>
      <c r="HVC351" s="5"/>
      <c r="HVD351" s="5"/>
      <c r="HVE351" s="5"/>
      <c r="HVF351" s="5"/>
      <c r="HVG351" s="5"/>
      <c r="HVH351" s="5"/>
      <c r="HVI351" s="5"/>
      <c r="HVJ351" s="5"/>
      <c r="HVK351" s="5"/>
      <c r="HVL351" s="5"/>
      <c r="HVM351" s="5"/>
      <c r="HVN351" s="5"/>
      <c r="HVO351" s="5"/>
      <c r="HVP351" s="5"/>
      <c r="HVQ351" s="5"/>
      <c r="HVR351" s="5"/>
      <c r="HVS351" s="5"/>
      <c r="HVT351" s="5"/>
      <c r="HVU351" s="5"/>
      <c r="HVV351" s="5"/>
      <c r="HVW351" s="5"/>
      <c r="HVX351" s="5"/>
      <c r="HVY351" s="5"/>
      <c r="HVZ351" s="5"/>
      <c r="HWA351" s="5"/>
      <c r="HWB351" s="5"/>
      <c r="HWC351" s="5"/>
      <c r="HWD351" s="5"/>
      <c r="HWE351" s="5"/>
      <c r="HWF351" s="5"/>
      <c r="HWG351" s="5"/>
      <c r="HWH351" s="5"/>
      <c r="HWI351" s="5"/>
      <c r="HWJ351" s="5"/>
      <c r="HWK351" s="5"/>
      <c r="HWL351" s="5"/>
      <c r="HWM351" s="5"/>
      <c r="HWN351" s="5"/>
      <c r="HWO351" s="5"/>
      <c r="HWP351" s="5"/>
      <c r="HWQ351" s="5"/>
      <c r="HWR351" s="5"/>
      <c r="HWS351" s="5"/>
      <c r="HWT351" s="5"/>
      <c r="HWU351" s="5"/>
      <c r="HWV351" s="5"/>
      <c r="HWW351" s="5"/>
      <c r="HWX351" s="5"/>
      <c r="HWY351" s="5"/>
      <c r="HWZ351" s="5"/>
      <c r="HXA351" s="5"/>
      <c r="HXB351" s="5"/>
      <c r="HXC351" s="5"/>
      <c r="HXD351" s="5"/>
      <c r="HXE351" s="5"/>
      <c r="HXF351" s="5"/>
      <c r="HXG351" s="5"/>
      <c r="HXH351" s="5"/>
      <c r="HXI351" s="5"/>
      <c r="HXJ351" s="5"/>
      <c r="HXK351" s="5"/>
      <c r="HXL351" s="5"/>
      <c r="HXM351" s="5"/>
      <c r="HXN351" s="5"/>
      <c r="HXO351" s="5"/>
      <c r="HXP351" s="5"/>
      <c r="HXQ351" s="5"/>
      <c r="HXR351" s="5"/>
      <c r="HXS351" s="5"/>
      <c r="HXT351" s="5"/>
      <c r="HXU351" s="5"/>
      <c r="HXV351" s="5"/>
      <c r="HXW351" s="5"/>
      <c r="HXX351" s="5"/>
      <c r="HXY351" s="5"/>
      <c r="HXZ351" s="5"/>
      <c r="HYA351" s="5"/>
      <c r="HYB351" s="5"/>
      <c r="HYC351" s="5"/>
      <c r="HYD351" s="5"/>
      <c r="HYE351" s="5"/>
      <c r="HYF351" s="5"/>
      <c r="HYG351" s="5"/>
      <c r="HYH351" s="5"/>
      <c r="HYI351" s="5"/>
      <c r="HYJ351" s="5"/>
      <c r="HYK351" s="5"/>
      <c r="HYL351" s="5"/>
      <c r="HYM351" s="5"/>
      <c r="HYN351" s="5"/>
      <c r="HYO351" s="5"/>
      <c r="HYP351" s="5"/>
      <c r="HYQ351" s="5"/>
      <c r="HYR351" s="5"/>
      <c r="HYS351" s="5"/>
      <c r="HYT351" s="5"/>
      <c r="HYU351" s="5"/>
      <c r="HYV351" s="5"/>
      <c r="HYW351" s="5"/>
      <c r="HYX351" s="5"/>
      <c r="HYY351" s="5"/>
      <c r="HYZ351" s="5"/>
      <c r="HZA351" s="5"/>
      <c r="HZB351" s="5"/>
      <c r="HZC351" s="5"/>
      <c r="HZD351" s="5"/>
      <c r="HZE351" s="5"/>
      <c r="HZF351" s="5"/>
      <c r="HZG351" s="5"/>
      <c r="HZH351" s="5"/>
      <c r="HZI351" s="5"/>
      <c r="HZJ351" s="5"/>
      <c r="HZK351" s="5"/>
      <c r="HZL351" s="5"/>
      <c r="HZM351" s="5"/>
      <c r="HZN351" s="5"/>
      <c r="HZO351" s="5"/>
      <c r="HZP351" s="5"/>
      <c r="HZQ351" s="5"/>
      <c r="HZR351" s="5"/>
      <c r="HZS351" s="5"/>
      <c r="HZT351" s="5"/>
      <c r="HZU351" s="5"/>
      <c r="HZV351" s="5"/>
      <c r="HZW351" s="5"/>
      <c r="HZX351" s="5"/>
      <c r="HZY351" s="5"/>
      <c r="HZZ351" s="5"/>
      <c r="IAA351" s="5"/>
      <c r="IAB351" s="5"/>
      <c r="IAC351" s="5"/>
      <c r="IAD351" s="5"/>
      <c r="IAE351" s="5"/>
      <c r="IAF351" s="5"/>
      <c r="IAG351" s="5"/>
      <c r="IAH351" s="5"/>
      <c r="IAI351" s="5"/>
      <c r="IAJ351" s="5"/>
      <c r="IAK351" s="5"/>
      <c r="IAL351" s="5"/>
      <c r="IAM351" s="5"/>
      <c r="IAN351" s="5"/>
      <c r="IAO351" s="5"/>
      <c r="IAP351" s="5"/>
      <c r="IAQ351" s="5"/>
      <c r="IAR351" s="5"/>
      <c r="IAS351" s="5"/>
      <c r="IAT351" s="5"/>
      <c r="IAU351" s="5"/>
      <c r="IAV351" s="5"/>
      <c r="IAW351" s="5"/>
      <c r="IAX351" s="5"/>
      <c r="IAY351" s="5"/>
      <c r="IAZ351" s="5"/>
      <c r="IBA351" s="5"/>
      <c r="IBB351" s="5"/>
      <c r="IBC351" s="5"/>
      <c r="IBD351" s="5"/>
      <c r="IBE351" s="5"/>
      <c r="IBF351" s="5"/>
      <c r="IBG351" s="5"/>
      <c r="IBH351" s="5"/>
      <c r="IBI351" s="5"/>
      <c r="IBJ351" s="5"/>
      <c r="IBK351" s="5"/>
      <c r="IBL351" s="5"/>
      <c r="IBM351" s="5"/>
      <c r="IBN351" s="5"/>
      <c r="IBO351" s="5"/>
      <c r="IBP351" s="5"/>
      <c r="IBQ351" s="5"/>
      <c r="IBR351" s="5"/>
      <c r="IBS351" s="5"/>
      <c r="IBT351" s="5"/>
      <c r="IBU351" s="5"/>
      <c r="IBV351" s="5"/>
      <c r="IBW351" s="5"/>
      <c r="IBX351" s="5"/>
      <c r="IBY351" s="5"/>
      <c r="IBZ351" s="5"/>
      <c r="ICA351" s="5"/>
      <c r="ICB351" s="5"/>
      <c r="ICC351" s="5"/>
      <c r="ICD351" s="5"/>
      <c r="ICE351" s="5"/>
      <c r="ICF351" s="5"/>
      <c r="ICG351" s="5"/>
      <c r="ICH351" s="5"/>
      <c r="ICI351" s="5"/>
      <c r="ICJ351" s="5"/>
      <c r="ICK351" s="5"/>
      <c r="ICL351" s="5"/>
      <c r="ICM351" s="5"/>
      <c r="ICN351" s="5"/>
      <c r="ICO351" s="5"/>
      <c r="ICP351" s="5"/>
      <c r="ICQ351" s="5"/>
      <c r="ICR351" s="5"/>
      <c r="ICS351" s="5"/>
      <c r="ICT351" s="5"/>
      <c r="ICU351" s="5"/>
      <c r="ICV351" s="5"/>
      <c r="ICW351" s="5"/>
      <c r="ICX351" s="5"/>
      <c r="ICY351" s="5"/>
      <c r="ICZ351" s="5"/>
      <c r="IDA351" s="5"/>
      <c r="IDB351" s="5"/>
      <c r="IDC351" s="5"/>
      <c r="IDD351" s="5"/>
      <c r="IDE351" s="5"/>
      <c r="IDF351" s="5"/>
      <c r="IDG351" s="5"/>
      <c r="IDH351" s="5"/>
      <c r="IDI351" s="5"/>
      <c r="IDJ351" s="5"/>
      <c r="IDK351" s="5"/>
      <c r="IDL351" s="5"/>
      <c r="IDM351" s="5"/>
      <c r="IDN351" s="5"/>
      <c r="IDO351" s="5"/>
      <c r="IDP351" s="5"/>
      <c r="IDQ351" s="5"/>
      <c r="IDR351" s="5"/>
      <c r="IDS351" s="5"/>
      <c r="IDT351" s="5"/>
      <c r="IDU351" s="5"/>
      <c r="IDV351" s="5"/>
      <c r="IDW351" s="5"/>
      <c r="IDX351" s="5"/>
      <c r="IDY351" s="5"/>
      <c r="IDZ351" s="5"/>
      <c r="IEA351" s="5"/>
      <c r="IEB351" s="5"/>
      <c r="IEC351" s="5"/>
      <c r="IED351" s="5"/>
      <c r="IEE351" s="5"/>
      <c r="IEF351" s="5"/>
      <c r="IEG351" s="5"/>
      <c r="IEH351" s="5"/>
      <c r="IEI351" s="5"/>
      <c r="IEJ351" s="5"/>
      <c r="IEK351" s="5"/>
      <c r="IEL351" s="5"/>
      <c r="IEM351" s="5"/>
      <c r="IEN351" s="5"/>
      <c r="IEO351" s="5"/>
      <c r="IEP351" s="5"/>
      <c r="IEQ351" s="5"/>
      <c r="IER351" s="5"/>
      <c r="IES351" s="5"/>
      <c r="IET351" s="5"/>
      <c r="IEU351" s="5"/>
      <c r="IEV351" s="5"/>
      <c r="IEW351" s="5"/>
      <c r="IEX351" s="5"/>
      <c r="IEY351" s="5"/>
      <c r="IEZ351" s="5"/>
      <c r="IFA351" s="5"/>
      <c r="IFB351" s="5"/>
      <c r="IFC351" s="5"/>
      <c r="IFD351" s="5"/>
      <c r="IFE351" s="5"/>
      <c r="IFF351" s="5"/>
      <c r="IFG351" s="5"/>
      <c r="IFH351" s="5"/>
      <c r="IFI351" s="5"/>
      <c r="IFJ351" s="5"/>
      <c r="IFK351" s="5"/>
      <c r="IFL351" s="5"/>
      <c r="IFM351" s="5"/>
      <c r="IFN351" s="5"/>
      <c r="IFO351" s="5"/>
      <c r="IFP351" s="5"/>
      <c r="IFQ351" s="5"/>
      <c r="IFR351" s="5"/>
      <c r="IFS351" s="5"/>
      <c r="IFT351" s="5"/>
      <c r="IFU351" s="5"/>
      <c r="IFV351" s="5"/>
      <c r="IFW351" s="5"/>
      <c r="IFX351" s="5"/>
      <c r="IFY351" s="5"/>
      <c r="IFZ351" s="5"/>
      <c r="IGA351" s="5"/>
      <c r="IGB351" s="5"/>
      <c r="IGC351" s="5"/>
      <c r="IGD351" s="5"/>
      <c r="IGE351" s="5"/>
      <c r="IGF351" s="5"/>
      <c r="IGG351" s="5"/>
      <c r="IGH351" s="5"/>
      <c r="IGI351" s="5"/>
      <c r="IGJ351" s="5"/>
      <c r="IGK351" s="5"/>
      <c r="IGL351" s="5"/>
      <c r="IGM351" s="5"/>
      <c r="IGN351" s="5"/>
      <c r="IGO351" s="5"/>
      <c r="IGP351" s="5"/>
      <c r="IGQ351" s="5"/>
      <c r="IGR351" s="5"/>
      <c r="IGS351" s="5"/>
      <c r="IGT351" s="5"/>
      <c r="IGU351" s="5"/>
      <c r="IGV351" s="5"/>
      <c r="IGW351" s="5"/>
      <c r="IGX351" s="5"/>
      <c r="IGY351" s="5"/>
      <c r="IGZ351" s="5"/>
      <c r="IHA351" s="5"/>
      <c r="IHB351" s="5"/>
      <c r="IHC351" s="5"/>
      <c r="IHD351" s="5"/>
      <c r="IHE351" s="5"/>
      <c r="IHF351" s="5"/>
      <c r="IHG351" s="5"/>
      <c r="IHH351" s="5"/>
      <c r="IHI351" s="5"/>
      <c r="IHJ351" s="5"/>
      <c r="IHK351" s="5"/>
      <c r="IHL351" s="5"/>
      <c r="IHM351" s="5"/>
      <c r="IHN351" s="5"/>
      <c r="IHO351" s="5"/>
      <c r="IHP351" s="5"/>
      <c r="IHQ351" s="5"/>
      <c r="IHR351" s="5"/>
      <c r="IHS351" s="5"/>
      <c r="IHT351" s="5"/>
      <c r="IHU351" s="5"/>
      <c r="IHV351" s="5"/>
      <c r="IHW351" s="5"/>
      <c r="IHX351" s="5"/>
      <c r="IHY351" s="5"/>
      <c r="IHZ351" s="5"/>
      <c r="IIA351" s="5"/>
      <c r="IIB351" s="5"/>
      <c r="IIC351" s="5"/>
      <c r="IID351" s="5"/>
      <c r="IIE351" s="5"/>
      <c r="IIF351" s="5"/>
      <c r="IIG351" s="5"/>
      <c r="IIH351" s="5"/>
      <c r="III351" s="5"/>
      <c r="IIJ351" s="5"/>
      <c r="IIK351" s="5"/>
      <c r="IIL351" s="5"/>
      <c r="IIM351" s="5"/>
      <c r="IIN351" s="5"/>
      <c r="IIO351" s="5"/>
      <c r="IIP351" s="5"/>
      <c r="IIQ351" s="5"/>
      <c r="IIR351" s="5"/>
      <c r="IIS351" s="5"/>
      <c r="IIT351" s="5"/>
      <c r="IIU351" s="5"/>
      <c r="IIV351" s="5"/>
      <c r="IIW351" s="5"/>
      <c r="IIX351" s="5"/>
      <c r="IIY351" s="5"/>
      <c r="IIZ351" s="5"/>
      <c r="IJA351" s="5"/>
      <c r="IJB351" s="5"/>
      <c r="IJC351" s="5"/>
      <c r="IJD351" s="5"/>
      <c r="IJE351" s="5"/>
      <c r="IJF351" s="5"/>
      <c r="IJG351" s="5"/>
      <c r="IJH351" s="5"/>
      <c r="IJI351" s="5"/>
      <c r="IJJ351" s="5"/>
      <c r="IJK351" s="5"/>
      <c r="IJL351" s="5"/>
      <c r="IJM351" s="5"/>
      <c r="IJN351" s="5"/>
      <c r="IJO351" s="5"/>
      <c r="IJP351" s="5"/>
      <c r="IJQ351" s="5"/>
      <c r="IJR351" s="5"/>
      <c r="IJS351" s="5"/>
      <c r="IJT351" s="5"/>
      <c r="IJU351" s="5"/>
      <c r="IJV351" s="5"/>
      <c r="IJW351" s="5"/>
      <c r="IJX351" s="5"/>
      <c r="IJY351" s="5"/>
      <c r="IJZ351" s="5"/>
      <c r="IKA351" s="5"/>
      <c r="IKB351" s="5"/>
      <c r="IKC351" s="5"/>
      <c r="IKD351" s="5"/>
      <c r="IKE351" s="5"/>
      <c r="IKF351" s="5"/>
      <c r="IKG351" s="5"/>
      <c r="IKH351" s="5"/>
      <c r="IKI351" s="5"/>
      <c r="IKJ351" s="5"/>
      <c r="IKK351" s="5"/>
      <c r="IKL351" s="5"/>
      <c r="IKM351" s="5"/>
      <c r="IKN351" s="5"/>
      <c r="IKO351" s="5"/>
      <c r="IKP351" s="5"/>
      <c r="IKQ351" s="5"/>
      <c r="IKR351" s="5"/>
      <c r="IKS351" s="5"/>
      <c r="IKT351" s="5"/>
      <c r="IKU351" s="5"/>
      <c r="IKV351" s="5"/>
      <c r="IKW351" s="5"/>
      <c r="IKX351" s="5"/>
      <c r="IKY351" s="5"/>
      <c r="IKZ351" s="5"/>
      <c r="ILA351" s="5"/>
      <c r="ILB351" s="5"/>
      <c r="ILC351" s="5"/>
      <c r="ILD351" s="5"/>
      <c r="ILE351" s="5"/>
      <c r="ILF351" s="5"/>
      <c r="ILG351" s="5"/>
      <c r="ILH351" s="5"/>
      <c r="ILI351" s="5"/>
      <c r="ILJ351" s="5"/>
      <c r="ILK351" s="5"/>
      <c r="ILL351" s="5"/>
      <c r="ILM351" s="5"/>
      <c r="ILN351" s="5"/>
      <c r="ILO351" s="5"/>
      <c r="ILP351" s="5"/>
      <c r="ILQ351" s="5"/>
      <c r="ILR351" s="5"/>
      <c r="ILS351" s="5"/>
      <c r="ILT351" s="5"/>
      <c r="ILU351" s="5"/>
      <c r="ILV351" s="5"/>
      <c r="ILW351" s="5"/>
      <c r="ILX351" s="5"/>
      <c r="ILY351" s="5"/>
      <c r="ILZ351" s="5"/>
      <c r="IMA351" s="5"/>
      <c r="IMB351" s="5"/>
      <c r="IMC351" s="5"/>
      <c r="IMD351" s="5"/>
      <c r="IME351" s="5"/>
      <c r="IMF351" s="5"/>
      <c r="IMG351" s="5"/>
      <c r="IMH351" s="5"/>
      <c r="IMI351" s="5"/>
      <c r="IMJ351" s="5"/>
      <c r="IMK351" s="5"/>
      <c r="IML351" s="5"/>
      <c r="IMM351" s="5"/>
      <c r="IMN351" s="5"/>
      <c r="IMO351" s="5"/>
      <c r="IMP351" s="5"/>
      <c r="IMQ351" s="5"/>
      <c r="IMR351" s="5"/>
      <c r="IMS351" s="5"/>
      <c r="IMT351" s="5"/>
      <c r="IMU351" s="5"/>
      <c r="IMV351" s="5"/>
      <c r="IMW351" s="5"/>
      <c r="IMX351" s="5"/>
      <c r="IMY351" s="5"/>
      <c r="IMZ351" s="5"/>
      <c r="INA351" s="5"/>
      <c r="INB351" s="5"/>
      <c r="INC351" s="5"/>
      <c r="IND351" s="5"/>
      <c r="INE351" s="5"/>
      <c r="INF351" s="5"/>
      <c r="ING351" s="5"/>
      <c r="INH351" s="5"/>
      <c r="INI351" s="5"/>
      <c r="INJ351" s="5"/>
      <c r="INK351" s="5"/>
      <c r="INL351" s="5"/>
      <c r="INM351" s="5"/>
      <c r="INN351" s="5"/>
      <c r="INO351" s="5"/>
      <c r="INP351" s="5"/>
      <c r="INQ351" s="5"/>
      <c r="INR351" s="5"/>
      <c r="INS351" s="5"/>
      <c r="INT351" s="5"/>
      <c r="INU351" s="5"/>
      <c r="INV351" s="5"/>
      <c r="INW351" s="5"/>
      <c r="INX351" s="5"/>
      <c r="INY351" s="5"/>
      <c r="INZ351" s="5"/>
      <c r="IOA351" s="5"/>
      <c r="IOB351" s="5"/>
      <c r="IOC351" s="5"/>
      <c r="IOD351" s="5"/>
      <c r="IOE351" s="5"/>
      <c r="IOF351" s="5"/>
      <c r="IOG351" s="5"/>
      <c r="IOH351" s="5"/>
      <c r="IOI351" s="5"/>
      <c r="IOJ351" s="5"/>
      <c r="IOK351" s="5"/>
      <c r="IOL351" s="5"/>
      <c r="IOM351" s="5"/>
      <c r="ION351" s="5"/>
      <c r="IOO351" s="5"/>
      <c r="IOP351" s="5"/>
      <c r="IOQ351" s="5"/>
      <c r="IOR351" s="5"/>
      <c r="IOS351" s="5"/>
      <c r="IOT351" s="5"/>
      <c r="IOU351" s="5"/>
      <c r="IOV351" s="5"/>
      <c r="IOW351" s="5"/>
      <c r="IOX351" s="5"/>
      <c r="IOY351" s="5"/>
      <c r="IOZ351" s="5"/>
      <c r="IPA351" s="5"/>
      <c r="IPB351" s="5"/>
      <c r="IPC351" s="5"/>
      <c r="IPD351" s="5"/>
      <c r="IPE351" s="5"/>
      <c r="IPF351" s="5"/>
      <c r="IPG351" s="5"/>
      <c r="IPH351" s="5"/>
      <c r="IPI351" s="5"/>
      <c r="IPJ351" s="5"/>
      <c r="IPK351" s="5"/>
      <c r="IPL351" s="5"/>
      <c r="IPM351" s="5"/>
      <c r="IPN351" s="5"/>
      <c r="IPO351" s="5"/>
      <c r="IPP351" s="5"/>
      <c r="IPQ351" s="5"/>
      <c r="IPR351" s="5"/>
      <c r="IPS351" s="5"/>
      <c r="IPT351" s="5"/>
      <c r="IPU351" s="5"/>
      <c r="IPV351" s="5"/>
      <c r="IPW351" s="5"/>
      <c r="IPX351" s="5"/>
      <c r="IPY351" s="5"/>
      <c r="IPZ351" s="5"/>
      <c r="IQA351" s="5"/>
      <c r="IQB351" s="5"/>
      <c r="IQC351" s="5"/>
      <c r="IQD351" s="5"/>
      <c r="IQE351" s="5"/>
      <c r="IQF351" s="5"/>
      <c r="IQG351" s="5"/>
      <c r="IQH351" s="5"/>
      <c r="IQI351" s="5"/>
      <c r="IQJ351" s="5"/>
      <c r="IQK351" s="5"/>
      <c r="IQL351" s="5"/>
      <c r="IQM351" s="5"/>
      <c r="IQN351" s="5"/>
      <c r="IQO351" s="5"/>
      <c r="IQP351" s="5"/>
      <c r="IQQ351" s="5"/>
      <c r="IQR351" s="5"/>
      <c r="IQS351" s="5"/>
      <c r="IQT351" s="5"/>
      <c r="IQU351" s="5"/>
      <c r="IQV351" s="5"/>
      <c r="IQW351" s="5"/>
      <c r="IQX351" s="5"/>
      <c r="IQY351" s="5"/>
      <c r="IQZ351" s="5"/>
      <c r="IRA351" s="5"/>
      <c r="IRB351" s="5"/>
      <c r="IRC351" s="5"/>
      <c r="IRD351" s="5"/>
      <c r="IRE351" s="5"/>
      <c r="IRF351" s="5"/>
      <c r="IRG351" s="5"/>
      <c r="IRH351" s="5"/>
      <c r="IRI351" s="5"/>
      <c r="IRJ351" s="5"/>
      <c r="IRK351" s="5"/>
      <c r="IRL351" s="5"/>
      <c r="IRM351" s="5"/>
      <c r="IRN351" s="5"/>
      <c r="IRO351" s="5"/>
      <c r="IRP351" s="5"/>
      <c r="IRQ351" s="5"/>
      <c r="IRR351" s="5"/>
      <c r="IRS351" s="5"/>
      <c r="IRT351" s="5"/>
      <c r="IRU351" s="5"/>
      <c r="IRV351" s="5"/>
      <c r="IRW351" s="5"/>
      <c r="IRX351" s="5"/>
      <c r="IRY351" s="5"/>
      <c r="IRZ351" s="5"/>
      <c r="ISA351" s="5"/>
      <c r="ISB351" s="5"/>
      <c r="ISC351" s="5"/>
      <c r="ISD351" s="5"/>
      <c r="ISE351" s="5"/>
      <c r="ISF351" s="5"/>
      <c r="ISG351" s="5"/>
      <c r="ISH351" s="5"/>
      <c r="ISI351" s="5"/>
      <c r="ISJ351" s="5"/>
      <c r="ISK351" s="5"/>
      <c r="ISL351" s="5"/>
      <c r="ISM351" s="5"/>
      <c r="ISN351" s="5"/>
      <c r="ISO351" s="5"/>
      <c r="ISP351" s="5"/>
      <c r="ISQ351" s="5"/>
      <c r="ISR351" s="5"/>
      <c r="ISS351" s="5"/>
      <c r="IST351" s="5"/>
      <c r="ISU351" s="5"/>
      <c r="ISV351" s="5"/>
      <c r="ISW351" s="5"/>
      <c r="ISX351" s="5"/>
      <c r="ISY351" s="5"/>
      <c r="ISZ351" s="5"/>
      <c r="ITA351" s="5"/>
      <c r="ITB351" s="5"/>
      <c r="ITC351" s="5"/>
      <c r="ITD351" s="5"/>
      <c r="ITE351" s="5"/>
      <c r="ITF351" s="5"/>
      <c r="ITG351" s="5"/>
      <c r="ITH351" s="5"/>
      <c r="ITI351" s="5"/>
      <c r="ITJ351" s="5"/>
      <c r="ITK351" s="5"/>
      <c r="ITL351" s="5"/>
      <c r="ITM351" s="5"/>
      <c r="ITN351" s="5"/>
      <c r="ITO351" s="5"/>
      <c r="ITP351" s="5"/>
      <c r="ITQ351" s="5"/>
      <c r="ITR351" s="5"/>
      <c r="ITS351" s="5"/>
      <c r="ITT351" s="5"/>
      <c r="ITU351" s="5"/>
      <c r="ITV351" s="5"/>
      <c r="ITW351" s="5"/>
      <c r="ITX351" s="5"/>
      <c r="ITY351" s="5"/>
      <c r="ITZ351" s="5"/>
      <c r="IUA351" s="5"/>
      <c r="IUB351" s="5"/>
      <c r="IUC351" s="5"/>
      <c r="IUD351" s="5"/>
      <c r="IUE351" s="5"/>
      <c r="IUF351" s="5"/>
      <c r="IUG351" s="5"/>
      <c r="IUH351" s="5"/>
      <c r="IUI351" s="5"/>
      <c r="IUJ351" s="5"/>
      <c r="IUK351" s="5"/>
      <c r="IUL351" s="5"/>
      <c r="IUM351" s="5"/>
      <c r="IUN351" s="5"/>
      <c r="IUO351" s="5"/>
      <c r="IUP351" s="5"/>
      <c r="IUQ351" s="5"/>
      <c r="IUR351" s="5"/>
      <c r="IUS351" s="5"/>
      <c r="IUT351" s="5"/>
      <c r="IUU351" s="5"/>
      <c r="IUV351" s="5"/>
      <c r="IUW351" s="5"/>
      <c r="IUX351" s="5"/>
      <c r="IUY351" s="5"/>
      <c r="IUZ351" s="5"/>
      <c r="IVA351" s="5"/>
      <c r="IVB351" s="5"/>
      <c r="IVC351" s="5"/>
      <c r="IVD351" s="5"/>
      <c r="IVE351" s="5"/>
      <c r="IVF351" s="5"/>
      <c r="IVG351" s="5"/>
      <c r="IVH351" s="5"/>
      <c r="IVI351" s="5"/>
      <c r="IVJ351" s="5"/>
      <c r="IVK351" s="5"/>
      <c r="IVL351" s="5"/>
      <c r="IVM351" s="5"/>
      <c r="IVN351" s="5"/>
      <c r="IVO351" s="5"/>
      <c r="IVP351" s="5"/>
      <c r="IVQ351" s="5"/>
      <c r="IVR351" s="5"/>
      <c r="IVS351" s="5"/>
      <c r="IVT351" s="5"/>
      <c r="IVU351" s="5"/>
      <c r="IVV351" s="5"/>
      <c r="IVW351" s="5"/>
      <c r="IVX351" s="5"/>
      <c r="IVY351" s="5"/>
      <c r="IVZ351" s="5"/>
      <c r="IWA351" s="5"/>
      <c r="IWB351" s="5"/>
      <c r="IWC351" s="5"/>
      <c r="IWD351" s="5"/>
      <c r="IWE351" s="5"/>
      <c r="IWF351" s="5"/>
      <c r="IWG351" s="5"/>
      <c r="IWH351" s="5"/>
      <c r="IWI351" s="5"/>
      <c r="IWJ351" s="5"/>
      <c r="IWK351" s="5"/>
      <c r="IWL351" s="5"/>
      <c r="IWM351" s="5"/>
      <c r="IWN351" s="5"/>
      <c r="IWO351" s="5"/>
      <c r="IWP351" s="5"/>
      <c r="IWQ351" s="5"/>
      <c r="IWR351" s="5"/>
      <c r="IWS351" s="5"/>
      <c r="IWT351" s="5"/>
      <c r="IWU351" s="5"/>
      <c r="IWV351" s="5"/>
      <c r="IWW351" s="5"/>
      <c r="IWX351" s="5"/>
      <c r="IWY351" s="5"/>
      <c r="IWZ351" s="5"/>
      <c r="IXA351" s="5"/>
      <c r="IXB351" s="5"/>
      <c r="IXC351" s="5"/>
      <c r="IXD351" s="5"/>
      <c r="IXE351" s="5"/>
      <c r="IXF351" s="5"/>
      <c r="IXG351" s="5"/>
      <c r="IXH351" s="5"/>
      <c r="IXI351" s="5"/>
      <c r="IXJ351" s="5"/>
      <c r="IXK351" s="5"/>
      <c r="IXL351" s="5"/>
      <c r="IXM351" s="5"/>
      <c r="IXN351" s="5"/>
      <c r="IXO351" s="5"/>
      <c r="IXP351" s="5"/>
      <c r="IXQ351" s="5"/>
      <c r="IXR351" s="5"/>
      <c r="IXS351" s="5"/>
      <c r="IXT351" s="5"/>
      <c r="IXU351" s="5"/>
      <c r="IXV351" s="5"/>
      <c r="IXW351" s="5"/>
      <c r="IXX351" s="5"/>
      <c r="IXY351" s="5"/>
      <c r="IXZ351" s="5"/>
      <c r="IYA351" s="5"/>
      <c r="IYB351" s="5"/>
      <c r="IYC351" s="5"/>
      <c r="IYD351" s="5"/>
      <c r="IYE351" s="5"/>
      <c r="IYF351" s="5"/>
      <c r="IYG351" s="5"/>
      <c r="IYH351" s="5"/>
      <c r="IYI351" s="5"/>
      <c r="IYJ351" s="5"/>
      <c r="IYK351" s="5"/>
      <c r="IYL351" s="5"/>
      <c r="IYM351" s="5"/>
      <c r="IYN351" s="5"/>
      <c r="IYO351" s="5"/>
      <c r="IYP351" s="5"/>
      <c r="IYQ351" s="5"/>
      <c r="IYR351" s="5"/>
      <c r="IYS351" s="5"/>
      <c r="IYT351" s="5"/>
      <c r="IYU351" s="5"/>
      <c r="IYV351" s="5"/>
      <c r="IYW351" s="5"/>
      <c r="IYX351" s="5"/>
      <c r="IYY351" s="5"/>
      <c r="IYZ351" s="5"/>
      <c r="IZA351" s="5"/>
      <c r="IZB351" s="5"/>
      <c r="IZC351" s="5"/>
      <c r="IZD351" s="5"/>
      <c r="IZE351" s="5"/>
      <c r="IZF351" s="5"/>
      <c r="IZG351" s="5"/>
      <c r="IZH351" s="5"/>
      <c r="IZI351" s="5"/>
      <c r="IZJ351" s="5"/>
      <c r="IZK351" s="5"/>
      <c r="IZL351" s="5"/>
      <c r="IZM351" s="5"/>
      <c r="IZN351" s="5"/>
      <c r="IZO351" s="5"/>
      <c r="IZP351" s="5"/>
      <c r="IZQ351" s="5"/>
      <c r="IZR351" s="5"/>
      <c r="IZS351" s="5"/>
      <c r="IZT351" s="5"/>
      <c r="IZU351" s="5"/>
      <c r="IZV351" s="5"/>
      <c r="IZW351" s="5"/>
      <c r="IZX351" s="5"/>
      <c r="IZY351" s="5"/>
      <c r="IZZ351" s="5"/>
      <c r="JAA351" s="5"/>
      <c r="JAB351" s="5"/>
      <c r="JAC351" s="5"/>
      <c r="JAD351" s="5"/>
      <c r="JAE351" s="5"/>
      <c r="JAF351" s="5"/>
      <c r="JAG351" s="5"/>
      <c r="JAH351" s="5"/>
      <c r="JAI351" s="5"/>
      <c r="JAJ351" s="5"/>
      <c r="JAK351" s="5"/>
      <c r="JAL351" s="5"/>
      <c r="JAM351" s="5"/>
      <c r="JAN351" s="5"/>
      <c r="JAO351" s="5"/>
      <c r="JAP351" s="5"/>
      <c r="JAQ351" s="5"/>
      <c r="JAR351" s="5"/>
      <c r="JAS351" s="5"/>
      <c r="JAT351" s="5"/>
      <c r="JAU351" s="5"/>
      <c r="JAV351" s="5"/>
      <c r="JAW351" s="5"/>
      <c r="JAX351" s="5"/>
      <c r="JAY351" s="5"/>
      <c r="JAZ351" s="5"/>
      <c r="JBA351" s="5"/>
      <c r="JBB351" s="5"/>
      <c r="JBC351" s="5"/>
      <c r="JBD351" s="5"/>
      <c r="JBE351" s="5"/>
      <c r="JBF351" s="5"/>
      <c r="JBG351" s="5"/>
      <c r="JBH351" s="5"/>
      <c r="JBI351" s="5"/>
      <c r="JBJ351" s="5"/>
      <c r="JBK351" s="5"/>
      <c r="JBL351" s="5"/>
      <c r="JBM351" s="5"/>
      <c r="JBN351" s="5"/>
      <c r="JBO351" s="5"/>
      <c r="JBP351" s="5"/>
      <c r="JBQ351" s="5"/>
      <c r="JBR351" s="5"/>
      <c r="JBS351" s="5"/>
      <c r="JBT351" s="5"/>
      <c r="JBU351" s="5"/>
      <c r="JBV351" s="5"/>
      <c r="JBW351" s="5"/>
      <c r="JBX351" s="5"/>
      <c r="JBY351" s="5"/>
      <c r="JBZ351" s="5"/>
      <c r="JCA351" s="5"/>
      <c r="JCB351" s="5"/>
      <c r="JCC351" s="5"/>
      <c r="JCD351" s="5"/>
      <c r="JCE351" s="5"/>
      <c r="JCF351" s="5"/>
      <c r="JCG351" s="5"/>
      <c r="JCH351" s="5"/>
      <c r="JCI351" s="5"/>
      <c r="JCJ351" s="5"/>
      <c r="JCK351" s="5"/>
      <c r="JCL351" s="5"/>
      <c r="JCM351" s="5"/>
      <c r="JCN351" s="5"/>
      <c r="JCO351" s="5"/>
      <c r="JCP351" s="5"/>
      <c r="JCQ351" s="5"/>
      <c r="JCR351" s="5"/>
      <c r="JCS351" s="5"/>
      <c r="JCT351" s="5"/>
      <c r="JCU351" s="5"/>
      <c r="JCV351" s="5"/>
      <c r="JCW351" s="5"/>
      <c r="JCX351" s="5"/>
      <c r="JCY351" s="5"/>
      <c r="JCZ351" s="5"/>
      <c r="JDA351" s="5"/>
      <c r="JDB351" s="5"/>
      <c r="JDC351" s="5"/>
      <c r="JDD351" s="5"/>
      <c r="JDE351" s="5"/>
      <c r="JDF351" s="5"/>
      <c r="JDG351" s="5"/>
      <c r="JDH351" s="5"/>
      <c r="JDI351" s="5"/>
      <c r="JDJ351" s="5"/>
      <c r="JDK351" s="5"/>
      <c r="JDL351" s="5"/>
      <c r="JDM351" s="5"/>
      <c r="JDN351" s="5"/>
      <c r="JDO351" s="5"/>
      <c r="JDP351" s="5"/>
      <c r="JDQ351" s="5"/>
      <c r="JDR351" s="5"/>
      <c r="JDS351" s="5"/>
      <c r="JDT351" s="5"/>
      <c r="JDU351" s="5"/>
      <c r="JDV351" s="5"/>
      <c r="JDW351" s="5"/>
      <c r="JDX351" s="5"/>
      <c r="JDY351" s="5"/>
      <c r="JDZ351" s="5"/>
      <c r="JEA351" s="5"/>
      <c r="JEB351" s="5"/>
      <c r="JEC351" s="5"/>
      <c r="JED351" s="5"/>
      <c r="JEE351" s="5"/>
      <c r="JEF351" s="5"/>
      <c r="JEG351" s="5"/>
      <c r="JEH351" s="5"/>
      <c r="JEI351" s="5"/>
      <c r="JEJ351" s="5"/>
      <c r="JEK351" s="5"/>
      <c r="JEL351" s="5"/>
      <c r="JEM351" s="5"/>
      <c r="JEN351" s="5"/>
      <c r="JEO351" s="5"/>
      <c r="JEP351" s="5"/>
      <c r="JEQ351" s="5"/>
      <c r="JER351" s="5"/>
      <c r="JES351" s="5"/>
      <c r="JET351" s="5"/>
      <c r="JEU351" s="5"/>
      <c r="JEV351" s="5"/>
      <c r="JEW351" s="5"/>
      <c r="JEX351" s="5"/>
      <c r="JEY351" s="5"/>
      <c r="JEZ351" s="5"/>
      <c r="JFA351" s="5"/>
      <c r="JFB351" s="5"/>
      <c r="JFC351" s="5"/>
      <c r="JFD351" s="5"/>
      <c r="JFE351" s="5"/>
      <c r="JFF351" s="5"/>
      <c r="JFG351" s="5"/>
      <c r="JFH351" s="5"/>
      <c r="JFI351" s="5"/>
      <c r="JFJ351" s="5"/>
      <c r="JFK351" s="5"/>
      <c r="JFL351" s="5"/>
      <c r="JFM351" s="5"/>
      <c r="JFN351" s="5"/>
      <c r="JFO351" s="5"/>
      <c r="JFP351" s="5"/>
      <c r="JFQ351" s="5"/>
      <c r="JFR351" s="5"/>
      <c r="JFS351" s="5"/>
      <c r="JFT351" s="5"/>
      <c r="JFU351" s="5"/>
      <c r="JFV351" s="5"/>
      <c r="JFW351" s="5"/>
      <c r="JFX351" s="5"/>
      <c r="JFY351" s="5"/>
      <c r="JFZ351" s="5"/>
      <c r="JGA351" s="5"/>
      <c r="JGB351" s="5"/>
      <c r="JGC351" s="5"/>
      <c r="JGD351" s="5"/>
      <c r="JGE351" s="5"/>
      <c r="JGF351" s="5"/>
      <c r="JGG351" s="5"/>
      <c r="JGH351" s="5"/>
      <c r="JGI351" s="5"/>
      <c r="JGJ351" s="5"/>
      <c r="JGK351" s="5"/>
      <c r="JGL351" s="5"/>
      <c r="JGM351" s="5"/>
      <c r="JGN351" s="5"/>
      <c r="JGO351" s="5"/>
      <c r="JGP351" s="5"/>
      <c r="JGQ351" s="5"/>
      <c r="JGR351" s="5"/>
      <c r="JGS351" s="5"/>
      <c r="JGT351" s="5"/>
      <c r="JGU351" s="5"/>
      <c r="JGV351" s="5"/>
      <c r="JGW351" s="5"/>
      <c r="JGX351" s="5"/>
      <c r="JGY351" s="5"/>
      <c r="JGZ351" s="5"/>
      <c r="JHA351" s="5"/>
      <c r="JHB351" s="5"/>
      <c r="JHC351" s="5"/>
      <c r="JHD351" s="5"/>
      <c r="JHE351" s="5"/>
      <c r="JHF351" s="5"/>
      <c r="JHG351" s="5"/>
      <c r="JHH351" s="5"/>
      <c r="JHI351" s="5"/>
      <c r="JHJ351" s="5"/>
      <c r="JHK351" s="5"/>
      <c r="JHL351" s="5"/>
      <c r="JHM351" s="5"/>
      <c r="JHN351" s="5"/>
      <c r="JHO351" s="5"/>
      <c r="JHP351" s="5"/>
      <c r="JHQ351" s="5"/>
      <c r="JHR351" s="5"/>
      <c r="JHS351" s="5"/>
      <c r="JHT351" s="5"/>
      <c r="JHU351" s="5"/>
      <c r="JHV351" s="5"/>
      <c r="JHW351" s="5"/>
      <c r="JHX351" s="5"/>
      <c r="JHY351" s="5"/>
      <c r="JHZ351" s="5"/>
      <c r="JIA351" s="5"/>
      <c r="JIB351" s="5"/>
      <c r="JIC351" s="5"/>
      <c r="JID351" s="5"/>
      <c r="JIE351" s="5"/>
      <c r="JIF351" s="5"/>
      <c r="JIG351" s="5"/>
      <c r="JIH351" s="5"/>
      <c r="JII351" s="5"/>
      <c r="JIJ351" s="5"/>
      <c r="JIK351" s="5"/>
      <c r="JIL351" s="5"/>
      <c r="JIM351" s="5"/>
      <c r="JIN351" s="5"/>
      <c r="JIO351" s="5"/>
      <c r="JIP351" s="5"/>
      <c r="JIQ351" s="5"/>
      <c r="JIR351" s="5"/>
      <c r="JIS351" s="5"/>
      <c r="JIT351" s="5"/>
      <c r="JIU351" s="5"/>
      <c r="JIV351" s="5"/>
      <c r="JIW351" s="5"/>
      <c r="JIX351" s="5"/>
      <c r="JIY351" s="5"/>
      <c r="JIZ351" s="5"/>
      <c r="JJA351" s="5"/>
      <c r="JJB351" s="5"/>
      <c r="JJC351" s="5"/>
      <c r="JJD351" s="5"/>
      <c r="JJE351" s="5"/>
      <c r="JJF351" s="5"/>
      <c r="JJG351" s="5"/>
      <c r="JJH351" s="5"/>
      <c r="JJI351" s="5"/>
      <c r="JJJ351" s="5"/>
      <c r="JJK351" s="5"/>
      <c r="JJL351" s="5"/>
      <c r="JJM351" s="5"/>
      <c r="JJN351" s="5"/>
      <c r="JJO351" s="5"/>
      <c r="JJP351" s="5"/>
      <c r="JJQ351" s="5"/>
      <c r="JJR351" s="5"/>
      <c r="JJS351" s="5"/>
      <c r="JJT351" s="5"/>
      <c r="JJU351" s="5"/>
      <c r="JJV351" s="5"/>
      <c r="JJW351" s="5"/>
      <c r="JJX351" s="5"/>
      <c r="JJY351" s="5"/>
      <c r="JJZ351" s="5"/>
      <c r="JKA351" s="5"/>
      <c r="JKB351" s="5"/>
      <c r="JKC351" s="5"/>
      <c r="JKD351" s="5"/>
      <c r="JKE351" s="5"/>
      <c r="JKF351" s="5"/>
      <c r="JKG351" s="5"/>
      <c r="JKH351" s="5"/>
      <c r="JKI351" s="5"/>
      <c r="JKJ351" s="5"/>
      <c r="JKK351" s="5"/>
      <c r="JKL351" s="5"/>
      <c r="JKM351" s="5"/>
      <c r="JKN351" s="5"/>
      <c r="JKO351" s="5"/>
      <c r="JKP351" s="5"/>
      <c r="JKQ351" s="5"/>
      <c r="JKR351" s="5"/>
      <c r="JKS351" s="5"/>
      <c r="JKT351" s="5"/>
      <c r="JKU351" s="5"/>
      <c r="JKV351" s="5"/>
      <c r="JKW351" s="5"/>
      <c r="JKX351" s="5"/>
      <c r="JKY351" s="5"/>
      <c r="JKZ351" s="5"/>
      <c r="JLA351" s="5"/>
      <c r="JLB351" s="5"/>
      <c r="JLC351" s="5"/>
      <c r="JLD351" s="5"/>
      <c r="JLE351" s="5"/>
      <c r="JLF351" s="5"/>
      <c r="JLG351" s="5"/>
      <c r="JLH351" s="5"/>
      <c r="JLI351" s="5"/>
      <c r="JLJ351" s="5"/>
      <c r="JLK351" s="5"/>
      <c r="JLL351" s="5"/>
      <c r="JLM351" s="5"/>
      <c r="JLN351" s="5"/>
      <c r="JLO351" s="5"/>
      <c r="JLP351" s="5"/>
      <c r="JLQ351" s="5"/>
      <c r="JLR351" s="5"/>
      <c r="JLS351" s="5"/>
      <c r="JLT351" s="5"/>
      <c r="JLU351" s="5"/>
      <c r="JLV351" s="5"/>
      <c r="JLW351" s="5"/>
      <c r="JLX351" s="5"/>
      <c r="JLY351" s="5"/>
      <c r="JLZ351" s="5"/>
      <c r="JMA351" s="5"/>
      <c r="JMB351" s="5"/>
      <c r="JMC351" s="5"/>
      <c r="JMD351" s="5"/>
      <c r="JME351" s="5"/>
      <c r="JMF351" s="5"/>
      <c r="JMG351" s="5"/>
      <c r="JMH351" s="5"/>
      <c r="JMI351" s="5"/>
      <c r="JMJ351" s="5"/>
      <c r="JMK351" s="5"/>
      <c r="JML351" s="5"/>
      <c r="JMM351" s="5"/>
      <c r="JMN351" s="5"/>
      <c r="JMO351" s="5"/>
      <c r="JMP351" s="5"/>
      <c r="JMQ351" s="5"/>
      <c r="JMR351" s="5"/>
      <c r="JMS351" s="5"/>
      <c r="JMT351" s="5"/>
      <c r="JMU351" s="5"/>
      <c r="JMV351" s="5"/>
      <c r="JMW351" s="5"/>
      <c r="JMX351" s="5"/>
      <c r="JMY351" s="5"/>
      <c r="JMZ351" s="5"/>
      <c r="JNA351" s="5"/>
      <c r="JNB351" s="5"/>
      <c r="JNC351" s="5"/>
      <c r="JND351" s="5"/>
      <c r="JNE351" s="5"/>
      <c r="JNF351" s="5"/>
      <c r="JNG351" s="5"/>
      <c r="JNH351" s="5"/>
      <c r="JNI351" s="5"/>
      <c r="JNJ351" s="5"/>
      <c r="JNK351" s="5"/>
      <c r="JNL351" s="5"/>
      <c r="JNM351" s="5"/>
      <c r="JNN351" s="5"/>
      <c r="JNO351" s="5"/>
      <c r="JNP351" s="5"/>
      <c r="JNQ351" s="5"/>
      <c r="JNR351" s="5"/>
      <c r="JNS351" s="5"/>
      <c r="JNT351" s="5"/>
      <c r="JNU351" s="5"/>
      <c r="JNV351" s="5"/>
      <c r="JNW351" s="5"/>
      <c r="JNX351" s="5"/>
      <c r="JNY351" s="5"/>
      <c r="JNZ351" s="5"/>
      <c r="JOA351" s="5"/>
      <c r="JOB351" s="5"/>
      <c r="JOC351" s="5"/>
      <c r="JOD351" s="5"/>
      <c r="JOE351" s="5"/>
      <c r="JOF351" s="5"/>
      <c r="JOG351" s="5"/>
      <c r="JOH351" s="5"/>
      <c r="JOI351" s="5"/>
      <c r="JOJ351" s="5"/>
      <c r="JOK351" s="5"/>
      <c r="JOL351" s="5"/>
      <c r="JOM351" s="5"/>
      <c r="JON351" s="5"/>
      <c r="JOO351" s="5"/>
      <c r="JOP351" s="5"/>
      <c r="JOQ351" s="5"/>
      <c r="JOR351" s="5"/>
      <c r="JOS351" s="5"/>
      <c r="JOT351" s="5"/>
      <c r="JOU351" s="5"/>
      <c r="JOV351" s="5"/>
      <c r="JOW351" s="5"/>
      <c r="JOX351" s="5"/>
      <c r="JOY351" s="5"/>
      <c r="JOZ351" s="5"/>
      <c r="JPA351" s="5"/>
      <c r="JPB351" s="5"/>
      <c r="JPC351" s="5"/>
      <c r="JPD351" s="5"/>
      <c r="JPE351" s="5"/>
      <c r="JPF351" s="5"/>
      <c r="JPG351" s="5"/>
      <c r="JPH351" s="5"/>
      <c r="JPI351" s="5"/>
      <c r="JPJ351" s="5"/>
      <c r="JPK351" s="5"/>
      <c r="JPL351" s="5"/>
      <c r="JPM351" s="5"/>
      <c r="JPN351" s="5"/>
      <c r="JPO351" s="5"/>
      <c r="JPP351" s="5"/>
      <c r="JPQ351" s="5"/>
      <c r="JPR351" s="5"/>
      <c r="JPS351" s="5"/>
      <c r="JPT351" s="5"/>
      <c r="JPU351" s="5"/>
      <c r="JPV351" s="5"/>
      <c r="JPW351" s="5"/>
      <c r="JPX351" s="5"/>
      <c r="JPY351" s="5"/>
      <c r="JPZ351" s="5"/>
      <c r="JQA351" s="5"/>
      <c r="JQB351" s="5"/>
      <c r="JQC351" s="5"/>
      <c r="JQD351" s="5"/>
      <c r="JQE351" s="5"/>
      <c r="JQF351" s="5"/>
      <c r="JQG351" s="5"/>
      <c r="JQH351" s="5"/>
      <c r="JQI351" s="5"/>
      <c r="JQJ351" s="5"/>
      <c r="JQK351" s="5"/>
      <c r="JQL351" s="5"/>
      <c r="JQM351" s="5"/>
      <c r="JQN351" s="5"/>
      <c r="JQO351" s="5"/>
      <c r="JQP351" s="5"/>
      <c r="JQQ351" s="5"/>
      <c r="JQR351" s="5"/>
      <c r="JQS351" s="5"/>
      <c r="JQT351" s="5"/>
      <c r="JQU351" s="5"/>
      <c r="JQV351" s="5"/>
      <c r="JQW351" s="5"/>
      <c r="JQX351" s="5"/>
      <c r="JQY351" s="5"/>
      <c r="JQZ351" s="5"/>
      <c r="JRA351" s="5"/>
      <c r="JRB351" s="5"/>
      <c r="JRC351" s="5"/>
      <c r="JRD351" s="5"/>
      <c r="JRE351" s="5"/>
      <c r="JRF351" s="5"/>
      <c r="JRG351" s="5"/>
      <c r="JRH351" s="5"/>
      <c r="JRI351" s="5"/>
      <c r="JRJ351" s="5"/>
      <c r="JRK351" s="5"/>
      <c r="JRL351" s="5"/>
      <c r="JRM351" s="5"/>
      <c r="JRN351" s="5"/>
      <c r="JRO351" s="5"/>
      <c r="JRP351" s="5"/>
      <c r="JRQ351" s="5"/>
      <c r="JRR351" s="5"/>
      <c r="JRS351" s="5"/>
      <c r="JRT351" s="5"/>
      <c r="JRU351" s="5"/>
      <c r="JRV351" s="5"/>
      <c r="JRW351" s="5"/>
      <c r="JRX351" s="5"/>
      <c r="JRY351" s="5"/>
      <c r="JRZ351" s="5"/>
      <c r="JSA351" s="5"/>
      <c r="JSB351" s="5"/>
      <c r="JSC351" s="5"/>
      <c r="JSD351" s="5"/>
      <c r="JSE351" s="5"/>
      <c r="JSF351" s="5"/>
      <c r="JSG351" s="5"/>
      <c r="JSH351" s="5"/>
      <c r="JSI351" s="5"/>
      <c r="JSJ351" s="5"/>
      <c r="JSK351" s="5"/>
      <c r="JSL351" s="5"/>
      <c r="JSM351" s="5"/>
      <c r="JSN351" s="5"/>
      <c r="JSO351" s="5"/>
      <c r="JSP351" s="5"/>
      <c r="JSQ351" s="5"/>
      <c r="JSR351" s="5"/>
      <c r="JSS351" s="5"/>
      <c r="JST351" s="5"/>
      <c r="JSU351" s="5"/>
      <c r="JSV351" s="5"/>
      <c r="JSW351" s="5"/>
      <c r="JSX351" s="5"/>
      <c r="JSY351" s="5"/>
      <c r="JSZ351" s="5"/>
      <c r="JTA351" s="5"/>
      <c r="JTB351" s="5"/>
      <c r="JTC351" s="5"/>
      <c r="JTD351" s="5"/>
      <c r="JTE351" s="5"/>
      <c r="JTF351" s="5"/>
      <c r="JTG351" s="5"/>
      <c r="JTH351" s="5"/>
      <c r="JTI351" s="5"/>
      <c r="JTJ351" s="5"/>
      <c r="JTK351" s="5"/>
      <c r="JTL351" s="5"/>
      <c r="JTM351" s="5"/>
      <c r="JTN351" s="5"/>
      <c r="JTO351" s="5"/>
      <c r="JTP351" s="5"/>
      <c r="JTQ351" s="5"/>
      <c r="JTR351" s="5"/>
      <c r="JTS351" s="5"/>
      <c r="JTT351" s="5"/>
      <c r="JTU351" s="5"/>
      <c r="JTV351" s="5"/>
      <c r="JTW351" s="5"/>
      <c r="JTX351" s="5"/>
      <c r="JTY351" s="5"/>
      <c r="JTZ351" s="5"/>
      <c r="JUA351" s="5"/>
      <c r="JUB351" s="5"/>
      <c r="JUC351" s="5"/>
      <c r="JUD351" s="5"/>
      <c r="JUE351" s="5"/>
      <c r="JUF351" s="5"/>
      <c r="JUG351" s="5"/>
      <c r="JUH351" s="5"/>
      <c r="JUI351" s="5"/>
      <c r="JUJ351" s="5"/>
      <c r="JUK351" s="5"/>
      <c r="JUL351" s="5"/>
      <c r="JUM351" s="5"/>
      <c r="JUN351" s="5"/>
      <c r="JUO351" s="5"/>
      <c r="JUP351" s="5"/>
      <c r="JUQ351" s="5"/>
      <c r="JUR351" s="5"/>
      <c r="JUS351" s="5"/>
      <c r="JUT351" s="5"/>
      <c r="JUU351" s="5"/>
      <c r="JUV351" s="5"/>
      <c r="JUW351" s="5"/>
      <c r="JUX351" s="5"/>
      <c r="JUY351" s="5"/>
      <c r="JUZ351" s="5"/>
      <c r="JVA351" s="5"/>
      <c r="JVB351" s="5"/>
      <c r="JVC351" s="5"/>
      <c r="JVD351" s="5"/>
      <c r="JVE351" s="5"/>
      <c r="JVF351" s="5"/>
      <c r="JVG351" s="5"/>
      <c r="JVH351" s="5"/>
      <c r="JVI351" s="5"/>
      <c r="JVJ351" s="5"/>
      <c r="JVK351" s="5"/>
      <c r="JVL351" s="5"/>
      <c r="JVM351" s="5"/>
      <c r="JVN351" s="5"/>
      <c r="JVO351" s="5"/>
      <c r="JVP351" s="5"/>
      <c r="JVQ351" s="5"/>
      <c r="JVR351" s="5"/>
      <c r="JVS351" s="5"/>
      <c r="JVT351" s="5"/>
      <c r="JVU351" s="5"/>
      <c r="JVV351" s="5"/>
      <c r="JVW351" s="5"/>
      <c r="JVX351" s="5"/>
      <c r="JVY351" s="5"/>
      <c r="JVZ351" s="5"/>
      <c r="JWA351" s="5"/>
      <c r="JWB351" s="5"/>
      <c r="JWC351" s="5"/>
      <c r="JWD351" s="5"/>
      <c r="JWE351" s="5"/>
      <c r="JWF351" s="5"/>
      <c r="JWG351" s="5"/>
      <c r="JWH351" s="5"/>
      <c r="JWI351" s="5"/>
      <c r="JWJ351" s="5"/>
      <c r="JWK351" s="5"/>
      <c r="JWL351" s="5"/>
      <c r="JWM351" s="5"/>
      <c r="JWN351" s="5"/>
      <c r="JWO351" s="5"/>
      <c r="JWP351" s="5"/>
      <c r="JWQ351" s="5"/>
      <c r="JWR351" s="5"/>
      <c r="JWS351" s="5"/>
      <c r="JWT351" s="5"/>
      <c r="JWU351" s="5"/>
      <c r="JWV351" s="5"/>
      <c r="JWW351" s="5"/>
      <c r="JWX351" s="5"/>
      <c r="JWY351" s="5"/>
      <c r="JWZ351" s="5"/>
      <c r="JXA351" s="5"/>
      <c r="JXB351" s="5"/>
      <c r="JXC351" s="5"/>
      <c r="JXD351" s="5"/>
      <c r="JXE351" s="5"/>
      <c r="JXF351" s="5"/>
      <c r="JXG351" s="5"/>
      <c r="JXH351" s="5"/>
      <c r="JXI351" s="5"/>
      <c r="JXJ351" s="5"/>
      <c r="JXK351" s="5"/>
      <c r="JXL351" s="5"/>
      <c r="JXM351" s="5"/>
      <c r="JXN351" s="5"/>
      <c r="JXO351" s="5"/>
      <c r="JXP351" s="5"/>
      <c r="JXQ351" s="5"/>
      <c r="JXR351" s="5"/>
      <c r="JXS351" s="5"/>
      <c r="JXT351" s="5"/>
      <c r="JXU351" s="5"/>
      <c r="JXV351" s="5"/>
      <c r="JXW351" s="5"/>
      <c r="JXX351" s="5"/>
      <c r="JXY351" s="5"/>
      <c r="JXZ351" s="5"/>
      <c r="JYA351" s="5"/>
      <c r="JYB351" s="5"/>
      <c r="JYC351" s="5"/>
      <c r="JYD351" s="5"/>
      <c r="JYE351" s="5"/>
      <c r="JYF351" s="5"/>
      <c r="JYG351" s="5"/>
      <c r="JYH351" s="5"/>
      <c r="JYI351" s="5"/>
      <c r="JYJ351" s="5"/>
      <c r="JYK351" s="5"/>
      <c r="JYL351" s="5"/>
      <c r="JYM351" s="5"/>
      <c r="JYN351" s="5"/>
      <c r="JYO351" s="5"/>
      <c r="JYP351" s="5"/>
      <c r="JYQ351" s="5"/>
      <c r="JYR351" s="5"/>
      <c r="JYS351" s="5"/>
      <c r="JYT351" s="5"/>
      <c r="JYU351" s="5"/>
      <c r="JYV351" s="5"/>
      <c r="JYW351" s="5"/>
      <c r="JYX351" s="5"/>
      <c r="JYY351" s="5"/>
      <c r="JYZ351" s="5"/>
      <c r="JZA351" s="5"/>
      <c r="JZB351" s="5"/>
      <c r="JZC351" s="5"/>
      <c r="JZD351" s="5"/>
      <c r="JZE351" s="5"/>
      <c r="JZF351" s="5"/>
      <c r="JZG351" s="5"/>
      <c r="JZH351" s="5"/>
      <c r="JZI351" s="5"/>
      <c r="JZJ351" s="5"/>
      <c r="JZK351" s="5"/>
      <c r="JZL351" s="5"/>
      <c r="JZM351" s="5"/>
      <c r="JZN351" s="5"/>
      <c r="JZO351" s="5"/>
      <c r="JZP351" s="5"/>
      <c r="JZQ351" s="5"/>
      <c r="JZR351" s="5"/>
      <c r="JZS351" s="5"/>
      <c r="JZT351" s="5"/>
      <c r="JZU351" s="5"/>
      <c r="JZV351" s="5"/>
      <c r="JZW351" s="5"/>
      <c r="JZX351" s="5"/>
      <c r="JZY351" s="5"/>
      <c r="JZZ351" s="5"/>
      <c r="KAA351" s="5"/>
      <c r="KAB351" s="5"/>
      <c r="KAC351" s="5"/>
      <c r="KAD351" s="5"/>
      <c r="KAE351" s="5"/>
      <c r="KAF351" s="5"/>
      <c r="KAG351" s="5"/>
      <c r="KAH351" s="5"/>
      <c r="KAI351" s="5"/>
      <c r="KAJ351" s="5"/>
      <c r="KAK351" s="5"/>
      <c r="KAL351" s="5"/>
      <c r="KAM351" s="5"/>
      <c r="KAN351" s="5"/>
      <c r="KAO351" s="5"/>
      <c r="KAP351" s="5"/>
      <c r="KAQ351" s="5"/>
      <c r="KAR351" s="5"/>
      <c r="KAS351" s="5"/>
      <c r="KAT351" s="5"/>
      <c r="KAU351" s="5"/>
      <c r="KAV351" s="5"/>
      <c r="KAW351" s="5"/>
      <c r="KAX351" s="5"/>
      <c r="KAY351" s="5"/>
      <c r="KAZ351" s="5"/>
      <c r="KBA351" s="5"/>
      <c r="KBB351" s="5"/>
      <c r="KBC351" s="5"/>
      <c r="KBD351" s="5"/>
      <c r="KBE351" s="5"/>
      <c r="KBF351" s="5"/>
      <c r="KBG351" s="5"/>
      <c r="KBH351" s="5"/>
      <c r="KBI351" s="5"/>
      <c r="KBJ351" s="5"/>
      <c r="KBK351" s="5"/>
      <c r="KBL351" s="5"/>
      <c r="KBM351" s="5"/>
      <c r="KBN351" s="5"/>
      <c r="KBO351" s="5"/>
      <c r="KBP351" s="5"/>
      <c r="KBQ351" s="5"/>
      <c r="KBR351" s="5"/>
      <c r="KBS351" s="5"/>
      <c r="KBT351" s="5"/>
      <c r="KBU351" s="5"/>
      <c r="KBV351" s="5"/>
      <c r="KBW351" s="5"/>
      <c r="KBX351" s="5"/>
      <c r="KBY351" s="5"/>
      <c r="KBZ351" s="5"/>
      <c r="KCA351" s="5"/>
      <c r="KCB351" s="5"/>
      <c r="KCC351" s="5"/>
      <c r="KCD351" s="5"/>
      <c r="KCE351" s="5"/>
      <c r="KCF351" s="5"/>
      <c r="KCG351" s="5"/>
      <c r="KCH351" s="5"/>
      <c r="KCI351" s="5"/>
      <c r="KCJ351" s="5"/>
      <c r="KCK351" s="5"/>
      <c r="KCL351" s="5"/>
      <c r="KCM351" s="5"/>
      <c r="KCN351" s="5"/>
      <c r="KCO351" s="5"/>
      <c r="KCP351" s="5"/>
      <c r="KCQ351" s="5"/>
      <c r="KCR351" s="5"/>
      <c r="KCS351" s="5"/>
      <c r="KCT351" s="5"/>
      <c r="KCU351" s="5"/>
      <c r="KCV351" s="5"/>
      <c r="KCW351" s="5"/>
      <c r="KCX351" s="5"/>
      <c r="KCY351" s="5"/>
      <c r="KCZ351" s="5"/>
      <c r="KDA351" s="5"/>
      <c r="KDB351" s="5"/>
      <c r="KDC351" s="5"/>
      <c r="KDD351" s="5"/>
      <c r="KDE351" s="5"/>
      <c r="KDF351" s="5"/>
      <c r="KDG351" s="5"/>
      <c r="KDH351" s="5"/>
      <c r="KDI351" s="5"/>
      <c r="KDJ351" s="5"/>
      <c r="KDK351" s="5"/>
      <c r="KDL351" s="5"/>
      <c r="KDM351" s="5"/>
      <c r="KDN351" s="5"/>
      <c r="KDO351" s="5"/>
      <c r="KDP351" s="5"/>
      <c r="KDQ351" s="5"/>
      <c r="KDR351" s="5"/>
      <c r="KDS351" s="5"/>
      <c r="KDT351" s="5"/>
      <c r="KDU351" s="5"/>
      <c r="KDV351" s="5"/>
      <c r="KDW351" s="5"/>
      <c r="KDX351" s="5"/>
      <c r="KDY351" s="5"/>
      <c r="KDZ351" s="5"/>
      <c r="KEA351" s="5"/>
      <c r="KEB351" s="5"/>
      <c r="KEC351" s="5"/>
      <c r="KED351" s="5"/>
      <c r="KEE351" s="5"/>
      <c r="KEF351" s="5"/>
      <c r="KEG351" s="5"/>
      <c r="KEH351" s="5"/>
      <c r="KEI351" s="5"/>
      <c r="KEJ351" s="5"/>
      <c r="KEK351" s="5"/>
      <c r="KEL351" s="5"/>
      <c r="KEM351" s="5"/>
      <c r="KEN351" s="5"/>
      <c r="KEO351" s="5"/>
      <c r="KEP351" s="5"/>
      <c r="KEQ351" s="5"/>
      <c r="KER351" s="5"/>
      <c r="KES351" s="5"/>
      <c r="KET351" s="5"/>
      <c r="KEU351" s="5"/>
      <c r="KEV351" s="5"/>
      <c r="KEW351" s="5"/>
      <c r="KEX351" s="5"/>
      <c r="KEY351" s="5"/>
      <c r="KEZ351" s="5"/>
      <c r="KFA351" s="5"/>
      <c r="KFB351" s="5"/>
      <c r="KFC351" s="5"/>
      <c r="KFD351" s="5"/>
      <c r="KFE351" s="5"/>
      <c r="KFF351" s="5"/>
      <c r="KFG351" s="5"/>
      <c r="KFH351" s="5"/>
      <c r="KFI351" s="5"/>
      <c r="KFJ351" s="5"/>
      <c r="KFK351" s="5"/>
      <c r="KFL351" s="5"/>
      <c r="KFM351" s="5"/>
      <c r="KFN351" s="5"/>
      <c r="KFO351" s="5"/>
      <c r="KFP351" s="5"/>
      <c r="KFQ351" s="5"/>
      <c r="KFR351" s="5"/>
      <c r="KFS351" s="5"/>
      <c r="KFT351" s="5"/>
      <c r="KFU351" s="5"/>
      <c r="KFV351" s="5"/>
      <c r="KFW351" s="5"/>
      <c r="KFX351" s="5"/>
      <c r="KFY351" s="5"/>
      <c r="KFZ351" s="5"/>
      <c r="KGA351" s="5"/>
      <c r="KGB351" s="5"/>
      <c r="KGC351" s="5"/>
      <c r="KGD351" s="5"/>
      <c r="KGE351" s="5"/>
      <c r="KGF351" s="5"/>
      <c r="KGG351" s="5"/>
      <c r="KGH351" s="5"/>
      <c r="KGI351" s="5"/>
      <c r="KGJ351" s="5"/>
      <c r="KGK351" s="5"/>
      <c r="KGL351" s="5"/>
      <c r="KGM351" s="5"/>
      <c r="KGN351" s="5"/>
      <c r="KGO351" s="5"/>
      <c r="KGP351" s="5"/>
      <c r="KGQ351" s="5"/>
      <c r="KGR351" s="5"/>
      <c r="KGS351" s="5"/>
      <c r="KGT351" s="5"/>
      <c r="KGU351" s="5"/>
      <c r="KGV351" s="5"/>
      <c r="KGW351" s="5"/>
      <c r="KGX351" s="5"/>
      <c r="KGY351" s="5"/>
      <c r="KGZ351" s="5"/>
      <c r="KHA351" s="5"/>
      <c r="KHB351" s="5"/>
      <c r="KHC351" s="5"/>
      <c r="KHD351" s="5"/>
      <c r="KHE351" s="5"/>
      <c r="KHF351" s="5"/>
      <c r="KHG351" s="5"/>
      <c r="KHH351" s="5"/>
      <c r="KHI351" s="5"/>
      <c r="KHJ351" s="5"/>
      <c r="KHK351" s="5"/>
      <c r="KHL351" s="5"/>
      <c r="KHM351" s="5"/>
      <c r="KHN351" s="5"/>
      <c r="KHO351" s="5"/>
      <c r="KHP351" s="5"/>
      <c r="KHQ351" s="5"/>
      <c r="KHR351" s="5"/>
      <c r="KHS351" s="5"/>
      <c r="KHT351" s="5"/>
      <c r="KHU351" s="5"/>
      <c r="KHV351" s="5"/>
      <c r="KHW351" s="5"/>
      <c r="KHX351" s="5"/>
      <c r="KHY351" s="5"/>
      <c r="KHZ351" s="5"/>
      <c r="KIA351" s="5"/>
      <c r="KIB351" s="5"/>
      <c r="KIC351" s="5"/>
      <c r="KID351" s="5"/>
      <c r="KIE351" s="5"/>
      <c r="KIF351" s="5"/>
      <c r="KIG351" s="5"/>
      <c r="KIH351" s="5"/>
      <c r="KII351" s="5"/>
      <c r="KIJ351" s="5"/>
      <c r="KIK351" s="5"/>
      <c r="KIL351" s="5"/>
      <c r="KIM351" s="5"/>
      <c r="KIN351" s="5"/>
      <c r="KIO351" s="5"/>
      <c r="KIP351" s="5"/>
      <c r="KIQ351" s="5"/>
      <c r="KIR351" s="5"/>
      <c r="KIS351" s="5"/>
      <c r="KIT351" s="5"/>
      <c r="KIU351" s="5"/>
      <c r="KIV351" s="5"/>
      <c r="KIW351" s="5"/>
      <c r="KIX351" s="5"/>
      <c r="KIY351" s="5"/>
      <c r="KIZ351" s="5"/>
      <c r="KJA351" s="5"/>
      <c r="KJB351" s="5"/>
      <c r="KJC351" s="5"/>
      <c r="KJD351" s="5"/>
      <c r="KJE351" s="5"/>
      <c r="KJF351" s="5"/>
      <c r="KJG351" s="5"/>
      <c r="KJH351" s="5"/>
      <c r="KJI351" s="5"/>
      <c r="KJJ351" s="5"/>
      <c r="KJK351" s="5"/>
      <c r="KJL351" s="5"/>
      <c r="KJM351" s="5"/>
      <c r="KJN351" s="5"/>
      <c r="KJO351" s="5"/>
      <c r="KJP351" s="5"/>
      <c r="KJQ351" s="5"/>
      <c r="KJR351" s="5"/>
      <c r="KJS351" s="5"/>
      <c r="KJT351" s="5"/>
      <c r="KJU351" s="5"/>
      <c r="KJV351" s="5"/>
      <c r="KJW351" s="5"/>
      <c r="KJX351" s="5"/>
      <c r="KJY351" s="5"/>
      <c r="KJZ351" s="5"/>
      <c r="KKA351" s="5"/>
      <c r="KKB351" s="5"/>
      <c r="KKC351" s="5"/>
      <c r="KKD351" s="5"/>
      <c r="KKE351" s="5"/>
      <c r="KKF351" s="5"/>
      <c r="KKG351" s="5"/>
      <c r="KKH351" s="5"/>
      <c r="KKI351" s="5"/>
      <c r="KKJ351" s="5"/>
      <c r="KKK351" s="5"/>
      <c r="KKL351" s="5"/>
      <c r="KKM351" s="5"/>
      <c r="KKN351" s="5"/>
      <c r="KKO351" s="5"/>
      <c r="KKP351" s="5"/>
      <c r="KKQ351" s="5"/>
      <c r="KKR351" s="5"/>
      <c r="KKS351" s="5"/>
      <c r="KKT351" s="5"/>
      <c r="KKU351" s="5"/>
      <c r="KKV351" s="5"/>
      <c r="KKW351" s="5"/>
      <c r="KKX351" s="5"/>
      <c r="KKY351" s="5"/>
      <c r="KKZ351" s="5"/>
      <c r="KLA351" s="5"/>
      <c r="KLB351" s="5"/>
      <c r="KLC351" s="5"/>
      <c r="KLD351" s="5"/>
      <c r="KLE351" s="5"/>
      <c r="KLF351" s="5"/>
      <c r="KLG351" s="5"/>
      <c r="KLH351" s="5"/>
      <c r="KLI351" s="5"/>
      <c r="KLJ351" s="5"/>
      <c r="KLK351" s="5"/>
      <c r="KLL351" s="5"/>
      <c r="KLM351" s="5"/>
      <c r="KLN351" s="5"/>
      <c r="KLO351" s="5"/>
      <c r="KLP351" s="5"/>
      <c r="KLQ351" s="5"/>
      <c r="KLR351" s="5"/>
      <c r="KLS351" s="5"/>
      <c r="KLT351" s="5"/>
      <c r="KLU351" s="5"/>
      <c r="KLV351" s="5"/>
      <c r="KLW351" s="5"/>
      <c r="KLX351" s="5"/>
      <c r="KLY351" s="5"/>
      <c r="KLZ351" s="5"/>
      <c r="KMA351" s="5"/>
      <c r="KMB351" s="5"/>
      <c r="KMC351" s="5"/>
      <c r="KMD351" s="5"/>
      <c r="KME351" s="5"/>
      <c r="KMF351" s="5"/>
      <c r="KMG351" s="5"/>
      <c r="KMH351" s="5"/>
      <c r="KMI351" s="5"/>
      <c r="KMJ351" s="5"/>
      <c r="KMK351" s="5"/>
      <c r="KML351" s="5"/>
      <c r="KMM351" s="5"/>
      <c r="KMN351" s="5"/>
      <c r="KMO351" s="5"/>
      <c r="KMP351" s="5"/>
      <c r="KMQ351" s="5"/>
      <c r="KMR351" s="5"/>
      <c r="KMS351" s="5"/>
      <c r="KMT351" s="5"/>
      <c r="KMU351" s="5"/>
      <c r="KMV351" s="5"/>
      <c r="KMW351" s="5"/>
      <c r="KMX351" s="5"/>
      <c r="KMY351" s="5"/>
      <c r="KMZ351" s="5"/>
      <c r="KNA351" s="5"/>
      <c r="KNB351" s="5"/>
      <c r="KNC351" s="5"/>
      <c r="KND351" s="5"/>
      <c r="KNE351" s="5"/>
      <c r="KNF351" s="5"/>
      <c r="KNG351" s="5"/>
      <c r="KNH351" s="5"/>
      <c r="KNI351" s="5"/>
      <c r="KNJ351" s="5"/>
      <c r="KNK351" s="5"/>
      <c r="KNL351" s="5"/>
      <c r="KNM351" s="5"/>
      <c r="KNN351" s="5"/>
      <c r="KNO351" s="5"/>
      <c r="KNP351" s="5"/>
      <c r="KNQ351" s="5"/>
      <c r="KNR351" s="5"/>
      <c r="KNS351" s="5"/>
      <c r="KNT351" s="5"/>
      <c r="KNU351" s="5"/>
      <c r="KNV351" s="5"/>
      <c r="KNW351" s="5"/>
      <c r="KNX351" s="5"/>
      <c r="KNY351" s="5"/>
      <c r="KNZ351" s="5"/>
      <c r="KOA351" s="5"/>
      <c r="KOB351" s="5"/>
      <c r="KOC351" s="5"/>
      <c r="KOD351" s="5"/>
      <c r="KOE351" s="5"/>
      <c r="KOF351" s="5"/>
      <c r="KOG351" s="5"/>
      <c r="KOH351" s="5"/>
      <c r="KOI351" s="5"/>
      <c r="KOJ351" s="5"/>
      <c r="KOK351" s="5"/>
      <c r="KOL351" s="5"/>
      <c r="KOM351" s="5"/>
      <c r="KON351" s="5"/>
      <c r="KOO351" s="5"/>
      <c r="KOP351" s="5"/>
      <c r="KOQ351" s="5"/>
      <c r="KOR351" s="5"/>
      <c r="KOS351" s="5"/>
      <c r="KOT351" s="5"/>
      <c r="KOU351" s="5"/>
      <c r="KOV351" s="5"/>
      <c r="KOW351" s="5"/>
      <c r="KOX351" s="5"/>
      <c r="KOY351" s="5"/>
      <c r="KOZ351" s="5"/>
      <c r="KPA351" s="5"/>
      <c r="KPB351" s="5"/>
      <c r="KPC351" s="5"/>
      <c r="KPD351" s="5"/>
      <c r="KPE351" s="5"/>
      <c r="KPF351" s="5"/>
      <c r="KPG351" s="5"/>
      <c r="KPH351" s="5"/>
      <c r="KPI351" s="5"/>
      <c r="KPJ351" s="5"/>
      <c r="KPK351" s="5"/>
      <c r="KPL351" s="5"/>
      <c r="KPM351" s="5"/>
      <c r="KPN351" s="5"/>
      <c r="KPO351" s="5"/>
      <c r="KPP351" s="5"/>
      <c r="KPQ351" s="5"/>
      <c r="KPR351" s="5"/>
      <c r="KPS351" s="5"/>
      <c r="KPT351" s="5"/>
      <c r="KPU351" s="5"/>
      <c r="KPV351" s="5"/>
      <c r="KPW351" s="5"/>
      <c r="KPX351" s="5"/>
      <c r="KPY351" s="5"/>
      <c r="KPZ351" s="5"/>
      <c r="KQA351" s="5"/>
      <c r="KQB351" s="5"/>
      <c r="KQC351" s="5"/>
      <c r="KQD351" s="5"/>
      <c r="KQE351" s="5"/>
      <c r="KQF351" s="5"/>
      <c r="KQG351" s="5"/>
      <c r="KQH351" s="5"/>
      <c r="KQI351" s="5"/>
      <c r="KQJ351" s="5"/>
      <c r="KQK351" s="5"/>
      <c r="KQL351" s="5"/>
      <c r="KQM351" s="5"/>
      <c r="KQN351" s="5"/>
      <c r="KQO351" s="5"/>
      <c r="KQP351" s="5"/>
      <c r="KQQ351" s="5"/>
      <c r="KQR351" s="5"/>
      <c r="KQS351" s="5"/>
      <c r="KQT351" s="5"/>
      <c r="KQU351" s="5"/>
      <c r="KQV351" s="5"/>
      <c r="KQW351" s="5"/>
      <c r="KQX351" s="5"/>
      <c r="KQY351" s="5"/>
      <c r="KQZ351" s="5"/>
      <c r="KRA351" s="5"/>
      <c r="KRB351" s="5"/>
      <c r="KRC351" s="5"/>
      <c r="KRD351" s="5"/>
      <c r="KRE351" s="5"/>
      <c r="KRF351" s="5"/>
      <c r="KRG351" s="5"/>
      <c r="KRH351" s="5"/>
      <c r="KRI351" s="5"/>
      <c r="KRJ351" s="5"/>
      <c r="KRK351" s="5"/>
      <c r="KRL351" s="5"/>
      <c r="KRM351" s="5"/>
      <c r="KRN351" s="5"/>
      <c r="KRO351" s="5"/>
      <c r="KRP351" s="5"/>
      <c r="KRQ351" s="5"/>
      <c r="KRR351" s="5"/>
      <c r="KRS351" s="5"/>
      <c r="KRT351" s="5"/>
      <c r="KRU351" s="5"/>
      <c r="KRV351" s="5"/>
      <c r="KRW351" s="5"/>
      <c r="KRX351" s="5"/>
      <c r="KRY351" s="5"/>
      <c r="KRZ351" s="5"/>
      <c r="KSA351" s="5"/>
      <c r="KSB351" s="5"/>
      <c r="KSC351" s="5"/>
      <c r="KSD351" s="5"/>
      <c r="KSE351" s="5"/>
      <c r="KSF351" s="5"/>
      <c r="KSG351" s="5"/>
      <c r="KSH351" s="5"/>
      <c r="KSI351" s="5"/>
      <c r="KSJ351" s="5"/>
      <c r="KSK351" s="5"/>
      <c r="KSL351" s="5"/>
      <c r="KSM351" s="5"/>
      <c r="KSN351" s="5"/>
      <c r="KSO351" s="5"/>
      <c r="KSP351" s="5"/>
      <c r="KSQ351" s="5"/>
      <c r="KSR351" s="5"/>
      <c r="KSS351" s="5"/>
      <c r="KST351" s="5"/>
      <c r="KSU351" s="5"/>
      <c r="KSV351" s="5"/>
      <c r="KSW351" s="5"/>
      <c r="KSX351" s="5"/>
      <c r="KSY351" s="5"/>
      <c r="KSZ351" s="5"/>
      <c r="KTA351" s="5"/>
      <c r="KTB351" s="5"/>
      <c r="KTC351" s="5"/>
      <c r="KTD351" s="5"/>
      <c r="KTE351" s="5"/>
      <c r="KTF351" s="5"/>
      <c r="KTG351" s="5"/>
      <c r="KTH351" s="5"/>
      <c r="KTI351" s="5"/>
      <c r="KTJ351" s="5"/>
      <c r="KTK351" s="5"/>
      <c r="KTL351" s="5"/>
      <c r="KTM351" s="5"/>
      <c r="KTN351" s="5"/>
      <c r="KTO351" s="5"/>
      <c r="KTP351" s="5"/>
      <c r="KTQ351" s="5"/>
      <c r="KTR351" s="5"/>
      <c r="KTS351" s="5"/>
      <c r="KTT351" s="5"/>
      <c r="KTU351" s="5"/>
      <c r="KTV351" s="5"/>
      <c r="KTW351" s="5"/>
      <c r="KTX351" s="5"/>
      <c r="KTY351" s="5"/>
      <c r="KTZ351" s="5"/>
      <c r="KUA351" s="5"/>
      <c r="KUB351" s="5"/>
      <c r="KUC351" s="5"/>
      <c r="KUD351" s="5"/>
      <c r="KUE351" s="5"/>
      <c r="KUF351" s="5"/>
      <c r="KUG351" s="5"/>
      <c r="KUH351" s="5"/>
      <c r="KUI351" s="5"/>
      <c r="KUJ351" s="5"/>
      <c r="KUK351" s="5"/>
      <c r="KUL351" s="5"/>
      <c r="KUM351" s="5"/>
      <c r="KUN351" s="5"/>
      <c r="KUO351" s="5"/>
      <c r="KUP351" s="5"/>
      <c r="KUQ351" s="5"/>
      <c r="KUR351" s="5"/>
      <c r="KUS351" s="5"/>
      <c r="KUT351" s="5"/>
      <c r="KUU351" s="5"/>
      <c r="KUV351" s="5"/>
      <c r="KUW351" s="5"/>
      <c r="KUX351" s="5"/>
      <c r="KUY351" s="5"/>
      <c r="KUZ351" s="5"/>
      <c r="KVA351" s="5"/>
      <c r="KVB351" s="5"/>
      <c r="KVC351" s="5"/>
      <c r="KVD351" s="5"/>
      <c r="KVE351" s="5"/>
      <c r="KVF351" s="5"/>
      <c r="KVG351" s="5"/>
      <c r="KVH351" s="5"/>
      <c r="KVI351" s="5"/>
      <c r="KVJ351" s="5"/>
      <c r="KVK351" s="5"/>
      <c r="KVL351" s="5"/>
      <c r="KVM351" s="5"/>
      <c r="KVN351" s="5"/>
      <c r="KVO351" s="5"/>
      <c r="KVP351" s="5"/>
      <c r="KVQ351" s="5"/>
      <c r="KVR351" s="5"/>
      <c r="KVS351" s="5"/>
      <c r="KVT351" s="5"/>
      <c r="KVU351" s="5"/>
      <c r="KVV351" s="5"/>
      <c r="KVW351" s="5"/>
      <c r="KVX351" s="5"/>
      <c r="KVY351" s="5"/>
      <c r="KVZ351" s="5"/>
      <c r="KWA351" s="5"/>
      <c r="KWB351" s="5"/>
      <c r="KWC351" s="5"/>
      <c r="KWD351" s="5"/>
      <c r="KWE351" s="5"/>
      <c r="KWF351" s="5"/>
      <c r="KWG351" s="5"/>
      <c r="KWH351" s="5"/>
      <c r="KWI351" s="5"/>
      <c r="KWJ351" s="5"/>
      <c r="KWK351" s="5"/>
      <c r="KWL351" s="5"/>
      <c r="KWM351" s="5"/>
      <c r="KWN351" s="5"/>
      <c r="KWO351" s="5"/>
      <c r="KWP351" s="5"/>
      <c r="KWQ351" s="5"/>
      <c r="KWR351" s="5"/>
      <c r="KWS351" s="5"/>
      <c r="KWT351" s="5"/>
      <c r="KWU351" s="5"/>
      <c r="KWV351" s="5"/>
      <c r="KWW351" s="5"/>
      <c r="KWX351" s="5"/>
      <c r="KWY351" s="5"/>
      <c r="KWZ351" s="5"/>
      <c r="KXA351" s="5"/>
      <c r="KXB351" s="5"/>
      <c r="KXC351" s="5"/>
      <c r="KXD351" s="5"/>
      <c r="KXE351" s="5"/>
      <c r="KXF351" s="5"/>
      <c r="KXG351" s="5"/>
      <c r="KXH351" s="5"/>
      <c r="KXI351" s="5"/>
      <c r="KXJ351" s="5"/>
      <c r="KXK351" s="5"/>
      <c r="KXL351" s="5"/>
      <c r="KXM351" s="5"/>
      <c r="KXN351" s="5"/>
      <c r="KXO351" s="5"/>
      <c r="KXP351" s="5"/>
      <c r="KXQ351" s="5"/>
      <c r="KXR351" s="5"/>
      <c r="KXS351" s="5"/>
      <c r="KXT351" s="5"/>
      <c r="KXU351" s="5"/>
      <c r="KXV351" s="5"/>
      <c r="KXW351" s="5"/>
      <c r="KXX351" s="5"/>
      <c r="KXY351" s="5"/>
      <c r="KXZ351" s="5"/>
      <c r="KYA351" s="5"/>
      <c r="KYB351" s="5"/>
      <c r="KYC351" s="5"/>
      <c r="KYD351" s="5"/>
      <c r="KYE351" s="5"/>
      <c r="KYF351" s="5"/>
      <c r="KYG351" s="5"/>
      <c r="KYH351" s="5"/>
      <c r="KYI351" s="5"/>
      <c r="KYJ351" s="5"/>
      <c r="KYK351" s="5"/>
      <c r="KYL351" s="5"/>
      <c r="KYM351" s="5"/>
      <c r="KYN351" s="5"/>
      <c r="KYO351" s="5"/>
      <c r="KYP351" s="5"/>
      <c r="KYQ351" s="5"/>
      <c r="KYR351" s="5"/>
      <c r="KYS351" s="5"/>
      <c r="KYT351" s="5"/>
      <c r="KYU351" s="5"/>
      <c r="KYV351" s="5"/>
      <c r="KYW351" s="5"/>
      <c r="KYX351" s="5"/>
      <c r="KYY351" s="5"/>
      <c r="KYZ351" s="5"/>
      <c r="KZA351" s="5"/>
      <c r="KZB351" s="5"/>
      <c r="KZC351" s="5"/>
      <c r="KZD351" s="5"/>
      <c r="KZE351" s="5"/>
      <c r="KZF351" s="5"/>
      <c r="KZG351" s="5"/>
      <c r="KZH351" s="5"/>
      <c r="KZI351" s="5"/>
      <c r="KZJ351" s="5"/>
      <c r="KZK351" s="5"/>
      <c r="KZL351" s="5"/>
      <c r="KZM351" s="5"/>
      <c r="KZN351" s="5"/>
      <c r="KZO351" s="5"/>
      <c r="KZP351" s="5"/>
      <c r="KZQ351" s="5"/>
      <c r="KZR351" s="5"/>
      <c r="KZS351" s="5"/>
      <c r="KZT351" s="5"/>
      <c r="KZU351" s="5"/>
      <c r="KZV351" s="5"/>
      <c r="KZW351" s="5"/>
      <c r="KZX351" s="5"/>
      <c r="KZY351" s="5"/>
      <c r="KZZ351" s="5"/>
      <c r="LAA351" s="5"/>
      <c r="LAB351" s="5"/>
      <c r="LAC351" s="5"/>
      <c r="LAD351" s="5"/>
      <c r="LAE351" s="5"/>
      <c r="LAF351" s="5"/>
      <c r="LAG351" s="5"/>
      <c r="LAH351" s="5"/>
      <c r="LAI351" s="5"/>
      <c r="LAJ351" s="5"/>
      <c r="LAK351" s="5"/>
      <c r="LAL351" s="5"/>
      <c r="LAM351" s="5"/>
      <c r="LAN351" s="5"/>
      <c r="LAO351" s="5"/>
      <c r="LAP351" s="5"/>
      <c r="LAQ351" s="5"/>
      <c r="LAR351" s="5"/>
      <c r="LAS351" s="5"/>
      <c r="LAT351" s="5"/>
      <c r="LAU351" s="5"/>
      <c r="LAV351" s="5"/>
      <c r="LAW351" s="5"/>
      <c r="LAX351" s="5"/>
      <c r="LAY351" s="5"/>
      <c r="LAZ351" s="5"/>
      <c r="LBA351" s="5"/>
      <c r="LBB351" s="5"/>
      <c r="LBC351" s="5"/>
      <c r="LBD351" s="5"/>
      <c r="LBE351" s="5"/>
      <c r="LBF351" s="5"/>
      <c r="LBG351" s="5"/>
      <c r="LBH351" s="5"/>
      <c r="LBI351" s="5"/>
      <c r="LBJ351" s="5"/>
      <c r="LBK351" s="5"/>
      <c r="LBL351" s="5"/>
      <c r="LBM351" s="5"/>
      <c r="LBN351" s="5"/>
      <c r="LBO351" s="5"/>
      <c r="LBP351" s="5"/>
      <c r="LBQ351" s="5"/>
      <c r="LBR351" s="5"/>
      <c r="LBS351" s="5"/>
      <c r="LBT351" s="5"/>
      <c r="LBU351" s="5"/>
      <c r="LBV351" s="5"/>
      <c r="LBW351" s="5"/>
      <c r="LBX351" s="5"/>
      <c r="LBY351" s="5"/>
      <c r="LBZ351" s="5"/>
      <c r="LCA351" s="5"/>
      <c r="LCB351" s="5"/>
      <c r="LCC351" s="5"/>
      <c r="LCD351" s="5"/>
      <c r="LCE351" s="5"/>
      <c r="LCF351" s="5"/>
      <c r="LCG351" s="5"/>
      <c r="LCH351" s="5"/>
      <c r="LCI351" s="5"/>
      <c r="LCJ351" s="5"/>
      <c r="LCK351" s="5"/>
      <c r="LCL351" s="5"/>
      <c r="LCM351" s="5"/>
      <c r="LCN351" s="5"/>
      <c r="LCO351" s="5"/>
      <c r="LCP351" s="5"/>
      <c r="LCQ351" s="5"/>
      <c r="LCR351" s="5"/>
      <c r="LCS351" s="5"/>
      <c r="LCT351" s="5"/>
      <c r="LCU351" s="5"/>
      <c r="LCV351" s="5"/>
      <c r="LCW351" s="5"/>
      <c r="LCX351" s="5"/>
      <c r="LCY351" s="5"/>
      <c r="LCZ351" s="5"/>
      <c r="LDA351" s="5"/>
      <c r="LDB351" s="5"/>
      <c r="LDC351" s="5"/>
      <c r="LDD351" s="5"/>
      <c r="LDE351" s="5"/>
      <c r="LDF351" s="5"/>
      <c r="LDG351" s="5"/>
      <c r="LDH351" s="5"/>
      <c r="LDI351" s="5"/>
      <c r="LDJ351" s="5"/>
      <c r="LDK351" s="5"/>
      <c r="LDL351" s="5"/>
      <c r="LDM351" s="5"/>
      <c r="LDN351" s="5"/>
      <c r="LDO351" s="5"/>
      <c r="LDP351" s="5"/>
      <c r="LDQ351" s="5"/>
      <c r="LDR351" s="5"/>
      <c r="LDS351" s="5"/>
      <c r="LDT351" s="5"/>
      <c r="LDU351" s="5"/>
      <c r="LDV351" s="5"/>
      <c r="LDW351" s="5"/>
      <c r="LDX351" s="5"/>
      <c r="LDY351" s="5"/>
      <c r="LDZ351" s="5"/>
      <c r="LEA351" s="5"/>
      <c r="LEB351" s="5"/>
      <c r="LEC351" s="5"/>
      <c r="LED351" s="5"/>
      <c r="LEE351" s="5"/>
      <c r="LEF351" s="5"/>
      <c r="LEG351" s="5"/>
      <c r="LEH351" s="5"/>
      <c r="LEI351" s="5"/>
      <c r="LEJ351" s="5"/>
      <c r="LEK351" s="5"/>
      <c r="LEL351" s="5"/>
      <c r="LEM351" s="5"/>
      <c r="LEN351" s="5"/>
      <c r="LEO351" s="5"/>
      <c r="LEP351" s="5"/>
      <c r="LEQ351" s="5"/>
      <c r="LER351" s="5"/>
      <c r="LES351" s="5"/>
      <c r="LET351" s="5"/>
      <c r="LEU351" s="5"/>
      <c r="LEV351" s="5"/>
      <c r="LEW351" s="5"/>
      <c r="LEX351" s="5"/>
      <c r="LEY351" s="5"/>
      <c r="LEZ351" s="5"/>
      <c r="LFA351" s="5"/>
      <c r="LFB351" s="5"/>
      <c r="LFC351" s="5"/>
      <c r="LFD351" s="5"/>
      <c r="LFE351" s="5"/>
      <c r="LFF351" s="5"/>
      <c r="LFG351" s="5"/>
      <c r="LFH351" s="5"/>
      <c r="LFI351" s="5"/>
      <c r="LFJ351" s="5"/>
      <c r="LFK351" s="5"/>
      <c r="LFL351" s="5"/>
      <c r="LFM351" s="5"/>
      <c r="LFN351" s="5"/>
      <c r="LFO351" s="5"/>
      <c r="LFP351" s="5"/>
      <c r="LFQ351" s="5"/>
      <c r="LFR351" s="5"/>
      <c r="LFS351" s="5"/>
      <c r="LFT351" s="5"/>
      <c r="LFU351" s="5"/>
      <c r="LFV351" s="5"/>
      <c r="LFW351" s="5"/>
      <c r="LFX351" s="5"/>
      <c r="LFY351" s="5"/>
      <c r="LFZ351" s="5"/>
      <c r="LGA351" s="5"/>
      <c r="LGB351" s="5"/>
      <c r="LGC351" s="5"/>
      <c r="LGD351" s="5"/>
      <c r="LGE351" s="5"/>
      <c r="LGF351" s="5"/>
      <c r="LGG351" s="5"/>
      <c r="LGH351" s="5"/>
      <c r="LGI351" s="5"/>
      <c r="LGJ351" s="5"/>
      <c r="LGK351" s="5"/>
      <c r="LGL351" s="5"/>
      <c r="LGM351" s="5"/>
      <c r="LGN351" s="5"/>
      <c r="LGO351" s="5"/>
      <c r="LGP351" s="5"/>
      <c r="LGQ351" s="5"/>
      <c r="LGR351" s="5"/>
      <c r="LGS351" s="5"/>
      <c r="LGT351" s="5"/>
      <c r="LGU351" s="5"/>
      <c r="LGV351" s="5"/>
      <c r="LGW351" s="5"/>
      <c r="LGX351" s="5"/>
      <c r="LGY351" s="5"/>
      <c r="LGZ351" s="5"/>
      <c r="LHA351" s="5"/>
      <c r="LHB351" s="5"/>
      <c r="LHC351" s="5"/>
      <c r="LHD351" s="5"/>
      <c r="LHE351" s="5"/>
      <c r="LHF351" s="5"/>
      <c r="LHG351" s="5"/>
      <c r="LHH351" s="5"/>
      <c r="LHI351" s="5"/>
      <c r="LHJ351" s="5"/>
      <c r="LHK351" s="5"/>
      <c r="LHL351" s="5"/>
      <c r="LHM351" s="5"/>
      <c r="LHN351" s="5"/>
      <c r="LHO351" s="5"/>
      <c r="LHP351" s="5"/>
      <c r="LHQ351" s="5"/>
      <c r="LHR351" s="5"/>
      <c r="LHS351" s="5"/>
      <c r="LHT351" s="5"/>
      <c r="LHU351" s="5"/>
      <c r="LHV351" s="5"/>
      <c r="LHW351" s="5"/>
      <c r="LHX351" s="5"/>
      <c r="LHY351" s="5"/>
      <c r="LHZ351" s="5"/>
      <c r="LIA351" s="5"/>
      <c r="LIB351" s="5"/>
      <c r="LIC351" s="5"/>
      <c r="LID351" s="5"/>
      <c r="LIE351" s="5"/>
      <c r="LIF351" s="5"/>
      <c r="LIG351" s="5"/>
      <c r="LIH351" s="5"/>
      <c r="LII351" s="5"/>
      <c r="LIJ351" s="5"/>
      <c r="LIK351" s="5"/>
      <c r="LIL351" s="5"/>
      <c r="LIM351" s="5"/>
      <c r="LIN351" s="5"/>
      <c r="LIO351" s="5"/>
      <c r="LIP351" s="5"/>
      <c r="LIQ351" s="5"/>
      <c r="LIR351" s="5"/>
      <c r="LIS351" s="5"/>
      <c r="LIT351" s="5"/>
      <c r="LIU351" s="5"/>
      <c r="LIV351" s="5"/>
      <c r="LIW351" s="5"/>
      <c r="LIX351" s="5"/>
      <c r="LIY351" s="5"/>
      <c r="LIZ351" s="5"/>
      <c r="LJA351" s="5"/>
      <c r="LJB351" s="5"/>
      <c r="LJC351" s="5"/>
      <c r="LJD351" s="5"/>
      <c r="LJE351" s="5"/>
      <c r="LJF351" s="5"/>
      <c r="LJG351" s="5"/>
      <c r="LJH351" s="5"/>
      <c r="LJI351" s="5"/>
      <c r="LJJ351" s="5"/>
      <c r="LJK351" s="5"/>
      <c r="LJL351" s="5"/>
      <c r="LJM351" s="5"/>
      <c r="LJN351" s="5"/>
      <c r="LJO351" s="5"/>
      <c r="LJP351" s="5"/>
      <c r="LJQ351" s="5"/>
      <c r="LJR351" s="5"/>
      <c r="LJS351" s="5"/>
      <c r="LJT351" s="5"/>
      <c r="LJU351" s="5"/>
      <c r="LJV351" s="5"/>
      <c r="LJW351" s="5"/>
      <c r="LJX351" s="5"/>
      <c r="LJY351" s="5"/>
      <c r="LJZ351" s="5"/>
      <c r="LKA351" s="5"/>
      <c r="LKB351" s="5"/>
      <c r="LKC351" s="5"/>
      <c r="LKD351" s="5"/>
      <c r="LKE351" s="5"/>
      <c r="LKF351" s="5"/>
      <c r="LKG351" s="5"/>
      <c r="LKH351" s="5"/>
      <c r="LKI351" s="5"/>
      <c r="LKJ351" s="5"/>
      <c r="LKK351" s="5"/>
      <c r="LKL351" s="5"/>
      <c r="LKM351" s="5"/>
      <c r="LKN351" s="5"/>
      <c r="LKO351" s="5"/>
      <c r="LKP351" s="5"/>
      <c r="LKQ351" s="5"/>
      <c r="LKR351" s="5"/>
      <c r="LKS351" s="5"/>
      <c r="LKT351" s="5"/>
      <c r="LKU351" s="5"/>
      <c r="LKV351" s="5"/>
      <c r="LKW351" s="5"/>
      <c r="LKX351" s="5"/>
      <c r="LKY351" s="5"/>
      <c r="LKZ351" s="5"/>
      <c r="LLA351" s="5"/>
      <c r="LLB351" s="5"/>
      <c r="LLC351" s="5"/>
      <c r="LLD351" s="5"/>
      <c r="LLE351" s="5"/>
      <c r="LLF351" s="5"/>
      <c r="LLG351" s="5"/>
      <c r="LLH351" s="5"/>
      <c r="LLI351" s="5"/>
      <c r="LLJ351" s="5"/>
      <c r="LLK351" s="5"/>
      <c r="LLL351" s="5"/>
      <c r="LLM351" s="5"/>
      <c r="LLN351" s="5"/>
      <c r="LLO351" s="5"/>
      <c r="LLP351" s="5"/>
      <c r="LLQ351" s="5"/>
      <c r="LLR351" s="5"/>
      <c r="LLS351" s="5"/>
      <c r="LLT351" s="5"/>
      <c r="LLU351" s="5"/>
      <c r="LLV351" s="5"/>
      <c r="LLW351" s="5"/>
      <c r="LLX351" s="5"/>
      <c r="LLY351" s="5"/>
      <c r="LLZ351" s="5"/>
      <c r="LMA351" s="5"/>
      <c r="LMB351" s="5"/>
      <c r="LMC351" s="5"/>
      <c r="LMD351" s="5"/>
      <c r="LME351" s="5"/>
      <c r="LMF351" s="5"/>
      <c r="LMG351" s="5"/>
      <c r="LMH351" s="5"/>
      <c r="LMI351" s="5"/>
      <c r="LMJ351" s="5"/>
      <c r="LMK351" s="5"/>
      <c r="LML351" s="5"/>
      <c r="LMM351" s="5"/>
      <c r="LMN351" s="5"/>
      <c r="LMO351" s="5"/>
      <c r="LMP351" s="5"/>
      <c r="LMQ351" s="5"/>
      <c r="LMR351" s="5"/>
      <c r="LMS351" s="5"/>
      <c r="LMT351" s="5"/>
      <c r="LMU351" s="5"/>
      <c r="LMV351" s="5"/>
      <c r="LMW351" s="5"/>
      <c r="LMX351" s="5"/>
      <c r="LMY351" s="5"/>
      <c r="LMZ351" s="5"/>
      <c r="LNA351" s="5"/>
      <c r="LNB351" s="5"/>
      <c r="LNC351" s="5"/>
      <c r="LND351" s="5"/>
      <c r="LNE351" s="5"/>
      <c r="LNF351" s="5"/>
      <c r="LNG351" s="5"/>
      <c r="LNH351" s="5"/>
      <c r="LNI351" s="5"/>
      <c r="LNJ351" s="5"/>
      <c r="LNK351" s="5"/>
      <c r="LNL351" s="5"/>
      <c r="LNM351" s="5"/>
      <c r="LNN351" s="5"/>
      <c r="LNO351" s="5"/>
      <c r="LNP351" s="5"/>
      <c r="LNQ351" s="5"/>
      <c r="LNR351" s="5"/>
      <c r="LNS351" s="5"/>
      <c r="LNT351" s="5"/>
      <c r="LNU351" s="5"/>
      <c r="LNV351" s="5"/>
      <c r="LNW351" s="5"/>
      <c r="LNX351" s="5"/>
      <c r="LNY351" s="5"/>
      <c r="LNZ351" s="5"/>
      <c r="LOA351" s="5"/>
      <c r="LOB351" s="5"/>
      <c r="LOC351" s="5"/>
      <c r="LOD351" s="5"/>
      <c r="LOE351" s="5"/>
      <c r="LOF351" s="5"/>
      <c r="LOG351" s="5"/>
      <c r="LOH351" s="5"/>
      <c r="LOI351" s="5"/>
      <c r="LOJ351" s="5"/>
      <c r="LOK351" s="5"/>
      <c r="LOL351" s="5"/>
      <c r="LOM351" s="5"/>
      <c r="LON351" s="5"/>
      <c r="LOO351" s="5"/>
      <c r="LOP351" s="5"/>
      <c r="LOQ351" s="5"/>
      <c r="LOR351" s="5"/>
      <c r="LOS351" s="5"/>
      <c r="LOT351" s="5"/>
      <c r="LOU351" s="5"/>
      <c r="LOV351" s="5"/>
      <c r="LOW351" s="5"/>
      <c r="LOX351" s="5"/>
      <c r="LOY351" s="5"/>
      <c r="LOZ351" s="5"/>
      <c r="LPA351" s="5"/>
      <c r="LPB351" s="5"/>
      <c r="LPC351" s="5"/>
      <c r="LPD351" s="5"/>
      <c r="LPE351" s="5"/>
      <c r="LPF351" s="5"/>
      <c r="LPG351" s="5"/>
      <c r="LPH351" s="5"/>
      <c r="LPI351" s="5"/>
      <c r="LPJ351" s="5"/>
      <c r="LPK351" s="5"/>
      <c r="LPL351" s="5"/>
      <c r="LPM351" s="5"/>
      <c r="LPN351" s="5"/>
      <c r="LPO351" s="5"/>
      <c r="LPP351" s="5"/>
      <c r="LPQ351" s="5"/>
      <c r="LPR351" s="5"/>
      <c r="LPS351" s="5"/>
      <c r="LPT351" s="5"/>
      <c r="LPU351" s="5"/>
      <c r="LPV351" s="5"/>
      <c r="LPW351" s="5"/>
      <c r="LPX351" s="5"/>
      <c r="LPY351" s="5"/>
      <c r="LPZ351" s="5"/>
      <c r="LQA351" s="5"/>
      <c r="LQB351" s="5"/>
      <c r="LQC351" s="5"/>
      <c r="LQD351" s="5"/>
      <c r="LQE351" s="5"/>
      <c r="LQF351" s="5"/>
      <c r="LQG351" s="5"/>
      <c r="LQH351" s="5"/>
      <c r="LQI351" s="5"/>
      <c r="LQJ351" s="5"/>
      <c r="LQK351" s="5"/>
      <c r="LQL351" s="5"/>
      <c r="LQM351" s="5"/>
      <c r="LQN351" s="5"/>
      <c r="LQO351" s="5"/>
      <c r="LQP351" s="5"/>
      <c r="LQQ351" s="5"/>
      <c r="LQR351" s="5"/>
      <c r="LQS351" s="5"/>
      <c r="LQT351" s="5"/>
      <c r="LQU351" s="5"/>
      <c r="LQV351" s="5"/>
      <c r="LQW351" s="5"/>
      <c r="LQX351" s="5"/>
      <c r="LQY351" s="5"/>
      <c r="LQZ351" s="5"/>
      <c r="LRA351" s="5"/>
      <c r="LRB351" s="5"/>
      <c r="LRC351" s="5"/>
      <c r="LRD351" s="5"/>
      <c r="LRE351" s="5"/>
      <c r="LRF351" s="5"/>
      <c r="LRG351" s="5"/>
      <c r="LRH351" s="5"/>
      <c r="LRI351" s="5"/>
      <c r="LRJ351" s="5"/>
      <c r="LRK351" s="5"/>
      <c r="LRL351" s="5"/>
      <c r="LRM351" s="5"/>
      <c r="LRN351" s="5"/>
      <c r="LRO351" s="5"/>
      <c r="LRP351" s="5"/>
      <c r="LRQ351" s="5"/>
      <c r="LRR351" s="5"/>
      <c r="LRS351" s="5"/>
      <c r="LRT351" s="5"/>
      <c r="LRU351" s="5"/>
      <c r="LRV351" s="5"/>
      <c r="LRW351" s="5"/>
      <c r="LRX351" s="5"/>
      <c r="LRY351" s="5"/>
      <c r="LRZ351" s="5"/>
      <c r="LSA351" s="5"/>
      <c r="LSB351" s="5"/>
      <c r="LSC351" s="5"/>
      <c r="LSD351" s="5"/>
      <c r="LSE351" s="5"/>
      <c r="LSF351" s="5"/>
      <c r="LSG351" s="5"/>
      <c r="LSH351" s="5"/>
      <c r="LSI351" s="5"/>
      <c r="LSJ351" s="5"/>
      <c r="LSK351" s="5"/>
      <c r="LSL351" s="5"/>
      <c r="LSM351" s="5"/>
      <c r="LSN351" s="5"/>
      <c r="LSO351" s="5"/>
      <c r="LSP351" s="5"/>
      <c r="LSQ351" s="5"/>
      <c r="LSR351" s="5"/>
      <c r="LSS351" s="5"/>
      <c r="LST351" s="5"/>
      <c r="LSU351" s="5"/>
      <c r="LSV351" s="5"/>
      <c r="LSW351" s="5"/>
      <c r="LSX351" s="5"/>
      <c r="LSY351" s="5"/>
      <c r="LSZ351" s="5"/>
      <c r="LTA351" s="5"/>
      <c r="LTB351" s="5"/>
      <c r="LTC351" s="5"/>
      <c r="LTD351" s="5"/>
      <c r="LTE351" s="5"/>
      <c r="LTF351" s="5"/>
      <c r="LTG351" s="5"/>
      <c r="LTH351" s="5"/>
      <c r="LTI351" s="5"/>
      <c r="LTJ351" s="5"/>
      <c r="LTK351" s="5"/>
      <c r="LTL351" s="5"/>
      <c r="LTM351" s="5"/>
      <c r="LTN351" s="5"/>
      <c r="LTO351" s="5"/>
      <c r="LTP351" s="5"/>
      <c r="LTQ351" s="5"/>
      <c r="LTR351" s="5"/>
      <c r="LTS351" s="5"/>
      <c r="LTT351" s="5"/>
      <c r="LTU351" s="5"/>
      <c r="LTV351" s="5"/>
      <c r="LTW351" s="5"/>
      <c r="LTX351" s="5"/>
      <c r="LTY351" s="5"/>
      <c r="LTZ351" s="5"/>
      <c r="LUA351" s="5"/>
      <c r="LUB351" s="5"/>
      <c r="LUC351" s="5"/>
      <c r="LUD351" s="5"/>
      <c r="LUE351" s="5"/>
      <c r="LUF351" s="5"/>
      <c r="LUG351" s="5"/>
      <c r="LUH351" s="5"/>
      <c r="LUI351" s="5"/>
      <c r="LUJ351" s="5"/>
      <c r="LUK351" s="5"/>
      <c r="LUL351" s="5"/>
      <c r="LUM351" s="5"/>
      <c r="LUN351" s="5"/>
      <c r="LUO351" s="5"/>
      <c r="LUP351" s="5"/>
      <c r="LUQ351" s="5"/>
      <c r="LUR351" s="5"/>
      <c r="LUS351" s="5"/>
      <c r="LUT351" s="5"/>
      <c r="LUU351" s="5"/>
      <c r="LUV351" s="5"/>
      <c r="LUW351" s="5"/>
      <c r="LUX351" s="5"/>
      <c r="LUY351" s="5"/>
      <c r="LUZ351" s="5"/>
      <c r="LVA351" s="5"/>
      <c r="LVB351" s="5"/>
      <c r="LVC351" s="5"/>
      <c r="LVD351" s="5"/>
      <c r="LVE351" s="5"/>
      <c r="LVF351" s="5"/>
      <c r="LVG351" s="5"/>
      <c r="LVH351" s="5"/>
      <c r="LVI351" s="5"/>
      <c r="LVJ351" s="5"/>
      <c r="LVK351" s="5"/>
      <c r="LVL351" s="5"/>
      <c r="LVM351" s="5"/>
      <c r="LVN351" s="5"/>
      <c r="LVO351" s="5"/>
      <c r="LVP351" s="5"/>
      <c r="LVQ351" s="5"/>
      <c r="LVR351" s="5"/>
      <c r="LVS351" s="5"/>
      <c r="LVT351" s="5"/>
      <c r="LVU351" s="5"/>
      <c r="LVV351" s="5"/>
      <c r="LVW351" s="5"/>
      <c r="LVX351" s="5"/>
      <c r="LVY351" s="5"/>
      <c r="LVZ351" s="5"/>
      <c r="LWA351" s="5"/>
      <c r="LWB351" s="5"/>
      <c r="LWC351" s="5"/>
      <c r="LWD351" s="5"/>
      <c r="LWE351" s="5"/>
      <c r="LWF351" s="5"/>
      <c r="LWG351" s="5"/>
      <c r="LWH351" s="5"/>
      <c r="LWI351" s="5"/>
      <c r="LWJ351" s="5"/>
      <c r="LWK351" s="5"/>
      <c r="LWL351" s="5"/>
      <c r="LWM351" s="5"/>
      <c r="LWN351" s="5"/>
      <c r="LWO351" s="5"/>
      <c r="LWP351" s="5"/>
      <c r="LWQ351" s="5"/>
      <c r="LWR351" s="5"/>
      <c r="LWS351" s="5"/>
      <c r="LWT351" s="5"/>
      <c r="LWU351" s="5"/>
      <c r="LWV351" s="5"/>
      <c r="LWW351" s="5"/>
      <c r="LWX351" s="5"/>
      <c r="LWY351" s="5"/>
      <c r="LWZ351" s="5"/>
      <c r="LXA351" s="5"/>
      <c r="LXB351" s="5"/>
      <c r="LXC351" s="5"/>
      <c r="LXD351" s="5"/>
      <c r="LXE351" s="5"/>
      <c r="LXF351" s="5"/>
      <c r="LXG351" s="5"/>
      <c r="LXH351" s="5"/>
      <c r="LXI351" s="5"/>
      <c r="LXJ351" s="5"/>
      <c r="LXK351" s="5"/>
      <c r="LXL351" s="5"/>
      <c r="LXM351" s="5"/>
      <c r="LXN351" s="5"/>
      <c r="LXO351" s="5"/>
      <c r="LXP351" s="5"/>
      <c r="LXQ351" s="5"/>
      <c r="LXR351" s="5"/>
      <c r="LXS351" s="5"/>
      <c r="LXT351" s="5"/>
      <c r="LXU351" s="5"/>
      <c r="LXV351" s="5"/>
      <c r="LXW351" s="5"/>
      <c r="LXX351" s="5"/>
      <c r="LXY351" s="5"/>
      <c r="LXZ351" s="5"/>
      <c r="LYA351" s="5"/>
      <c r="LYB351" s="5"/>
      <c r="LYC351" s="5"/>
      <c r="LYD351" s="5"/>
      <c r="LYE351" s="5"/>
      <c r="LYF351" s="5"/>
      <c r="LYG351" s="5"/>
      <c r="LYH351" s="5"/>
      <c r="LYI351" s="5"/>
      <c r="LYJ351" s="5"/>
      <c r="LYK351" s="5"/>
      <c r="LYL351" s="5"/>
      <c r="LYM351" s="5"/>
      <c r="LYN351" s="5"/>
      <c r="LYO351" s="5"/>
      <c r="LYP351" s="5"/>
      <c r="LYQ351" s="5"/>
      <c r="LYR351" s="5"/>
      <c r="LYS351" s="5"/>
      <c r="LYT351" s="5"/>
      <c r="LYU351" s="5"/>
      <c r="LYV351" s="5"/>
      <c r="LYW351" s="5"/>
      <c r="LYX351" s="5"/>
      <c r="LYY351" s="5"/>
      <c r="LYZ351" s="5"/>
      <c r="LZA351" s="5"/>
      <c r="LZB351" s="5"/>
      <c r="LZC351" s="5"/>
      <c r="LZD351" s="5"/>
      <c r="LZE351" s="5"/>
      <c r="LZF351" s="5"/>
      <c r="LZG351" s="5"/>
      <c r="LZH351" s="5"/>
      <c r="LZI351" s="5"/>
      <c r="LZJ351" s="5"/>
      <c r="LZK351" s="5"/>
      <c r="LZL351" s="5"/>
      <c r="LZM351" s="5"/>
      <c r="LZN351" s="5"/>
      <c r="LZO351" s="5"/>
      <c r="LZP351" s="5"/>
      <c r="LZQ351" s="5"/>
      <c r="LZR351" s="5"/>
      <c r="LZS351" s="5"/>
      <c r="LZT351" s="5"/>
      <c r="LZU351" s="5"/>
      <c r="LZV351" s="5"/>
      <c r="LZW351" s="5"/>
      <c r="LZX351" s="5"/>
      <c r="LZY351" s="5"/>
      <c r="LZZ351" s="5"/>
      <c r="MAA351" s="5"/>
      <c r="MAB351" s="5"/>
      <c r="MAC351" s="5"/>
      <c r="MAD351" s="5"/>
      <c r="MAE351" s="5"/>
      <c r="MAF351" s="5"/>
      <c r="MAG351" s="5"/>
      <c r="MAH351" s="5"/>
      <c r="MAI351" s="5"/>
      <c r="MAJ351" s="5"/>
      <c r="MAK351" s="5"/>
      <c r="MAL351" s="5"/>
      <c r="MAM351" s="5"/>
      <c r="MAN351" s="5"/>
      <c r="MAO351" s="5"/>
      <c r="MAP351" s="5"/>
      <c r="MAQ351" s="5"/>
      <c r="MAR351" s="5"/>
      <c r="MAS351" s="5"/>
      <c r="MAT351" s="5"/>
      <c r="MAU351" s="5"/>
      <c r="MAV351" s="5"/>
      <c r="MAW351" s="5"/>
      <c r="MAX351" s="5"/>
      <c r="MAY351" s="5"/>
      <c r="MAZ351" s="5"/>
      <c r="MBA351" s="5"/>
      <c r="MBB351" s="5"/>
      <c r="MBC351" s="5"/>
      <c r="MBD351" s="5"/>
      <c r="MBE351" s="5"/>
      <c r="MBF351" s="5"/>
      <c r="MBG351" s="5"/>
      <c r="MBH351" s="5"/>
      <c r="MBI351" s="5"/>
      <c r="MBJ351" s="5"/>
      <c r="MBK351" s="5"/>
      <c r="MBL351" s="5"/>
      <c r="MBM351" s="5"/>
      <c r="MBN351" s="5"/>
      <c r="MBO351" s="5"/>
      <c r="MBP351" s="5"/>
      <c r="MBQ351" s="5"/>
      <c r="MBR351" s="5"/>
      <c r="MBS351" s="5"/>
      <c r="MBT351" s="5"/>
      <c r="MBU351" s="5"/>
      <c r="MBV351" s="5"/>
      <c r="MBW351" s="5"/>
      <c r="MBX351" s="5"/>
      <c r="MBY351" s="5"/>
      <c r="MBZ351" s="5"/>
      <c r="MCA351" s="5"/>
      <c r="MCB351" s="5"/>
      <c r="MCC351" s="5"/>
      <c r="MCD351" s="5"/>
      <c r="MCE351" s="5"/>
      <c r="MCF351" s="5"/>
      <c r="MCG351" s="5"/>
      <c r="MCH351" s="5"/>
      <c r="MCI351" s="5"/>
      <c r="MCJ351" s="5"/>
      <c r="MCK351" s="5"/>
      <c r="MCL351" s="5"/>
      <c r="MCM351" s="5"/>
      <c r="MCN351" s="5"/>
      <c r="MCO351" s="5"/>
      <c r="MCP351" s="5"/>
      <c r="MCQ351" s="5"/>
      <c r="MCR351" s="5"/>
      <c r="MCS351" s="5"/>
      <c r="MCT351" s="5"/>
      <c r="MCU351" s="5"/>
      <c r="MCV351" s="5"/>
      <c r="MCW351" s="5"/>
      <c r="MCX351" s="5"/>
      <c r="MCY351" s="5"/>
      <c r="MCZ351" s="5"/>
      <c r="MDA351" s="5"/>
      <c r="MDB351" s="5"/>
      <c r="MDC351" s="5"/>
      <c r="MDD351" s="5"/>
      <c r="MDE351" s="5"/>
      <c r="MDF351" s="5"/>
      <c r="MDG351" s="5"/>
      <c r="MDH351" s="5"/>
      <c r="MDI351" s="5"/>
      <c r="MDJ351" s="5"/>
      <c r="MDK351" s="5"/>
      <c r="MDL351" s="5"/>
      <c r="MDM351" s="5"/>
      <c r="MDN351" s="5"/>
      <c r="MDO351" s="5"/>
      <c r="MDP351" s="5"/>
      <c r="MDQ351" s="5"/>
      <c r="MDR351" s="5"/>
      <c r="MDS351" s="5"/>
      <c r="MDT351" s="5"/>
      <c r="MDU351" s="5"/>
      <c r="MDV351" s="5"/>
      <c r="MDW351" s="5"/>
      <c r="MDX351" s="5"/>
      <c r="MDY351" s="5"/>
      <c r="MDZ351" s="5"/>
      <c r="MEA351" s="5"/>
      <c r="MEB351" s="5"/>
      <c r="MEC351" s="5"/>
      <c r="MED351" s="5"/>
      <c r="MEE351" s="5"/>
      <c r="MEF351" s="5"/>
      <c r="MEG351" s="5"/>
      <c r="MEH351" s="5"/>
      <c r="MEI351" s="5"/>
      <c r="MEJ351" s="5"/>
      <c r="MEK351" s="5"/>
      <c r="MEL351" s="5"/>
      <c r="MEM351" s="5"/>
      <c r="MEN351" s="5"/>
      <c r="MEO351" s="5"/>
      <c r="MEP351" s="5"/>
      <c r="MEQ351" s="5"/>
      <c r="MER351" s="5"/>
      <c r="MES351" s="5"/>
      <c r="MET351" s="5"/>
      <c r="MEU351" s="5"/>
      <c r="MEV351" s="5"/>
      <c r="MEW351" s="5"/>
      <c r="MEX351" s="5"/>
      <c r="MEY351" s="5"/>
      <c r="MEZ351" s="5"/>
      <c r="MFA351" s="5"/>
      <c r="MFB351" s="5"/>
      <c r="MFC351" s="5"/>
      <c r="MFD351" s="5"/>
      <c r="MFE351" s="5"/>
      <c r="MFF351" s="5"/>
      <c r="MFG351" s="5"/>
      <c r="MFH351" s="5"/>
      <c r="MFI351" s="5"/>
      <c r="MFJ351" s="5"/>
      <c r="MFK351" s="5"/>
      <c r="MFL351" s="5"/>
      <c r="MFM351" s="5"/>
      <c r="MFN351" s="5"/>
      <c r="MFO351" s="5"/>
      <c r="MFP351" s="5"/>
      <c r="MFQ351" s="5"/>
      <c r="MFR351" s="5"/>
      <c r="MFS351" s="5"/>
      <c r="MFT351" s="5"/>
      <c r="MFU351" s="5"/>
      <c r="MFV351" s="5"/>
      <c r="MFW351" s="5"/>
      <c r="MFX351" s="5"/>
      <c r="MFY351" s="5"/>
      <c r="MFZ351" s="5"/>
      <c r="MGA351" s="5"/>
      <c r="MGB351" s="5"/>
      <c r="MGC351" s="5"/>
      <c r="MGD351" s="5"/>
      <c r="MGE351" s="5"/>
      <c r="MGF351" s="5"/>
      <c r="MGG351" s="5"/>
      <c r="MGH351" s="5"/>
      <c r="MGI351" s="5"/>
      <c r="MGJ351" s="5"/>
      <c r="MGK351" s="5"/>
      <c r="MGL351" s="5"/>
      <c r="MGM351" s="5"/>
      <c r="MGN351" s="5"/>
      <c r="MGO351" s="5"/>
      <c r="MGP351" s="5"/>
      <c r="MGQ351" s="5"/>
      <c r="MGR351" s="5"/>
      <c r="MGS351" s="5"/>
      <c r="MGT351" s="5"/>
      <c r="MGU351" s="5"/>
      <c r="MGV351" s="5"/>
      <c r="MGW351" s="5"/>
      <c r="MGX351" s="5"/>
      <c r="MGY351" s="5"/>
      <c r="MGZ351" s="5"/>
      <c r="MHA351" s="5"/>
      <c r="MHB351" s="5"/>
      <c r="MHC351" s="5"/>
      <c r="MHD351" s="5"/>
      <c r="MHE351" s="5"/>
      <c r="MHF351" s="5"/>
      <c r="MHG351" s="5"/>
      <c r="MHH351" s="5"/>
      <c r="MHI351" s="5"/>
      <c r="MHJ351" s="5"/>
      <c r="MHK351" s="5"/>
      <c r="MHL351" s="5"/>
      <c r="MHM351" s="5"/>
      <c r="MHN351" s="5"/>
      <c r="MHO351" s="5"/>
      <c r="MHP351" s="5"/>
      <c r="MHQ351" s="5"/>
      <c r="MHR351" s="5"/>
      <c r="MHS351" s="5"/>
      <c r="MHT351" s="5"/>
      <c r="MHU351" s="5"/>
      <c r="MHV351" s="5"/>
      <c r="MHW351" s="5"/>
      <c r="MHX351" s="5"/>
      <c r="MHY351" s="5"/>
      <c r="MHZ351" s="5"/>
      <c r="MIA351" s="5"/>
      <c r="MIB351" s="5"/>
      <c r="MIC351" s="5"/>
      <c r="MID351" s="5"/>
      <c r="MIE351" s="5"/>
      <c r="MIF351" s="5"/>
      <c r="MIG351" s="5"/>
      <c r="MIH351" s="5"/>
      <c r="MII351" s="5"/>
      <c r="MIJ351" s="5"/>
      <c r="MIK351" s="5"/>
      <c r="MIL351" s="5"/>
      <c r="MIM351" s="5"/>
      <c r="MIN351" s="5"/>
      <c r="MIO351" s="5"/>
      <c r="MIP351" s="5"/>
      <c r="MIQ351" s="5"/>
      <c r="MIR351" s="5"/>
      <c r="MIS351" s="5"/>
      <c r="MIT351" s="5"/>
      <c r="MIU351" s="5"/>
      <c r="MIV351" s="5"/>
      <c r="MIW351" s="5"/>
      <c r="MIX351" s="5"/>
      <c r="MIY351" s="5"/>
      <c r="MIZ351" s="5"/>
      <c r="MJA351" s="5"/>
      <c r="MJB351" s="5"/>
      <c r="MJC351" s="5"/>
      <c r="MJD351" s="5"/>
      <c r="MJE351" s="5"/>
      <c r="MJF351" s="5"/>
      <c r="MJG351" s="5"/>
      <c r="MJH351" s="5"/>
      <c r="MJI351" s="5"/>
      <c r="MJJ351" s="5"/>
      <c r="MJK351" s="5"/>
      <c r="MJL351" s="5"/>
      <c r="MJM351" s="5"/>
      <c r="MJN351" s="5"/>
      <c r="MJO351" s="5"/>
      <c r="MJP351" s="5"/>
      <c r="MJQ351" s="5"/>
      <c r="MJR351" s="5"/>
      <c r="MJS351" s="5"/>
      <c r="MJT351" s="5"/>
      <c r="MJU351" s="5"/>
      <c r="MJV351" s="5"/>
      <c r="MJW351" s="5"/>
      <c r="MJX351" s="5"/>
      <c r="MJY351" s="5"/>
      <c r="MJZ351" s="5"/>
      <c r="MKA351" s="5"/>
      <c r="MKB351" s="5"/>
      <c r="MKC351" s="5"/>
      <c r="MKD351" s="5"/>
      <c r="MKE351" s="5"/>
      <c r="MKF351" s="5"/>
      <c r="MKG351" s="5"/>
      <c r="MKH351" s="5"/>
      <c r="MKI351" s="5"/>
      <c r="MKJ351" s="5"/>
      <c r="MKK351" s="5"/>
      <c r="MKL351" s="5"/>
      <c r="MKM351" s="5"/>
      <c r="MKN351" s="5"/>
      <c r="MKO351" s="5"/>
      <c r="MKP351" s="5"/>
      <c r="MKQ351" s="5"/>
      <c r="MKR351" s="5"/>
      <c r="MKS351" s="5"/>
      <c r="MKT351" s="5"/>
      <c r="MKU351" s="5"/>
      <c r="MKV351" s="5"/>
      <c r="MKW351" s="5"/>
      <c r="MKX351" s="5"/>
      <c r="MKY351" s="5"/>
      <c r="MKZ351" s="5"/>
      <c r="MLA351" s="5"/>
      <c r="MLB351" s="5"/>
      <c r="MLC351" s="5"/>
      <c r="MLD351" s="5"/>
      <c r="MLE351" s="5"/>
      <c r="MLF351" s="5"/>
      <c r="MLG351" s="5"/>
      <c r="MLH351" s="5"/>
      <c r="MLI351" s="5"/>
      <c r="MLJ351" s="5"/>
      <c r="MLK351" s="5"/>
      <c r="MLL351" s="5"/>
      <c r="MLM351" s="5"/>
      <c r="MLN351" s="5"/>
      <c r="MLO351" s="5"/>
      <c r="MLP351" s="5"/>
      <c r="MLQ351" s="5"/>
      <c r="MLR351" s="5"/>
      <c r="MLS351" s="5"/>
      <c r="MLT351" s="5"/>
      <c r="MLU351" s="5"/>
      <c r="MLV351" s="5"/>
      <c r="MLW351" s="5"/>
      <c r="MLX351" s="5"/>
      <c r="MLY351" s="5"/>
      <c r="MLZ351" s="5"/>
      <c r="MMA351" s="5"/>
      <c r="MMB351" s="5"/>
      <c r="MMC351" s="5"/>
      <c r="MMD351" s="5"/>
      <c r="MME351" s="5"/>
      <c r="MMF351" s="5"/>
      <c r="MMG351" s="5"/>
      <c r="MMH351" s="5"/>
      <c r="MMI351" s="5"/>
      <c r="MMJ351" s="5"/>
      <c r="MMK351" s="5"/>
      <c r="MML351" s="5"/>
      <c r="MMM351" s="5"/>
      <c r="MMN351" s="5"/>
      <c r="MMO351" s="5"/>
      <c r="MMP351" s="5"/>
      <c r="MMQ351" s="5"/>
      <c r="MMR351" s="5"/>
      <c r="MMS351" s="5"/>
      <c r="MMT351" s="5"/>
      <c r="MMU351" s="5"/>
      <c r="MMV351" s="5"/>
      <c r="MMW351" s="5"/>
      <c r="MMX351" s="5"/>
      <c r="MMY351" s="5"/>
      <c r="MMZ351" s="5"/>
      <c r="MNA351" s="5"/>
      <c r="MNB351" s="5"/>
      <c r="MNC351" s="5"/>
      <c r="MND351" s="5"/>
      <c r="MNE351" s="5"/>
      <c r="MNF351" s="5"/>
      <c r="MNG351" s="5"/>
      <c r="MNH351" s="5"/>
      <c r="MNI351" s="5"/>
      <c r="MNJ351" s="5"/>
      <c r="MNK351" s="5"/>
      <c r="MNL351" s="5"/>
      <c r="MNM351" s="5"/>
      <c r="MNN351" s="5"/>
      <c r="MNO351" s="5"/>
      <c r="MNP351" s="5"/>
      <c r="MNQ351" s="5"/>
      <c r="MNR351" s="5"/>
      <c r="MNS351" s="5"/>
      <c r="MNT351" s="5"/>
      <c r="MNU351" s="5"/>
      <c r="MNV351" s="5"/>
      <c r="MNW351" s="5"/>
      <c r="MNX351" s="5"/>
      <c r="MNY351" s="5"/>
      <c r="MNZ351" s="5"/>
      <c r="MOA351" s="5"/>
      <c r="MOB351" s="5"/>
      <c r="MOC351" s="5"/>
      <c r="MOD351" s="5"/>
      <c r="MOE351" s="5"/>
      <c r="MOF351" s="5"/>
      <c r="MOG351" s="5"/>
      <c r="MOH351" s="5"/>
      <c r="MOI351" s="5"/>
      <c r="MOJ351" s="5"/>
      <c r="MOK351" s="5"/>
      <c r="MOL351" s="5"/>
      <c r="MOM351" s="5"/>
      <c r="MON351" s="5"/>
      <c r="MOO351" s="5"/>
      <c r="MOP351" s="5"/>
      <c r="MOQ351" s="5"/>
      <c r="MOR351" s="5"/>
      <c r="MOS351" s="5"/>
      <c r="MOT351" s="5"/>
      <c r="MOU351" s="5"/>
      <c r="MOV351" s="5"/>
      <c r="MOW351" s="5"/>
      <c r="MOX351" s="5"/>
      <c r="MOY351" s="5"/>
      <c r="MOZ351" s="5"/>
      <c r="MPA351" s="5"/>
      <c r="MPB351" s="5"/>
      <c r="MPC351" s="5"/>
      <c r="MPD351" s="5"/>
      <c r="MPE351" s="5"/>
      <c r="MPF351" s="5"/>
      <c r="MPG351" s="5"/>
      <c r="MPH351" s="5"/>
      <c r="MPI351" s="5"/>
      <c r="MPJ351" s="5"/>
      <c r="MPK351" s="5"/>
      <c r="MPL351" s="5"/>
      <c r="MPM351" s="5"/>
      <c r="MPN351" s="5"/>
      <c r="MPO351" s="5"/>
      <c r="MPP351" s="5"/>
      <c r="MPQ351" s="5"/>
      <c r="MPR351" s="5"/>
      <c r="MPS351" s="5"/>
      <c r="MPT351" s="5"/>
      <c r="MPU351" s="5"/>
      <c r="MPV351" s="5"/>
      <c r="MPW351" s="5"/>
      <c r="MPX351" s="5"/>
      <c r="MPY351" s="5"/>
      <c r="MPZ351" s="5"/>
      <c r="MQA351" s="5"/>
      <c r="MQB351" s="5"/>
      <c r="MQC351" s="5"/>
      <c r="MQD351" s="5"/>
      <c r="MQE351" s="5"/>
      <c r="MQF351" s="5"/>
      <c r="MQG351" s="5"/>
      <c r="MQH351" s="5"/>
      <c r="MQI351" s="5"/>
      <c r="MQJ351" s="5"/>
      <c r="MQK351" s="5"/>
      <c r="MQL351" s="5"/>
      <c r="MQM351" s="5"/>
      <c r="MQN351" s="5"/>
      <c r="MQO351" s="5"/>
      <c r="MQP351" s="5"/>
      <c r="MQQ351" s="5"/>
      <c r="MQR351" s="5"/>
      <c r="MQS351" s="5"/>
      <c r="MQT351" s="5"/>
      <c r="MQU351" s="5"/>
      <c r="MQV351" s="5"/>
      <c r="MQW351" s="5"/>
      <c r="MQX351" s="5"/>
      <c r="MQY351" s="5"/>
      <c r="MQZ351" s="5"/>
      <c r="MRA351" s="5"/>
      <c r="MRB351" s="5"/>
      <c r="MRC351" s="5"/>
      <c r="MRD351" s="5"/>
      <c r="MRE351" s="5"/>
      <c r="MRF351" s="5"/>
      <c r="MRG351" s="5"/>
      <c r="MRH351" s="5"/>
      <c r="MRI351" s="5"/>
      <c r="MRJ351" s="5"/>
      <c r="MRK351" s="5"/>
      <c r="MRL351" s="5"/>
      <c r="MRM351" s="5"/>
      <c r="MRN351" s="5"/>
      <c r="MRO351" s="5"/>
      <c r="MRP351" s="5"/>
      <c r="MRQ351" s="5"/>
      <c r="MRR351" s="5"/>
      <c r="MRS351" s="5"/>
      <c r="MRT351" s="5"/>
      <c r="MRU351" s="5"/>
      <c r="MRV351" s="5"/>
      <c r="MRW351" s="5"/>
      <c r="MRX351" s="5"/>
      <c r="MRY351" s="5"/>
      <c r="MRZ351" s="5"/>
      <c r="MSA351" s="5"/>
      <c r="MSB351" s="5"/>
      <c r="MSC351" s="5"/>
      <c r="MSD351" s="5"/>
      <c r="MSE351" s="5"/>
      <c r="MSF351" s="5"/>
      <c r="MSG351" s="5"/>
      <c r="MSH351" s="5"/>
      <c r="MSI351" s="5"/>
      <c r="MSJ351" s="5"/>
      <c r="MSK351" s="5"/>
      <c r="MSL351" s="5"/>
      <c r="MSM351" s="5"/>
      <c r="MSN351" s="5"/>
      <c r="MSO351" s="5"/>
      <c r="MSP351" s="5"/>
      <c r="MSQ351" s="5"/>
      <c r="MSR351" s="5"/>
      <c r="MSS351" s="5"/>
      <c r="MST351" s="5"/>
      <c r="MSU351" s="5"/>
      <c r="MSV351" s="5"/>
      <c r="MSW351" s="5"/>
      <c r="MSX351" s="5"/>
      <c r="MSY351" s="5"/>
      <c r="MSZ351" s="5"/>
      <c r="MTA351" s="5"/>
      <c r="MTB351" s="5"/>
      <c r="MTC351" s="5"/>
      <c r="MTD351" s="5"/>
      <c r="MTE351" s="5"/>
      <c r="MTF351" s="5"/>
      <c r="MTG351" s="5"/>
      <c r="MTH351" s="5"/>
      <c r="MTI351" s="5"/>
      <c r="MTJ351" s="5"/>
      <c r="MTK351" s="5"/>
      <c r="MTL351" s="5"/>
      <c r="MTM351" s="5"/>
      <c r="MTN351" s="5"/>
      <c r="MTO351" s="5"/>
      <c r="MTP351" s="5"/>
      <c r="MTQ351" s="5"/>
      <c r="MTR351" s="5"/>
      <c r="MTS351" s="5"/>
      <c r="MTT351" s="5"/>
      <c r="MTU351" s="5"/>
      <c r="MTV351" s="5"/>
      <c r="MTW351" s="5"/>
      <c r="MTX351" s="5"/>
      <c r="MTY351" s="5"/>
      <c r="MTZ351" s="5"/>
      <c r="MUA351" s="5"/>
      <c r="MUB351" s="5"/>
      <c r="MUC351" s="5"/>
      <c r="MUD351" s="5"/>
      <c r="MUE351" s="5"/>
      <c r="MUF351" s="5"/>
      <c r="MUG351" s="5"/>
      <c r="MUH351" s="5"/>
      <c r="MUI351" s="5"/>
      <c r="MUJ351" s="5"/>
      <c r="MUK351" s="5"/>
      <c r="MUL351" s="5"/>
      <c r="MUM351" s="5"/>
      <c r="MUN351" s="5"/>
      <c r="MUO351" s="5"/>
      <c r="MUP351" s="5"/>
      <c r="MUQ351" s="5"/>
      <c r="MUR351" s="5"/>
      <c r="MUS351" s="5"/>
      <c r="MUT351" s="5"/>
      <c r="MUU351" s="5"/>
      <c r="MUV351" s="5"/>
      <c r="MUW351" s="5"/>
      <c r="MUX351" s="5"/>
      <c r="MUY351" s="5"/>
      <c r="MUZ351" s="5"/>
      <c r="MVA351" s="5"/>
      <c r="MVB351" s="5"/>
      <c r="MVC351" s="5"/>
      <c r="MVD351" s="5"/>
      <c r="MVE351" s="5"/>
      <c r="MVF351" s="5"/>
      <c r="MVG351" s="5"/>
      <c r="MVH351" s="5"/>
      <c r="MVI351" s="5"/>
      <c r="MVJ351" s="5"/>
      <c r="MVK351" s="5"/>
      <c r="MVL351" s="5"/>
      <c r="MVM351" s="5"/>
      <c r="MVN351" s="5"/>
      <c r="MVO351" s="5"/>
      <c r="MVP351" s="5"/>
      <c r="MVQ351" s="5"/>
      <c r="MVR351" s="5"/>
      <c r="MVS351" s="5"/>
      <c r="MVT351" s="5"/>
      <c r="MVU351" s="5"/>
      <c r="MVV351" s="5"/>
      <c r="MVW351" s="5"/>
      <c r="MVX351" s="5"/>
      <c r="MVY351" s="5"/>
      <c r="MVZ351" s="5"/>
      <c r="MWA351" s="5"/>
      <c r="MWB351" s="5"/>
      <c r="MWC351" s="5"/>
      <c r="MWD351" s="5"/>
      <c r="MWE351" s="5"/>
      <c r="MWF351" s="5"/>
      <c r="MWG351" s="5"/>
      <c r="MWH351" s="5"/>
      <c r="MWI351" s="5"/>
      <c r="MWJ351" s="5"/>
      <c r="MWK351" s="5"/>
      <c r="MWL351" s="5"/>
      <c r="MWM351" s="5"/>
      <c r="MWN351" s="5"/>
      <c r="MWO351" s="5"/>
      <c r="MWP351" s="5"/>
      <c r="MWQ351" s="5"/>
      <c r="MWR351" s="5"/>
      <c r="MWS351" s="5"/>
      <c r="MWT351" s="5"/>
      <c r="MWU351" s="5"/>
      <c r="MWV351" s="5"/>
      <c r="MWW351" s="5"/>
      <c r="MWX351" s="5"/>
      <c r="MWY351" s="5"/>
      <c r="MWZ351" s="5"/>
      <c r="MXA351" s="5"/>
      <c r="MXB351" s="5"/>
      <c r="MXC351" s="5"/>
      <c r="MXD351" s="5"/>
      <c r="MXE351" s="5"/>
      <c r="MXF351" s="5"/>
      <c r="MXG351" s="5"/>
      <c r="MXH351" s="5"/>
      <c r="MXI351" s="5"/>
      <c r="MXJ351" s="5"/>
      <c r="MXK351" s="5"/>
      <c r="MXL351" s="5"/>
      <c r="MXM351" s="5"/>
      <c r="MXN351" s="5"/>
      <c r="MXO351" s="5"/>
      <c r="MXP351" s="5"/>
      <c r="MXQ351" s="5"/>
      <c r="MXR351" s="5"/>
      <c r="MXS351" s="5"/>
      <c r="MXT351" s="5"/>
      <c r="MXU351" s="5"/>
      <c r="MXV351" s="5"/>
      <c r="MXW351" s="5"/>
      <c r="MXX351" s="5"/>
      <c r="MXY351" s="5"/>
      <c r="MXZ351" s="5"/>
      <c r="MYA351" s="5"/>
      <c r="MYB351" s="5"/>
      <c r="MYC351" s="5"/>
      <c r="MYD351" s="5"/>
      <c r="MYE351" s="5"/>
      <c r="MYF351" s="5"/>
      <c r="MYG351" s="5"/>
      <c r="MYH351" s="5"/>
      <c r="MYI351" s="5"/>
      <c r="MYJ351" s="5"/>
      <c r="MYK351" s="5"/>
      <c r="MYL351" s="5"/>
      <c r="MYM351" s="5"/>
      <c r="MYN351" s="5"/>
      <c r="MYO351" s="5"/>
      <c r="MYP351" s="5"/>
      <c r="MYQ351" s="5"/>
      <c r="MYR351" s="5"/>
      <c r="MYS351" s="5"/>
      <c r="MYT351" s="5"/>
      <c r="MYU351" s="5"/>
      <c r="MYV351" s="5"/>
      <c r="MYW351" s="5"/>
      <c r="MYX351" s="5"/>
      <c r="MYY351" s="5"/>
      <c r="MYZ351" s="5"/>
      <c r="MZA351" s="5"/>
      <c r="MZB351" s="5"/>
      <c r="MZC351" s="5"/>
      <c r="MZD351" s="5"/>
      <c r="MZE351" s="5"/>
      <c r="MZF351" s="5"/>
      <c r="MZG351" s="5"/>
      <c r="MZH351" s="5"/>
      <c r="MZI351" s="5"/>
      <c r="MZJ351" s="5"/>
      <c r="MZK351" s="5"/>
      <c r="MZL351" s="5"/>
      <c r="MZM351" s="5"/>
      <c r="MZN351" s="5"/>
      <c r="MZO351" s="5"/>
      <c r="MZP351" s="5"/>
      <c r="MZQ351" s="5"/>
      <c r="MZR351" s="5"/>
      <c r="MZS351" s="5"/>
      <c r="MZT351" s="5"/>
      <c r="MZU351" s="5"/>
      <c r="MZV351" s="5"/>
      <c r="MZW351" s="5"/>
      <c r="MZX351" s="5"/>
      <c r="MZY351" s="5"/>
      <c r="MZZ351" s="5"/>
      <c r="NAA351" s="5"/>
      <c r="NAB351" s="5"/>
      <c r="NAC351" s="5"/>
      <c r="NAD351" s="5"/>
      <c r="NAE351" s="5"/>
      <c r="NAF351" s="5"/>
      <c r="NAG351" s="5"/>
      <c r="NAH351" s="5"/>
      <c r="NAI351" s="5"/>
      <c r="NAJ351" s="5"/>
      <c r="NAK351" s="5"/>
      <c r="NAL351" s="5"/>
      <c r="NAM351" s="5"/>
      <c r="NAN351" s="5"/>
      <c r="NAO351" s="5"/>
      <c r="NAP351" s="5"/>
      <c r="NAQ351" s="5"/>
      <c r="NAR351" s="5"/>
      <c r="NAS351" s="5"/>
      <c r="NAT351" s="5"/>
      <c r="NAU351" s="5"/>
      <c r="NAV351" s="5"/>
      <c r="NAW351" s="5"/>
      <c r="NAX351" s="5"/>
      <c r="NAY351" s="5"/>
      <c r="NAZ351" s="5"/>
      <c r="NBA351" s="5"/>
      <c r="NBB351" s="5"/>
      <c r="NBC351" s="5"/>
      <c r="NBD351" s="5"/>
      <c r="NBE351" s="5"/>
      <c r="NBF351" s="5"/>
      <c r="NBG351" s="5"/>
      <c r="NBH351" s="5"/>
      <c r="NBI351" s="5"/>
      <c r="NBJ351" s="5"/>
      <c r="NBK351" s="5"/>
      <c r="NBL351" s="5"/>
      <c r="NBM351" s="5"/>
      <c r="NBN351" s="5"/>
      <c r="NBO351" s="5"/>
      <c r="NBP351" s="5"/>
      <c r="NBQ351" s="5"/>
      <c r="NBR351" s="5"/>
      <c r="NBS351" s="5"/>
      <c r="NBT351" s="5"/>
      <c r="NBU351" s="5"/>
      <c r="NBV351" s="5"/>
      <c r="NBW351" s="5"/>
      <c r="NBX351" s="5"/>
      <c r="NBY351" s="5"/>
      <c r="NBZ351" s="5"/>
      <c r="NCA351" s="5"/>
      <c r="NCB351" s="5"/>
      <c r="NCC351" s="5"/>
      <c r="NCD351" s="5"/>
      <c r="NCE351" s="5"/>
      <c r="NCF351" s="5"/>
      <c r="NCG351" s="5"/>
      <c r="NCH351" s="5"/>
      <c r="NCI351" s="5"/>
      <c r="NCJ351" s="5"/>
      <c r="NCK351" s="5"/>
      <c r="NCL351" s="5"/>
      <c r="NCM351" s="5"/>
      <c r="NCN351" s="5"/>
      <c r="NCO351" s="5"/>
      <c r="NCP351" s="5"/>
      <c r="NCQ351" s="5"/>
      <c r="NCR351" s="5"/>
      <c r="NCS351" s="5"/>
      <c r="NCT351" s="5"/>
      <c r="NCU351" s="5"/>
      <c r="NCV351" s="5"/>
      <c r="NCW351" s="5"/>
      <c r="NCX351" s="5"/>
      <c r="NCY351" s="5"/>
      <c r="NCZ351" s="5"/>
      <c r="NDA351" s="5"/>
      <c r="NDB351" s="5"/>
      <c r="NDC351" s="5"/>
      <c r="NDD351" s="5"/>
      <c r="NDE351" s="5"/>
      <c r="NDF351" s="5"/>
      <c r="NDG351" s="5"/>
      <c r="NDH351" s="5"/>
      <c r="NDI351" s="5"/>
      <c r="NDJ351" s="5"/>
      <c r="NDK351" s="5"/>
      <c r="NDL351" s="5"/>
      <c r="NDM351" s="5"/>
      <c r="NDN351" s="5"/>
      <c r="NDO351" s="5"/>
      <c r="NDP351" s="5"/>
      <c r="NDQ351" s="5"/>
      <c r="NDR351" s="5"/>
      <c r="NDS351" s="5"/>
      <c r="NDT351" s="5"/>
      <c r="NDU351" s="5"/>
      <c r="NDV351" s="5"/>
      <c r="NDW351" s="5"/>
      <c r="NDX351" s="5"/>
      <c r="NDY351" s="5"/>
      <c r="NDZ351" s="5"/>
      <c r="NEA351" s="5"/>
      <c r="NEB351" s="5"/>
      <c r="NEC351" s="5"/>
      <c r="NED351" s="5"/>
      <c r="NEE351" s="5"/>
      <c r="NEF351" s="5"/>
      <c r="NEG351" s="5"/>
      <c r="NEH351" s="5"/>
      <c r="NEI351" s="5"/>
      <c r="NEJ351" s="5"/>
      <c r="NEK351" s="5"/>
      <c r="NEL351" s="5"/>
      <c r="NEM351" s="5"/>
      <c r="NEN351" s="5"/>
      <c r="NEO351" s="5"/>
      <c r="NEP351" s="5"/>
      <c r="NEQ351" s="5"/>
      <c r="NER351" s="5"/>
      <c r="NES351" s="5"/>
      <c r="NET351" s="5"/>
      <c r="NEU351" s="5"/>
      <c r="NEV351" s="5"/>
      <c r="NEW351" s="5"/>
      <c r="NEX351" s="5"/>
      <c r="NEY351" s="5"/>
      <c r="NEZ351" s="5"/>
      <c r="NFA351" s="5"/>
      <c r="NFB351" s="5"/>
      <c r="NFC351" s="5"/>
      <c r="NFD351" s="5"/>
      <c r="NFE351" s="5"/>
      <c r="NFF351" s="5"/>
      <c r="NFG351" s="5"/>
      <c r="NFH351" s="5"/>
      <c r="NFI351" s="5"/>
      <c r="NFJ351" s="5"/>
      <c r="NFK351" s="5"/>
      <c r="NFL351" s="5"/>
      <c r="NFM351" s="5"/>
      <c r="NFN351" s="5"/>
      <c r="NFO351" s="5"/>
      <c r="NFP351" s="5"/>
      <c r="NFQ351" s="5"/>
      <c r="NFR351" s="5"/>
      <c r="NFS351" s="5"/>
      <c r="NFT351" s="5"/>
      <c r="NFU351" s="5"/>
      <c r="NFV351" s="5"/>
      <c r="NFW351" s="5"/>
      <c r="NFX351" s="5"/>
      <c r="NFY351" s="5"/>
      <c r="NFZ351" s="5"/>
      <c r="NGA351" s="5"/>
      <c r="NGB351" s="5"/>
      <c r="NGC351" s="5"/>
      <c r="NGD351" s="5"/>
      <c r="NGE351" s="5"/>
      <c r="NGF351" s="5"/>
      <c r="NGG351" s="5"/>
      <c r="NGH351" s="5"/>
      <c r="NGI351" s="5"/>
      <c r="NGJ351" s="5"/>
      <c r="NGK351" s="5"/>
      <c r="NGL351" s="5"/>
      <c r="NGM351" s="5"/>
      <c r="NGN351" s="5"/>
      <c r="NGO351" s="5"/>
      <c r="NGP351" s="5"/>
      <c r="NGQ351" s="5"/>
      <c r="NGR351" s="5"/>
      <c r="NGS351" s="5"/>
      <c r="NGT351" s="5"/>
      <c r="NGU351" s="5"/>
      <c r="NGV351" s="5"/>
      <c r="NGW351" s="5"/>
      <c r="NGX351" s="5"/>
      <c r="NGY351" s="5"/>
      <c r="NGZ351" s="5"/>
      <c r="NHA351" s="5"/>
      <c r="NHB351" s="5"/>
      <c r="NHC351" s="5"/>
      <c r="NHD351" s="5"/>
      <c r="NHE351" s="5"/>
      <c r="NHF351" s="5"/>
      <c r="NHG351" s="5"/>
      <c r="NHH351" s="5"/>
      <c r="NHI351" s="5"/>
      <c r="NHJ351" s="5"/>
      <c r="NHK351" s="5"/>
      <c r="NHL351" s="5"/>
      <c r="NHM351" s="5"/>
      <c r="NHN351" s="5"/>
      <c r="NHO351" s="5"/>
      <c r="NHP351" s="5"/>
      <c r="NHQ351" s="5"/>
      <c r="NHR351" s="5"/>
      <c r="NHS351" s="5"/>
      <c r="NHT351" s="5"/>
      <c r="NHU351" s="5"/>
      <c r="NHV351" s="5"/>
      <c r="NHW351" s="5"/>
      <c r="NHX351" s="5"/>
      <c r="NHY351" s="5"/>
      <c r="NHZ351" s="5"/>
      <c r="NIA351" s="5"/>
      <c r="NIB351" s="5"/>
      <c r="NIC351" s="5"/>
      <c r="NID351" s="5"/>
      <c r="NIE351" s="5"/>
      <c r="NIF351" s="5"/>
      <c r="NIG351" s="5"/>
      <c r="NIH351" s="5"/>
      <c r="NII351" s="5"/>
      <c r="NIJ351" s="5"/>
      <c r="NIK351" s="5"/>
      <c r="NIL351" s="5"/>
      <c r="NIM351" s="5"/>
      <c r="NIN351" s="5"/>
      <c r="NIO351" s="5"/>
      <c r="NIP351" s="5"/>
      <c r="NIQ351" s="5"/>
      <c r="NIR351" s="5"/>
      <c r="NIS351" s="5"/>
      <c r="NIT351" s="5"/>
      <c r="NIU351" s="5"/>
      <c r="NIV351" s="5"/>
      <c r="NIW351" s="5"/>
      <c r="NIX351" s="5"/>
      <c r="NIY351" s="5"/>
      <c r="NIZ351" s="5"/>
      <c r="NJA351" s="5"/>
      <c r="NJB351" s="5"/>
      <c r="NJC351" s="5"/>
      <c r="NJD351" s="5"/>
      <c r="NJE351" s="5"/>
      <c r="NJF351" s="5"/>
      <c r="NJG351" s="5"/>
      <c r="NJH351" s="5"/>
      <c r="NJI351" s="5"/>
      <c r="NJJ351" s="5"/>
      <c r="NJK351" s="5"/>
      <c r="NJL351" s="5"/>
      <c r="NJM351" s="5"/>
      <c r="NJN351" s="5"/>
      <c r="NJO351" s="5"/>
      <c r="NJP351" s="5"/>
      <c r="NJQ351" s="5"/>
      <c r="NJR351" s="5"/>
      <c r="NJS351" s="5"/>
      <c r="NJT351" s="5"/>
      <c r="NJU351" s="5"/>
      <c r="NJV351" s="5"/>
      <c r="NJW351" s="5"/>
      <c r="NJX351" s="5"/>
      <c r="NJY351" s="5"/>
      <c r="NJZ351" s="5"/>
      <c r="NKA351" s="5"/>
      <c r="NKB351" s="5"/>
      <c r="NKC351" s="5"/>
      <c r="NKD351" s="5"/>
      <c r="NKE351" s="5"/>
      <c r="NKF351" s="5"/>
      <c r="NKG351" s="5"/>
      <c r="NKH351" s="5"/>
      <c r="NKI351" s="5"/>
      <c r="NKJ351" s="5"/>
      <c r="NKK351" s="5"/>
      <c r="NKL351" s="5"/>
      <c r="NKM351" s="5"/>
      <c r="NKN351" s="5"/>
      <c r="NKO351" s="5"/>
      <c r="NKP351" s="5"/>
      <c r="NKQ351" s="5"/>
      <c r="NKR351" s="5"/>
      <c r="NKS351" s="5"/>
      <c r="NKT351" s="5"/>
      <c r="NKU351" s="5"/>
      <c r="NKV351" s="5"/>
      <c r="NKW351" s="5"/>
      <c r="NKX351" s="5"/>
      <c r="NKY351" s="5"/>
      <c r="NKZ351" s="5"/>
      <c r="NLA351" s="5"/>
      <c r="NLB351" s="5"/>
      <c r="NLC351" s="5"/>
      <c r="NLD351" s="5"/>
      <c r="NLE351" s="5"/>
      <c r="NLF351" s="5"/>
      <c r="NLG351" s="5"/>
      <c r="NLH351" s="5"/>
      <c r="NLI351" s="5"/>
      <c r="NLJ351" s="5"/>
      <c r="NLK351" s="5"/>
      <c r="NLL351" s="5"/>
      <c r="NLM351" s="5"/>
      <c r="NLN351" s="5"/>
      <c r="NLO351" s="5"/>
      <c r="NLP351" s="5"/>
      <c r="NLQ351" s="5"/>
      <c r="NLR351" s="5"/>
      <c r="NLS351" s="5"/>
      <c r="NLT351" s="5"/>
      <c r="NLU351" s="5"/>
      <c r="NLV351" s="5"/>
      <c r="NLW351" s="5"/>
      <c r="NLX351" s="5"/>
      <c r="NLY351" s="5"/>
      <c r="NLZ351" s="5"/>
      <c r="NMA351" s="5"/>
      <c r="NMB351" s="5"/>
      <c r="NMC351" s="5"/>
      <c r="NMD351" s="5"/>
      <c r="NME351" s="5"/>
      <c r="NMF351" s="5"/>
      <c r="NMG351" s="5"/>
      <c r="NMH351" s="5"/>
      <c r="NMI351" s="5"/>
      <c r="NMJ351" s="5"/>
      <c r="NMK351" s="5"/>
      <c r="NML351" s="5"/>
      <c r="NMM351" s="5"/>
      <c r="NMN351" s="5"/>
      <c r="NMO351" s="5"/>
      <c r="NMP351" s="5"/>
      <c r="NMQ351" s="5"/>
      <c r="NMR351" s="5"/>
      <c r="NMS351" s="5"/>
      <c r="NMT351" s="5"/>
      <c r="NMU351" s="5"/>
      <c r="NMV351" s="5"/>
      <c r="NMW351" s="5"/>
      <c r="NMX351" s="5"/>
      <c r="NMY351" s="5"/>
      <c r="NMZ351" s="5"/>
      <c r="NNA351" s="5"/>
      <c r="NNB351" s="5"/>
      <c r="NNC351" s="5"/>
      <c r="NND351" s="5"/>
      <c r="NNE351" s="5"/>
      <c r="NNF351" s="5"/>
      <c r="NNG351" s="5"/>
      <c r="NNH351" s="5"/>
      <c r="NNI351" s="5"/>
      <c r="NNJ351" s="5"/>
      <c r="NNK351" s="5"/>
      <c r="NNL351" s="5"/>
      <c r="NNM351" s="5"/>
      <c r="NNN351" s="5"/>
      <c r="NNO351" s="5"/>
      <c r="NNP351" s="5"/>
      <c r="NNQ351" s="5"/>
      <c r="NNR351" s="5"/>
      <c r="NNS351" s="5"/>
      <c r="NNT351" s="5"/>
      <c r="NNU351" s="5"/>
      <c r="NNV351" s="5"/>
      <c r="NNW351" s="5"/>
      <c r="NNX351" s="5"/>
      <c r="NNY351" s="5"/>
      <c r="NNZ351" s="5"/>
      <c r="NOA351" s="5"/>
      <c r="NOB351" s="5"/>
      <c r="NOC351" s="5"/>
      <c r="NOD351" s="5"/>
      <c r="NOE351" s="5"/>
      <c r="NOF351" s="5"/>
      <c r="NOG351" s="5"/>
      <c r="NOH351" s="5"/>
      <c r="NOI351" s="5"/>
      <c r="NOJ351" s="5"/>
      <c r="NOK351" s="5"/>
      <c r="NOL351" s="5"/>
      <c r="NOM351" s="5"/>
      <c r="NON351" s="5"/>
      <c r="NOO351" s="5"/>
      <c r="NOP351" s="5"/>
      <c r="NOQ351" s="5"/>
      <c r="NOR351" s="5"/>
      <c r="NOS351" s="5"/>
      <c r="NOT351" s="5"/>
      <c r="NOU351" s="5"/>
      <c r="NOV351" s="5"/>
      <c r="NOW351" s="5"/>
      <c r="NOX351" s="5"/>
      <c r="NOY351" s="5"/>
      <c r="NOZ351" s="5"/>
      <c r="NPA351" s="5"/>
      <c r="NPB351" s="5"/>
      <c r="NPC351" s="5"/>
      <c r="NPD351" s="5"/>
      <c r="NPE351" s="5"/>
      <c r="NPF351" s="5"/>
      <c r="NPG351" s="5"/>
      <c r="NPH351" s="5"/>
      <c r="NPI351" s="5"/>
      <c r="NPJ351" s="5"/>
      <c r="NPK351" s="5"/>
      <c r="NPL351" s="5"/>
      <c r="NPM351" s="5"/>
      <c r="NPN351" s="5"/>
      <c r="NPO351" s="5"/>
      <c r="NPP351" s="5"/>
      <c r="NPQ351" s="5"/>
      <c r="NPR351" s="5"/>
      <c r="NPS351" s="5"/>
      <c r="NPT351" s="5"/>
      <c r="NPU351" s="5"/>
      <c r="NPV351" s="5"/>
      <c r="NPW351" s="5"/>
      <c r="NPX351" s="5"/>
      <c r="NPY351" s="5"/>
      <c r="NPZ351" s="5"/>
      <c r="NQA351" s="5"/>
      <c r="NQB351" s="5"/>
      <c r="NQC351" s="5"/>
      <c r="NQD351" s="5"/>
      <c r="NQE351" s="5"/>
      <c r="NQF351" s="5"/>
      <c r="NQG351" s="5"/>
      <c r="NQH351" s="5"/>
      <c r="NQI351" s="5"/>
      <c r="NQJ351" s="5"/>
      <c r="NQK351" s="5"/>
      <c r="NQL351" s="5"/>
      <c r="NQM351" s="5"/>
      <c r="NQN351" s="5"/>
      <c r="NQO351" s="5"/>
      <c r="NQP351" s="5"/>
      <c r="NQQ351" s="5"/>
      <c r="NQR351" s="5"/>
      <c r="NQS351" s="5"/>
      <c r="NQT351" s="5"/>
      <c r="NQU351" s="5"/>
      <c r="NQV351" s="5"/>
      <c r="NQW351" s="5"/>
      <c r="NQX351" s="5"/>
      <c r="NQY351" s="5"/>
      <c r="NQZ351" s="5"/>
      <c r="NRA351" s="5"/>
      <c r="NRB351" s="5"/>
      <c r="NRC351" s="5"/>
      <c r="NRD351" s="5"/>
      <c r="NRE351" s="5"/>
      <c r="NRF351" s="5"/>
      <c r="NRG351" s="5"/>
      <c r="NRH351" s="5"/>
      <c r="NRI351" s="5"/>
      <c r="NRJ351" s="5"/>
      <c r="NRK351" s="5"/>
      <c r="NRL351" s="5"/>
      <c r="NRM351" s="5"/>
      <c r="NRN351" s="5"/>
      <c r="NRO351" s="5"/>
      <c r="NRP351" s="5"/>
      <c r="NRQ351" s="5"/>
      <c r="NRR351" s="5"/>
      <c r="NRS351" s="5"/>
      <c r="NRT351" s="5"/>
      <c r="NRU351" s="5"/>
      <c r="NRV351" s="5"/>
      <c r="NRW351" s="5"/>
      <c r="NRX351" s="5"/>
      <c r="NRY351" s="5"/>
      <c r="NRZ351" s="5"/>
      <c r="NSA351" s="5"/>
      <c r="NSB351" s="5"/>
      <c r="NSC351" s="5"/>
      <c r="NSD351" s="5"/>
      <c r="NSE351" s="5"/>
      <c r="NSF351" s="5"/>
      <c r="NSG351" s="5"/>
      <c r="NSH351" s="5"/>
      <c r="NSI351" s="5"/>
      <c r="NSJ351" s="5"/>
      <c r="NSK351" s="5"/>
      <c r="NSL351" s="5"/>
      <c r="NSM351" s="5"/>
      <c r="NSN351" s="5"/>
      <c r="NSO351" s="5"/>
      <c r="NSP351" s="5"/>
      <c r="NSQ351" s="5"/>
      <c r="NSR351" s="5"/>
      <c r="NSS351" s="5"/>
      <c r="NST351" s="5"/>
      <c r="NSU351" s="5"/>
      <c r="NSV351" s="5"/>
      <c r="NSW351" s="5"/>
      <c r="NSX351" s="5"/>
      <c r="NSY351" s="5"/>
      <c r="NSZ351" s="5"/>
      <c r="NTA351" s="5"/>
      <c r="NTB351" s="5"/>
      <c r="NTC351" s="5"/>
      <c r="NTD351" s="5"/>
      <c r="NTE351" s="5"/>
      <c r="NTF351" s="5"/>
      <c r="NTG351" s="5"/>
      <c r="NTH351" s="5"/>
      <c r="NTI351" s="5"/>
      <c r="NTJ351" s="5"/>
      <c r="NTK351" s="5"/>
      <c r="NTL351" s="5"/>
      <c r="NTM351" s="5"/>
      <c r="NTN351" s="5"/>
      <c r="NTO351" s="5"/>
      <c r="NTP351" s="5"/>
      <c r="NTQ351" s="5"/>
      <c r="NTR351" s="5"/>
      <c r="NTS351" s="5"/>
      <c r="NTT351" s="5"/>
      <c r="NTU351" s="5"/>
      <c r="NTV351" s="5"/>
      <c r="NTW351" s="5"/>
      <c r="NTX351" s="5"/>
      <c r="NTY351" s="5"/>
      <c r="NTZ351" s="5"/>
      <c r="NUA351" s="5"/>
      <c r="NUB351" s="5"/>
      <c r="NUC351" s="5"/>
      <c r="NUD351" s="5"/>
      <c r="NUE351" s="5"/>
      <c r="NUF351" s="5"/>
      <c r="NUG351" s="5"/>
      <c r="NUH351" s="5"/>
      <c r="NUI351" s="5"/>
      <c r="NUJ351" s="5"/>
      <c r="NUK351" s="5"/>
      <c r="NUL351" s="5"/>
      <c r="NUM351" s="5"/>
      <c r="NUN351" s="5"/>
      <c r="NUO351" s="5"/>
      <c r="NUP351" s="5"/>
      <c r="NUQ351" s="5"/>
      <c r="NUR351" s="5"/>
      <c r="NUS351" s="5"/>
      <c r="NUT351" s="5"/>
      <c r="NUU351" s="5"/>
      <c r="NUV351" s="5"/>
      <c r="NUW351" s="5"/>
      <c r="NUX351" s="5"/>
      <c r="NUY351" s="5"/>
      <c r="NUZ351" s="5"/>
      <c r="NVA351" s="5"/>
      <c r="NVB351" s="5"/>
      <c r="NVC351" s="5"/>
      <c r="NVD351" s="5"/>
      <c r="NVE351" s="5"/>
      <c r="NVF351" s="5"/>
      <c r="NVG351" s="5"/>
      <c r="NVH351" s="5"/>
      <c r="NVI351" s="5"/>
      <c r="NVJ351" s="5"/>
      <c r="NVK351" s="5"/>
      <c r="NVL351" s="5"/>
      <c r="NVM351" s="5"/>
      <c r="NVN351" s="5"/>
      <c r="NVO351" s="5"/>
      <c r="NVP351" s="5"/>
      <c r="NVQ351" s="5"/>
      <c r="NVR351" s="5"/>
      <c r="NVS351" s="5"/>
      <c r="NVT351" s="5"/>
      <c r="NVU351" s="5"/>
      <c r="NVV351" s="5"/>
      <c r="NVW351" s="5"/>
      <c r="NVX351" s="5"/>
      <c r="NVY351" s="5"/>
      <c r="NVZ351" s="5"/>
      <c r="NWA351" s="5"/>
      <c r="NWB351" s="5"/>
      <c r="NWC351" s="5"/>
      <c r="NWD351" s="5"/>
      <c r="NWE351" s="5"/>
      <c r="NWF351" s="5"/>
      <c r="NWG351" s="5"/>
      <c r="NWH351" s="5"/>
      <c r="NWI351" s="5"/>
      <c r="NWJ351" s="5"/>
      <c r="NWK351" s="5"/>
      <c r="NWL351" s="5"/>
      <c r="NWM351" s="5"/>
      <c r="NWN351" s="5"/>
      <c r="NWO351" s="5"/>
      <c r="NWP351" s="5"/>
      <c r="NWQ351" s="5"/>
      <c r="NWR351" s="5"/>
      <c r="NWS351" s="5"/>
      <c r="NWT351" s="5"/>
      <c r="NWU351" s="5"/>
      <c r="NWV351" s="5"/>
      <c r="NWW351" s="5"/>
      <c r="NWX351" s="5"/>
      <c r="NWY351" s="5"/>
      <c r="NWZ351" s="5"/>
      <c r="NXA351" s="5"/>
      <c r="NXB351" s="5"/>
      <c r="NXC351" s="5"/>
      <c r="NXD351" s="5"/>
      <c r="NXE351" s="5"/>
      <c r="NXF351" s="5"/>
      <c r="NXG351" s="5"/>
      <c r="NXH351" s="5"/>
      <c r="NXI351" s="5"/>
      <c r="NXJ351" s="5"/>
      <c r="NXK351" s="5"/>
      <c r="NXL351" s="5"/>
      <c r="NXM351" s="5"/>
      <c r="NXN351" s="5"/>
      <c r="NXO351" s="5"/>
      <c r="NXP351" s="5"/>
      <c r="NXQ351" s="5"/>
      <c r="NXR351" s="5"/>
      <c r="NXS351" s="5"/>
      <c r="NXT351" s="5"/>
      <c r="NXU351" s="5"/>
      <c r="NXV351" s="5"/>
      <c r="NXW351" s="5"/>
      <c r="NXX351" s="5"/>
      <c r="NXY351" s="5"/>
      <c r="NXZ351" s="5"/>
      <c r="NYA351" s="5"/>
      <c r="NYB351" s="5"/>
      <c r="NYC351" s="5"/>
      <c r="NYD351" s="5"/>
      <c r="NYE351" s="5"/>
      <c r="NYF351" s="5"/>
      <c r="NYG351" s="5"/>
      <c r="NYH351" s="5"/>
      <c r="NYI351" s="5"/>
      <c r="NYJ351" s="5"/>
      <c r="NYK351" s="5"/>
      <c r="NYL351" s="5"/>
      <c r="NYM351" s="5"/>
      <c r="NYN351" s="5"/>
      <c r="NYO351" s="5"/>
      <c r="NYP351" s="5"/>
      <c r="NYQ351" s="5"/>
      <c r="NYR351" s="5"/>
      <c r="NYS351" s="5"/>
      <c r="NYT351" s="5"/>
      <c r="NYU351" s="5"/>
      <c r="NYV351" s="5"/>
      <c r="NYW351" s="5"/>
      <c r="NYX351" s="5"/>
      <c r="NYY351" s="5"/>
      <c r="NYZ351" s="5"/>
      <c r="NZA351" s="5"/>
      <c r="NZB351" s="5"/>
      <c r="NZC351" s="5"/>
      <c r="NZD351" s="5"/>
      <c r="NZE351" s="5"/>
      <c r="NZF351" s="5"/>
      <c r="NZG351" s="5"/>
      <c r="NZH351" s="5"/>
      <c r="NZI351" s="5"/>
      <c r="NZJ351" s="5"/>
      <c r="NZK351" s="5"/>
      <c r="NZL351" s="5"/>
      <c r="NZM351" s="5"/>
      <c r="NZN351" s="5"/>
      <c r="NZO351" s="5"/>
      <c r="NZP351" s="5"/>
      <c r="NZQ351" s="5"/>
      <c r="NZR351" s="5"/>
      <c r="NZS351" s="5"/>
      <c r="NZT351" s="5"/>
      <c r="NZU351" s="5"/>
      <c r="NZV351" s="5"/>
      <c r="NZW351" s="5"/>
      <c r="NZX351" s="5"/>
      <c r="NZY351" s="5"/>
      <c r="NZZ351" s="5"/>
      <c r="OAA351" s="5"/>
      <c r="OAB351" s="5"/>
      <c r="OAC351" s="5"/>
      <c r="OAD351" s="5"/>
      <c r="OAE351" s="5"/>
      <c r="OAF351" s="5"/>
      <c r="OAG351" s="5"/>
      <c r="OAH351" s="5"/>
      <c r="OAI351" s="5"/>
      <c r="OAJ351" s="5"/>
      <c r="OAK351" s="5"/>
      <c r="OAL351" s="5"/>
      <c r="OAM351" s="5"/>
      <c r="OAN351" s="5"/>
      <c r="OAO351" s="5"/>
      <c r="OAP351" s="5"/>
      <c r="OAQ351" s="5"/>
      <c r="OAR351" s="5"/>
      <c r="OAS351" s="5"/>
      <c r="OAT351" s="5"/>
      <c r="OAU351" s="5"/>
      <c r="OAV351" s="5"/>
      <c r="OAW351" s="5"/>
      <c r="OAX351" s="5"/>
      <c r="OAY351" s="5"/>
      <c r="OAZ351" s="5"/>
      <c r="OBA351" s="5"/>
      <c r="OBB351" s="5"/>
      <c r="OBC351" s="5"/>
      <c r="OBD351" s="5"/>
      <c r="OBE351" s="5"/>
      <c r="OBF351" s="5"/>
      <c r="OBG351" s="5"/>
      <c r="OBH351" s="5"/>
      <c r="OBI351" s="5"/>
      <c r="OBJ351" s="5"/>
      <c r="OBK351" s="5"/>
      <c r="OBL351" s="5"/>
      <c r="OBM351" s="5"/>
      <c r="OBN351" s="5"/>
      <c r="OBO351" s="5"/>
      <c r="OBP351" s="5"/>
      <c r="OBQ351" s="5"/>
      <c r="OBR351" s="5"/>
      <c r="OBS351" s="5"/>
      <c r="OBT351" s="5"/>
      <c r="OBU351" s="5"/>
      <c r="OBV351" s="5"/>
      <c r="OBW351" s="5"/>
      <c r="OBX351" s="5"/>
      <c r="OBY351" s="5"/>
      <c r="OBZ351" s="5"/>
      <c r="OCA351" s="5"/>
      <c r="OCB351" s="5"/>
      <c r="OCC351" s="5"/>
      <c r="OCD351" s="5"/>
      <c r="OCE351" s="5"/>
      <c r="OCF351" s="5"/>
      <c r="OCG351" s="5"/>
      <c r="OCH351" s="5"/>
      <c r="OCI351" s="5"/>
      <c r="OCJ351" s="5"/>
      <c r="OCK351" s="5"/>
      <c r="OCL351" s="5"/>
      <c r="OCM351" s="5"/>
      <c r="OCN351" s="5"/>
      <c r="OCO351" s="5"/>
      <c r="OCP351" s="5"/>
      <c r="OCQ351" s="5"/>
      <c r="OCR351" s="5"/>
      <c r="OCS351" s="5"/>
      <c r="OCT351" s="5"/>
      <c r="OCU351" s="5"/>
      <c r="OCV351" s="5"/>
      <c r="OCW351" s="5"/>
      <c r="OCX351" s="5"/>
      <c r="OCY351" s="5"/>
      <c r="OCZ351" s="5"/>
      <c r="ODA351" s="5"/>
      <c r="ODB351" s="5"/>
      <c r="ODC351" s="5"/>
      <c r="ODD351" s="5"/>
      <c r="ODE351" s="5"/>
      <c r="ODF351" s="5"/>
      <c r="ODG351" s="5"/>
      <c r="ODH351" s="5"/>
      <c r="ODI351" s="5"/>
      <c r="ODJ351" s="5"/>
      <c r="ODK351" s="5"/>
      <c r="ODL351" s="5"/>
      <c r="ODM351" s="5"/>
      <c r="ODN351" s="5"/>
      <c r="ODO351" s="5"/>
      <c r="ODP351" s="5"/>
      <c r="ODQ351" s="5"/>
      <c r="ODR351" s="5"/>
      <c r="ODS351" s="5"/>
      <c r="ODT351" s="5"/>
      <c r="ODU351" s="5"/>
      <c r="ODV351" s="5"/>
      <c r="ODW351" s="5"/>
      <c r="ODX351" s="5"/>
      <c r="ODY351" s="5"/>
      <c r="ODZ351" s="5"/>
      <c r="OEA351" s="5"/>
      <c r="OEB351" s="5"/>
      <c r="OEC351" s="5"/>
      <c r="OED351" s="5"/>
      <c r="OEE351" s="5"/>
      <c r="OEF351" s="5"/>
      <c r="OEG351" s="5"/>
      <c r="OEH351" s="5"/>
      <c r="OEI351" s="5"/>
      <c r="OEJ351" s="5"/>
      <c r="OEK351" s="5"/>
      <c r="OEL351" s="5"/>
      <c r="OEM351" s="5"/>
      <c r="OEN351" s="5"/>
      <c r="OEO351" s="5"/>
      <c r="OEP351" s="5"/>
      <c r="OEQ351" s="5"/>
      <c r="OER351" s="5"/>
      <c r="OES351" s="5"/>
      <c r="OET351" s="5"/>
      <c r="OEU351" s="5"/>
      <c r="OEV351" s="5"/>
      <c r="OEW351" s="5"/>
      <c r="OEX351" s="5"/>
      <c r="OEY351" s="5"/>
      <c r="OEZ351" s="5"/>
      <c r="OFA351" s="5"/>
      <c r="OFB351" s="5"/>
      <c r="OFC351" s="5"/>
      <c r="OFD351" s="5"/>
      <c r="OFE351" s="5"/>
      <c r="OFF351" s="5"/>
      <c r="OFG351" s="5"/>
      <c r="OFH351" s="5"/>
      <c r="OFI351" s="5"/>
      <c r="OFJ351" s="5"/>
      <c r="OFK351" s="5"/>
      <c r="OFL351" s="5"/>
      <c r="OFM351" s="5"/>
      <c r="OFN351" s="5"/>
      <c r="OFO351" s="5"/>
      <c r="OFP351" s="5"/>
      <c r="OFQ351" s="5"/>
      <c r="OFR351" s="5"/>
      <c r="OFS351" s="5"/>
      <c r="OFT351" s="5"/>
      <c r="OFU351" s="5"/>
      <c r="OFV351" s="5"/>
      <c r="OFW351" s="5"/>
      <c r="OFX351" s="5"/>
      <c r="OFY351" s="5"/>
      <c r="OFZ351" s="5"/>
      <c r="OGA351" s="5"/>
      <c r="OGB351" s="5"/>
      <c r="OGC351" s="5"/>
      <c r="OGD351" s="5"/>
      <c r="OGE351" s="5"/>
      <c r="OGF351" s="5"/>
      <c r="OGG351" s="5"/>
      <c r="OGH351" s="5"/>
      <c r="OGI351" s="5"/>
      <c r="OGJ351" s="5"/>
      <c r="OGK351" s="5"/>
      <c r="OGL351" s="5"/>
      <c r="OGM351" s="5"/>
      <c r="OGN351" s="5"/>
      <c r="OGO351" s="5"/>
      <c r="OGP351" s="5"/>
      <c r="OGQ351" s="5"/>
      <c r="OGR351" s="5"/>
      <c r="OGS351" s="5"/>
      <c r="OGT351" s="5"/>
      <c r="OGU351" s="5"/>
      <c r="OGV351" s="5"/>
      <c r="OGW351" s="5"/>
      <c r="OGX351" s="5"/>
      <c r="OGY351" s="5"/>
      <c r="OGZ351" s="5"/>
      <c r="OHA351" s="5"/>
      <c r="OHB351" s="5"/>
      <c r="OHC351" s="5"/>
      <c r="OHD351" s="5"/>
      <c r="OHE351" s="5"/>
      <c r="OHF351" s="5"/>
      <c r="OHG351" s="5"/>
      <c r="OHH351" s="5"/>
      <c r="OHI351" s="5"/>
      <c r="OHJ351" s="5"/>
      <c r="OHK351" s="5"/>
      <c r="OHL351" s="5"/>
      <c r="OHM351" s="5"/>
      <c r="OHN351" s="5"/>
      <c r="OHO351" s="5"/>
      <c r="OHP351" s="5"/>
      <c r="OHQ351" s="5"/>
      <c r="OHR351" s="5"/>
      <c r="OHS351" s="5"/>
      <c r="OHT351" s="5"/>
      <c r="OHU351" s="5"/>
      <c r="OHV351" s="5"/>
      <c r="OHW351" s="5"/>
      <c r="OHX351" s="5"/>
      <c r="OHY351" s="5"/>
      <c r="OHZ351" s="5"/>
      <c r="OIA351" s="5"/>
      <c r="OIB351" s="5"/>
      <c r="OIC351" s="5"/>
      <c r="OID351" s="5"/>
      <c r="OIE351" s="5"/>
      <c r="OIF351" s="5"/>
      <c r="OIG351" s="5"/>
      <c r="OIH351" s="5"/>
      <c r="OII351" s="5"/>
      <c r="OIJ351" s="5"/>
      <c r="OIK351" s="5"/>
      <c r="OIL351" s="5"/>
      <c r="OIM351" s="5"/>
      <c r="OIN351" s="5"/>
      <c r="OIO351" s="5"/>
      <c r="OIP351" s="5"/>
      <c r="OIQ351" s="5"/>
      <c r="OIR351" s="5"/>
      <c r="OIS351" s="5"/>
      <c r="OIT351" s="5"/>
      <c r="OIU351" s="5"/>
      <c r="OIV351" s="5"/>
      <c r="OIW351" s="5"/>
      <c r="OIX351" s="5"/>
      <c r="OIY351" s="5"/>
      <c r="OIZ351" s="5"/>
      <c r="OJA351" s="5"/>
      <c r="OJB351" s="5"/>
      <c r="OJC351" s="5"/>
      <c r="OJD351" s="5"/>
      <c r="OJE351" s="5"/>
      <c r="OJF351" s="5"/>
      <c r="OJG351" s="5"/>
      <c r="OJH351" s="5"/>
      <c r="OJI351" s="5"/>
      <c r="OJJ351" s="5"/>
      <c r="OJK351" s="5"/>
      <c r="OJL351" s="5"/>
      <c r="OJM351" s="5"/>
      <c r="OJN351" s="5"/>
      <c r="OJO351" s="5"/>
      <c r="OJP351" s="5"/>
      <c r="OJQ351" s="5"/>
      <c r="OJR351" s="5"/>
      <c r="OJS351" s="5"/>
      <c r="OJT351" s="5"/>
      <c r="OJU351" s="5"/>
      <c r="OJV351" s="5"/>
      <c r="OJW351" s="5"/>
      <c r="OJX351" s="5"/>
      <c r="OJY351" s="5"/>
      <c r="OJZ351" s="5"/>
      <c r="OKA351" s="5"/>
      <c r="OKB351" s="5"/>
      <c r="OKC351" s="5"/>
      <c r="OKD351" s="5"/>
      <c r="OKE351" s="5"/>
      <c r="OKF351" s="5"/>
      <c r="OKG351" s="5"/>
      <c r="OKH351" s="5"/>
      <c r="OKI351" s="5"/>
      <c r="OKJ351" s="5"/>
      <c r="OKK351" s="5"/>
      <c r="OKL351" s="5"/>
      <c r="OKM351" s="5"/>
      <c r="OKN351" s="5"/>
      <c r="OKO351" s="5"/>
      <c r="OKP351" s="5"/>
      <c r="OKQ351" s="5"/>
      <c r="OKR351" s="5"/>
      <c r="OKS351" s="5"/>
      <c r="OKT351" s="5"/>
      <c r="OKU351" s="5"/>
      <c r="OKV351" s="5"/>
      <c r="OKW351" s="5"/>
      <c r="OKX351" s="5"/>
      <c r="OKY351" s="5"/>
      <c r="OKZ351" s="5"/>
      <c r="OLA351" s="5"/>
      <c r="OLB351" s="5"/>
      <c r="OLC351" s="5"/>
      <c r="OLD351" s="5"/>
      <c r="OLE351" s="5"/>
      <c r="OLF351" s="5"/>
      <c r="OLG351" s="5"/>
      <c r="OLH351" s="5"/>
      <c r="OLI351" s="5"/>
      <c r="OLJ351" s="5"/>
      <c r="OLK351" s="5"/>
      <c r="OLL351" s="5"/>
      <c r="OLM351" s="5"/>
      <c r="OLN351" s="5"/>
      <c r="OLO351" s="5"/>
      <c r="OLP351" s="5"/>
      <c r="OLQ351" s="5"/>
      <c r="OLR351" s="5"/>
      <c r="OLS351" s="5"/>
      <c r="OLT351" s="5"/>
      <c r="OLU351" s="5"/>
      <c r="OLV351" s="5"/>
      <c r="OLW351" s="5"/>
      <c r="OLX351" s="5"/>
      <c r="OLY351" s="5"/>
      <c r="OLZ351" s="5"/>
      <c r="OMA351" s="5"/>
      <c r="OMB351" s="5"/>
      <c r="OMC351" s="5"/>
      <c r="OMD351" s="5"/>
      <c r="OME351" s="5"/>
      <c r="OMF351" s="5"/>
      <c r="OMG351" s="5"/>
      <c r="OMH351" s="5"/>
      <c r="OMI351" s="5"/>
      <c r="OMJ351" s="5"/>
      <c r="OMK351" s="5"/>
      <c r="OML351" s="5"/>
      <c r="OMM351" s="5"/>
      <c r="OMN351" s="5"/>
      <c r="OMO351" s="5"/>
      <c r="OMP351" s="5"/>
      <c r="OMQ351" s="5"/>
      <c r="OMR351" s="5"/>
      <c r="OMS351" s="5"/>
      <c r="OMT351" s="5"/>
      <c r="OMU351" s="5"/>
      <c r="OMV351" s="5"/>
      <c r="OMW351" s="5"/>
      <c r="OMX351" s="5"/>
      <c r="OMY351" s="5"/>
      <c r="OMZ351" s="5"/>
      <c r="ONA351" s="5"/>
      <c r="ONB351" s="5"/>
      <c r="ONC351" s="5"/>
      <c r="OND351" s="5"/>
      <c r="ONE351" s="5"/>
      <c r="ONF351" s="5"/>
      <c r="ONG351" s="5"/>
      <c r="ONH351" s="5"/>
      <c r="ONI351" s="5"/>
      <c r="ONJ351" s="5"/>
      <c r="ONK351" s="5"/>
      <c r="ONL351" s="5"/>
      <c r="ONM351" s="5"/>
      <c r="ONN351" s="5"/>
      <c r="ONO351" s="5"/>
      <c r="ONP351" s="5"/>
      <c r="ONQ351" s="5"/>
      <c r="ONR351" s="5"/>
      <c r="ONS351" s="5"/>
      <c r="ONT351" s="5"/>
      <c r="ONU351" s="5"/>
      <c r="ONV351" s="5"/>
      <c r="ONW351" s="5"/>
      <c r="ONX351" s="5"/>
      <c r="ONY351" s="5"/>
      <c r="ONZ351" s="5"/>
      <c r="OOA351" s="5"/>
      <c r="OOB351" s="5"/>
      <c r="OOC351" s="5"/>
      <c r="OOD351" s="5"/>
      <c r="OOE351" s="5"/>
      <c r="OOF351" s="5"/>
      <c r="OOG351" s="5"/>
      <c r="OOH351" s="5"/>
      <c r="OOI351" s="5"/>
      <c r="OOJ351" s="5"/>
      <c r="OOK351" s="5"/>
      <c r="OOL351" s="5"/>
      <c r="OOM351" s="5"/>
      <c r="OON351" s="5"/>
      <c r="OOO351" s="5"/>
      <c r="OOP351" s="5"/>
      <c r="OOQ351" s="5"/>
      <c r="OOR351" s="5"/>
      <c r="OOS351" s="5"/>
      <c r="OOT351" s="5"/>
      <c r="OOU351" s="5"/>
      <c r="OOV351" s="5"/>
      <c r="OOW351" s="5"/>
      <c r="OOX351" s="5"/>
      <c r="OOY351" s="5"/>
      <c r="OOZ351" s="5"/>
      <c r="OPA351" s="5"/>
      <c r="OPB351" s="5"/>
      <c r="OPC351" s="5"/>
      <c r="OPD351" s="5"/>
      <c r="OPE351" s="5"/>
      <c r="OPF351" s="5"/>
      <c r="OPG351" s="5"/>
      <c r="OPH351" s="5"/>
      <c r="OPI351" s="5"/>
      <c r="OPJ351" s="5"/>
      <c r="OPK351" s="5"/>
      <c r="OPL351" s="5"/>
      <c r="OPM351" s="5"/>
      <c r="OPN351" s="5"/>
      <c r="OPO351" s="5"/>
      <c r="OPP351" s="5"/>
      <c r="OPQ351" s="5"/>
      <c r="OPR351" s="5"/>
      <c r="OPS351" s="5"/>
      <c r="OPT351" s="5"/>
      <c r="OPU351" s="5"/>
      <c r="OPV351" s="5"/>
      <c r="OPW351" s="5"/>
      <c r="OPX351" s="5"/>
      <c r="OPY351" s="5"/>
      <c r="OPZ351" s="5"/>
      <c r="OQA351" s="5"/>
      <c r="OQB351" s="5"/>
      <c r="OQC351" s="5"/>
      <c r="OQD351" s="5"/>
      <c r="OQE351" s="5"/>
      <c r="OQF351" s="5"/>
      <c r="OQG351" s="5"/>
      <c r="OQH351" s="5"/>
      <c r="OQI351" s="5"/>
      <c r="OQJ351" s="5"/>
      <c r="OQK351" s="5"/>
      <c r="OQL351" s="5"/>
      <c r="OQM351" s="5"/>
      <c r="OQN351" s="5"/>
      <c r="OQO351" s="5"/>
      <c r="OQP351" s="5"/>
      <c r="OQQ351" s="5"/>
      <c r="OQR351" s="5"/>
      <c r="OQS351" s="5"/>
      <c r="OQT351" s="5"/>
      <c r="OQU351" s="5"/>
      <c r="OQV351" s="5"/>
      <c r="OQW351" s="5"/>
      <c r="OQX351" s="5"/>
      <c r="OQY351" s="5"/>
      <c r="OQZ351" s="5"/>
      <c r="ORA351" s="5"/>
      <c r="ORB351" s="5"/>
      <c r="ORC351" s="5"/>
      <c r="ORD351" s="5"/>
      <c r="ORE351" s="5"/>
      <c r="ORF351" s="5"/>
      <c r="ORG351" s="5"/>
      <c r="ORH351" s="5"/>
      <c r="ORI351" s="5"/>
      <c r="ORJ351" s="5"/>
      <c r="ORK351" s="5"/>
      <c r="ORL351" s="5"/>
      <c r="ORM351" s="5"/>
      <c r="ORN351" s="5"/>
      <c r="ORO351" s="5"/>
      <c r="ORP351" s="5"/>
      <c r="ORQ351" s="5"/>
      <c r="ORR351" s="5"/>
      <c r="ORS351" s="5"/>
      <c r="ORT351" s="5"/>
      <c r="ORU351" s="5"/>
      <c r="ORV351" s="5"/>
      <c r="ORW351" s="5"/>
      <c r="ORX351" s="5"/>
      <c r="ORY351" s="5"/>
      <c r="ORZ351" s="5"/>
      <c r="OSA351" s="5"/>
      <c r="OSB351" s="5"/>
      <c r="OSC351" s="5"/>
      <c r="OSD351" s="5"/>
      <c r="OSE351" s="5"/>
      <c r="OSF351" s="5"/>
      <c r="OSG351" s="5"/>
      <c r="OSH351" s="5"/>
      <c r="OSI351" s="5"/>
      <c r="OSJ351" s="5"/>
      <c r="OSK351" s="5"/>
      <c r="OSL351" s="5"/>
      <c r="OSM351" s="5"/>
      <c r="OSN351" s="5"/>
      <c r="OSO351" s="5"/>
      <c r="OSP351" s="5"/>
      <c r="OSQ351" s="5"/>
      <c r="OSR351" s="5"/>
      <c r="OSS351" s="5"/>
      <c r="OST351" s="5"/>
      <c r="OSU351" s="5"/>
      <c r="OSV351" s="5"/>
      <c r="OSW351" s="5"/>
      <c r="OSX351" s="5"/>
      <c r="OSY351" s="5"/>
      <c r="OSZ351" s="5"/>
      <c r="OTA351" s="5"/>
      <c r="OTB351" s="5"/>
      <c r="OTC351" s="5"/>
      <c r="OTD351" s="5"/>
      <c r="OTE351" s="5"/>
      <c r="OTF351" s="5"/>
      <c r="OTG351" s="5"/>
      <c r="OTH351" s="5"/>
      <c r="OTI351" s="5"/>
      <c r="OTJ351" s="5"/>
      <c r="OTK351" s="5"/>
      <c r="OTL351" s="5"/>
      <c r="OTM351" s="5"/>
      <c r="OTN351" s="5"/>
      <c r="OTO351" s="5"/>
      <c r="OTP351" s="5"/>
      <c r="OTQ351" s="5"/>
      <c r="OTR351" s="5"/>
      <c r="OTS351" s="5"/>
      <c r="OTT351" s="5"/>
      <c r="OTU351" s="5"/>
      <c r="OTV351" s="5"/>
      <c r="OTW351" s="5"/>
      <c r="OTX351" s="5"/>
      <c r="OTY351" s="5"/>
      <c r="OTZ351" s="5"/>
      <c r="OUA351" s="5"/>
      <c r="OUB351" s="5"/>
      <c r="OUC351" s="5"/>
      <c r="OUD351" s="5"/>
      <c r="OUE351" s="5"/>
      <c r="OUF351" s="5"/>
      <c r="OUG351" s="5"/>
      <c r="OUH351" s="5"/>
      <c r="OUI351" s="5"/>
      <c r="OUJ351" s="5"/>
      <c r="OUK351" s="5"/>
      <c r="OUL351" s="5"/>
      <c r="OUM351" s="5"/>
      <c r="OUN351" s="5"/>
      <c r="OUO351" s="5"/>
      <c r="OUP351" s="5"/>
      <c r="OUQ351" s="5"/>
      <c r="OUR351" s="5"/>
      <c r="OUS351" s="5"/>
      <c r="OUT351" s="5"/>
      <c r="OUU351" s="5"/>
      <c r="OUV351" s="5"/>
      <c r="OUW351" s="5"/>
      <c r="OUX351" s="5"/>
      <c r="OUY351" s="5"/>
      <c r="OUZ351" s="5"/>
      <c r="OVA351" s="5"/>
      <c r="OVB351" s="5"/>
      <c r="OVC351" s="5"/>
      <c r="OVD351" s="5"/>
      <c r="OVE351" s="5"/>
      <c r="OVF351" s="5"/>
      <c r="OVG351" s="5"/>
      <c r="OVH351" s="5"/>
      <c r="OVI351" s="5"/>
      <c r="OVJ351" s="5"/>
      <c r="OVK351" s="5"/>
      <c r="OVL351" s="5"/>
      <c r="OVM351" s="5"/>
      <c r="OVN351" s="5"/>
      <c r="OVO351" s="5"/>
      <c r="OVP351" s="5"/>
      <c r="OVQ351" s="5"/>
      <c r="OVR351" s="5"/>
      <c r="OVS351" s="5"/>
      <c r="OVT351" s="5"/>
      <c r="OVU351" s="5"/>
      <c r="OVV351" s="5"/>
      <c r="OVW351" s="5"/>
      <c r="OVX351" s="5"/>
      <c r="OVY351" s="5"/>
      <c r="OVZ351" s="5"/>
      <c r="OWA351" s="5"/>
      <c r="OWB351" s="5"/>
      <c r="OWC351" s="5"/>
      <c r="OWD351" s="5"/>
      <c r="OWE351" s="5"/>
      <c r="OWF351" s="5"/>
      <c r="OWG351" s="5"/>
      <c r="OWH351" s="5"/>
      <c r="OWI351" s="5"/>
      <c r="OWJ351" s="5"/>
      <c r="OWK351" s="5"/>
      <c r="OWL351" s="5"/>
      <c r="OWM351" s="5"/>
      <c r="OWN351" s="5"/>
      <c r="OWO351" s="5"/>
      <c r="OWP351" s="5"/>
      <c r="OWQ351" s="5"/>
      <c r="OWR351" s="5"/>
      <c r="OWS351" s="5"/>
      <c r="OWT351" s="5"/>
      <c r="OWU351" s="5"/>
      <c r="OWV351" s="5"/>
      <c r="OWW351" s="5"/>
      <c r="OWX351" s="5"/>
      <c r="OWY351" s="5"/>
      <c r="OWZ351" s="5"/>
      <c r="OXA351" s="5"/>
      <c r="OXB351" s="5"/>
      <c r="OXC351" s="5"/>
      <c r="OXD351" s="5"/>
      <c r="OXE351" s="5"/>
      <c r="OXF351" s="5"/>
      <c r="OXG351" s="5"/>
      <c r="OXH351" s="5"/>
      <c r="OXI351" s="5"/>
      <c r="OXJ351" s="5"/>
      <c r="OXK351" s="5"/>
      <c r="OXL351" s="5"/>
      <c r="OXM351" s="5"/>
      <c r="OXN351" s="5"/>
      <c r="OXO351" s="5"/>
      <c r="OXP351" s="5"/>
      <c r="OXQ351" s="5"/>
      <c r="OXR351" s="5"/>
      <c r="OXS351" s="5"/>
      <c r="OXT351" s="5"/>
      <c r="OXU351" s="5"/>
      <c r="OXV351" s="5"/>
      <c r="OXW351" s="5"/>
      <c r="OXX351" s="5"/>
      <c r="OXY351" s="5"/>
      <c r="OXZ351" s="5"/>
      <c r="OYA351" s="5"/>
      <c r="OYB351" s="5"/>
      <c r="OYC351" s="5"/>
      <c r="OYD351" s="5"/>
      <c r="OYE351" s="5"/>
      <c r="OYF351" s="5"/>
      <c r="OYG351" s="5"/>
      <c r="OYH351" s="5"/>
      <c r="OYI351" s="5"/>
      <c r="OYJ351" s="5"/>
      <c r="OYK351" s="5"/>
      <c r="OYL351" s="5"/>
      <c r="OYM351" s="5"/>
      <c r="OYN351" s="5"/>
      <c r="OYO351" s="5"/>
      <c r="OYP351" s="5"/>
      <c r="OYQ351" s="5"/>
      <c r="OYR351" s="5"/>
      <c r="OYS351" s="5"/>
      <c r="OYT351" s="5"/>
      <c r="OYU351" s="5"/>
      <c r="OYV351" s="5"/>
      <c r="OYW351" s="5"/>
      <c r="OYX351" s="5"/>
      <c r="OYY351" s="5"/>
      <c r="OYZ351" s="5"/>
      <c r="OZA351" s="5"/>
      <c r="OZB351" s="5"/>
      <c r="OZC351" s="5"/>
      <c r="OZD351" s="5"/>
      <c r="OZE351" s="5"/>
      <c r="OZF351" s="5"/>
      <c r="OZG351" s="5"/>
      <c r="OZH351" s="5"/>
      <c r="OZI351" s="5"/>
      <c r="OZJ351" s="5"/>
      <c r="OZK351" s="5"/>
      <c r="OZL351" s="5"/>
      <c r="OZM351" s="5"/>
      <c r="OZN351" s="5"/>
      <c r="OZO351" s="5"/>
      <c r="OZP351" s="5"/>
      <c r="OZQ351" s="5"/>
      <c r="OZR351" s="5"/>
      <c r="OZS351" s="5"/>
      <c r="OZT351" s="5"/>
      <c r="OZU351" s="5"/>
      <c r="OZV351" s="5"/>
      <c r="OZW351" s="5"/>
      <c r="OZX351" s="5"/>
      <c r="OZY351" s="5"/>
      <c r="OZZ351" s="5"/>
      <c r="PAA351" s="5"/>
      <c r="PAB351" s="5"/>
      <c r="PAC351" s="5"/>
      <c r="PAD351" s="5"/>
      <c r="PAE351" s="5"/>
      <c r="PAF351" s="5"/>
      <c r="PAG351" s="5"/>
      <c r="PAH351" s="5"/>
      <c r="PAI351" s="5"/>
      <c r="PAJ351" s="5"/>
      <c r="PAK351" s="5"/>
      <c r="PAL351" s="5"/>
      <c r="PAM351" s="5"/>
      <c r="PAN351" s="5"/>
      <c r="PAO351" s="5"/>
      <c r="PAP351" s="5"/>
      <c r="PAQ351" s="5"/>
      <c r="PAR351" s="5"/>
      <c r="PAS351" s="5"/>
      <c r="PAT351" s="5"/>
      <c r="PAU351" s="5"/>
      <c r="PAV351" s="5"/>
      <c r="PAW351" s="5"/>
      <c r="PAX351" s="5"/>
      <c r="PAY351" s="5"/>
      <c r="PAZ351" s="5"/>
      <c r="PBA351" s="5"/>
      <c r="PBB351" s="5"/>
      <c r="PBC351" s="5"/>
      <c r="PBD351" s="5"/>
      <c r="PBE351" s="5"/>
      <c r="PBF351" s="5"/>
      <c r="PBG351" s="5"/>
      <c r="PBH351" s="5"/>
      <c r="PBI351" s="5"/>
      <c r="PBJ351" s="5"/>
      <c r="PBK351" s="5"/>
      <c r="PBL351" s="5"/>
      <c r="PBM351" s="5"/>
      <c r="PBN351" s="5"/>
      <c r="PBO351" s="5"/>
      <c r="PBP351" s="5"/>
      <c r="PBQ351" s="5"/>
      <c r="PBR351" s="5"/>
      <c r="PBS351" s="5"/>
      <c r="PBT351" s="5"/>
      <c r="PBU351" s="5"/>
      <c r="PBV351" s="5"/>
      <c r="PBW351" s="5"/>
      <c r="PBX351" s="5"/>
      <c r="PBY351" s="5"/>
      <c r="PBZ351" s="5"/>
      <c r="PCA351" s="5"/>
      <c r="PCB351" s="5"/>
      <c r="PCC351" s="5"/>
      <c r="PCD351" s="5"/>
      <c r="PCE351" s="5"/>
      <c r="PCF351" s="5"/>
      <c r="PCG351" s="5"/>
      <c r="PCH351" s="5"/>
      <c r="PCI351" s="5"/>
      <c r="PCJ351" s="5"/>
      <c r="PCK351" s="5"/>
      <c r="PCL351" s="5"/>
      <c r="PCM351" s="5"/>
      <c r="PCN351" s="5"/>
      <c r="PCO351" s="5"/>
      <c r="PCP351" s="5"/>
      <c r="PCQ351" s="5"/>
      <c r="PCR351" s="5"/>
      <c r="PCS351" s="5"/>
      <c r="PCT351" s="5"/>
      <c r="PCU351" s="5"/>
      <c r="PCV351" s="5"/>
      <c r="PCW351" s="5"/>
      <c r="PCX351" s="5"/>
      <c r="PCY351" s="5"/>
      <c r="PCZ351" s="5"/>
      <c r="PDA351" s="5"/>
      <c r="PDB351" s="5"/>
      <c r="PDC351" s="5"/>
      <c r="PDD351" s="5"/>
      <c r="PDE351" s="5"/>
      <c r="PDF351" s="5"/>
      <c r="PDG351" s="5"/>
      <c r="PDH351" s="5"/>
      <c r="PDI351" s="5"/>
      <c r="PDJ351" s="5"/>
      <c r="PDK351" s="5"/>
      <c r="PDL351" s="5"/>
      <c r="PDM351" s="5"/>
      <c r="PDN351" s="5"/>
      <c r="PDO351" s="5"/>
      <c r="PDP351" s="5"/>
      <c r="PDQ351" s="5"/>
      <c r="PDR351" s="5"/>
      <c r="PDS351" s="5"/>
      <c r="PDT351" s="5"/>
      <c r="PDU351" s="5"/>
      <c r="PDV351" s="5"/>
      <c r="PDW351" s="5"/>
      <c r="PDX351" s="5"/>
      <c r="PDY351" s="5"/>
      <c r="PDZ351" s="5"/>
      <c r="PEA351" s="5"/>
      <c r="PEB351" s="5"/>
      <c r="PEC351" s="5"/>
      <c r="PED351" s="5"/>
      <c r="PEE351" s="5"/>
      <c r="PEF351" s="5"/>
      <c r="PEG351" s="5"/>
      <c r="PEH351" s="5"/>
      <c r="PEI351" s="5"/>
      <c r="PEJ351" s="5"/>
      <c r="PEK351" s="5"/>
      <c r="PEL351" s="5"/>
      <c r="PEM351" s="5"/>
      <c r="PEN351" s="5"/>
      <c r="PEO351" s="5"/>
      <c r="PEP351" s="5"/>
      <c r="PEQ351" s="5"/>
      <c r="PER351" s="5"/>
      <c r="PES351" s="5"/>
      <c r="PET351" s="5"/>
      <c r="PEU351" s="5"/>
      <c r="PEV351" s="5"/>
      <c r="PEW351" s="5"/>
      <c r="PEX351" s="5"/>
      <c r="PEY351" s="5"/>
      <c r="PEZ351" s="5"/>
      <c r="PFA351" s="5"/>
      <c r="PFB351" s="5"/>
      <c r="PFC351" s="5"/>
      <c r="PFD351" s="5"/>
      <c r="PFE351" s="5"/>
      <c r="PFF351" s="5"/>
      <c r="PFG351" s="5"/>
      <c r="PFH351" s="5"/>
      <c r="PFI351" s="5"/>
      <c r="PFJ351" s="5"/>
      <c r="PFK351" s="5"/>
      <c r="PFL351" s="5"/>
      <c r="PFM351" s="5"/>
      <c r="PFN351" s="5"/>
      <c r="PFO351" s="5"/>
      <c r="PFP351" s="5"/>
      <c r="PFQ351" s="5"/>
      <c r="PFR351" s="5"/>
      <c r="PFS351" s="5"/>
      <c r="PFT351" s="5"/>
      <c r="PFU351" s="5"/>
      <c r="PFV351" s="5"/>
      <c r="PFW351" s="5"/>
      <c r="PFX351" s="5"/>
      <c r="PFY351" s="5"/>
      <c r="PFZ351" s="5"/>
      <c r="PGA351" s="5"/>
      <c r="PGB351" s="5"/>
      <c r="PGC351" s="5"/>
      <c r="PGD351" s="5"/>
      <c r="PGE351" s="5"/>
      <c r="PGF351" s="5"/>
      <c r="PGG351" s="5"/>
      <c r="PGH351" s="5"/>
      <c r="PGI351" s="5"/>
      <c r="PGJ351" s="5"/>
      <c r="PGK351" s="5"/>
      <c r="PGL351" s="5"/>
      <c r="PGM351" s="5"/>
      <c r="PGN351" s="5"/>
      <c r="PGO351" s="5"/>
      <c r="PGP351" s="5"/>
      <c r="PGQ351" s="5"/>
      <c r="PGR351" s="5"/>
      <c r="PGS351" s="5"/>
      <c r="PGT351" s="5"/>
      <c r="PGU351" s="5"/>
      <c r="PGV351" s="5"/>
      <c r="PGW351" s="5"/>
      <c r="PGX351" s="5"/>
      <c r="PGY351" s="5"/>
      <c r="PGZ351" s="5"/>
      <c r="PHA351" s="5"/>
      <c r="PHB351" s="5"/>
      <c r="PHC351" s="5"/>
      <c r="PHD351" s="5"/>
      <c r="PHE351" s="5"/>
      <c r="PHF351" s="5"/>
      <c r="PHG351" s="5"/>
      <c r="PHH351" s="5"/>
      <c r="PHI351" s="5"/>
      <c r="PHJ351" s="5"/>
      <c r="PHK351" s="5"/>
      <c r="PHL351" s="5"/>
      <c r="PHM351" s="5"/>
      <c r="PHN351" s="5"/>
      <c r="PHO351" s="5"/>
      <c r="PHP351" s="5"/>
      <c r="PHQ351" s="5"/>
      <c r="PHR351" s="5"/>
      <c r="PHS351" s="5"/>
      <c r="PHT351" s="5"/>
      <c r="PHU351" s="5"/>
      <c r="PHV351" s="5"/>
      <c r="PHW351" s="5"/>
      <c r="PHX351" s="5"/>
      <c r="PHY351" s="5"/>
      <c r="PHZ351" s="5"/>
      <c r="PIA351" s="5"/>
      <c r="PIB351" s="5"/>
      <c r="PIC351" s="5"/>
      <c r="PID351" s="5"/>
      <c r="PIE351" s="5"/>
      <c r="PIF351" s="5"/>
      <c r="PIG351" s="5"/>
      <c r="PIH351" s="5"/>
      <c r="PII351" s="5"/>
      <c r="PIJ351" s="5"/>
      <c r="PIK351" s="5"/>
      <c r="PIL351" s="5"/>
      <c r="PIM351" s="5"/>
      <c r="PIN351" s="5"/>
      <c r="PIO351" s="5"/>
      <c r="PIP351" s="5"/>
      <c r="PIQ351" s="5"/>
      <c r="PIR351" s="5"/>
      <c r="PIS351" s="5"/>
      <c r="PIT351" s="5"/>
      <c r="PIU351" s="5"/>
      <c r="PIV351" s="5"/>
      <c r="PIW351" s="5"/>
      <c r="PIX351" s="5"/>
      <c r="PIY351" s="5"/>
      <c r="PIZ351" s="5"/>
      <c r="PJA351" s="5"/>
      <c r="PJB351" s="5"/>
      <c r="PJC351" s="5"/>
      <c r="PJD351" s="5"/>
      <c r="PJE351" s="5"/>
      <c r="PJF351" s="5"/>
      <c r="PJG351" s="5"/>
      <c r="PJH351" s="5"/>
      <c r="PJI351" s="5"/>
      <c r="PJJ351" s="5"/>
      <c r="PJK351" s="5"/>
      <c r="PJL351" s="5"/>
      <c r="PJM351" s="5"/>
      <c r="PJN351" s="5"/>
      <c r="PJO351" s="5"/>
      <c r="PJP351" s="5"/>
      <c r="PJQ351" s="5"/>
      <c r="PJR351" s="5"/>
      <c r="PJS351" s="5"/>
      <c r="PJT351" s="5"/>
      <c r="PJU351" s="5"/>
      <c r="PJV351" s="5"/>
      <c r="PJW351" s="5"/>
      <c r="PJX351" s="5"/>
      <c r="PJY351" s="5"/>
      <c r="PJZ351" s="5"/>
      <c r="PKA351" s="5"/>
      <c r="PKB351" s="5"/>
      <c r="PKC351" s="5"/>
      <c r="PKD351" s="5"/>
      <c r="PKE351" s="5"/>
      <c r="PKF351" s="5"/>
      <c r="PKG351" s="5"/>
      <c r="PKH351" s="5"/>
      <c r="PKI351" s="5"/>
      <c r="PKJ351" s="5"/>
      <c r="PKK351" s="5"/>
      <c r="PKL351" s="5"/>
      <c r="PKM351" s="5"/>
      <c r="PKN351" s="5"/>
      <c r="PKO351" s="5"/>
      <c r="PKP351" s="5"/>
      <c r="PKQ351" s="5"/>
      <c r="PKR351" s="5"/>
      <c r="PKS351" s="5"/>
      <c r="PKT351" s="5"/>
      <c r="PKU351" s="5"/>
      <c r="PKV351" s="5"/>
      <c r="PKW351" s="5"/>
      <c r="PKX351" s="5"/>
      <c r="PKY351" s="5"/>
      <c r="PKZ351" s="5"/>
      <c r="PLA351" s="5"/>
      <c r="PLB351" s="5"/>
      <c r="PLC351" s="5"/>
      <c r="PLD351" s="5"/>
      <c r="PLE351" s="5"/>
      <c r="PLF351" s="5"/>
      <c r="PLG351" s="5"/>
      <c r="PLH351" s="5"/>
      <c r="PLI351" s="5"/>
      <c r="PLJ351" s="5"/>
      <c r="PLK351" s="5"/>
      <c r="PLL351" s="5"/>
      <c r="PLM351" s="5"/>
      <c r="PLN351" s="5"/>
      <c r="PLO351" s="5"/>
      <c r="PLP351" s="5"/>
      <c r="PLQ351" s="5"/>
      <c r="PLR351" s="5"/>
      <c r="PLS351" s="5"/>
      <c r="PLT351" s="5"/>
      <c r="PLU351" s="5"/>
      <c r="PLV351" s="5"/>
      <c r="PLW351" s="5"/>
      <c r="PLX351" s="5"/>
      <c r="PLY351" s="5"/>
      <c r="PLZ351" s="5"/>
      <c r="PMA351" s="5"/>
      <c r="PMB351" s="5"/>
      <c r="PMC351" s="5"/>
      <c r="PMD351" s="5"/>
      <c r="PME351" s="5"/>
      <c r="PMF351" s="5"/>
      <c r="PMG351" s="5"/>
      <c r="PMH351" s="5"/>
      <c r="PMI351" s="5"/>
      <c r="PMJ351" s="5"/>
      <c r="PMK351" s="5"/>
      <c r="PML351" s="5"/>
      <c r="PMM351" s="5"/>
      <c r="PMN351" s="5"/>
      <c r="PMO351" s="5"/>
      <c r="PMP351" s="5"/>
      <c r="PMQ351" s="5"/>
      <c r="PMR351" s="5"/>
      <c r="PMS351" s="5"/>
      <c r="PMT351" s="5"/>
      <c r="PMU351" s="5"/>
      <c r="PMV351" s="5"/>
      <c r="PMW351" s="5"/>
      <c r="PMX351" s="5"/>
      <c r="PMY351" s="5"/>
      <c r="PMZ351" s="5"/>
      <c r="PNA351" s="5"/>
      <c r="PNB351" s="5"/>
      <c r="PNC351" s="5"/>
      <c r="PND351" s="5"/>
      <c r="PNE351" s="5"/>
      <c r="PNF351" s="5"/>
      <c r="PNG351" s="5"/>
      <c r="PNH351" s="5"/>
      <c r="PNI351" s="5"/>
      <c r="PNJ351" s="5"/>
      <c r="PNK351" s="5"/>
      <c r="PNL351" s="5"/>
      <c r="PNM351" s="5"/>
      <c r="PNN351" s="5"/>
      <c r="PNO351" s="5"/>
      <c r="PNP351" s="5"/>
      <c r="PNQ351" s="5"/>
      <c r="PNR351" s="5"/>
      <c r="PNS351" s="5"/>
      <c r="PNT351" s="5"/>
      <c r="PNU351" s="5"/>
      <c r="PNV351" s="5"/>
      <c r="PNW351" s="5"/>
      <c r="PNX351" s="5"/>
      <c r="PNY351" s="5"/>
      <c r="PNZ351" s="5"/>
      <c r="POA351" s="5"/>
      <c r="POB351" s="5"/>
      <c r="POC351" s="5"/>
      <c r="POD351" s="5"/>
      <c r="POE351" s="5"/>
      <c r="POF351" s="5"/>
      <c r="POG351" s="5"/>
      <c r="POH351" s="5"/>
      <c r="POI351" s="5"/>
      <c r="POJ351" s="5"/>
      <c r="POK351" s="5"/>
      <c r="POL351" s="5"/>
      <c r="POM351" s="5"/>
      <c r="PON351" s="5"/>
      <c r="POO351" s="5"/>
      <c r="POP351" s="5"/>
      <c r="POQ351" s="5"/>
      <c r="POR351" s="5"/>
      <c r="POS351" s="5"/>
      <c r="POT351" s="5"/>
      <c r="POU351" s="5"/>
      <c r="POV351" s="5"/>
      <c r="POW351" s="5"/>
      <c r="POX351" s="5"/>
      <c r="POY351" s="5"/>
      <c r="POZ351" s="5"/>
      <c r="PPA351" s="5"/>
      <c r="PPB351" s="5"/>
      <c r="PPC351" s="5"/>
      <c r="PPD351" s="5"/>
      <c r="PPE351" s="5"/>
      <c r="PPF351" s="5"/>
      <c r="PPG351" s="5"/>
      <c r="PPH351" s="5"/>
      <c r="PPI351" s="5"/>
      <c r="PPJ351" s="5"/>
      <c r="PPK351" s="5"/>
      <c r="PPL351" s="5"/>
      <c r="PPM351" s="5"/>
      <c r="PPN351" s="5"/>
      <c r="PPO351" s="5"/>
      <c r="PPP351" s="5"/>
      <c r="PPQ351" s="5"/>
      <c r="PPR351" s="5"/>
      <c r="PPS351" s="5"/>
      <c r="PPT351" s="5"/>
      <c r="PPU351" s="5"/>
      <c r="PPV351" s="5"/>
      <c r="PPW351" s="5"/>
      <c r="PPX351" s="5"/>
      <c r="PPY351" s="5"/>
      <c r="PPZ351" s="5"/>
      <c r="PQA351" s="5"/>
      <c r="PQB351" s="5"/>
      <c r="PQC351" s="5"/>
      <c r="PQD351" s="5"/>
      <c r="PQE351" s="5"/>
      <c r="PQF351" s="5"/>
      <c r="PQG351" s="5"/>
      <c r="PQH351" s="5"/>
      <c r="PQI351" s="5"/>
      <c r="PQJ351" s="5"/>
      <c r="PQK351" s="5"/>
      <c r="PQL351" s="5"/>
      <c r="PQM351" s="5"/>
      <c r="PQN351" s="5"/>
      <c r="PQO351" s="5"/>
      <c r="PQP351" s="5"/>
      <c r="PQQ351" s="5"/>
      <c r="PQR351" s="5"/>
      <c r="PQS351" s="5"/>
      <c r="PQT351" s="5"/>
      <c r="PQU351" s="5"/>
      <c r="PQV351" s="5"/>
      <c r="PQW351" s="5"/>
      <c r="PQX351" s="5"/>
      <c r="PQY351" s="5"/>
      <c r="PQZ351" s="5"/>
      <c r="PRA351" s="5"/>
      <c r="PRB351" s="5"/>
      <c r="PRC351" s="5"/>
      <c r="PRD351" s="5"/>
      <c r="PRE351" s="5"/>
      <c r="PRF351" s="5"/>
      <c r="PRG351" s="5"/>
      <c r="PRH351" s="5"/>
      <c r="PRI351" s="5"/>
      <c r="PRJ351" s="5"/>
      <c r="PRK351" s="5"/>
      <c r="PRL351" s="5"/>
      <c r="PRM351" s="5"/>
      <c r="PRN351" s="5"/>
      <c r="PRO351" s="5"/>
      <c r="PRP351" s="5"/>
      <c r="PRQ351" s="5"/>
      <c r="PRR351" s="5"/>
      <c r="PRS351" s="5"/>
      <c r="PRT351" s="5"/>
      <c r="PRU351" s="5"/>
      <c r="PRV351" s="5"/>
      <c r="PRW351" s="5"/>
      <c r="PRX351" s="5"/>
      <c r="PRY351" s="5"/>
      <c r="PRZ351" s="5"/>
      <c r="PSA351" s="5"/>
      <c r="PSB351" s="5"/>
      <c r="PSC351" s="5"/>
      <c r="PSD351" s="5"/>
      <c r="PSE351" s="5"/>
      <c r="PSF351" s="5"/>
      <c r="PSG351" s="5"/>
      <c r="PSH351" s="5"/>
      <c r="PSI351" s="5"/>
      <c r="PSJ351" s="5"/>
      <c r="PSK351" s="5"/>
      <c r="PSL351" s="5"/>
      <c r="PSM351" s="5"/>
      <c r="PSN351" s="5"/>
      <c r="PSO351" s="5"/>
      <c r="PSP351" s="5"/>
      <c r="PSQ351" s="5"/>
      <c r="PSR351" s="5"/>
      <c r="PSS351" s="5"/>
      <c r="PST351" s="5"/>
      <c r="PSU351" s="5"/>
      <c r="PSV351" s="5"/>
      <c r="PSW351" s="5"/>
      <c r="PSX351" s="5"/>
      <c r="PSY351" s="5"/>
      <c r="PSZ351" s="5"/>
      <c r="PTA351" s="5"/>
      <c r="PTB351" s="5"/>
      <c r="PTC351" s="5"/>
      <c r="PTD351" s="5"/>
      <c r="PTE351" s="5"/>
      <c r="PTF351" s="5"/>
      <c r="PTG351" s="5"/>
      <c r="PTH351" s="5"/>
      <c r="PTI351" s="5"/>
      <c r="PTJ351" s="5"/>
      <c r="PTK351" s="5"/>
      <c r="PTL351" s="5"/>
      <c r="PTM351" s="5"/>
      <c r="PTN351" s="5"/>
      <c r="PTO351" s="5"/>
      <c r="PTP351" s="5"/>
      <c r="PTQ351" s="5"/>
      <c r="PTR351" s="5"/>
      <c r="PTS351" s="5"/>
      <c r="PTT351" s="5"/>
      <c r="PTU351" s="5"/>
      <c r="PTV351" s="5"/>
      <c r="PTW351" s="5"/>
      <c r="PTX351" s="5"/>
      <c r="PTY351" s="5"/>
      <c r="PTZ351" s="5"/>
      <c r="PUA351" s="5"/>
      <c r="PUB351" s="5"/>
      <c r="PUC351" s="5"/>
      <c r="PUD351" s="5"/>
      <c r="PUE351" s="5"/>
      <c r="PUF351" s="5"/>
      <c r="PUG351" s="5"/>
      <c r="PUH351" s="5"/>
      <c r="PUI351" s="5"/>
      <c r="PUJ351" s="5"/>
      <c r="PUK351" s="5"/>
      <c r="PUL351" s="5"/>
      <c r="PUM351" s="5"/>
      <c r="PUN351" s="5"/>
      <c r="PUO351" s="5"/>
      <c r="PUP351" s="5"/>
      <c r="PUQ351" s="5"/>
      <c r="PUR351" s="5"/>
      <c r="PUS351" s="5"/>
      <c r="PUT351" s="5"/>
      <c r="PUU351" s="5"/>
      <c r="PUV351" s="5"/>
      <c r="PUW351" s="5"/>
      <c r="PUX351" s="5"/>
      <c r="PUY351" s="5"/>
      <c r="PUZ351" s="5"/>
      <c r="PVA351" s="5"/>
      <c r="PVB351" s="5"/>
      <c r="PVC351" s="5"/>
      <c r="PVD351" s="5"/>
      <c r="PVE351" s="5"/>
      <c r="PVF351" s="5"/>
      <c r="PVG351" s="5"/>
      <c r="PVH351" s="5"/>
      <c r="PVI351" s="5"/>
      <c r="PVJ351" s="5"/>
      <c r="PVK351" s="5"/>
      <c r="PVL351" s="5"/>
      <c r="PVM351" s="5"/>
      <c r="PVN351" s="5"/>
      <c r="PVO351" s="5"/>
      <c r="PVP351" s="5"/>
      <c r="PVQ351" s="5"/>
      <c r="PVR351" s="5"/>
      <c r="PVS351" s="5"/>
      <c r="PVT351" s="5"/>
      <c r="PVU351" s="5"/>
      <c r="PVV351" s="5"/>
      <c r="PVW351" s="5"/>
      <c r="PVX351" s="5"/>
      <c r="PVY351" s="5"/>
      <c r="PVZ351" s="5"/>
      <c r="PWA351" s="5"/>
      <c r="PWB351" s="5"/>
      <c r="PWC351" s="5"/>
      <c r="PWD351" s="5"/>
      <c r="PWE351" s="5"/>
      <c r="PWF351" s="5"/>
      <c r="PWG351" s="5"/>
      <c r="PWH351" s="5"/>
      <c r="PWI351" s="5"/>
      <c r="PWJ351" s="5"/>
      <c r="PWK351" s="5"/>
      <c r="PWL351" s="5"/>
      <c r="PWM351" s="5"/>
      <c r="PWN351" s="5"/>
      <c r="PWO351" s="5"/>
      <c r="PWP351" s="5"/>
      <c r="PWQ351" s="5"/>
      <c r="PWR351" s="5"/>
      <c r="PWS351" s="5"/>
      <c r="PWT351" s="5"/>
      <c r="PWU351" s="5"/>
      <c r="PWV351" s="5"/>
      <c r="PWW351" s="5"/>
      <c r="PWX351" s="5"/>
      <c r="PWY351" s="5"/>
      <c r="PWZ351" s="5"/>
      <c r="PXA351" s="5"/>
      <c r="PXB351" s="5"/>
      <c r="PXC351" s="5"/>
      <c r="PXD351" s="5"/>
      <c r="PXE351" s="5"/>
      <c r="PXF351" s="5"/>
      <c r="PXG351" s="5"/>
      <c r="PXH351" s="5"/>
      <c r="PXI351" s="5"/>
      <c r="PXJ351" s="5"/>
      <c r="PXK351" s="5"/>
      <c r="PXL351" s="5"/>
      <c r="PXM351" s="5"/>
      <c r="PXN351" s="5"/>
      <c r="PXO351" s="5"/>
      <c r="PXP351" s="5"/>
      <c r="PXQ351" s="5"/>
      <c r="PXR351" s="5"/>
      <c r="PXS351" s="5"/>
      <c r="PXT351" s="5"/>
      <c r="PXU351" s="5"/>
      <c r="PXV351" s="5"/>
      <c r="PXW351" s="5"/>
      <c r="PXX351" s="5"/>
      <c r="PXY351" s="5"/>
      <c r="PXZ351" s="5"/>
      <c r="PYA351" s="5"/>
      <c r="PYB351" s="5"/>
      <c r="PYC351" s="5"/>
      <c r="PYD351" s="5"/>
      <c r="PYE351" s="5"/>
      <c r="PYF351" s="5"/>
      <c r="PYG351" s="5"/>
      <c r="PYH351" s="5"/>
      <c r="PYI351" s="5"/>
      <c r="PYJ351" s="5"/>
      <c r="PYK351" s="5"/>
      <c r="PYL351" s="5"/>
      <c r="PYM351" s="5"/>
      <c r="PYN351" s="5"/>
      <c r="PYO351" s="5"/>
      <c r="PYP351" s="5"/>
      <c r="PYQ351" s="5"/>
      <c r="PYR351" s="5"/>
      <c r="PYS351" s="5"/>
      <c r="PYT351" s="5"/>
      <c r="PYU351" s="5"/>
      <c r="PYV351" s="5"/>
      <c r="PYW351" s="5"/>
      <c r="PYX351" s="5"/>
      <c r="PYY351" s="5"/>
      <c r="PYZ351" s="5"/>
      <c r="PZA351" s="5"/>
      <c r="PZB351" s="5"/>
      <c r="PZC351" s="5"/>
      <c r="PZD351" s="5"/>
      <c r="PZE351" s="5"/>
      <c r="PZF351" s="5"/>
      <c r="PZG351" s="5"/>
      <c r="PZH351" s="5"/>
      <c r="PZI351" s="5"/>
      <c r="PZJ351" s="5"/>
      <c r="PZK351" s="5"/>
      <c r="PZL351" s="5"/>
      <c r="PZM351" s="5"/>
      <c r="PZN351" s="5"/>
      <c r="PZO351" s="5"/>
      <c r="PZP351" s="5"/>
      <c r="PZQ351" s="5"/>
      <c r="PZR351" s="5"/>
      <c r="PZS351" s="5"/>
      <c r="PZT351" s="5"/>
      <c r="PZU351" s="5"/>
      <c r="PZV351" s="5"/>
      <c r="PZW351" s="5"/>
      <c r="PZX351" s="5"/>
      <c r="PZY351" s="5"/>
      <c r="PZZ351" s="5"/>
      <c r="QAA351" s="5"/>
      <c r="QAB351" s="5"/>
      <c r="QAC351" s="5"/>
      <c r="QAD351" s="5"/>
      <c r="QAE351" s="5"/>
      <c r="QAF351" s="5"/>
      <c r="QAG351" s="5"/>
      <c r="QAH351" s="5"/>
      <c r="QAI351" s="5"/>
      <c r="QAJ351" s="5"/>
      <c r="QAK351" s="5"/>
      <c r="QAL351" s="5"/>
      <c r="QAM351" s="5"/>
      <c r="QAN351" s="5"/>
      <c r="QAO351" s="5"/>
      <c r="QAP351" s="5"/>
      <c r="QAQ351" s="5"/>
      <c r="QAR351" s="5"/>
      <c r="QAS351" s="5"/>
      <c r="QAT351" s="5"/>
      <c r="QAU351" s="5"/>
      <c r="QAV351" s="5"/>
      <c r="QAW351" s="5"/>
      <c r="QAX351" s="5"/>
      <c r="QAY351" s="5"/>
      <c r="QAZ351" s="5"/>
      <c r="QBA351" s="5"/>
      <c r="QBB351" s="5"/>
      <c r="QBC351" s="5"/>
      <c r="QBD351" s="5"/>
      <c r="QBE351" s="5"/>
      <c r="QBF351" s="5"/>
      <c r="QBG351" s="5"/>
      <c r="QBH351" s="5"/>
      <c r="QBI351" s="5"/>
      <c r="QBJ351" s="5"/>
      <c r="QBK351" s="5"/>
      <c r="QBL351" s="5"/>
      <c r="QBM351" s="5"/>
      <c r="QBN351" s="5"/>
      <c r="QBO351" s="5"/>
      <c r="QBP351" s="5"/>
      <c r="QBQ351" s="5"/>
      <c r="QBR351" s="5"/>
      <c r="QBS351" s="5"/>
      <c r="QBT351" s="5"/>
      <c r="QBU351" s="5"/>
      <c r="QBV351" s="5"/>
      <c r="QBW351" s="5"/>
      <c r="QBX351" s="5"/>
      <c r="QBY351" s="5"/>
      <c r="QBZ351" s="5"/>
      <c r="QCA351" s="5"/>
      <c r="QCB351" s="5"/>
      <c r="QCC351" s="5"/>
      <c r="QCD351" s="5"/>
      <c r="QCE351" s="5"/>
      <c r="QCF351" s="5"/>
      <c r="QCG351" s="5"/>
      <c r="QCH351" s="5"/>
      <c r="QCI351" s="5"/>
      <c r="QCJ351" s="5"/>
      <c r="QCK351" s="5"/>
      <c r="QCL351" s="5"/>
      <c r="QCM351" s="5"/>
      <c r="QCN351" s="5"/>
      <c r="QCO351" s="5"/>
      <c r="QCP351" s="5"/>
      <c r="QCQ351" s="5"/>
      <c r="QCR351" s="5"/>
      <c r="QCS351" s="5"/>
      <c r="QCT351" s="5"/>
      <c r="QCU351" s="5"/>
      <c r="QCV351" s="5"/>
      <c r="QCW351" s="5"/>
      <c r="QCX351" s="5"/>
      <c r="QCY351" s="5"/>
      <c r="QCZ351" s="5"/>
      <c r="QDA351" s="5"/>
      <c r="QDB351" s="5"/>
      <c r="QDC351" s="5"/>
      <c r="QDD351" s="5"/>
      <c r="QDE351" s="5"/>
      <c r="QDF351" s="5"/>
      <c r="QDG351" s="5"/>
      <c r="QDH351" s="5"/>
      <c r="QDI351" s="5"/>
      <c r="QDJ351" s="5"/>
      <c r="QDK351" s="5"/>
      <c r="QDL351" s="5"/>
      <c r="QDM351" s="5"/>
      <c r="QDN351" s="5"/>
      <c r="QDO351" s="5"/>
      <c r="QDP351" s="5"/>
      <c r="QDQ351" s="5"/>
      <c r="QDR351" s="5"/>
      <c r="QDS351" s="5"/>
      <c r="QDT351" s="5"/>
      <c r="QDU351" s="5"/>
      <c r="QDV351" s="5"/>
      <c r="QDW351" s="5"/>
      <c r="QDX351" s="5"/>
      <c r="QDY351" s="5"/>
      <c r="QDZ351" s="5"/>
      <c r="QEA351" s="5"/>
      <c r="QEB351" s="5"/>
      <c r="QEC351" s="5"/>
      <c r="QED351" s="5"/>
      <c r="QEE351" s="5"/>
      <c r="QEF351" s="5"/>
      <c r="QEG351" s="5"/>
      <c r="QEH351" s="5"/>
      <c r="QEI351" s="5"/>
      <c r="QEJ351" s="5"/>
      <c r="QEK351" s="5"/>
      <c r="QEL351" s="5"/>
      <c r="QEM351" s="5"/>
      <c r="QEN351" s="5"/>
      <c r="QEO351" s="5"/>
      <c r="QEP351" s="5"/>
      <c r="QEQ351" s="5"/>
      <c r="QER351" s="5"/>
      <c r="QES351" s="5"/>
      <c r="QET351" s="5"/>
      <c r="QEU351" s="5"/>
      <c r="QEV351" s="5"/>
      <c r="QEW351" s="5"/>
      <c r="QEX351" s="5"/>
      <c r="QEY351" s="5"/>
      <c r="QEZ351" s="5"/>
      <c r="QFA351" s="5"/>
      <c r="QFB351" s="5"/>
      <c r="QFC351" s="5"/>
      <c r="QFD351" s="5"/>
      <c r="QFE351" s="5"/>
      <c r="QFF351" s="5"/>
      <c r="QFG351" s="5"/>
      <c r="QFH351" s="5"/>
      <c r="QFI351" s="5"/>
      <c r="QFJ351" s="5"/>
      <c r="QFK351" s="5"/>
      <c r="QFL351" s="5"/>
      <c r="QFM351" s="5"/>
      <c r="QFN351" s="5"/>
      <c r="QFO351" s="5"/>
      <c r="QFP351" s="5"/>
      <c r="QFQ351" s="5"/>
      <c r="QFR351" s="5"/>
      <c r="QFS351" s="5"/>
      <c r="QFT351" s="5"/>
      <c r="QFU351" s="5"/>
      <c r="QFV351" s="5"/>
      <c r="QFW351" s="5"/>
      <c r="QFX351" s="5"/>
      <c r="QFY351" s="5"/>
      <c r="QFZ351" s="5"/>
      <c r="QGA351" s="5"/>
      <c r="QGB351" s="5"/>
      <c r="QGC351" s="5"/>
      <c r="QGD351" s="5"/>
      <c r="QGE351" s="5"/>
      <c r="QGF351" s="5"/>
      <c r="QGG351" s="5"/>
      <c r="QGH351" s="5"/>
      <c r="QGI351" s="5"/>
      <c r="QGJ351" s="5"/>
      <c r="QGK351" s="5"/>
      <c r="QGL351" s="5"/>
      <c r="QGM351" s="5"/>
      <c r="QGN351" s="5"/>
      <c r="QGO351" s="5"/>
      <c r="QGP351" s="5"/>
      <c r="QGQ351" s="5"/>
      <c r="QGR351" s="5"/>
      <c r="QGS351" s="5"/>
      <c r="QGT351" s="5"/>
      <c r="QGU351" s="5"/>
      <c r="QGV351" s="5"/>
      <c r="QGW351" s="5"/>
      <c r="QGX351" s="5"/>
      <c r="QGY351" s="5"/>
      <c r="QGZ351" s="5"/>
      <c r="QHA351" s="5"/>
      <c r="QHB351" s="5"/>
      <c r="QHC351" s="5"/>
      <c r="QHD351" s="5"/>
      <c r="QHE351" s="5"/>
      <c r="QHF351" s="5"/>
      <c r="QHG351" s="5"/>
      <c r="QHH351" s="5"/>
      <c r="QHI351" s="5"/>
      <c r="QHJ351" s="5"/>
      <c r="QHK351" s="5"/>
      <c r="QHL351" s="5"/>
      <c r="QHM351" s="5"/>
      <c r="QHN351" s="5"/>
      <c r="QHO351" s="5"/>
      <c r="QHP351" s="5"/>
      <c r="QHQ351" s="5"/>
      <c r="QHR351" s="5"/>
      <c r="QHS351" s="5"/>
      <c r="QHT351" s="5"/>
      <c r="QHU351" s="5"/>
      <c r="QHV351" s="5"/>
      <c r="QHW351" s="5"/>
      <c r="QHX351" s="5"/>
      <c r="QHY351" s="5"/>
      <c r="QHZ351" s="5"/>
      <c r="QIA351" s="5"/>
      <c r="QIB351" s="5"/>
      <c r="QIC351" s="5"/>
      <c r="QID351" s="5"/>
      <c r="QIE351" s="5"/>
      <c r="QIF351" s="5"/>
      <c r="QIG351" s="5"/>
      <c r="QIH351" s="5"/>
      <c r="QII351" s="5"/>
      <c r="QIJ351" s="5"/>
      <c r="QIK351" s="5"/>
      <c r="QIL351" s="5"/>
      <c r="QIM351" s="5"/>
      <c r="QIN351" s="5"/>
      <c r="QIO351" s="5"/>
      <c r="QIP351" s="5"/>
      <c r="QIQ351" s="5"/>
      <c r="QIR351" s="5"/>
      <c r="QIS351" s="5"/>
      <c r="QIT351" s="5"/>
      <c r="QIU351" s="5"/>
      <c r="QIV351" s="5"/>
      <c r="QIW351" s="5"/>
      <c r="QIX351" s="5"/>
      <c r="QIY351" s="5"/>
      <c r="QIZ351" s="5"/>
      <c r="QJA351" s="5"/>
      <c r="QJB351" s="5"/>
      <c r="QJC351" s="5"/>
      <c r="QJD351" s="5"/>
      <c r="QJE351" s="5"/>
      <c r="QJF351" s="5"/>
      <c r="QJG351" s="5"/>
      <c r="QJH351" s="5"/>
      <c r="QJI351" s="5"/>
      <c r="QJJ351" s="5"/>
      <c r="QJK351" s="5"/>
      <c r="QJL351" s="5"/>
      <c r="QJM351" s="5"/>
      <c r="QJN351" s="5"/>
      <c r="QJO351" s="5"/>
      <c r="QJP351" s="5"/>
      <c r="QJQ351" s="5"/>
      <c r="QJR351" s="5"/>
      <c r="QJS351" s="5"/>
      <c r="QJT351" s="5"/>
      <c r="QJU351" s="5"/>
      <c r="QJV351" s="5"/>
      <c r="QJW351" s="5"/>
      <c r="QJX351" s="5"/>
      <c r="QJY351" s="5"/>
      <c r="QJZ351" s="5"/>
      <c r="QKA351" s="5"/>
      <c r="QKB351" s="5"/>
      <c r="QKC351" s="5"/>
      <c r="QKD351" s="5"/>
      <c r="QKE351" s="5"/>
      <c r="QKF351" s="5"/>
      <c r="QKG351" s="5"/>
      <c r="QKH351" s="5"/>
      <c r="QKI351" s="5"/>
      <c r="QKJ351" s="5"/>
      <c r="QKK351" s="5"/>
      <c r="QKL351" s="5"/>
      <c r="QKM351" s="5"/>
      <c r="QKN351" s="5"/>
      <c r="QKO351" s="5"/>
      <c r="QKP351" s="5"/>
      <c r="QKQ351" s="5"/>
      <c r="QKR351" s="5"/>
      <c r="QKS351" s="5"/>
      <c r="QKT351" s="5"/>
      <c r="QKU351" s="5"/>
      <c r="QKV351" s="5"/>
      <c r="QKW351" s="5"/>
      <c r="QKX351" s="5"/>
      <c r="QKY351" s="5"/>
      <c r="QKZ351" s="5"/>
      <c r="QLA351" s="5"/>
      <c r="QLB351" s="5"/>
      <c r="QLC351" s="5"/>
      <c r="QLD351" s="5"/>
      <c r="QLE351" s="5"/>
      <c r="QLF351" s="5"/>
      <c r="QLG351" s="5"/>
      <c r="QLH351" s="5"/>
      <c r="QLI351" s="5"/>
      <c r="QLJ351" s="5"/>
      <c r="QLK351" s="5"/>
      <c r="QLL351" s="5"/>
      <c r="QLM351" s="5"/>
      <c r="QLN351" s="5"/>
      <c r="QLO351" s="5"/>
      <c r="QLP351" s="5"/>
      <c r="QLQ351" s="5"/>
      <c r="QLR351" s="5"/>
      <c r="QLS351" s="5"/>
      <c r="QLT351" s="5"/>
      <c r="QLU351" s="5"/>
      <c r="QLV351" s="5"/>
      <c r="QLW351" s="5"/>
      <c r="QLX351" s="5"/>
      <c r="QLY351" s="5"/>
      <c r="QLZ351" s="5"/>
      <c r="QMA351" s="5"/>
      <c r="QMB351" s="5"/>
      <c r="QMC351" s="5"/>
      <c r="QMD351" s="5"/>
      <c r="QME351" s="5"/>
      <c r="QMF351" s="5"/>
      <c r="QMG351" s="5"/>
      <c r="QMH351" s="5"/>
      <c r="QMI351" s="5"/>
      <c r="QMJ351" s="5"/>
      <c r="QMK351" s="5"/>
      <c r="QML351" s="5"/>
      <c r="QMM351" s="5"/>
      <c r="QMN351" s="5"/>
      <c r="QMO351" s="5"/>
      <c r="QMP351" s="5"/>
      <c r="QMQ351" s="5"/>
      <c r="QMR351" s="5"/>
      <c r="QMS351" s="5"/>
      <c r="QMT351" s="5"/>
      <c r="QMU351" s="5"/>
      <c r="QMV351" s="5"/>
      <c r="QMW351" s="5"/>
      <c r="QMX351" s="5"/>
      <c r="QMY351" s="5"/>
      <c r="QMZ351" s="5"/>
      <c r="QNA351" s="5"/>
      <c r="QNB351" s="5"/>
      <c r="QNC351" s="5"/>
      <c r="QND351" s="5"/>
      <c r="QNE351" s="5"/>
      <c r="QNF351" s="5"/>
      <c r="QNG351" s="5"/>
      <c r="QNH351" s="5"/>
      <c r="QNI351" s="5"/>
      <c r="QNJ351" s="5"/>
      <c r="QNK351" s="5"/>
      <c r="QNL351" s="5"/>
      <c r="QNM351" s="5"/>
      <c r="QNN351" s="5"/>
      <c r="QNO351" s="5"/>
      <c r="QNP351" s="5"/>
      <c r="QNQ351" s="5"/>
      <c r="QNR351" s="5"/>
      <c r="QNS351" s="5"/>
      <c r="QNT351" s="5"/>
      <c r="QNU351" s="5"/>
      <c r="QNV351" s="5"/>
      <c r="QNW351" s="5"/>
      <c r="QNX351" s="5"/>
      <c r="QNY351" s="5"/>
      <c r="QNZ351" s="5"/>
      <c r="QOA351" s="5"/>
      <c r="QOB351" s="5"/>
      <c r="QOC351" s="5"/>
      <c r="QOD351" s="5"/>
      <c r="QOE351" s="5"/>
      <c r="QOF351" s="5"/>
      <c r="QOG351" s="5"/>
      <c r="QOH351" s="5"/>
      <c r="QOI351" s="5"/>
      <c r="QOJ351" s="5"/>
      <c r="QOK351" s="5"/>
      <c r="QOL351" s="5"/>
      <c r="QOM351" s="5"/>
      <c r="QON351" s="5"/>
      <c r="QOO351" s="5"/>
      <c r="QOP351" s="5"/>
      <c r="QOQ351" s="5"/>
      <c r="QOR351" s="5"/>
      <c r="QOS351" s="5"/>
      <c r="QOT351" s="5"/>
      <c r="QOU351" s="5"/>
      <c r="QOV351" s="5"/>
      <c r="QOW351" s="5"/>
      <c r="QOX351" s="5"/>
      <c r="QOY351" s="5"/>
      <c r="QOZ351" s="5"/>
      <c r="QPA351" s="5"/>
      <c r="QPB351" s="5"/>
      <c r="QPC351" s="5"/>
      <c r="QPD351" s="5"/>
      <c r="QPE351" s="5"/>
      <c r="QPF351" s="5"/>
      <c r="QPG351" s="5"/>
      <c r="QPH351" s="5"/>
      <c r="QPI351" s="5"/>
      <c r="QPJ351" s="5"/>
      <c r="QPK351" s="5"/>
      <c r="QPL351" s="5"/>
      <c r="QPM351" s="5"/>
      <c r="QPN351" s="5"/>
      <c r="QPO351" s="5"/>
      <c r="QPP351" s="5"/>
      <c r="QPQ351" s="5"/>
      <c r="QPR351" s="5"/>
      <c r="QPS351" s="5"/>
      <c r="QPT351" s="5"/>
      <c r="QPU351" s="5"/>
      <c r="QPV351" s="5"/>
      <c r="QPW351" s="5"/>
      <c r="QPX351" s="5"/>
      <c r="QPY351" s="5"/>
      <c r="QPZ351" s="5"/>
      <c r="QQA351" s="5"/>
      <c r="QQB351" s="5"/>
      <c r="QQC351" s="5"/>
      <c r="QQD351" s="5"/>
      <c r="QQE351" s="5"/>
      <c r="QQF351" s="5"/>
      <c r="QQG351" s="5"/>
      <c r="QQH351" s="5"/>
      <c r="QQI351" s="5"/>
      <c r="QQJ351" s="5"/>
      <c r="QQK351" s="5"/>
      <c r="QQL351" s="5"/>
      <c r="QQM351" s="5"/>
      <c r="QQN351" s="5"/>
      <c r="QQO351" s="5"/>
      <c r="QQP351" s="5"/>
      <c r="QQQ351" s="5"/>
      <c r="QQR351" s="5"/>
      <c r="QQS351" s="5"/>
      <c r="QQT351" s="5"/>
      <c r="QQU351" s="5"/>
      <c r="QQV351" s="5"/>
      <c r="QQW351" s="5"/>
      <c r="QQX351" s="5"/>
      <c r="QQY351" s="5"/>
      <c r="QQZ351" s="5"/>
      <c r="QRA351" s="5"/>
      <c r="QRB351" s="5"/>
      <c r="QRC351" s="5"/>
      <c r="QRD351" s="5"/>
      <c r="QRE351" s="5"/>
      <c r="QRF351" s="5"/>
      <c r="QRG351" s="5"/>
      <c r="QRH351" s="5"/>
      <c r="QRI351" s="5"/>
      <c r="QRJ351" s="5"/>
      <c r="QRK351" s="5"/>
      <c r="QRL351" s="5"/>
      <c r="QRM351" s="5"/>
      <c r="QRN351" s="5"/>
      <c r="QRO351" s="5"/>
      <c r="QRP351" s="5"/>
      <c r="QRQ351" s="5"/>
      <c r="QRR351" s="5"/>
      <c r="QRS351" s="5"/>
      <c r="QRT351" s="5"/>
      <c r="QRU351" s="5"/>
      <c r="QRV351" s="5"/>
      <c r="QRW351" s="5"/>
      <c r="QRX351" s="5"/>
      <c r="QRY351" s="5"/>
      <c r="QRZ351" s="5"/>
      <c r="QSA351" s="5"/>
      <c r="QSB351" s="5"/>
      <c r="QSC351" s="5"/>
      <c r="QSD351" s="5"/>
      <c r="QSE351" s="5"/>
      <c r="QSF351" s="5"/>
      <c r="QSG351" s="5"/>
      <c r="QSH351" s="5"/>
      <c r="QSI351" s="5"/>
      <c r="QSJ351" s="5"/>
      <c r="QSK351" s="5"/>
      <c r="QSL351" s="5"/>
      <c r="QSM351" s="5"/>
      <c r="QSN351" s="5"/>
      <c r="QSO351" s="5"/>
      <c r="QSP351" s="5"/>
      <c r="QSQ351" s="5"/>
      <c r="QSR351" s="5"/>
      <c r="QSS351" s="5"/>
      <c r="QST351" s="5"/>
      <c r="QSU351" s="5"/>
      <c r="QSV351" s="5"/>
      <c r="QSW351" s="5"/>
      <c r="QSX351" s="5"/>
      <c r="QSY351" s="5"/>
      <c r="QSZ351" s="5"/>
      <c r="QTA351" s="5"/>
      <c r="QTB351" s="5"/>
      <c r="QTC351" s="5"/>
      <c r="QTD351" s="5"/>
      <c r="QTE351" s="5"/>
      <c r="QTF351" s="5"/>
      <c r="QTG351" s="5"/>
      <c r="QTH351" s="5"/>
      <c r="QTI351" s="5"/>
      <c r="QTJ351" s="5"/>
      <c r="QTK351" s="5"/>
      <c r="QTL351" s="5"/>
      <c r="QTM351" s="5"/>
      <c r="QTN351" s="5"/>
      <c r="QTO351" s="5"/>
      <c r="QTP351" s="5"/>
      <c r="QTQ351" s="5"/>
      <c r="QTR351" s="5"/>
      <c r="QTS351" s="5"/>
      <c r="QTT351" s="5"/>
      <c r="QTU351" s="5"/>
      <c r="QTV351" s="5"/>
      <c r="QTW351" s="5"/>
      <c r="QTX351" s="5"/>
      <c r="QTY351" s="5"/>
      <c r="QTZ351" s="5"/>
      <c r="QUA351" s="5"/>
      <c r="QUB351" s="5"/>
      <c r="QUC351" s="5"/>
      <c r="QUD351" s="5"/>
      <c r="QUE351" s="5"/>
      <c r="QUF351" s="5"/>
      <c r="QUG351" s="5"/>
      <c r="QUH351" s="5"/>
      <c r="QUI351" s="5"/>
      <c r="QUJ351" s="5"/>
      <c r="QUK351" s="5"/>
      <c r="QUL351" s="5"/>
      <c r="QUM351" s="5"/>
      <c r="QUN351" s="5"/>
      <c r="QUO351" s="5"/>
      <c r="QUP351" s="5"/>
      <c r="QUQ351" s="5"/>
      <c r="QUR351" s="5"/>
      <c r="QUS351" s="5"/>
      <c r="QUT351" s="5"/>
      <c r="QUU351" s="5"/>
      <c r="QUV351" s="5"/>
      <c r="QUW351" s="5"/>
      <c r="QUX351" s="5"/>
      <c r="QUY351" s="5"/>
      <c r="QUZ351" s="5"/>
      <c r="QVA351" s="5"/>
      <c r="QVB351" s="5"/>
      <c r="QVC351" s="5"/>
      <c r="QVD351" s="5"/>
      <c r="QVE351" s="5"/>
      <c r="QVF351" s="5"/>
      <c r="QVG351" s="5"/>
      <c r="QVH351" s="5"/>
      <c r="QVI351" s="5"/>
      <c r="QVJ351" s="5"/>
      <c r="QVK351" s="5"/>
      <c r="QVL351" s="5"/>
      <c r="QVM351" s="5"/>
      <c r="QVN351" s="5"/>
      <c r="QVO351" s="5"/>
      <c r="QVP351" s="5"/>
      <c r="QVQ351" s="5"/>
      <c r="QVR351" s="5"/>
      <c r="QVS351" s="5"/>
      <c r="QVT351" s="5"/>
      <c r="QVU351" s="5"/>
      <c r="QVV351" s="5"/>
      <c r="QVW351" s="5"/>
      <c r="QVX351" s="5"/>
      <c r="QVY351" s="5"/>
      <c r="QVZ351" s="5"/>
      <c r="QWA351" s="5"/>
      <c r="QWB351" s="5"/>
      <c r="QWC351" s="5"/>
      <c r="QWD351" s="5"/>
      <c r="QWE351" s="5"/>
      <c r="QWF351" s="5"/>
      <c r="QWG351" s="5"/>
      <c r="QWH351" s="5"/>
      <c r="QWI351" s="5"/>
      <c r="QWJ351" s="5"/>
      <c r="QWK351" s="5"/>
      <c r="QWL351" s="5"/>
      <c r="QWM351" s="5"/>
      <c r="QWN351" s="5"/>
      <c r="QWO351" s="5"/>
      <c r="QWP351" s="5"/>
      <c r="QWQ351" s="5"/>
      <c r="QWR351" s="5"/>
      <c r="QWS351" s="5"/>
      <c r="QWT351" s="5"/>
      <c r="QWU351" s="5"/>
      <c r="QWV351" s="5"/>
      <c r="QWW351" s="5"/>
      <c r="QWX351" s="5"/>
      <c r="QWY351" s="5"/>
      <c r="QWZ351" s="5"/>
      <c r="QXA351" s="5"/>
      <c r="QXB351" s="5"/>
      <c r="QXC351" s="5"/>
      <c r="QXD351" s="5"/>
      <c r="QXE351" s="5"/>
      <c r="QXF351" s="5"/>
      <c r="QXG351" s="5"/>
      <c r="QXH351" s="5"/>
      <c r="QXI351" s="5"/>
      <c r="QXJ351" s="5"/>
      <c r="QXK351" s="5"/>
      <c r="QXL351" s="5"/>
      <c r="QXM351" s="5"/>
      <c r="QXN351" s="5"/>
      <c r="QXO351" s="5"/>
      <c r="QXP351" s="5"/>
      <c r="QXQ351" s="5"/>
      <c r="QXR351" s="5"/>
      <c r="QXS351" s="5"/>
      <c r="QXT351" s="5"/>
      <c r="QXU351" s="5"/>
      <c r="QXV351" s="5"/>
      <c r="QXW351" s="5"/>
      <c r="QXX351" s="5"/>
      <c r="QXY351" s="5"/>
      <c r="QXZ351" s="5"/>
      <c r="QYA351" s="5"/>
      <c r="QYB351" s="5"/>
      <c r="QYC351" s="5"/>
      <c r="QYD351" s="5"/>
      <c r="QYE351" s="5"/>
      <c r="QYF351" s="5"/>
      <c r="QYG351" s="5"/>
      <c r="QYH351" s="5"/>
      <c r="QYI351" s="5"/>
      <c r="QYJ351" s="5"/>
      <c r="QYK351" s="5"/>
      <c r="QYL351" s="5"/>
      <c r="QYM351" s="5"/>
      <c r="QYN351" s="5"/>
      <c r="QYO351" s="5"/>
      <c r="QYP351" s="5"/>
      <c r="QYQ351" s="5"/>
      <c r="QYR351" s="5"/>
      <c r="QYS351" s="5"/>
      <c r="QYT351" s="5"/>
      <c r="QYU351" s="5"/>
      <c r="QYV351" s="5"/>
      <c r="QYW351" s="5"/>
      <c r="QYX351" s="5"/>
      <c r="QYY351" s="5"/>
      <c r="QYZ351" s="5"/>
      <c r="QZA351" s="5"/>
      <c r="QZB351" s="5"/>
      <c r="QZC351" s="5"/>
      <c r="QZD351" s="5"/>
      <c r="QZE351" s="5"/>
      <c r="QZF351" s="5"/>
      <c r="QZG351" s="5"/>
      <c r="QZH351" s="5"/>
      <c r="QZI351" s="5"/>
      <c r="QZJ351" s="5"/>
      <c r="QZK351" s="5"/>
      <c r="QZL351" s="5"/>
      <c r="QZM351" s="5"/>
      <c r="QZN351" s="5"/>
      <c r="QZO351" s="5"/>
      <c r="QZP351" s="5"/>
      <c r="QZQ351" s="5"/>
      <c r="QZR351" s="5"/>
      <c r="QZS351" s="5"/>
      <c r="QZT351" s="5"/>
      <c r="QZU351" s="5"/>
      <c r="QZV351" s="5"/>
      <c r="QZW351" s="5"/>
      <c r="QZX351" s="5"/>
      <c r="QZY351" s="5"/>
      <c r="QZZ351" s="5"/>
      <c r="RAA351" s="5"/>
      <c r="RAB351" s="5"/>
      <c r="RAC351" s="5"/>
      <c r="RAD351" s="5"/>
      <c r="RAE351" s="5"/>
      <c r="RAF351" s="5"/>
      <c r="RAG351" s="5"/>
      <c r="RAH351" s="5"/>
      <c r="RAI351" s="5"/>
      <c r="RAJ351" s="5"/>
      <c r="RAK351" s="5"/>
      <c r="RAL351" s="5"/>
      <c r="RAM351" s="5"/>
      <c r="RAN351" s="5"/>
      <c r="RAO351" s="5"/>
      <c r="RAP351" s="5"/>
      <c r="RAQ351" s="5"/>
      <c r="RAR351" s="5"/>
      <c r="RAS351" s="5"/>
      <c r="RAT351" s="5"/>
      <c r="RAU351" s="5"/>
      <c r="RAV351" s="5"/>
      <c r="RAW351" s="5"/>
      <c r="RAX351" s="5"/>
      <c r="RAY351" s="5"/>
      <c r="RAZ351" s="5"/>
      <c r="RBA351" s="5"/>
      <c r="RBB351" s="5"/>
      <c r="RBC351" s="5"/>
      <c r="RBD351" s="5"/>
      <c r="RBE351" s="5"/>
      <c r="RBF351" s="5"/>
      <c r="RBG351" s="5"/>
      <c r="RBH351" s="5"/>
      <c r="RBI351" s="5"/>
      <c r="RBJ351" s="5"/>
      <c r="RBK351" s="5"/>
      <c r="RBL351" s="5"/>
      <c r="RBM351" s="5"/>
      <c r="RBN351" s="5"/>
      <c r="RBO351" s="5"/>
      <c r="RBP351" s="5"/>
      <c r="RBQ351" s="5"/>
      <c r="RBR351" s="5"/>
      <c r="RBS351" s="5"/>
      <c r="RBT351" s="5"/>
      <c r="RBU351" s="5"/>
      <c r="RBV351" s="5"/>
      <c r="RBW351" s="5"/>
      <c r="RBX351" s="5"/>
      <c r="RBY351" s="5"/>
      <c r="RBZ351" s="5"/>
      <c r="RCA351" s="5"/>
      <c r="RCB351" s="5"/>
      <c r="RCC351" s="5"/>
      <c r="RCD351" s="5"/>
      <c r="RCE351" s="5"/>
      <c r="RCF351" s="5"/>
      <c r="RCG351" s="5"/>
      <c r="RCH351" s="5"/>
      <c r="RCI351" s="5"/>
      <c r="RCJ351" s="5"/>
      <c r="RCK351" s="5"/>
      <c r="RCL351" s="5"/>
      <c r="RCM351" s="5"/>
      <c r="RCN351" s="5"/>
      <c r="RCO351" s="5"/>
      <c r="RCP351" s="5"/>
      <c r="RCQ351" s="5"/>
      <c r="RCR351" s="5"/>
      <c r="RCS351" s="5"/>
      <c r="RCT351" s="5"/>
      <c r="RCU351" s="5"/>
      <c r="RCV351" s="5"/>
      <c r="RCW351" s="5"/>
      <c r="RCX351" s="5"/>
      <c r="RCY351" s="5"/>
      <c r="RCZ351" s="5"/>
      <c r="RDA351" s="5"/>
      <c r="RDB351" s="5"/>
      <c r="RDC351" s="5"/>
      <c r="RDD351" s="5"/>
      <c r="RDE351" s="5"/>
      <c r="RDF351" s="5"/>
      <c r="RDG351" s="5"/>
      <c r="RDH351" s="5"/>
      <c r="RDI351" s="5"/>
      <c r="RDJ351" s="5"/>
      <c r="RDK351" s="5"/>
      <c r="RDL351" s="5"/>
      <c r="RDM351" s="5"/>
      <c r="RDN351" s="5"/>
      <c r="RDO351" s="5"/>
      <c r="RDP351" s="5"/>
      <c r="RDQ351" s="5"/>
      <c r="RDR351" s="5"/>
      <c r="RDS351" s="5"/>
      <c r="RDT351" s="5"/>
      <c r="RDU351" s="5"/>
      <c r="RDV351" s="5"/>
      <c r="RDW351" s="5"/>
      <c r="RDX351" s="5"/>
      <c r="RDY351" s="5"/>
      <c r="RDZ351" s="5"/>
      <c r="REA351" s="5"/>
      <c r="REB351" s="5"/>
      <c r="REC351" s="5"/>
      <c r="RED351" s="5"/>
      <c r="REE351" s="5"/>
      <c r="REF351" s="5"/>
      <c r="REG351" s="5"/>
      <c r="REH351" s="5"/>
      <c r="REI351" s="5"/>
      <c r="REJ351" s="5"/>
      <c r="REK351" s="5"/>
      <c r="REL351" s="5"/>
      <c r="REM351" s="5"/>
      <c r="REN351" s="5"/>
      <c r="REO351" s="5"/>
      <c r="REP351" s="5"/>
      <c r="REQ351" s="5"/>
      <c r="RER351" s="5"/>
      <c r="RES351" s="5"/>
      <c r="RET351" s="5"/>
      <c r="REU351" s="5"/>
      <c r="REV351" s="5"/>
      <c r="REW351" s="5"/>
      <c r="REX351" s="5"/>
      <c r="REY351" s="5"/>
      <c r="REZ351" s="5"/>
      <c r="RFA351" s="5"/>
      <c r="RFB351" s="5"/>
      <c r="RFC351" s="5"/>
      <c r="RFD351" s="5"/>
      <c r="RFE351" s="5"/>
      <c r="RFF351" s="5"/>
      <c r="RFG351" s="5"/>
      <c r="RFH351" s="5"/>
      <c r="RFI351" s="5"/>
      <c r="RFJ351" s="5"/>
      <c r="RFK351" s="5"/>
      <c r="RFL351" s="5"/>
      <c r="RFM351" s="5"/>
      <c r="RFN351" s="5"/>
      <c r="RFO351" s="5"/>
      <c r="RFP351" s="5"/>
      <c r="RFQ351" s="5"/>
      <c r="RFR351" s="5"/>
      <c r="RFS351" s="5"/>
      <c r="RFT351" s="5"/>
      <c r="RFU351" s="5"/>
      <c r="RFV351" s="5"/>
      <c r="RFW351" s="5"/>
      <c r="RFX351" s="5"/>
      <c r="RFY351" s="5"/>
      <c r="RFZ351" s="5"/>
      <c r="RGA351" s="5"/>
      <c r="RGB351" s="5"/>
      <c r="RGC351" s="5"/>
      <c r="RGD351" s="5"/>
      <c r="RGE351" s="5"/>
      <c r="RGF351" s="5"/>
      <c r="RGG351" s="5"/>
      <c r="RGH351" s="5"/>
      <c r="RGI351" s="5"/>
      <c r="RGJ351" s="5"/>
      <c r="RGK351" s="5"/>
      <c r="RGL351" s="5"/>
      <c r="RGM351" s="5"/>
      <c r="RGN351" s="5"/>
      <c r="RGO351" s="5"/>
      <c r="RGP351" s="5"/>
      <c r="RGQ351" s="5"/>
      <c r="RGR351" s="5"/>
      <c r="RGS351" s="5"/>
      <c r="RGT351" s="5"/>
      <c r="RGU351" s="5"/>
      <c r="RGV351" s="5"/>
      <c r="RGW351" s="5"/>
      <c r="RGX351" s="5"/>
      <c r="RGY351" s="5"/>
      <c r="RGZ351" s="5"/>
      <c r="RHA351" s="5"/>
      <c r="RHB351" s="5"/>
      <c r="RHC351" s="5"/>
      <c r="RHD351" s="5"/>
      <c r="RHE351" s="5"/>
      <c r="RHF351" s="5"/>
      <c r="RHG351" s="5"/>
      <c r="RHH351" s="5"/>
      <c r="RHI351" s="5"/>
      <c r="RHJ351" s="5"/>
      <c r="RHK351" s="5"/>
      <c r="RHL351" s="5"/>
      <c r="RHM351" s="5"/>
      <c r="RHN351" s="5"/>
      <c r="RHO351" s="5"/>
      <c r="RHP351" s="5"/>
      <c r="RHQ351" s="5"/>
      <c r="RHR351" s="5"/>
      <c r="RHS351" s="5"/>
      <c r="RHT351" s="5"/>
      <c r="RHU351" s="5"/>
      <c r="RHV351" s="5"/>
      <c r="RHW351" s="5"/>
      <c r="RHX351" s="5"/>
      <c r="RHY351" s="5"/>
      <c r="RHZ351" s="5"/>
      <c r="RIA351" s="5"/>
      <c r="RIB351" s="5"/>
      <c r="RIC351" s="5"/>
      <c r="RID351" s="5"/>
      <c r="RIE351" s="5"/>
      <c r="RIF351" s="5"/>
      <c r="RIG351" s="5"/>
      <c r="RIH351" s="5"/>
      <c r="RII351" s="5"/>
      <c r="RIJ351" s="5"/>
      <c r="RIK351" s="5"/>
      <c r="RIL351" s="5"/>
      <c r="RIM351" s="5"/>
      <c r="RIN351" s="5"/>
      <c r="RIO351" s="5"/>
      <c r="RIP351" s="5"/>
      <c r="RIQ351" s="5"/>
      <c r="RIR351" s="5"/>
      <c r="RIS351" s="5"/>
      <c r="RIT351" s="5"/>
      <c r="RIU351" s="5"/>
      <c r="RIV351" s="5"/>
      <c r="RIW351" s="5"/>
      <c r="RIX351" s="5"/>
      <c r="RIY351" s="5"/>
      <c r="RIZ351" s="5"/>
      <c r="RJA351" s="5"/>
      <c r="RJB351" s="5"/>
      <c r="RJC351" s="5"/>
      <c r="RJD351" s="5"/>
      <c r="RJE351" s="5"/>
      <c r="RJF351" s="5"/>
      <c r="RJG351" s="5"/>
      <c r="RJH351" s="5"/>
      <c r="RJI351" s="5"/>
      <c r="RJJ351" s="5"/>
      <c r="RJK351" s="5"/>
      <c r="RJL351" s="5"/>
      <c r="RJM351" s="5"/>
      <c r="RJN351" s="5"/>
      <c r="RJO351" s="5"/>
      <c r="RJP351" s="5"/>
      <c r="RJQ351" s="5"/>
      <c r="RJR351" s="5"/>
      <c r="RJS351" s="5"/>
      <c r="RJT351" s="5"/>
      <c r="RJU351" s="5"/>
      <c r="RJV351" s="5"/>
      <c r="RJW351" s="5"/>
      <c r="RJX351" s="5"/>
      <c r="RJY351" s="5"/>
      <c r="RJZ351" s="5"/>
      <c r="RKA351" s="5"/>
      <c r="RKB351" s="5"/>
      <c r="RKC351" s="5"/>
      <c r="RKD351" s="5"/>
      <c r="RKE351" s="5"/>
      <c r="RKF351" s="5"/>
      <c r="RKG351" s="5"/>
      <c r="RKH351" s="5"/>
      <c r="RKI351" s="5"/>
      <c r="RKJ351" s="5"/>
      <c r="RKK351" s="5"/>
      <c r="RKL351" s="5"/>
      <c r="RKM351" s="5"/>
      <c r="RKN351" s="5"/>
      <c r="RKO351" s="5"/>
      <c r="RKP351" s="5"/>
      <c r="RKQ351" s="5"/>
      <c r="RKR351" s="5"/>
      <c r="RKS351" s="5"/>
      <c r="RKT351" s="5"/>
      <c r="RKU351" s="5"/>
      <c r="RKV351" s="5"/>
      <c r="RKW351" s="5"/>
      <c r="RKX351" s="5"/>
      <c r="RKY351" s="5"/>
      <c r="RKZ351" s="5"/>
      <c r="RLA351" s="5"/>
      <c r="RLB351" s="5"/>
      <c r="RLC351" s="5"/>
      <c r="RLD351" s="5"/>
      <c r="RLE351" s="5"/>
      <c r="RLF351" s="5"/>
      <c r="RLG351" s="5"/>
      <c r="RLH351" s="5"/>
      <c r="RLI351" s="5"/>
      <c r="RLJ351" s="5"/>
      <c r="RLK351" s="5"/>
      <c r="RLL351" s="5"/>
      <c r="RLM351" s="5"/>
      <c r="RLN351" s="5"/>
      <c r="RLO351" s="5"/>
      <c r="RLP351" s="5"/>
      <c r="RLQ351" s="5"/>
      <c r="RLR351" s="5"/>
      <c r="RLS351" s="5"/>
      <c r="RLT351" s="5"/>
      <c r="RLU351" s="5"/>
      <c r="RLV351" s="5"/>
      <c r="RLW351" s="5"/>
      <c r="RLX351" s="5"/>
      <c r="RLY351" s="5"/>
      <c r="RLZ351" s="5"/>
      <c r="RMA351" s="5"/>
      <c r="RMB351" s="5"/>
      <c r="RMC351" s="5"/>
      <c r="RMD351" s="5"/>
      <c r="RME351" s="5"/>
      <c r="RMF351" s="5"/>
      <c r="RMG351" s="5"/>
      <c r="RMH351" s="5"/>
      <c r="RMI351" s="5"/>
      <c r="RMJ351" s="5"/>
      <c r="RMK351" s="5"/>
      <c r="RML351" s="5"/>
      <c r="RMM351" s="5"/>
      <c r="RMN351" s="5"/>
      <c r="RMO351" s="5"/>
      <c r="RMP351" s="5"/>
      <c r="RMQ351" s="5"/>
      <c r="RMR351" s="5"/>
      <c r="RMS351" s="5"/>
      <c r="RMT351" s="5"/>
      <c r="RMU351" s="5"/>
      <c r="RMV351" s="5"/>
      <c r="RMW351" s="5"/>
      <c r="RMX351" s="5"/>
      <c r="RMY351" s="5"/>
      <c r="RMZ351" s="5"/>
      <c r="RNA351" s="5"/>
      <c r="RNB351" s="5"/>
      <c r="RNC351" s="5"/>
      <c r="RND351" s="5"/>
      <c r="RNE351" s="5"/>
      <c r="RNF351" s="5"/>
      <c r="RNG351" s="5"/>
      <c r="RNH351" s="5"/>
      <c r="RNI351" s="5"/>
      <c r="RNJ351" s="5"/>
      <c r="RNK351" s="5"/>
      <c r="RNL351" s="5"/>
      <c r="RNM351" s="5"/>
      <c r="RNN351" s="5"/>
      <c r="RNO351" s="5"/>
      <c r="RNP351" s="5"/>
      <c r="RNQ351" s="5"/>
      <c r="RNR351" s="5"/>
      <c r="RNS351" s="5"/>
      <c r="RNT351" s="5"/>
      <c r="RNU351" s="5"/>
      <c r="RNV351" s="5"/>
      <c r="RNW351" s="5"/>
      <c r="RNX351" s="5"/>
      <c r="RNY351" s="5"/>
      <c r="RNZ351" s="5"/>
      <c r="ROA351" s="5"/>
      <c r="ROB351" s="5"/>
      <c r="ROC351" s="5"/>
      <c r="ROD351" s="5"/>
      <c r="ROE351" s="5"/>
      <c r="ROF351" s="5"/>
      <c r="ROG351" s="5"/>
      <c r="ROH351" s="5"/>
      <c r="ROI351" s="5"/>
      <c r="ROJ351" s="5"/>
      <c r="ROK351" s="5"/>
      <c r="ROL351" s="5"/>
      <c r="ROM351" s="5"/>
      <c r="RON351" s="5"/>
      <c r="ROO351" s="5"/>
      <c r="ROP351" s="5"/>
      <c r="ROQ351" s="5"/>
      <c r="ROR351" s="5"/>
      <c r="ROS351" s="5"/>
      <c r="ROT351" s="5"/>
      <c r="ROU351" s="5"/>
      <c r="ROV351" s="5"/>
      <c r="ROW351" s="5"/>
      <c r="ROX351" s="5"/>
      <c r="ROY351" s="5"/>
      <c r="ROZ351" s="5"/>
      <c r="RPA351" s="5"/>
      <c r="RPB351" s="5"/>
      <c r="RPC351" s="5"/>
      <c r="RPD351" s="5"/>
      <c r="RPE351" s="5"/>
      <c r="RPF351" s="5"/>
      <c r="RPG351" s="5"/>
      <c r="RPH351" s="5"/>
      <c r="RPI351" s="5"/>
      <c r="RPJ351" s="5"/>
      <c r="RPK351" s="5"/>
      <c r="RPL351" s="5"/>
      <c r="RPM351" s="5"/>
      <c r="RPN351" s="5"/>
      <c r="RPO351" s="5"/>
      <c r="RPP351" s="5"/>
      <c r="RPQ351" s="5"/>
      <c r="RPR351" s="5"/>
      <c r="RPS351" s="5"/>
      <c r="RPT351" s="5"/>
      <c r="RPU351" s="5"/>
      <c r="RPV351" s="5"/>
      <c r="RPW351" s="5"/>
      <c r="RPX351" s="5"/>
      <c r="RPY351" s="5"/>
      <c r="RPZ351" s="5"/>
      <c r="RQA351" s="5"/>
      <c r="RQB351" s="5"/>
      <c r="RQC351" s="5"/>
      <c r="RQD351" s="5"/>
      <c r="RQE351" s="5"/>
      <c r="RQF351" s="5"/>
      <c r="RQG351" s="5"/>
      <c r="RQH351" s="5"/>
      <c r="RQI351" s="5"/>
      <c r="RQJ351" s="5"/>
      <c r="RQK351" s="5"/>
      <c r="RQL351" s="5"/>
      <c r="RQM351" s="5"/>
      <c r="RQN351" s="5"/>
      <c r="RQO351" s="5"/>
      <c r="RQP351" s="5"/>
      <c r="RQQ351" s="5"/>
      <c r="RQR351" s="5"/>
      <c r="RQS351" s="5"/>
      <c r="RQT351" s="5"/>
      <c r="RQU351" s="5"/>
      <c r="RQV351" s="5"/>
      <c r="RQW351" s="5"/>
      <c r="RQX351" s="5"/>
      <c r="RQY351" s="5"/>
      <c r="RQZ351" s="5"/>
      <c r="RRA351" s="5"/>
      <c r="RRB351" s="5"/>
      <c r="RRC351" s="5"/>
      <c r="RRD351" s="5"/>
      <c r="RRE351" s="5"/>
      <c r="RRF351" s="5"/>
      <c r="RRG351" s="5"/>
      <c r="RRH351" s="5"/>
      <c r="RRI351" s="5"/>
      <c r="RRJ351" s="5"/>
      <c r="RRK351" s="5"/>
      <c r="RRL351" s="5"/>
      <c r="RRM351" s="5"/>
      <c r="RRN351" s="5"/>
      <c r="RRO351" s="5"/>
      <c r="RRP351" s="5"/>
      <c r="RRQ351" s="5"/>
      <c r="RRR351" s="5"/>
      <c r="RRS351" s="5"/>
      <c r="RRT351" s="5"/>
      <c r="RRU351" s="5"/>
      <c r="RRV351" s="5"/>
      <c r="RRW351" s="5"/>
      <c r="RRX351" s="5"/>
      <c r="RRY351" s="5"/>
      <c r="RRZ351" s="5"/>
      <c r="RSA351" s="5"/>
      <c r="RSB351" s="5"/>
      <c r="RSC351" s="5"/>
      <c r="RSD351" s="5"/>
      <c r="RSE351" s="5"/>
      <c r="RSF351" s="5"/>
      <c r="RSG351" s="5"/>
      <c r="RSH351" s="5"/>
      <c r="RSI351" s="5"/>
      <c r="RSJ351" s="5"/>
      <c r="RSK351" s="5"/>
      <c r="RSL351" s="5"/>
      <c r="RSM351" s="5"/>
      <c r="RSN351" s="5"/>
      <c r="RSO351" s="5"/>
      <c r="RSP351" s="5"/>
      <c r="RSQ351" s="5"/>
      <c r="RSR351" s="5"/>
      <c r="RSS351" s="5"/>
      <c r="RST351" s="5"/>
      <c r="RSU351" s="5"/>
      <c r="RSV351" s="5"/>
      <c r="RSW351" s="5"/>
      <c r="RSX351" s="5"/>
      <c r="RSY351" s="5"/>
      <c r="RSZ351" s="5"/>
      <c r="RTA351" s="5"/>
      <c r="RTB351" s="5"/>
      <c r="RTC351" s="5"/>
      <c r="RTD351" s="5"/>
      <c r="RTE351" s="5"/>
      <c r="RTF351" s="5"/>
      <c r="RTG351" s="5"/>
      <c r="RTH351" s="5"/>
      <c r="RTI351" s="5"/>
      <c r="RTJ351" s="5"/>
      <c r="RTK351" s="5"/>
      <c r="RTL351" s="5"/>
      <c r="RTM351" s="5"/>
      <c r="RTN351" s="5"/>
      <c r="RTO351" s="5"/>
      <c r="RTP351" s="5"/>
      <c r="RTQ351" s="5"/>
      <c r="RTR351" s="5"/>
      <c r="RTS351" s="5"/>
      <c r="RTT351" s="5"/>
      <c r="RTU351" s="5"/>
      <c r="RTV351" s="5"/>
      <c r="RTW351" s="5"/>
      <c r="RTX351" s="5"/>
      <c r="RTY351" s="5"/>
      <c r="RTZ351" s="5"/>
      <c r="RUA351" s="5"/>
      <c r="RUB351" s="5"/>
      <c r="RUC351" s="5"/>
      <c r="RUD351" s="5"/>
      <c r="RUE351" s="5"/>
      <c r="RUF351" s="5"/>
      <c r="RUG351" s="5"/>
      <c r="RUH351" s="5"/>
      <c r="RUI351" s="5"/>
      <c r="RUJ351" s="5"/>
      <c r="RUK351" s="5"/>
      <c r="RUL351" s="5"/>
      <c r="RUM351" s="5"/>
      <c r="RUN351" s="5"/>
      <c r="RUO351" s="5"/>
      <c r="RUP351" s="5"/>
      <c r="RUQ351" s="5"/>
      <c r="RUR351" s="5"/>
      <c r="RUS351" s="5"/>
      <c r="RUT351" s="5"/>
      <c r="RUU351" s="5"/>
      <c r="RUV351" s="5"/>
      <c r="RUW351" s="5"/>
      <c r="RUX351" s="5"/>
      <c r="RUY351" s="5"/>
      <c r="RUZ351" s="5"/>
      <c r="RVA351" s="5"/>
      <c r="RVB351" s="5"/>
      <c r="RVC351" s="5"/>
      <c r="RVD351" s="5"/>
      <c r="RVE351" s="5"/>
      <c r="RVF351" s="5"/>
      <c r="RVG351" s="5"/>
      <c r="RVH351" s="5"/>
      <c r="RVI351" s="5"/>
      <c r="RVJ351" s="5"/>
      <c r="RVK351" s="5"/>
      <c r="RVL351" s="5"/>
      <c r="RVM351" s="5"/>
      <c r="RVN351" s="5"/>
      <c r="RVO351" s="5"/>
      <c r="RVP351" s="5"/>
      <c r="RVQ351" s="5"/>
      <c r="RVR351" s="5"/>
      <c r="RVS351" s="5"/>
      <c r="RVT351" s="5"/>
      <c r="RVU351" s="5"/>
      <c r="RVV351" s="5"/>
      <c r="RVW351" s="5"/>
      <c r="RVX351" s="5"/>
      <c r="RVY351" s="5"/>
      <c r="RVZ351" s="5"/>
      <c r="RWA351" s="5"/>
      <c r="RWB351" s="5"/>
      <c r="RWC351" s="5"/>
      <c r="RWD351" s="5"/>
      <c r="RWE351" s="5"/>
      <c r="RWF351" s="5"/>
      <c r="RWG351" s="5"/>
      <c r="RWH351" s="5"/>
      <c r="RWI351" s="5"/>
      <c r="RWJ351" s="5"/>
      <c r="RWK351" s="5"/>
      <c r="RWL351" s="5"/>
      <c r="RWM351" s="5"/>
      <c r="RWN351" s="5"/>
      <c r="RWO351" s="5"/>
      <c r="RWP351" s="5"/>
      <c r="RWQ351" s="5"/>
      <c r="RWR351" s="5"/>
      <c r="RWS351" s="5"/>
      <c r="RWT351" s="5"/>
      <c r="RWU351" s="5"/>
      <c r="RWV351" s="5"/>
      <c r="RWW351" s="5"/>
      <c r="RWX351" s="5"/>
      <c r="RWY351" s="5"/>
      <c r="RWZ351" s="5"/>
      <c r="RXA351" s="5"/>
      <c r="RXB351" s="5"/>
      <c r="RXC351" s="5"/>
      <c r="RXD351" s="5"/>
      <c r="RXE351" s="5"/>
      <c r="RXF351" s="5"/>
      <c r="RXG351" s="5"/>
      <c r="RXH351" s="5"/>
      <c r="RXI351" s="5"/>
      <c r="RXJ351" s="5"/>
      <c r="RXK351" s="5"/>
      <c r="RXL351" s="5"/>
      <c r="RXM351" s="5"/>
      <c r="RXN351" s="5"/>
      <c r="RXO351" s="5"/>
      <c r="RXP351" s="5"/>
      <c r="RXQ351" s="5"/>
      <c r="RXR351" s="5"/>
      <c r="RXS351" s="5"/>
      <c r="RXT351" s="5"/>
      <c r="RXU351" s="5"/>
      <c r="RXV351" s="5"/>
      <c r="RXW351" s="5"/>
      <c r="RXX351" s="5"/>
      <c r="RXY351" s="5"/>
      <c r="RXZ351" s="5"/>
      <c r="RYA351" s="5"/>
      <c r="RYB351" s="5"/>
      <c r="RYC351" s="5"/>
      <c r="RYD351" s="5"/>
      <c r="RYE351" s="5"/>
      <c r="RYF351" s="5"/>
      <c r="RYG351" s="5"/>
      <c r="RYH351" s="5"/>
      <c r="RYI351" s="5"/>
      <c r="RYJ351" s="5"/>
      <c r="RYK351" s="5"/>
      <c r="RYL351" s="5"/>
      <c r="RYM351" s="5"/>
      <c r="RYN351" s="5"/>
      <c r="RYO351" s="5"/>
      <c r="RYP351" s="5"/>
      <c r="RYQ351" s="5"/>
      <c r="RYR351" s="5"/>
      <c r="RYS351" s="5"/>
      <c r="RYT351" s="5"/>
      <c r="RYU351" s="5"/>
      <c r="RYV351" s="5"/>
      <c r="RYW351" s="5"/>
      <c r="RYX351" s="5"/>
      <c r="RYY351" s="5"/>
      <c r="RYZ351" s="5"/>
      <c r="RZA351" s="5"/>
      <c r="RZB351" s="5"/>
      <c r="RZC351" s="5"/>
      <c r="RZD351" s="5"/>
      <c r="RZE351" s="5"/>
      <c r="RZF351" s="5"/>
      <c r="RZG351" s="5"/>
      <c r="RZH351" s="5"/>
      <c r="RZI351" s="5"/>
      <c r="RZJ351" s="5"/>
      <c r="RZK351" s="5"/>
      <c r="RZL351" s="5"/>
      <c r="RZM351" s="5"/>
      <c r="RZN351" s="5"/>
      <c r="RZO351" s="5"/>
      <c r="RZP351" s="5"/>
      <c r="RZQ351" s="5"/>
      <c r="RZR351" s="5"/>
      <c r="RZS351" s="5"/>
      <c r="RZT351" s="5"/>
      <c r="RZU351" s="5"/>
      <c r="RZV351" s="5"/>
      <c r="RZW351" s="5"/>
      <c r="RZX351" s="5"/>
      <c r="RZY351" s="5"/>
      <c r="RZZ351" s="5"/>
      <c r="SAA351" s="5"/>
      <c r="SAB351" s="5"/>
      <c r="SAC351" s="5"/>
      <c r="SAD351" s="5"/>
      <c r="SAE351" s="5"/>
      <c r="SAF351" s="5"/>
      <c r="SAG351" s="5"/>
      <c r="SAH351" s="5"/>
      <c r="SAI351" s="5"/>
      <c r="SAJ351" s="5"/>
      <c r="SAK351" s="5"/>
      <c r="SAL351" s="5"/>
      <c r="SAM351" s="5"/>
      <c r="SAN351" s="5"/>
      <c r="SAO351" s="5"/>
      <c r="SAP351" s="5"/>
      <c r="SAQ351" s="5"/>
      <c r="SAR351" s="5"/>
      <c r="SAS351" s="5"/>
      <c r="SAT351" s="5"/>
      <c r="SAU351" s="5"/>
      <c r="SAV351" s="5"/>
      <c r="SAW351" s="5"/>
      <c r="SAX351" s="5"/>
      <c r="SAY351" s="5"/>
      <c r="SAZ351" s="5"/>
      <c r="SBA351" s="5"/>
      <c r="SBB351" s="5"/>
      <c r="SBC351" s="5"/>
      <c r="SBD351" s="5"/>
      <c r="SBE351" s="5"/>
      <c r="SBF351" s="5"/>
      <c r="SBG351" s="5"/>
      <c r="SBH351" s="5"/>
      <c r="SBI351" s="5"/>
      <c r="SBJ351" s="5"/>
      <c r="SBK351" s="5"/>
      <c r="SBL351" s="5"/>
      <c r="SBM351" s="5"/>
      <c r="SBN351" s="5"/>
      <c r="SBO351" s="5"/>
      <c r="SBP351" s="5"/>
      <c r="SBQ351" s="5"/>
      <c r="SBR351" s="5"/>
      <c r="SBS351" s="5"/>
      <c r="SBT351" s="5"/>
      <c r="SBU351" s="5"/>
      <c r="SBV351" s="5"/>
      <c r="SBW351" s="5"/>
      <c r="SBX351" s="5"/>
      <c r="SBY351" s="5"/>
      <c r="SBZ351" s="5"/>
      <c r="SCA351" s="5"/>
      <c r="SCB351" s="5"/>
      <c r="SCC351" s="5"/>
      <c r="SCD351" s="5"/>
      <c r="SCE351" s="5"/>
      <c r="SCF351" s="5"/>
      <c r="SCG351" s="5"/>
      <c r="SCH351" s="5"/>
      <c r="SCI351" s="5"/>
      <c r="SCJ351" s="5"/>
      <c r="SCK351" s="5"/>
      <c r="SCL351" s="5"/>
      <c r="SCM351" s="5"/>
      <c r="SCN351" s="5"/>
      <c r="SCO351" s="5"/>
      <c r="SCP351" s="5"/>
      <c r="SCQ351" s="5"/>
      <c r="SCR351" s="5"/>
      <c r="SCS351" s="5"/>
      <c r="SCT351" s="5"/>
      <c r="SCU351" s="5"/>
      <c r="SCV351" s="5"/>
      <c r="SCW351" s="5"/>
      <c r="SCX351" s="5"/>
      <c r="SCY351" s="5"/>
      <c r="SCZ351" s="5"/>
      <c r="SDA351" s="5"/>
      <c r="SDB351" s="5"/>
      <c r="SDC351" s="5"/>
      <c r="SDD351" s="5"/>
      <c r="SDE351" s="5"/>
      <c r="SDF351" s="5"/>
      <c r="SDG351" s="5"/>
      <c r="SDH351" s="5"/>
      <c r="SDI351" s="5"/>
      <c r="SDJ351" s="5"/>
      <c r="SDK351" s="5"/>
      <c r="SDL351" s="5"/>
      <c r="SDM351" s="5"/>
      <c r="SDN351" s="5"/>
      <c r="SDO351" s="5"/>
      <c r="SDP351" s="5"/>
      <c r="SDQ351" s="5"/>
      <c r="SDR351" s="5"/>
      <c r="SDS351" s="5"/>
      <c r="SDT351" s="5"/>
      <c r="SDU351" s="5"/>
      <c r="SDV351" s="5"/>
      <c r="SDW351" s="5"/>
      <c r="SDX351" s="5"/>
      <c r="SDY351" s="5"/>
      <c r="SDZ351" s="5"/>
      <c r="SEA351" s="5"/>
      <c r="SEB351" s="5"/>
      <c r="SEC351" s="5"/>
      <c r="SED351" s="5"/>
      <c r="SEE351" s="5"/>
      <c r="SEF351" s="5"/>
      <c r="SEG351" s="5"/>
      <c r="SEH351" s="5"/>
      <c r="SEI351" s="5"/>
      <c r="SEJ351" s="5"/>
      <c r="SEK351" s="5"/>
      <c r="SEL351" s="5"/>
      <c r="SEM351" s="5"/>
      <c r="SEN351" s="5"/>
      <c r="SEO351" s="5"/>
      <c r="SEP351" s="5"/>
      <c r="SEQ351" s="5"/>
      <c r="SER351" s="5"/>
      <c r="SES351" s="5"/>
      <c r="SET351" s="5"/>
      <c r="SEU351" s="5"/>
      <c r="SEV351" s="5"/>
      <c r="SEW351" s="5"/>
      <c r="SEX351" s="5"/>
      <c r="SEY351" s="5"/>
      <c r="SEZ351" s="5"/>
      <c r="SFA351" s="5"/>
      <c r="SFB351" s="5"/>
      <c r="SFC351" s="5"/>
      <c r="SFD351" s="5"/>
      <c r="SFE351" s="5"/>
      <c r="SFF351" s="5"/>
      <c r="SFG351" s="5"/>
      <c r="SFH351" s="5"/>
      <c r="SFI351" s="5"/>
      <c r="SFJ351" s="5"/>
      <c r="SFK351" s="5"/>
      <c r="SFL351" s="5"/>
      <c r="SFM351" s="5"/>
      <c r="SFN351" s="5"/>
      <c r="SFO351" s="5"/>
      <c r="SFP351" s="5"/>
      <c r="SFQ351" s="5"/>
      <c r="SFR351" s="5"/>
      <c r="SFS351" s="5"/>
      <c r="SFT351" s="5"/>
      <c r="SFU351" s="5"/>
      <c r="SFV351" s="5"/>
      <c r="SFW351" s="5"/>
      <c r="SFX351" s="5"/>
      <c r="SFY351" s="5"/>
      <c r="SFZ351" s="5"/>
      <c r="SGA351" s="5"/>
      <c r="SGB351" s="5"/>
      <c r="SGC351" s="5"/>
      <c r="SGD351" s="5"/>
      <c r="SGE351" s="5"/>
      <c r="SGF351" s="5"/>
      <c r="SGG351" s="5"/>
      <c r="SGH351" s="5"/>
      <c r="SGI351" s="5"/>
      <c r="SGJ351" s="5"/>
      <c r="SGK351" s="5"/>
      <c r="SGL351" s="5"/>
      <c r="SGM351" s="5"/>
      <c r="SGN351" s="5"/>
      <c r="SGO351" s="5"/>
      <c r="SGP351" s="5"/>
      <c r="SGQ351" s="5"/>
      <c r="SGR351" s="5"/>
      <c r="SGS351" s="5"/>
      <c r="SGT351" s="5"/>
      <c r="SGU351" s="5"/>
      <c r="SGV351" s="5"/>
      <c r="SGW351" s="5"/>
      <c r="SGX351" s="5"/>
      <c r="SGY351" s="5"/>
      <c r="SGZ351" s="5"/>
      <c r="SHA351" s="5"/>
      <c r="SHB351" s="5"/>
      <c r="SHC351" s="5"/>
      <c r="SHD351" s="5"/>
      <c r="SHE351" s="5"/>
      <c r="SHF351" s="5"/>
      <c r="SHG351" s="5"/>
      <c r="SHH351" s="5"/>
      <c r="SHI351" s="5"/>
      <c r="SHJ351" s="5"/>
      <c r="SHK351" s="5"/>
      <c r="SHL351" s="5"/>
      <c r="SHM351" s="5"/>
      <c r="SHN351" s="5"/>
      <c r="SHO351" s="5"/>
      <c r="SHP351" s="5"/>
      <c r="SHQ351" s="5"/>
      <c r="SHR351" s="5"/>
      <c r="SHS351" s="5"/>
      <c r="SHT351" s="5"/>
      <c r="SHU351" s="5"/>
      <c r="SHV351" s="5"/>
      <c r="SHW351" s="5"/>
      <c r="SHX351" s="5"/>
      <c r="SHY351" s="5"/>
      <c r="SHZ351" s="5"/>
      <c r="SIA351" s="5"/>
      <c r="SIB351" s="5"/>
      <c r="SIC351" s="5"/>
      <c r="SID351" s="5"/>
      <c r="SIE351" s="5"/>
      <c r="SIF351" s="5"/>
      <c r="SIG351" s="5"/>
      <c r="SIH351" s="5"/>
      <c r="SII351" s="5"/>
      <c r="SIJ351" s="5"/>
      <c r="SIK351" s="5"/>
      <c r="SIL351" s="5"/>
      <c r="SIM351" s="5"/>
      <c r="SIN351" s="5"/>
      <c r="SIO351" s="5"/>
      <c r="SIP351" s="5"/>
      <c r="SIQ351" s="5"/>
      <c r="SIR351" s="5"/>
      <c r="SIS351" s="5"/>
      <c r="SIT351" s="5"/>
      <c r="SIU351" s="5"/>
      <c r="SIV351" s="5"/>
      <c r="SIW351" s="5"/>
      <c r="SIX351" s="5"/>
      <c r="SIY351" s="5"/>
      <c r="SIZ351" s="5"/>
      <c r="SJA351" s="5"/>
      <c r="SJB351" s="5"/>
      <c r="SJC351" s="5"/>
      <c r="SJD351" s="5"/>
      <c r="SJE351" s="5"/>
      <c r="SJF351" s="5"/>
      <c r="SJG351" s="5"/>
      <c r="SJH351" s="5"/>
      <c r="SJI351" s="5"/>
      <c r="SJJ351" s="5"/>
      <c r="SJK351" s="5"/>
      <c r="SJL351" s="5"/>
      <c r="SJM351" s="5"/>
      <c r="SJN351" s="5"/>
      <c r="SJO351" s="5"/>
      <c r="SJP351" s="5"/>
      <c r="SJQ351" s="5"/>
      <c r="SJR351" s="5"/>
      <c r="SJS351" s="5"/>
      <c r="SJT351" s="5"/>
      <c r="SJU351" s="5"/>
      <c r="SJV351" s="5"/>
      <c r="SJW351" s="5"/>
      <c r="SJX351" s="5"/>
      <c r="SJY351" s="5"/>
      <c r="SJZ351" s="5"/>
      <c r="SKA351" s="5"/>
      <c r="SKB351" s="5"/>
      <c r="SKC351" s="5"/>
      <c r="SKD351" s="5"/>
      <c r="SKE351" s="5"/>
      <c r="SKF351" s="5"/>
      <c r="SKG351" s="5"/>
      <c r="SKH351" s="5"/>
      <c r="SKI351" s="5"/>
      <c r="SKJ351" s="5"/>
      <c r="SKK351" s="5"/>
      <c r="SKL351" s="5"/>
      <c r="SKM351" s="5"/>
      <c r="SKN351" s="5"/>
      <c r="SKO351" s="5"/>
      <c r="SKP351" s="5"/>
      <c r="SKQ351" s="5"/>
      <c r="SKR351" s="5"/>
      <c r="SKS351" s="5"/>
      <c r="SKT351" s="5"/>
      <c r="SKU351" s="5"/>
      <c r="SKV351" s="5"/>
      <c r="SKW351" s="5"/>
      <c r="SKX351" s="5"/>
      <c r="SKY351" s="5"/>
      <c r="SKZ351" s="5"/>
      <c r="SLA351" s="5"/>
      <c r="SLB351" s="5"/>
      <c r="SLC351" s="5"/>
      <c r="SLD351" s="5"/>
      <c r="SLE351" s="5"/>
      <c r="SLF351" s="5"/>
      <c r="SLG351" s="5"/>
      <c r="SLH351" s="5"/>
      <c r="SLI351" s="5"/>
      <c r="SLJ351" s="5"/>
      <c r="SLK351" s="5"/>
      <c r="SLL351" s="5"/>
      <c r="SLM351" s="5"/>
      <c r="SLN351" s="5"/>
      <c r="SLO351" s="5"/>
      <c r="SLP351" s="5"/>
      <c r="SLQ351" s="5"/>
      <c r="SLR351" s="5"/>
      <c r="SLS351" s="5"/>
      <c r="SLT351" s="5"/>
      <c r="SLU351" s="5"/>
      <c r="SLV351" s="5"/>
      <c r="SLW351" s="5"/>
      <c r="SLX351" s="5"/>
      <c r="SLY351" s="5"/>
      <c r="SLZ351" s="5"/>
      <c r="SMA351" s="5"/>
      <c r="SMB351" s="5"/>
      <c r="SMC351" s="5"/>
      <c r="SMD351" s="5"/>
      <c r="SME351" s="5"/>
      <c r="SMF351" s="5"/>
      <c r="SMG351" s="5"/>
      <c r="SMH351" s="5"/>
      <c r="SMI351" s="5"/>
      <c r="SMJ351" s="5"/>
      <c r="SMK351" s="5"/>
      <c r="SML351" s="5"/>
      <c r="SMM351" s="5"/>
      <c r="SMN351" s="5"/>
      <c r="SMO351" s="5"/>
      <c r="SMP351" s="5"/>
      <c r="SMQ351" s="5"/>
      <c r="SMR351" s="5"/>
      <c r="SMS351" s="5"/>
      <c r="SMT351" s="5"/>
      <c r="SMU351" s="5"/>
      <c r="SMV351" s="5"/>
      <c r="SMW351" s="5"/>
      <c r="SMX351" s="5"/>
      <c r="SMY351" s="5"/>
      <c r="SMZ351" s="5"/>
      <c r="SNA351" s="5"/>
      <c r="SNB351" s="5"/>
      <c r="SNC351" s="5"/>
      <c r="SND351" s="5"/>
      <c r="SNE351" s="5"/>
      <c r="SNF351" s="5"/>
      <c r="SNG351" s="5"/>
      <c r="SNH351" s="5"/>
      <c r="SNI351" s="5"/>
      <c r="SNJ351" s="5"/>
      <c r="SNK351" s="5"/>
      <c r="SNL351" s="5"/>
      <c r="SNM351" s="5"/>
      <c r="SNN351" s="5"/>
      <c r="SNO351" s="5"/>
      <c r="SNP351" s="5"/>
      <c r="SNQ351" s="5"/>
      <c r="SNR351" s="5"/>
      <c r="SNS351" s="5"/>
      <c r="SNT351" s="5"/>
      <c r="SNU351" s="5"/>
      <c r="SNV351" s="5"/>
      <c r="SNW351" s="5"/>
      <c r="SNX351" s="5"/>
      <c r="SNY351" s="5"/>
      <c r="SNZ351" s="5"/>
      <c r="SOA351" s="5"/>
      <c r="SOB351" s="5"/>
      <c r="SOC351" s="5"/>
      <c r="SOD351" s="5"/>
      <c r="SOE351" s="5"/>
      <c r="SOF351" s="5"/>
      <c r="SOG351" s="5"/>
      <c r="SOH351" s="5"/>
      <c r="SOI351" s="5"/>
      <c r="SOJ351" s="5"/>
      <c r="SOK351" s="5"/>
      <c r="SOL351" s="5"/>
      <c r="SOM351" s="5"/>
      <c r="SON351" s="5"/>
      <c r="SOO351" s="5"/>
      <c r="SOP351" s="5"/>
      <c r="SOQ351" s="5"/>
      <c r="SOR351" s="5"/>
      <c r="SOS351" s="5"/>
      <c r="SOT351" s="5"/>
      <c r="SOU351" s="5"/>
      <c r="SOV351" s="5"/>
      <c r="SOW351" s="5"/>
      <c r="SOX351" s="5"/>
      <c r="SOY351" s="5"/>
      <c r="SOZ351" s="5"/>
      <c r="SPA351" s="5"/>
      <c r="SPB351" s="5"/>
      <c r="SPC351" s="5"/>
      <c r="SPD351" s="5"/>
      <c r="SPE351" s="5"/>
      <c r="SPF351" s="5"/>
      <c r="SPG351" s="5"/>
      <c r="SPH351" s="5"/>
      <c r="SPI351" s="5"/>
      <c r="SPJ351" s="5"/>
      <c r="SPK351" s="5"/>
      <c r="SPL351" s="5"/>
      <c r="SPM351" s="5"/>
      <c r="SPN351" s="5"/>
      <c r="SPO351" s="5"/>
      <c r="SPP351" s="5"/>
      <c r="SPQ351" s="5"/>
      <c r="SPR351" s="5"/>
      <c r="SPS351" s="5"/>
      <c r="SPT351" s="5"/>
      <c r="SPU351" s="5"/>
      <c r="SPV351" s="5"/>
      <c r="SPW351" s="5"/>
      <c r="SPX351" s="5"/>
      <c r="SPY351" s="5"/>
      <c r="SPZ351" s="5"/>
      <c r="SQA351" s="5"/>
      <c r="SQB351" s="5"/>
      <c r="SQC351" s="5"/>
      <c r="SQD351" s="5"/>
      <c r="SQE351" s="5"/>
      <c r="SQF351" s="5"/>
      <c r="SQG351" s="5"/>
      <c r="SQH351" s="5"/>
      <c r="SQI351" s="5"/>
      <c r="SQJ351" s="5"/>
      <c r="SQK351" s="5"/>
      <c r="SQL351" s="5"/>
      <c r="SQM351" s="5"/>
      <c r="SQN351" s="5"/>
      <c r="SQO351" s="5"/>
      <c r="SQP351" s="5"/>
      <c r="SQQ351" s="5"/>
      <c r="SQR351" s="5"/>
      <c r="SQS351" s="5"/>
      <c r="SQT351" s="5"/>
      <c r="SQU351" s="5"/>
      <c r="SQV351" s="5"/>
      <c r="SQW351" s="5"/>
      <c r="SQX351" s="5"/>
      <c r="SQY351" s="5"/>
      <c r="SQZ351" s="5"/>
      <c r="SRA351" s="5"/>
      <c r="SRB351" s="5"/>
      <c r="SRC351" s="5"/>
      <c r="SRD351" s="5"/>
      <c r="SRE351" s="5"/>
      <c r="SRF351" s="5"/>
      <c r="SRG351" s="5"/>
      <c r="SRH351" s="5"/>
      <c r="SRI351" s="5"/>
      <c r="SRJ351" s="5"/>
      <c r="SRK351" s="5"/>
      <c r="SRL351" s="5"/>
      <c r="SRM351" s="5"/>
      <c r="SRN351" s="5"/>
      <c r="SRO351" s="5"/>
      <c r="SRP351" s="5"/>
      <c r="SRQ351" s="5"/>
      <c r="SRR351" s="5"/>
      <c r="SRS351" s="5"/>
      <c r="SRT351" s="5"/>
      <c r="SRU351" s="5"/>
      <c r="SRV351" s="5"/>
      <c r="SRW351" s="5"/>
      <c r="SRX351" s="5"/>
      <c r="SRY351" s="5"/>
      <c r="SRZ351" s="5"/>
      <c r="SSA351" s="5"/>
      <c r="SSB351" s="5"/>
      <c r="SSC351" s="5"/>
      <c r="SSD351" s="5"/>
      <c r="SSE351" s="5"/>
      <c r="SSF351" s="5"/>
      <c r="SSG351" s="5"/>
      <c r="SSH351" s="5"/>
      <c r="SSI351" s="5"/>
      <c r="SSJ351" s="5"/>
      <c r="SSK351" s="5"/>
      <c r="SSL351" s="5"/>
      <c r="SSM351" s="5"/>
      <c r="SSN351" s="5"/>
      <c r="SSO351" s="5"/>
      <c r="SSP351" s="5"/>
      <c r="SSQ351" s="5"/>
      <c r="SSR351" s="5"/>
      <c r="SSS351" s="5"/>
      <c r="SST351" s="5"/>
      <c r="SSU351" s="5"/>
      <c r="SSV351" s="5"/>
      <c r="SSW351" s="5"/>
      <c r="SSX351" s="5"/>
      <c r="SSY351" s="5"/>
      <c r="SSZ351" s="5"/>
      <c r="STA351" s="5"/>
      <c r="STB351" s="5"/>
      <c r="STC351" s="5"/>
      <c r="STD351" s="5"/>
      <c r="STE351" s="5"/>
      <c r="STF351" s="5"/>
      <c r="STG351" s="5"/>
      <c r="STH351" s="5"/>
      <c r="STI351" s="5"/>
      <c r="STJ351" s="5"/>
      <c r="STK351" s="5"/>
      <c r="STL351" s="5"/>
      <c r="STM351" s="5"/>
      <c r="STN351" s="5"/>
      <c r="STO351" s="5"/>
      <c r="STP351" s="5"/>
      <c r="STQ351" s="5"/>
      <c r="STR351" s="5"/>
      <c r="STS351" s="5"/>
      <c r="STT351" s="5"/>
      <c r="STU351" s="5"/>
      <c r="STV351" s="5"/>
      <c r="STW351" s="5"/>
      <c r="STX351" s="5"/>
      <c r="STY351" s="5"/>
      <c r="STZ351" s="5"/>
      <c r="SUA351" s="5"/>
      <c r="SUB351" s="5"/>
      <c r="SUC351" s="5"/>
      <c r="SUD351" s="5"/>
      <c r="SUE351" s="5"/>
      <c r="SUF351" s="5"/>
      <c r="SUG351" s="5"/>
      <c r="SUH351" s="5"/>
      <c r="SUI351" s="5"/>
      <c r="SUJ351" s="5"/>
      <c r="SUK351" s="5"/>
      <c r="SUL351" s="5"/>
      <c r="SUM351" s="5"/>
      <c r="SUN351" s="5"/>
      <c r="SUO351" s="5"/>
      <c r="SUP351" s="5"/>
      <c r="SUQ351" s="5"/>
      <c r="SUR351" s="5"/>
      <c r="SUS351" s="5"/>
      <c r="SUT351" s="5"/>
      <c r="SUU351" s="5"/>
      <c r="SUV351" s="5"/>
      <c r="SUW351" s="5"/>
      <c r="SUX351" s="5"/>
      <c r="SUY351" s="5"/>
      <c r="SUZ351" s="5"/>
      <c r="SVA351" s="5"/>
      <c r="SVB351" s="5"/>
      <c r="SVC351" s="5"/>
      <c r="SVD351" s="5"/>
      <c r="SVE351" s="5"/>
      <c r="SVF351" s="5"/>
      <c r="SVG351" s="5"/>
      <c r="SVH351" s="5"/>
      <c r="SVI351" s="5"/>
      <c r="SVJ351" s="5"/>
      <c r="SVK351" s="5"/>
      <c r="SVL351" s="5"/>
      <c r="SVM351" s="5"/>
      <c r="SVN351" s="5"/>
      <c r="SVO351" s="5"/>
      <c r="SVP351" s="5"/>
      <c r="SVQ351" s="5"/>
      <c r="SVR351" s="5"/>
      <c r="SVS351" s="5"/>
      <c r="SVT351" s="5"/>
      <c r="SVU351" s="5"/>
      <c r="SVV351" s="5"/>
      <c r="SVW351" s="5"/>
      <c r="SVX351" s="5"/>
      <c r="SVY351" s="5"/>
      <c r="SVZ351" s="5"/>
      <c r="SWA351" s="5"/>
      <c r="SWB351" s="5"/>
      <c r="SWC351" s="5"/>
      <c r="SWD351" s="5"/>
      <c r="SWE351" s="5"/>
      <c r="SWF351" s="5"/>
      <c r="SWG351" s="5"/>
      <c r="SWH351" s="5"/>
      <c r="SWI351" s="5"/>
      <c r="SWJ351" s="5"/>
      <c r="SWK351" s="5"/>
      <c r="SWL351" s="5"/>
      <c r="SWM351" s="5"/>
      <c r="SWN351" s="5"/>
      <c r="SWO351" s="5"/>
      <c r="SWP351" s="5"/>
      <c r="SWQ351" s="5"/>
      <c r="SWR351" s="5"/>
      <c r="SWS351" s="5"/>
      <c r="SWT351" s="5"/>
      <c r="SWU351" s="5"/>
      <c r="SWV351" s="5"/>
      <c r="SWW351" s="5"/>
      <c r="SWX351" s="5"/>
      <c r="SWY351" s="5"/>
      <c r="SWZ351" s="5"/>
      <c r="SXA351" s="5"/>
      <c r="SXB351" s="5"/>
      <c r="SXC351" s="5"/>
      <c r="SXD351" s="5"/>
      <c r="SXE351" s="5"/>
      <c r="SXF351" s="5"/>
      <c r="SXG351" s="5"/>
      <c r="SXH351" s="5"/>
      <c r="SXI351" s="5"/>
      <c r="SXJ351" s="5"/>
      <c r="SXK351" s="5"/>
      <c r="SXL351" s="5"/>
      <c r="SXM351" s="5"/>
      <c r="SXN351" s="5"/>
      <c r="SXO351" s="5"/>
      <c r="SXP351" s="5"/>
      <c r="SXQ351" s="5"/>
      <c r="SXR351" s="5"/>
      <c r="SXS351" s="5"/>
      <c r="SXT351" s="5"/>
      <c r="SXU351" s="5"/>
      <c r="SXV351" s="5"/>
      <c r="SXW351" s="5"/>
      <c r="SXX351" s="5"/>
      <c r="SXY351" s="5"/>
      <c r="SXZ351" s="5"/>
      <c r="SYA351" s="5"/>
      <c r="SYB351" s="5"/>
      <c r="SYC351" s="5"/>
      <c r="SYD351" s="5"/>
      <c r="SYE351" s="5"/>
      <c r="SYF351" s="5"/>
      <c r="SYG351" s="5"/>
      <c r="SYH351" s="5"/>
      <c r="SYI351" s="5"/>
      <c r="SYJ351" s="5"/>
      <c r="SYK351" s="5"/>
      <c r="SYL351" s="5"/>
      <c r="SYM351" s="5"/>
      <c r="SYN351" s="5"/>
      <c r="SYO351" s="5"/>
      <c r="SYP351" s="5"/>
      <c r="SYQ351" s="5"/>
      <c r="SYR351" s="5"/>
      <c r="SYS351" s="5"/>
      <c r="SYT351" s="5"/>
      <c r="SYU351" s="5"/>
      <c r="SYV351" s="5"/>
      <c r="SYW351" s="5"/>
      <c r="SYX351" s="5"/>
      <c r="SYY351" s="5"/>
      <c r="SYZ351" s="5"/>
      <c r="SZA351" s="5"/>
      <c r="SZB351" s="5"/>
      <c r="SZC351" s="5"/>
      <c r="SZD351" s="5"/>
      <c r="SZE351" s="5"/>
      <c r="SZF351" s="5"/>
      <c r="SZG351" s="5"/>
      <c r="SZH351" s="5"/>
      <c r="SZI351" s="5"/>
      <c r="SZJ351" s="5"/>
      <c r="SZK351" s="5"/>
      <c r="SZL351" s="5"/>
      <c r="SZM351" s="5"/>
      <c r="SZN351" s="5"/>
      <c r="SZO351" s="5"/>
      <c r="SZP351" s="5"/>
      <c r="SZQ351" s="5"/>
      <c r="SZR351" s="5"/>
      <c r="SZS351" s="5"/>
      <c r="SZT351" s="5"/>
      <c r="SZU351" s="5"/>
      <c r="SZV351" s="5"/>
      <c r="SZW351" s="5"/>
      <c r="SZX351" s="5"/>
      <c r="SZY351" s="5"/>
      <c r="SZZ351" s="5"/>
      <c r="TAA351" s="5"/>
      <c r="TAB351" s="5"/>
      <c r="TAC351" s="5"/>
      <c r="TAD351" s="5"/>
      <c r="TAE351" s="5"/>
      <c r="TAF351" s="5"/>
      <c r="TAG351" s="5"/>
      <c r="TAH351" s="5"/>
      <c r="TAI351" s="5"/>
      <c r="TAJ351" s="5"/>
      <c r="TAK351" s="5"/>
      <c r="TAL351" s="5"/>
      <c r="TAM351" s="5"/>
      <c r="TAN351" s="5"/>
      <c r="TAO351" s="5"/>
      <c r="TAP351" s="5"/>
      <c r="TAQ351" s="5"/>
      <c r="TAR351" s="5"/>
      <c r="TAS351" s="5"/>
      <c r="TAT351" s="5"/>
      <c r="TAU351" s="5"/>
      <c r="TAV351" s="5"/>
      <c r="TAW351" s="5"/>
      <c r="TAX351" s="5"/>
      <c r="TAY351" s="5"/>
      <c r="TAZ351" s="5"/>
      <c r="TBA351" s="5"/>
      <c r="TBB351" s="5"/>
      <c r="TBC351" s="5"/>
      <c r="TBD351" s="5"/>
      <c r="TBE351" s="5"/>
      <c r="TBF351" s="5"/>
      <c r="TBG351" s="5"/>
      <c r="TBH351" s="5"/>
      <c r="TBI351" s="5"/>
      <c r="TBJ351" s="5"/>
      <c r="TBK351" s="5"/>
      <c r="TBL351" s="5"/>
      <c r="TBM351" s="5"/>
      <c r="TBN351" s="5"/>
      <c r="TBO351" s="5"/>
      <c r="TBP351" s="5"/>
      <c r="TBQ351" s="5"/>
      <c r="TBR351" s="5"/>
      <c r="TBS351" s="5"/>
      <c r="TBT351" s="5"/>
      <c r="TBU351" s="5"/>
      <c r="TBV351" s="5"/>
      <c r="TBW351" s="5"/>
      <c r="TBX351" s="5"/>
      <c r="TBY351" s="5"/>
      <c r="TBZ351" s="5"/>
      <c r="TCA351" s="5"/>
      <c r="TCB351" s="5"/>
      <c r="TCC351" s="5"/>
      <c r="TCD351" s="5"/>
      <c r="TCE351" s="5"/>
      <c r="TCF351" s="5"/>
      <c r="TCG351" s="5"/>
      <c r="TCH351" s="5"/>
      <c r="TCI351" s="5"/>
      <c r="TCJ351" s="5"/>
      <c r="TCK351" s="5"/>
      <c r="TCL351" s="5"/>
      <c r="TCM351" s="5"/>
      <c r="TCN351" s="5"/>
      <c r="TCO351" s="5"/>
      <c r="TCP351" s="5"/>
      <c r="TCQ351" s="5"/>
      <c r="TCR351" s="5"/>
      <c r="TCS351" s="5"/>
      <c r="TCT351" s="5"/>
      <c r="TCU351" s="5"/>
      <c r="TCV351" s="5"/>
      <c r="TCW351" s="5"/>
      <c r="TCX351" s="5"/>
      <c r="TCY351" s="5"/>
      <c r="TCZ351" s="5"/>
      <c r="TDA351" s="5"/>
      <c r="TDB351" s="5"/>
      <c r="TDC351" s="5"/>
      <c r="TDD351" s="5"/>
      <c r="TDE351" s="5"/>
      <c r="TDF351" s="5"/>
      <c r="TDG351" s="5"/>
      <c r="TDH351" s="5"/>
      <c r="TDI351" s="5"/>
      <c r="TDJ351" s="5"/>
      <c r="TDK351" s="5"/>
      <c r="TDL351" s="5"/>
      <c r="TDM351" s="5"/>
      <c r="TDN351" s="5"/>
      <c r="TDO351" s="5"/>
      <c r="TDP351" s="5"/>
      <c r="TDQ351" s="5"/>
      <c r="TDR351" s="5"/>
      <c r="TDS351" s="5"/>
      <c r="TDT351" s="5"/>
      <c r="TDU351" s="5"/>
      <c r="TDV351" s="5"/>
      <c r="TDW351" s="5"/>
      <c r="TDX351" s="5"/>
      <c r="TDY351" s="5"/>
      <c r="TDZ351" s="5"/>
      <c r="TEA351" s="5"/>
      <c r="TEB351" s="5"/>
      <c r="TEC351" s="5"/>
      <c r="TED351" s="5"/>
      <c r="TEE351" s="5"/>
      <c r="TEF351" s="5"/>
      <c r="TEG351" s="5"/>
      <c r="TEH351" s="5"/>
      <c r="TEI351" s="5"/>
      <c r="TEJ351" s="5"/>
      <c r="TEK351" s="5"/>
      <c r="TEL351" s="5"/>
      <c r="TEM351" s="5"/>
      <c r="TEN351" s="5"/>
      <c r="TEO351" s="5"/>
      <c r="TEP351" s="5"/>
      <c r="TEQ351" s="5"/>
      <c r="TER351" s="5"/>
      <c r="TES351" s="5"/>
      <c r="TET351" s="5"/>
      <c r="TEU351" s="5"/>
      <c r="TEV351" s="5"/>
      <c r="TEW351" s="5"/>
      <c r="TEX351" s="5"/>
      <c r="TEY351" s="5"/>
      <c r="TEZ351" s="5"/>
      <c r="TFA351" s="5"/>
      <c r="TFB351" s="5"/>
      <c r="TFC351" s="5"/>
      <c r="TFD351" s="5"/>
      <c r="TFE351" s="5"/>
      <c r="TFF351" s="5"/>
      <c r="TFG351" s="5"/>
      <c r="TFH351" s="5"/>
      <c r="TFI351" s="5"/>
      <c r="TFJ351" s="5"/>
      <c r="TFK351" s="5"/>
      <c r="TFL351" s="5"/>
      <c r="TFM351" s="5"/>
      <c r="TFN351" s="5"/>
      <c r="TFO351" s="5"/>
      <c r="TFP351" s="5"/>
      <c r="TFQ351" s="5"/>
      <c r="TFR351" s="5"/>
      <c r="TFS351" s="5"/>
      <c r="TFT351" s="5"/>
      <c r="TFU351" s="5"/>
      <c r="TFV351" s="5"/>
      <c r="TFW351" s="5"/>
      <c r="TFX351" s="5"/>
      <c r="TFY351" s="5"/>
      <c r="TFZ351" s="5"/>
      <c r="TGA351" s="5"/>
      <c r="TGB351" s="5"/>
      <c r="TGC351" s="5"/>
      <c r="TGD351" s="5"/>
      <c r="TGE351" s="5"/>
      <c r="TGF351" s="5"/>
      <c r="TGG351" s="5"/>
      <c r="TGH351" s="5"/>
      <c r="TGI351" s="5"/>
      <c r="TGJ351" s="5"/>
      <c r="TGK351" s="5"/>
      <c r="TGL351" s="5"/>
      <c r="TGM351" s="5"/>
      <c r="TGN351" s="5"/>
      <c r="TGO351" s="5"/>
      <c r="TGP351" s="5"/>
      <c r="TGQ351" s="5"/>
      <c r="TGR351" s="5"/>
      <c r="TGS351" s="5"/>
      <c r="TGT351" s="5"/>
      <c r="TGU351" s="5"/>
      <c r="TGV351" s="5"/>
      <c r="TGW351" s="5"/>
      <c r="TGX351" s="5"/>
      <c r="TGY351" s="5"/>
      <c r="TGZ351" s="5"/>
      <c r="THA351" s="5"/>
      <c r="THB351" s="5"/>
      <c r="THC351" s="5"/>
      <c r="THD351" s="5"/>
      <c r="THE351" s="5"/>
      <c r="THF351" s="5"/>
      <c r="THG351" s="5"/>
      <c r="THH351" s="5"/>
      <c r="THI351" s="5"/>
      <c r="THJ351" s="5"/>
      <c r="THK351" s="5"/>
      <c r="THL351" s="5"/>
      <c r="THM351" s="5"/>
      <c r="THN351" s="5"/>
      <c r="THO351" s="5"/>
      <c r="THP351" s="5"/>
      <c r="THQ351" s="5"/>
      <c r="THR351" s="5"/>
      <c r="THS351" s="5"/>
      <c r="THT351" s="5"/>
      <c r="THU351" s="5"/>
      <c r="THV351" s="5"/>
      <c r="THW351" s="5"/>
      <c r="THX351" s="5"/>
      <c r="THY351" s="5"/>
      <c r="THZ351" s="5"/>
      <c r="TIA351" s="5"/>
      <c r="TIB351" s="5"/>
      <c r="TIC351" s="5"/>
      <c r="TID351" s="5"/>
      <c r="TIE351" s="5"/>
      <c r="TIF351" s="5"/>
      <c r="TIG351" s="5"/>
      <c r="TIH351" s="5"/>
      <c r="TII351" s="5"/>
      <c r="TIJ351" s="5"/>
      <c r="TIK351" s="5"/>
      <c r="TIL351" s="5"/>
      <c r="TIM351" s="5"/>
      <c r="TIN351" s="5"/>
      <c r="TIO351" s="5"/>
      <c r="TIP351" s="5"/>
      <c r="TIQ351" s="5"/>
      <c r="TIR351" s="5"/>
      <c r="TIS351" s="5"/>
      <c r="TIT351" s="5"/>
      <c r="TIU351" s="5"/>
      <c r="TIV351" s="5"/>
      <c r="TIW351" s="5"/>
      <c r="TIX351" s="5"/>
      <c r="TIY351" s="5"/>
      <c r="TIZ351" s="5"/>
      <c r="TJA351" s="5"/>
      <c r="TJB351" s="5"/>
      <c r="TJC351" s="5"/>
      <c r="TJD351" s="5"/>
      <c r="TJE351" s="5"/>
      <c r="TJF351" s="5"/>
      <c r="TJG351" s="5"/>
      <c r="TJH351" s="5"/>
      <c r="TJI351" s="5"/>
      <c r="TJJ351" s="5"/>
      <c r="TJK351" s="5"/>
      <c r="TJL351" s="5"/>
      <c r="TJM351" s="5"/>
      <c r="TJN351" s="5"/>
      <c r="TJO351" s="5"/>
      <c r="TJP351" s="5"/>
      <c r="TJQ351" s="5"/>
      <c r="TJR351" s="5"/>
      <c r="TJS351" s="5"/>
      <c r="TJT351" s="5"/>
      <c r="TJU351" s="5"/>
      <c r="TJV351" s="5"/>
      <c r="TJW351" s="5"/>
      <c r="TJX351" s="5"/>
      <c r="TJY351" s="5"/>
      <c r="TJZ351" s="5"/>
      <c r="TKA351" s="5"/>
      <c r="TKB351" s="5"/>
      <c r="TKC351" s="5"/>
      <c r="TKD351" s="5"/>
      <c r="TKE351" s="5"/>
      <c r="TKF351" s="5"/>
      <c r="TKG351" s="5"/>
      <c r="TKH351" s="5"/>
      <c r="TKI351" s="5"/>
      <c r="TKJ351" s="5"/>
      <c r="TKK351" s="5"/>
      <c r="TKL351" s="5"/>
      <c r="TKM351" s="5"/>
      <c r="TKN351" s="5"/>
      <c r="TKO351" s="5"/>
      <c r="TKP351" s="5"/>
      <c r="TKQ351" s="5"/>
      <c r="TKR351" s="5"/>
      <c r="TKS351" s="5"/>
      <c r="TKT351" s="5"/>
      <c r="TKU351" s="5"/>
      <c r="TKV351" s="5"/>
      <c r="TKW351" s="5"/>
      <c r="TKX351" s="5"/>
      <c r="TKY351" s="5"/>
      <c r="TKZ351" s="5"/>
      <c r="TLA351" s="5"/>
      <c r="TLB351" s="5"/>
      <c r="TLC351" s="5"/>
      <c r="TLD351" s="5"/>
      <c r="TLE351" s="5"/>
      <c r="TLF351" s="5"/>
      <c r="TLG351" s="5"/>
      <c r="TLH351" s="5"/>
      <c r="TLI351" s="5"/>
      <c r="TLJ351" s="5"/>
      <c r="TLK351" s="5"/>
      <c r="TLL351" s="5"/>
      <c r="TLM351" s="5"/>
      <c r="TLN351" s="5"/>
      <c r="TLO351" s="5"/>
      <c r="TLP351" s="5"/>
      <c r="TLQ351" s="5"/>
      <c r="TLR351" s="5"/>
      <c r="TLS351" s="5"/>
      <c r="TLT351" s="5"/>
      <c r="TLU351" s="5"/>
      <c r="TLV351" s="5"/>
      <c r="TLW351" s="5"/>
      <c r="TLX351" s="5"/>
      <c r="TLY351" s="5"/>
      <c r="TLZ351" s="5"/>
      <c r="TMA351" s="5"/>
      <c r="TMB351" s="5"/>
      <c r="TMC351" s="5"/>
      <c r="TMD351" s="5"/>
      <c r="TME351" s="5"/>
      <c r="TMF351" s="5"/>
      <c r="TMG351" s="5"/>
      <c r="TMH351" s="5"/>
      <c r="TMI351" s="5"/>
      <c r="TMJ351" s="5"/>
      <c r="TMK351" s="5"/>
      <c r="TML351" s="5"/>
      <c r="TMM351" s="5"/>
      <c r="TMN351" s="5"/>
      <c r="TMO351" s="5"/>
      <c r="TMP351" s="5"/>
      <c r="TMQ351" s="5"/>
      <c r="TMR351" s="5"/>
      <c r="TMS351" s="5"/>
      <c r="TMT351" s="5"/>
      <c r="TMU351" s="5"/>
      <c r="TMV351" s="5"/>
      <c r="TMW351" s="5"/>
      <c r="TMX351" s="5"/>
      <c r="TMY351" s="5"/>
      <c r="TMZ351" s="5"/>
      <c r="TNA351" s="5"/>
      <c r="TNB351" s="5"/>
      <c r="TNC351" s="5"/>
      <c r="TND351" s="5"/>
      <c r="TNE351" s="5"/>
      <c r="TNF351" s="5"/>
      <c r="TNG351" s="5"/>
      <c r="TNH351" s="5"/>
      <c r="TNI351" s="5"/>
      <c r="TNJ351" s="5"/>
      <c r="TNK351" s="5"/>
      <c r="TNL351" s="5"/>
      <c r="TNM351" s="5"/>
      <c r="TNN351" s="5"/>
      <c r="TNO351" s="5"/>
      <c r="TNP351" s="5"/>
      <c r="TNQ351" s="5"/>
      <c r="TNR351" s="5"/>
      <c r="TNS351" s="5"/>
      <c r="TNT351" s="5"/>
      <c r="TNU351" s="5"/>
      <c r="TNV351" s="5"/>
      <c r="TNW351" s="5"/>
      <c r="TNX351" s="5"/>
      <c r="TNY351" s="5"/>
      <c r="TNZ351" s="5"/>
      <c r="TOA351" s="5"/>
      <c r="TOB351" s="5"/>
      <c r="TOC351" s="5"/>
      <c r="TOD351" s="5"/>
      <c r="TOE351" s="5"/>
      <c r="TOF351" s="5"/>
      <c r="TOG351" s="5"/>
      <c r="TOH351" s="5"/>
      <c r="TOI351" s="5"/>
      <c r="TOJ351" s="5"/>
      <c r="TOK351" s="5"/>
      <c r="TOL351" s="5"/>
      <c r="TOM351" s="5"/>
      <c r="TON351" s="5"/>
      <c r="TOO351" s="5"/>
      <c r="TOP351" s="5"/>
      <c r="TOQ351" s="5"/>
      <c r="TOR351" s="5"/>
      <c r="TOS351" s="5"/>
      <c r="TOT351" s="5"/>
      <c r="TOU351" s="5"/>
      <c r="TOV351" s="5"/>
      <c r="TOW351" s="5"/>
      <c r="TOX351" s="5"/>
      <c r="TOY351" s="5"/>
      <c r="TOZ351" s="5"/>
      <c r="TPA351" s="5"/>
      <c r="TPB351" s="5"/>
      <c r="TPC351" s="5"/>
      <c r="TPD351" s="5"/>
      <c r="TPE351" s="5"/>
      <c r="TPF351" s="5"/>
      <c r="TPG351" s="5"/>
      <c r="TPH351" s="5"/>
      <c r="TPI351" s="5"/>
      <c r="TPJ351" s="5"/>
      <c r="TPK351" s="5"/>
      <c r="TPL351" s="5"/>
      <c r="TPM351" s="5"/>
      <c r="TPN351" s="5"/>
      <c r="TPO351" s="5"/>
      <c r="TPP351" s="5"/>
      <c r="TPQ351" s="5"/>
      <c r="TPR351" s="5"/>
      <c r="TPS351" s="5"/>
      <c r="TPT351" s="5"/>
      <c r="TPU351" s="5"/>
      <c r="TPV351" s="5"/>
      <c r="TPW351" s="5"/>
      <c r="TPX351" s="5"/>
      <c r="TPY351" s="5"/>
      <c r="TPZ351" s="5"/>
      <c r="TQA351" s="5"/>
      <c r="TQB351" s="5"/>
      <c r="TQC351" s="5"/>
      <c r="TQD351" s="5"/>
      <c r="TQE351" s="5"/>
      <c r="TQF351" s="5"/>
      <c r="TQG351" s="5"/>
      <c r="TQH351" s="5"/>
      <c r="TQI351" s="5"/>
      <c r="TQJ351" s="5"/>
      <c r="TQK351" s="5"/>
      <c r="TQL351" s="5"/>
      <c r="TQM351" s="5"/>
      <c r="TQN351" s="5"/>
      <c r="TQO351" s="5"/>
      <c r="TQP351" s="5"/>
      <c r="TQQ351" s="5"/>
      <c r="TQR351" s="5"/>
      <c r="TQS351" s="5"/>
      <c r="TQT351" s="5"/>
      <c r="TQU351" s="5"/>
      <c r="TQV351" s="5"/>
      <c r="TQW351" s="5"/>
      <c r="TQX351" s="5"/>
      <c r="TQY351" s="5"/>
      <c r="TQZ351" s="5"/>
      <c r="TRA351" s="5"/>
      <c r="TRB351" s="5"/>
      <c r="TRC351" s="5"/>
      <c r="TRD351" s="5"/>
      <c r="TRE351" s="5"/>
      <c r="TRF351" s="5"/>
      <c r="TRG351" s="5"/>
      <c r="TRH351" s="5"/>
      <c r="TRI351" s="5"/>
      <c r="TRJ351" s="5"/>
      <c r="TRK351" s="5"/>
      <c r="TRL351" s="5"/>
      <c r="TRM351" s="5"/>
      <c r="TRN351" s="5"/>
      <c r="TRO351" s="5"/>
      <c r="TRP351" s="5"/>
      <c r="TRQ351" s="5"/>
      <c r="TRR351" s="5"/>
      <c r="TRS351" s="5"/>
      <c r="TRT351" s="5"/>
      <c r="TRU351" s="5"/>
      <c r="TRV351" s="5"/>
      <c r="TRW351" s="5"/>
      <c r="TRX351" s="5"/>
      <c r="TRY351" s="5"/>
      <c r="TRZ351" s="5"/>
      <c r="TSA351" s="5"/>
      <c r="TSB351" s="5"/>
      <c r="TSC351" s="5"/>
      <c r="TSD351" s="5"/>
      <c r="TSE351" s="5"/>
      <c r="TSF351" s="5"/>
      <c r="TSG351" s="5"/>
      <c r="TSH351" s="5"/>
      <c r="TSI351" s="5"/>
      <c r="TSJ351" s="5"/>
      <c r="TSK351" s="5"/>
      <c r="TSL351" s="5"/>
      <c r="TSM351" s="5"/>
      <c r="TSN351" s="5"/>
      <c r="TSO351" s="5"/>
      <c r="TSP351" s="5"/>
      <c r="TSQ351" s="5"/>
      <c r="TSR351" s="5"/>
      <c r="TSS351" s="5"/>
      <c r="TST351" s="5"/>
      <c r="TSU351" s="5"/>
      <c r="TSV351" s="5"/>
      <c r="TSW351" s="5"/>
      <c r="TSX351" s="5"/>
      <c r="TSY351" s="5"/>
      <c r="TSZ351" s="5"/>
      <c r="TTA351" s="5"/>
      <c r="TTB351" s="5"/>
      <c r="TTC351" s="5"/>
      <c r="TTD351" s="5"/>
      <c r="TTE351" s="5"/>
      <c r="TTF351" s="5"/>
      <c r="TTG351" s="5"/>
      <c r="TTH351" s="5"/>
      <c r="TTI351" s="5"/>
      <c r="TTJ351" s="5"/>
      <c r="TTK351" s="5"/>
      <c r="TTL351" s="5"/>
      <c r="TTM351" s="5"/>
      <c r="TTN351" s="5"/>
      <c r="TTO351" s="5"/>
      <c r="TTP351" s="5"/>
      <c r="TTQ351" s="5"/>
      <c r="TTR351" s="5"/>
      <c r="TTS351" s="5"/>
      <c r="TTT351" s="5"/>
      <c r="TTU351" s="5"/>
      <c r="TTV351" s="5"/>
      <c r="TTW351" s="5"/>
      <c r="TTX351" s="5"/>
      <c r="TTY351" s="5"/>
      <c r="TTZ351" s="5"/>
      <c r="TUA351" s="5"/>
      <c r="TUB351" s="5"/>
      <c r="TUC351" s="5"/>
      <c r="TUD351" s="5"/>
      <c r="TUE351" s="5"/>
      <c r="TUF351" s="5"/>
      <c r="TUG351" s="5"/>
      <c r="TUH351" s="5"/>
      <c r="TUI351" s="5"/>
      <c r="TUJ351" s="5"/>
      <c r="TUK351" s="5"/>
      <c r="TUL351" s="5"/>
      <c r="TUM351" s="5"/>
      <c r="TUN351" s="5"/>
      <c r="TUO351" s="5"/>
      <c r="TUP351" s="5"/>
      <c r="TUQ351" s="5"/>
      <c r="TUR351" s="5"/>
      <c r="TUS351" s="5"/>
      <c r="TUT351" s="5"/>
      <c r="TUU351" s="5"/>
      <c r="TUV351" s="5"/>
      <c r="TUW351" s="5"/>
      <c r="TUX351" s="5"/>
      <c r="TUY351" s="5"/>
      <c r="TUZ351" s="5"/>
      <c r="TVA351" s="5"/>
      <c r="TVB351" s="5"/>
      <c r="TVC351" s="5"/>
      <c r="TVD351" s="5"/>
      <c r="TVE351" s="5"/>
      <c r="TVF351" s="5"/>
      <c r="TVG351" s="5"/>
      <c r="TVH351" s="5"/>
      <c r="TVI351" s="5"/>
      <c r="TVJ351" s="5"/>
      <c r="TVK351" s="5"/>
      <c r="TVL351" s="5"/>
      <c r="TVM351" s="5"/>
      <c r="TVN351" s="5"/>
      <c r="TVO351" s="5"/>
      <c r="TVP351" s="5"/>
      <c r="TVQ351" s="5"/>
      <c r="TVR351" s="5"/>
      <c r="TVS351" s="5"/>
      <c r="TVT351" s="5"/>
      <c r="TVU351" s="5"/>
      <c r="TVV351" s="5"/>
      <c r="TVW351" s="5"/>
      <c r="TVX351" s="5"/>
      <c r="TVY351" s="5"/>
      <c r="TVZ351" s="5"/>
      <c r="TWA351" s="5"/>
      <c r="TWB351" s="5"/>
      <c r="TWC351" s="5"/>
      <c r="TWD351" s="5"/>
      <c r="TWE351" s="5"/>
      <c r="TWF351" s="5"/>
      <c r="TWG351" s="5"/>
      <c r="TWH351" s="5"/>
      <c r="TWI351" s="5"/>
      <c r="TWJ351" s="5"/>
      <c r="TWK351" s="5"/>
      <c r="TWL351" s="5"/>
      <c r="TWM351" s="5"/>
      <c r="TWN351" s="5"/>
      <c r="TWO351" s="5"/>
      <c r="TWP351" s="5"/>
      <c r="TWQ351" s="5"/>
      <c r="TWR351" s="5"/>
      <c r="TWS351" s="5"/>
      <c r="TWT351" s="5"/>
      <c r="TWU351" s="5"/>
      <c r="TWV351" s="5"/>
      <c r="TWW351" s="5"/>
      <c r="TWX351" s="5"/>
      <c r="TWY351" s="5"/>
      <c r="TWZ351" s="5"/>
      <c r="TXA351" s="5"/>
      <c r="TXB351" s="5"/>
      <c r="TXC351" s="5"/>
      <c r="TXD351" s="5"/>
      <c r="TXE351" s="5"/>
      <c r="TXF351" s="5"/>
      <c r="TXG351" s="5"/>
      <c r="TXH351" s="5"/>
      <c r="TXI351" s="5"/>
      <c r="TXJ351" s="5"/>
      <c r="TXK351" s="5"/>
      <c r="TXL351" s="5"/>
      <c r="TXM351" s="5"/>
      <c r="TXN351" s="5"/>
      <c r="TXO351" s="5"/>
      <c r="TXP351" s="5"/>
      <c r="TXQ351" s="5"/>
      <c r="TXR351" s="5"/>
      <c r="TXS351" s="5"/>
      <c r="TXT351" s="5"/>
      <c r="TXU351" s="5"/>
      <c r="TXV351" s="5"/>
      <c r="TXW351" s="5"/>
      <c r="TXX351" s="5"/>
      <c r="TXY351" s="5"/>
      <c r="TXZ351" s="5"/>
      <c r="TYA351" s="5"/>
      <c r="TYB351" s="5"/>
      <c r="TYC351" s="5"/>
      <c r="TYD351" s="5"/>
      <c r="TYE351" s="5"/>
      <c r="TYF351" s="5"/>
      <c r="TYG351" s="5"/>
      <c r="TYH351" s="5"/>
      <c r="TYI351" s="5"/>
      <c r="TYJ351" s="5"/>
      <c r="TYK351" s="5"/>
      <c r="TYL351" s="5"/>
      <c r="TYM351" s="5"/>
      <c r="TYN351" s="5"/>
      <c r="TYO351" s="5"/>
      <c r="TYP351" s="5"/>
      <c r="TYQ351" s="5"/>
      <c r="TYR351" s="5"/>
      <c r="TYS351" s="5"/>
      <c r="TYT351" s="5"/>
      <c r="TYU351" s="5"/>
      <c r="TYV351" s="5"/>
      <c r="TYW351" s="5"/>
      <c r="TYX351" s="5"/>
      <c r="TYY351" s="5"/>
      <c r="TYZ351" s="5"/>
      <c r="TZA351" s="5"/>
      <c r="TZB351" s="5"/>
      <c r="TZC351" s="5"/>
      <c r="TZD351" s="5"/>
      <c r="TZE351" s="5"/>
      <c r="TZF351" s="5"/>
      <c r="TZG351" s="5"/>
      <c r="TZH351" s="5"/>
      <c r="TZI351" s="5"/>
      <c r="TZJ351" s="5"/>
      <c r="TZK351" s="5"/>
      <c r="TZL351" s="5"/>
      <c r="TZM351" s="5"/>
      <c r="TZN351" s="5"/>
      <c r="TZO351" s="5"/>
      <c r="TZP351" s="5"/>
      <c r="TZQ351" s="5"/>
      <c r="TZR351" s="5"/>
      <c r="TZS351" s="5"/>
      <c r="TZT351" s="5"/>
      <c r="TZU351" s="5"/>
      <c r="TZV351" s="5"/>
      <c r="TZW351" s="5"/>
      <c r="TZX351" s="5"/>
      <c r="TZY351" s="5"/>
      <c r="TZZ351" s="5"/>
      <c r="UAA351" s="5"/>
      <c r="UAB351" s="5"/>
      <c r="UAC351" s="5"/>
      <c r="UAD351" s="5"/>
      <c r="UAE351" s="5"/>
      <c r="UAF351" s="5"/>
      <c r="UAG351" s="5"/>
      <c r="UAH351" s="5"/>
      <c r="UAI351" s="5"/>
      <c r="UAJ351" s="5"/>
      <c r="UAK351" s="5"/>
      <c r="UAL351" s="5"/>
      <c r="UAM351" s="5"/>
      <c r="UAN351" s="5"/>
      <c r="UAO351" s="5"/>
      <c r="UAP351" s="5"/>
      <c r="UAQ351" s="5"/>
      <c r="UAR351" s="5"/>
      <c r="UAS351" s="5"/>
      <c r="UAT351" s="5"/>
      <c r="UAU351" s="5"/>
      <c r="UAV351" s="5"/>
      <c r="UAW351" s="5"/>
      <c r="UAX351" s="5"/>
      <c r="UAY351" s="5"/>
      <c r="UAZ351" s="5"/>
      <c r="UBA351" s="5"/>
      <c r="UBB351" s="5"/>
      <c r="UBC351" s="5"/>
      <c r="UBD351" s="5"/>
      <c r="UBE351" s="5"/>
      <c r="UBF351" s="5"/>
      <c r="UBG351" s="5"/>
      <c r="UBH351" s="5"/>
      <c r="UBI351" s="5"/>
      <c r="UBJ351" s="5"/>
      <c r="UBK351" s="5"/>
      <c r="UBL351" s="5"/>
      <c r="UBM351" s="5"/>
      <c r="UBN351" s="5"/>
      <c r="UBO351" s="5"/>
      <c r="UBP351" s="5"/>
      <c r="UBQ351" s="5"/>
      <c r="UBR351" s="5"/>
      <c r="UBS351" s="5"/>
      <c r="UBT351" s="5"/>
      <c r="UBU351" s="5"/>
      <c r="UBV351" s="5"/>
      <c r="UBW351" s="5"/>
      <c r="UBX351" s="5"/>
      <c r="UBY351" s="5"/>
      <c r="UBZ351" s="5"/>
      <c r="UCA351" s="5"/>
      <c r="UCB351" s="5"/>
      <c r="UCC351" s="5"/>
      <c r="UCD351" s="5"/>
      <c r="UCE351" s="5"/>
      <c r="UCF351" s="5"/>
      <c r="UCG351" s="5"/>
      <c r="UCH351" s="5"/>
      <c r="UCI351" s="5"/>
      <c r="UCJ351" s="5"/>
      <c r="UCK351" s="5"/>
      <c r="UCL351" s="5"/>
      <c r="UCM351" s="5"/>
      <c r="UCN351" s="5"/>
      <c r="UCO351" s="5"/>
      <c r="UCP351" s="5"/>
      <c r="UCQ351" s="5"/>
      <c r="UCR351" s="5"/>
      <c r="UCS351" s="5"/>
      <c r="UCT351" s="5"/>
      <c r="UCU351" s="5"/>
      <c r="UCV351" s="5"/>
      <c r="UCW351" s="5"/>
      <c r="UCX351" s="5"/>
      <c r="UCY351" s="5"/>
      <c r="UCZ351" s="5"/>
      <c r="UDA351" s="5"/>
      <c r="UDB351" s="5"/>
      <c r="UDC351" s="5"/>
      <c r="UDD351" s="5"/>
      <c r="UDE351" s="5"/>
      <c r="UDF351" s="5"/>
      <c r="UDG351" s="5"/>
      <c r="UDH351" s="5"/>
      <c r="UDI351" s="5"/>
      <c r="UDJ351" s="5"/>
      <c r="UDK351" s="5"/>
      <c r="UDL351" s="5"/>
      <c r="UDM351" s="5"/>
      <c r="UDN351" s="5"/>
      <c r="UDO351" s="5"/>
      <c r="UDP351" s="5"/>
      <c r="UDQ351" s="5"/>
      <c r="UDR351" s="5"/>
      <c r="UDS351" s="5"/>
      <c r="UDT351" s="5"/>
      <c r="UDU351" s="5"/>
      <c r="UDV351" s="5"/>
      <c r="UDW351" s="5"/>
      <c r="UDX351" s="5"/>
      <c r="UDY351" s="5"/>
      <c r="UDZ351" s="5"/>
      <c r="UEA351" s="5"/>
      <c r="UEB351" s="5"/>
      <c r="UEC351" s="5"/>
      <c r="UED351" s="5"/>
      <c r="UEE351" s="5"/>
      <c r="UEF351" s="5"/>
      <c r="UEG351" s="5"/>
      <c r="UEH351" s="5"/>
      <c r="UEI351" s="5"/>
      <c r="UEJ351" s="5"/>
      <c r="UEK351" s="5"/>
      <c r="UEL351" s="5"/>
      <c r="UEM351" s="5"/>
      <c r="UEN351" s="5"/>
      <c r="UEO351" s="5"/>
      <c r="UEP351" s="5"/>
      <c r="UEQ351" s="5"/>
      <c r="UER351" s="5"/>
      <c r="UES351" s="5"/>
      <c r="UET351" s="5"/>
      <c r="UEU351" s="5"/>
      <c r="UEV351" s="5"/>
      <c r="UEW351" s="5"/>
      <c r="UEX351" s="5"/>
      <c r="UEY351" s="5"/>
      <c r="UEZ351" s="5"/>
      <c r="UFA351" s="5"/>
      <c r="UFB351" s="5"/>
      <c r="UFC351" s="5"/>
      <c r="UFD351" s="5"/>
      <c r="UFE351" s="5"/>
      <c r="UFF351" s="5"/>
      <c r="UFG351" s="5"/>
      <c r="UFH351" s="5"/>
      <c r="UFI351" s="5"/>
      <c r="UFJ351" s="5"/>
      <c r="UFK351" s="5"/>
      <c r="UFL351" s="5"/>
      <c r="UFM351" s="5"/>
      <c r="UFN351" s="5"/>
      <c r="UFO351" s="5"/>
      <c r="UFP351" s="5"/>
      <c r="UFQ351" s="5"/>
      <c r="UFR351" s="5"/>
      <c r="UFS351" s="5"/>
      <c r="UFT351" s="5"/>
      <c r="UFU351" s="5"/>
      <c r="UFV351" s="5"/>
      <c r="UFW351" s="5"/>
      <c r="UFX351" s="5"/>
      <c r="UFY351" s="5"/>
      <c r="UFZ351" s="5"/>
      <c r="UGA351" s="5"/>
      <c r="UGB351" s="5"/>
      <c r="UGC351" s="5"/>
      <c r="UGD351" s="5"/>
      <c r="UGE351" s="5"/>
      <c r="UGF351" s="5"/>
      <c r="UGG351" s="5"/>
      <c r="UGH351" s="5"/>
      <c r="UGI351" s="5"/>
      <c r="UGJ351" s="5"/>
      <c r="UGK351" s="5"/>
      <c r="UGL351" s="5"/>
      <c r="UGM351" s="5"/>
      <c r="UGN351" s="5"/>
      <c r="UGO351" s="5"/>
      <c r="UGP351" s="5"/>
      <c r="UGQ351" s="5"/>
      <c r="UGR351" s="5"/>
      <c r="UGS351" s="5"/>
      <c r="UGT351" s="5"/>
      <c r="UGU351" s="5"/>
      <c r="UGV351" s="5"/>
      <c r="UGW351" s="5"/>
      <c r="UGX351" s="5"/>
      <c r="UGY351" s="5"/>
      <c r="UGZ351" s="5"/>
      <c r="UHA351" s="5"/>
      <c r="UHB351" s="5"/>
      <c r="UHC351" s="5"/>
      <c r="UHD351" s="5"/>
      <c r="UHE351" s="5"/>
      <c r="UHF351" s="5"/>
      <c r="UHG351" s="5"/>
      <c r="UHH351" s="5"/>
      <c r="UHI351" s="5"/>
      <c r="UHJ351" s="5"/>
      <c r="UHK351" s="5"/>
      <c r="UHL351" s="5"/>
      <c r="UHM351" s="5"/>
      <c r="UHN351" s="5"/>
      <c r="UHO351" s="5"/>
      <c r="UHP351" s="5"/>
      <c r="UHQ351" s="5"/>
      <c r="UHR351" s="5"/>
      <c r="UHS351" s="5"/>
      <c r="UHT351" s="5"/>
      <c r="UHU351" s="5"/>
      <c r="UHV351" s="5"/>
      <c r="UHW351" s="5"/>
      <c r="UHX351" s="5"/>
      <c r="UHY351" s="5"/>
      <c r="UHZ351" s="5"/>
      <c r="UIA351" s="5"/>
      <c r="UIB351" s="5"/>
      <c r="UIC351" s="5"/>
      <c r="UID351" s="5"/>
      <c r="UIE351" s="5"/>
      <c r="UIF351" s="5"/>
      <c r="UIG351" s="5"/>
      <c r="UIH351" s="5"/>
      <c r="UII351" s="5"/>
      <c r="UIJ351" s="5"/>
      <c r="UIK351" s="5"/>
      <c r="UIL351" s="5"/>
      <c r="UIM351" s="5"/>
      <c r="UIN351" s="5"/>
      <c r="UIO351" s="5"/>
      <c r="UIP351" s="5"/>
      <c r="UIQ351" s="5"/>
      <c r="UIR351" s="5"/>
      <c r="UIS351" s="5"/>
      <c r="UIT351" s="5"/>
      <c r="UIU351" s="5"/>
      <c r="UIV351" s="5"/>
      <c r="UIW351" s="5"/>
      <c r="UIX351" s="5"/>
      <c r="UIY351" s="5"/>
      <c r="UIZ351" s="5"/>
      <c r="UJA351" s="5"/>
      <c r="UJB351" s="5"/>
      <c r="UJC351" s="5"/>
      <c r="UJD351" s="5"/>
      <c r="UJE351" s="5"/>
      <c r="UJF351" s="5"/>
      <c r="UJG351" s="5"/>
      <c r="UJH351" s="5"/>
      <c r="UJI351" s="5"/>
      <c r="UJJ351" s="5"/>
      <c r="UJK351" s="5"/>
      <c r="UJL351" s="5"/>
      <c r="UJM351" s="5"/>
      <c r="UJN351" s="5"/>
      <c r="UJO351" s="5"/>
      <c r="UJP351" s="5"/>
      <c r="UJQ351" s="5"/>
      <c r="UJR351" s="5"/>
      <c r="UJS351" s="5"/>
      <c r="UJT351" s="5"/>
      <c r="UJU351" s="5"/>
      <c r="UJV351" s="5"/>
      <c r="UJW351" s="5"/>
      <c r="UJX351" s="5"/>
      <c r="UJY351" s="5"/>
      <c r="UJZ351" s="5"/>
      <c r="UKA351" s="5"/>
      <c r="UKB351" s="5"/>
      <c r="UKC351" s="5"/>
      <c r="UKD351" s="5"/>
      <c r="UKE351" s="5"/>
      <c r="UKF351" s="5"/>
      <c r="UKG351" s="5"/>
      <c r="UKH351" s="5"/>
      <c r="UKI351" s="5"/>
      <c r="UKJ351" s="5"/>
      <c r="UKK351" s="5"/>
      <c r="UKL351" s="5"/>
      <c r="UKM351" s="5"/>
      <c r="UKN351" s="5"/>
      <c r="UKO351" s="5"/>
      <c r="UKP351" s="5"/>
      <c r="UKQ351" s="5"/>
      <c r="UKR351" s="5"/>
      <c r="UKS351" s="5"/>
      <c r="UKT351" s="5"/>
      <c r="UKU351" s="5"/>
      <c r="UKV351" s="5"/>
      <c r="UKW351" s="5"/>
      <c r="UKX351" s="5"/>
      <c r="UKY351" s="5"/>
      <c r="UKZ351" s="5"/>
      <c r="ULA351" s="5"/>
      <c r="ULB351" s="5"/>
      <c r="ULC351" s="5"/>
      <c r="ULD351" s="5"/>
      <c r="ULE351" s="5"/>
      <c r="ULF351" s="5"/>
      <c r="ULG351" s="5"/>
      <c r="ULH351" s="5"/>
      <c r="ULI351" s="5"/>
      <c r="ULJ351" s="5"/>
      <c r="ULK351" s="5"/>
      <c r="ULL351" s="5"/>
      <c r="ULM351" s="5"/>
      <c r="ULN351" s="5"/>
      <c r="ULO351" s="5"/>
      <c r="ULP351" s="5"/>
      <c r="ULQ351" s="5"/>
      <c r="ULR351" s="5"/>
      <c r="ULS351" s="5"/>
      <c r="ULT351" s="5"/>
      <c r="ULU351" s="5"/>
      <c r="ULV351" s="5"/>
      <c r="ULW351" s="5"/>
      <c r="ULX351" s="5"/>
      <c r="ULY351" s="5"/>
      <c r="ULZ351" s="5"/>
      <c r="UMA351" s="5"/>
      <c r="UMB351" s="5"/>
      <c r="UMC351" s="5"/>
      <c r="UMD351" s="5"/>
      <c r="UME351" s="5"/>
      <c r="UMF351" s="5"/>
      <c r="UMG351" s="5"/>
      <c r="UMH351" s="5"/>
      <c r="UMI351" s="5"/>
      <c r="UMJ351" s="5"/>
      <c r="UMK351" s="5"/>
      <c r="UML351" s="5"/>
      <c r="UMM351" s="5"/>
      <c r="UMN351" s="5"/>
      <c r="UMO351" s="5"/>
      <c r="UMP351" s="5"/>
      <c r="UMQ351" s="5"/>
      <c r="UMR351" s="5"/>
      <c r="UMS351" s="5"/>
      <c r="UMT351" s="5"/>
      <c r="UMU351" s="5"/>
      <c r="UMV351" s="5"/>
      <c r="UMW351" s="5"/>
      <c r="UMX351" s="5"/>
      <c r="UMY351" s="5"/>
      <c r="UMZ351" s="5"/>
      <c r="UNA351" s="5"/>
      <c r="UNB351" s="5"/>
      <c r="UNC351" s="5"/>
      <c r="UND351" s="5"/>
      <c r="UNE351" s="5"/>
      <c r="UNF351" s="5"/>
      <c r="UNG351" s="5"/>
      <c r="UNH351" s="5"/>
      <c r="UNI351" s="5"/>
      <c r="UNJ351" s="5"/>
      <c r="UNK351" s="5"/>
      <c r="UNL351" s="5"/>
      <c r="UNM351" s="5"/>
      <c r="UNN351" s="5"/>
      <c r="UNO351" s="5"/>
      <c r="UNP351" s="5"/>
      <c r="UNQ351" s="5"/>
      <c r="UNR351" s="5"/>
      <c r="UNS351" s="5"/>
      <c r="UNT351" s="5"/>
      <c r="UNU351" s="5"/>
      <c r="UNV351" s="5"/>
      <c r="UNW351" s="5"/>
      <c r="UNX351" s="5"/>
      <c r="UNY351" s="5"/>
      <c r="UNZ351" s="5"/>
      <c r="UOA351" s="5"/>
      <c r="UOB351" s="5"/>
      <c r="UOC351" s="5"/>
      <c r="UOD351" s="5"/>
      <c r="UOE351" s="5"/>
      <c r="UOF351" s="5"/>
      <c r="UOG351" s="5"/>
      <c r="UOH351" s="5"/>
      <c r="UOI351" s="5"/>
      <c r="UOJ351" s="5"/>
      <c r="UOK351" s="5"/>
      <c r="UOL351" s="5"/>
      <c r="UOM351" s="5"/>
      <c r="UON351" s="5"/>
      <c r="UOO351" s="5"/>
      <c r="UOP351" s="5"/>
      <c r="UOQ351" s="5"/>
      <c r="UOR351" s="5"/>
      <c r="UOS351" s="5"/>
      <c r="UOT351" s="5"/>
      <c r="UOU351" s="5"/>
      <c r="UOV351" s="5"/>
      <c r="UOW351" s="5"/>
      <c r="UOX351" s="5"/>
      <c r="UOY351" s="5"/>
      <c r="UOZ351" s="5"/>
      <c r="UPA351" s="5"/>
      <c r="UPB351" s="5"/>
      <c r="UPC351" s="5"/>
      <c r="UPD351" s="5"/>
      <c r="UPE351" s="5"/>
      <c r="UPF351" s="5"/>
      <c r="UPG351" s="5"/>
      <c r="UPH351" s="5"/>
      <c r="UPI351" s="5"/>
      <c r="UPJ351" s="5"/>
      <c r="UPK351" s="5"/>
      <c r="UPL351" s="5"/>
      <c r="UPM351" s="5"/>
      <c r="UPN351" s="5"/>
      <c r="UPO351" s="5"/>
      <c r="UPP351" s="5"/>
      <c r="UPQ351" s="5"/>
      <c r="UPR351" s="5"/>
      <c r="UPS351" s="5"/>
      <c r="UPT351" s="5"/>
      <c r="UPU351" s="5"/>
      <c r="UPV351" s="5"/>
      <c r="UPW351" s="5"/>
      <c r="UPX351" s="5"/>
      <c r="UPY351" s="5"/>
      <c r="UPZ351" s="5"/>
      <c r="UQA351" s="5"/>
      <c r="UQB351" s="5"/>
      <c r="UQC351" s="5"/>
      <c r="UQD351" s="5"/>
      <c r="UQE351" s="5"/>
      <c r="UQF351" s="5"/>
      <c r="UQG351" s="5"/>
      <c r="UQH351" s="5"/>
      <c r="UQI351" s="5"/>
      <c r="UQJ351" s="5"/>
      <c r="UQK351" s="5"/>
      <c r="UQL351" s="5"/>
      <c r="UQM351" s="5"/>
      <c r="UQN351" s="5"/>
      <c r="UQO351" s="5"/>
      <c r="UQP351" s="5"/>
      <c r="UQQ351" s="5"/>
      <c r="UQR351" s="5"/>
      <c r="UQS351" s="5"/>
      <c r="UQT351" s="5"/>
      <c r="UQU351" s="5"/>
      <c r="UQV351" s="5"/>
      <c r="UQW351" s="5"/>
      <c r="UQX351" s="5"/>
      <c r="UQY351" s="5"/>
      <c r="UQZ351" s="5"/>
      <c r="URA351" s="5"/>
      <c r="URB351" s="5"/>
      <c r="URC351" s="5"/>
      <c r="URD351" s="5"/>
      <c r="URE351" s="5"/>
      <c r="URF351" s="5"/>
      <c r="URG351" s="5"/>
      <c r="URH351" s="5"/>
      <c r="URI351" s="5"/>
      <c r="URJ351" s="5"/>
      <c r="URK351" s="5"/>
      <c r="URL351" s="5"/>
      <c r="URM351" s="5"/>
      <c r="URN351" s="5"/>
      <c r="URO351" s="5"/>
      <c r="URP351" s="5"/>
      <c r="URQ351" s="5"/>
      <c r="URR351" s="5"/>
      <c r="URS351" s="5"/>
      <c r="URT351" s="5"/>
      <c r="URU351" s="5"/>
      <c r="URV351" s="5"/>
      <c r="URW351" s="5"/>
      <c r="URX351" s="5"/>
      <c r="URY351" s="5"/>
      <c r="URZ351" s="5"/>
      <c r="USA351" s="5"/>
      <c r="USB351" s="5"/>
      <c r="USC351" s="5"/>
      <c r="USD351" s="5"/>
      <c r="USE351" s="5"/>
      <c r="USF351" s="5"/>
      <c r="USG351" s="5"/>
      <c r="USH351" s="5"/>
      <c r="USI351" s="5"/>
      <c r="USJ351" s="5"/>
      <c r="USK351" s="5"/>
      <c r="USL351" s="5"/>
      <c r="USM351" s="5"/>
      <c r="USN351" s="5"/>
      <c r="USO351" s="5"/>
      <c r="USP351" s="5"/>
      <c r="USQ351" s="5"/>
      <c r="USR351" s="5"/>
      <c r="USS351" s="5"/>
      <c r="UST351" s="5"/>
      <c r="USU351" s="5"/>
      <c r="USV351" s="5"/>
      <c r="USW351" s="5"/>
      <c r="USX351" s="5"/>
      <c r="USY351" s="5"/>
      <c r="USZ351" s="5"/>
      <c r="UTA351" s="5"/>
      <c r="UTB351" s="5"/>
      <c r="UTC351" s="5"/>
      <c r="UTD351" s="5"/>
      <c r="UTE351" s="5"/>
      <c r="UTF351" s="5"/>
      <c r="UTG351" s="5"/>
      <c r="UTH351" s="5"/>
      <c r="UTI351" s="5"/>
      <c r="UTJ351" s="5"/>
      <c r="UTK351" s="5"/>
      <c r="UTL351" s="5"/>
      <c r="UTM351" s="5"/>
      <c r="UTN351" s="5"/>
      <c r="UTO351" s="5"/>
      <c r="UTP351" s="5"/>
      <c r="UTQ351" s="5"/>
      <c r="UTR351" s="5"/>
      <c r="UTS351" s="5"/>
      <c r="UTT351" s="5"/>
      <c r="UTU351" s="5"/>
      <c r="UTV351" s="5"/>
      <c r="UTW351" s="5"/>
      <c r="UTX351" s="5"/>
      <c r="UTY351" s="5"/>
      <c r="UTZ351" s="5"/>
      <c r="UUA351" s="5"/>
      <c r="UUB351" s="5"/>
      <c r="UUC351" s="5"/>
      <c r="UUD351" s="5"/>
      <c r="UUE351" s="5"/>
      <c r="UUF351" s="5"/>
      <c r="UUG351" s="5"/>
      <c r="UUH351" s="5"/>
      <c r="UUI351" s="5"/>
      <c r="UUJ351" s="5"/>
      <c r="UUK351" s="5"/>
      <c r="UUL351" s="5"/>
      <c r="UUM351" s="5"/>
      <c r="UUN351" s="5"/>
      <c r="UUO351" s="5"/>
      <c r="UUP351" s="5"/>
      <c r="UUQ351" s="5"/>
      <c r="UUR351" s="5"/>
      <c r="UUS351" s="5"/>
      <c r="UUT351" s="5"/>
      <c r="UUU351" s="5"/>
      <c r="UUV351" s="5"/>
      <c r="UUW351" s="5"/>
      <c r="UUX351" s="5"/>
      <c r="UUY351" s="5"/>
      <c r="UUZ351" s="5"/>
      <c r="UVA351" s="5"/>
      <c r="UVB351" s="5"/>
      <c r="UVC351" s="5"/>
      <c r="UVD351" s="5"/>
      <c r="UVE351" s="5"/>
      <c r="UVF351" s="5"/>
      <c r="UVG351" s="5"/>
      <c r="UVH351" s="5"/>
      <c r="UVI351" s="5"/>
      <c r="UVJ351" s="5"/>
      <c r="UVK351" s="5"/>
      <c r="UVL351" s="5"/>
      <c r="UVM351" s="5"/>
      <c r="UVN351" s="5"/>
      <c r="UVO351" s="5"/>
      <c r="UVP351" s="5"/>
      <c r="UVQ351" s="5"/>
      <c r="UVR351" s="5"/>
      <c r="UVS351" s="5"/>
      <c r="UVT351" s="5"/>
      <c r="UVU351" s="5"/>
      <c r="UVV351" s="5"/>
      <c r="UVW351" s="5"/>
      <c r="UVX351" s="5"/>
      <c r="UVY351" s="5"/>
      <c r="UVZ351" s="5"/>
      <c r="UWA351" s="5"/>
      <c r="UWB351" s="5"/>
      <c r="UWC351" s="5"/>
      <c r="UWD351" s="5"/>
      <c r="UWE351" s="5"/>
      <c r="UWF351" s="5"/>
      <c r="UWG351" s="5"/>
      <c r="UWH351" s="5"/>
      <c r="UWI351" s="5"/>
      <c r="UWJ351" s="5"/>
      <c r="UWK351" s="5"/>
      <c r="UWL351" s="5"/>
      <c r="UWM351" s="5"/>
      <c r="UWN351" s="5"/>
      <c r="UWO351" s="5"/>
      <c r="UWP351" s="5"/>
      <c r="UWQ351" s="5"/>
      <c r="UWR351" s="5"/>
      <c r="UWS351" s="5"/>
      <c r="UWT351" s="5"/>
      <c r="UWU351" s="5"/>
      <c r="UWV351" s="5"/>
      <c r="UWW351" s="5"/>
      <c r="UWX351" s="5"/>
      <c r="UWY351" s="5"/>
      <c r="UWZ351" s="5"/>
      <c r="UXA351" s="5"/>
      <c r="UXB351" s="5"/>
      <c r="UXC351" s="5"/>
      <c r="UXD351" s="5"/>
      <c r="UXE351" s="5"/>
      <c r="UXF351" s="5"/>
      <c r="UXG351" s="5"/>
      <c r="UXH351" s="5"/>
      <c r="UXI351" s="5"/>
      <c r="UXJ351" s="5"/>
      <c r="UXK351" s="5"/>
      <c r="UXL351" s="5"/>
      <c r="UXM351" s="5"/>
      <c r="UXN351" s="5"/>
      <c r="UXO351" s="5"/>
      <c r="UXP351" s="5"/>
      <c r="UXQ351" s="5"/>
      <c r="UXR351" s="5"/>
      <c r="UXS351" s="5"/>
      <c r="UXT351" s="5"/>
      <c r="UXU351" s="5"/>
      <c r="UXV351" s="5"/>
      <c r="UXW351" s="5"/>
      <c r="UXX351" s="5"/>
      <c r="UXY351" s="5"/>
      <c r="UXZ351" s="5"/>
      <c r="UYA351" s="5"/>
      <c r="UYB351" s="5"/>
      <c r="UYC351" s="5"/>
      <c r="UYD351" s="5"/>
      <c r="UYE351" s="5"/>
      <c r="UYF351" s="5"/>
      <c r="UYG351" s="5"/>
      <c r="UYH351" s="5"/>
      <c r="UYI351" s="5"/>
      <c r="UYJ351" s="5"/>
      <c r="UYK351" s="5"/>
      <c r="UYL351" s="5"/>
      <c r="UYM351" s="5"/>
      <c r="UYN351" s="5"/>
      <c r="UYO351" s="5"/>
      <c r="UYP351" s="5"/>
      <c r="UYQ351" s="5"/>
      <c r="UYR351" s="5"/>
      <c r="UYS351" s="5"/>
      <c r="UYT351" s="5"/>
      <c r="UYU351" s="5"/>
      <c r="UYV351" s="5"/>
      <c r="UYW351" s="5"/>
      <c r="UYX351" s="5"/>
      <c r="UYY351" s="5"/>
      <c r="UYZ351" s="5"/>
      <c r="UZA351" s="5"/>
      <c r="UZB351" s="5"/>
      <c r="UZC351" s="5"/>
      <c r="UZD351" s="5"/>
      <c r="UZE351" s="5"/>
      <c r="UZF351" s="5"/>
      <c r="UZG351" s="5"/>
      <c r="UZH351" s="5"/>
      <c r="UZI351" s="5"/>
      <c r="UZJ351" s="5"/>
      <c r="UZK351" s="5"/>
      <c r="UZL351" s="5"/>
      <c r="UZM351" s="5"/>
      <c r="UZN351" s="5"/>
      <c r="UZO351" s="5"/>
      <c r="UZP351" s="5"/>
      <c r="UZQ351" s="5"/>
      <c r="UZR351" s="5"/>
      <c r="UZS351" s="5"/>
      <c r="UZT351" s="5"/>
      <c r="UZU351" s="5"/>
      <c r="UZV351" s="5"/>
      <c r="UZW351" s="5"/>
      <c r="UZX351" s="5"/>
      <c r="UZY351" s="5"/>
      <c r="UZZ351" s="5"/>
      <c r="VAA351" s="5"/>
      <c r="VAB351" s="5"/>
      <c r="VAC351" s="5"/>
      <c r="VAD351" s="5"/>
      <c r="VAE351" s="5"/>
      <c r="VAF351" s="5"/>
      <c r="VAG351" s="5"/>
      <c r="VAH351" s="5"/>
      <c r="VAI351" s="5"/>
      <c r="VAJ351" s="5"/>
      <c r="VAK351" s="5"/>
      <c r="VAL351" s="5"/>
      <c r="VAM351" s="5"/>
      <c r="VAN351" s="5"/>
      <c r="VAO351" s="5"/>
      <c r="VAP351" s="5"/>
      <c r="VAQ351" s="5"/>
      <c r="VAR351" s="5"/>
      <c r="VAS351" s="5"/>
      <c r="VAT351" s="5"/>
      <c r="VAU351" s="5"/>
      <c r="VAV351" s="5"/>
      <c r="VAW351" s="5"/>
      <c r="VAX351" s="5"/>
      <c r="VAY351" s="5"/>
      <c r="VAZ351" s="5"/>
      <c r="VBA351" s="5"/>
      <c r="VBB351" s="5"/>
      <c r="VBC351" s="5"/>
      <c r="VBD351" s="5"/>
      <c r="VBE351" s="5"/>
      <c r="VBF351" s="5"/>
      <c r="VBG351" s="5"/>
      <c r="VBH351" s="5"/>
      <c r="VBI351" s="5"/>
      <c r="VBJ351" s="5"/>
      <c r="VBK351" s="5"/>
      <c r="VBL351" s="5"/>
      <c r="VBM351" s="5"/>
      <c r="VBN351" s="5"/>
      <c r="VBO351" s="5"/>
      <c r="VBP351" s="5"/>
      <c r="VBQ351" s="5"/>
      <c r="VBR351" s="5"/>
      <c r="VBS351" s="5"/>
      <c r="VBT351" s="5"/>
      <c r="VBU351" s="5"/>
      <c r="VBV351" s="5"/>
      <c r="VBW351" s="5"/>
      <c r="VBX351" s="5"/>
      <c r="VBY351" s="5"/>
      <c r="VBZ351" s="5"/>
      <c r="VCA351" s="5"/>
      <c r="VCB351" s="5"/>
      <c r="VCC351" s="5"/>
      <c r="VCD351" s="5"/>
      <c r="VCE351" s="5"/>
      <c r="VCF351" s="5"/>
      <c r="VCG351" s="5"/>
      <c r="VCH351" s="5"/>
      <c r="VCI351" s="5"/>
      <c r="VCJ351" s="5"/>
      <c r="VCK351" s="5"/>
      <c r="VCL351" s="5"/>
      <c r="VCM351" s="5"/>
      <c r="VCN351" s="5"/>
      <c r="VCO351" s="5"/>
      <c r="VCP351" s="5"/>
      <c r="VCQ351" s="5"/>
      <c r="VCR351" s="5"/>
      <c r="VCS351" s="5"/>
      <c r="VCT351" s="5"/>
      <c r="VCU351" s="5"/>
      <c r="VCV351" s="5"/>
      <c r="VCW351" s="5"/>
      <c r="VCX351" s="5"/>
      <c r="VCY351" s="5"/>
      <c r="VCZ351" s="5"/>
      <c r="VDA351" s="5"/>
      <c r="VDB351" s="5"/>
      <c r="VDC351" s="5"/>
      <c r="VDD351" s="5"/>
      <c r="VDE351" s="5"/>
      <c r="VDF351" s="5"/>
      <c r="VDG351" s="5"/>
      <c r="VDH351" s="5"/>
      <c r="VDI351" s="5"/>
      <c r="VDJ351" s="5"/>
      <c r="VDK351" s="5"/>
      <c r="VDL351" s="5"/>
      <c r="VDM351" s="5"/>
      <c r="VDN351" s="5"/>
      <c r="VDO351" s="5"/>
      <c r="VDP351" s="5"/>
      <c r="VDQ351" s="5"/>
      <c r="VDR351" s="5"/>
      <c r="VDS351" s="5"/>
      <c r="VDT351" s="5"/>
      <c r="VDU351" s="5"/>
      <c r="VDV351" s="5"/>
      <c r="VDW351" s="5"/>
      <c r="VDX351" s="5"/>
      <c r="VDY351" s="5"/>
      <c r="VDZ351" s="5"/>
      <c r="VEA351" s="5"/>
      <c r="VEB351" s="5"/>
      <c r="VEC351" s="5"/>
      <c r="VED351" s="5"/>
      <c r="VEE351" s="5"/>
      <c r="VEF351" s="5"/>
      <c r="VEG351" s="5"/>
      <c r="VEH351" s="5"/>
      <c r="VEI351" s="5"/>
      <c r="VEJ351" s="5"/>
      <c r="VEK351" s="5"/>
      <c r="VEL351" s="5"/>
      <c r="VEM351" s="5"/>
      <c r="VEN351" s="5"/>
      <c r="VEO351" s="5"/>
      <c r="VEP351" s="5"/>
      <c r="VEQ351" s="5"/>
      <c r="VER351" s="5"/>
      <c r="VES351" s="5"/>
      <c r="VET351" s="5"/>
      <c r="VEU351" s="5"/>
      <c r="VEV351" s="5"/>
      <c r="VEW351" s="5"/>
      <c r="VEX351" s="5"/>
      <c r="VEY351" s="5"/>
      <c r="VEZ351" s="5"/>
      <c r="VFA351" s="5"/>
      <c r="VFB351" s="5"/>
      <c r="VFC351" s="5"/>
      <c r="VFD351" s="5"/>
      <c r="VFE351" s="5"/>
      <c r="VFF351" s="5"/>
      <c r="VFG351" s="5"/>
      <c r="VFH351" s="5"/>
      <c r="VFI351" s="5"/>
      <c r="VFJ351" s="5"/>
      <c r="VFK351" s="5"/>
      <c r="VFL351" s="5"/>
      <c r="VFM351" s="5"/>
      <c r="VFN351" s="5"/>
      <c r="VFO351" s="5"/>
      <c r="VFP351" s="5"/>
      <c r="VFQ351" s="5"/>
      <c r="VFR351" s="5"/>
      <c r="VFS351" s="5"/>
      <c r="VFT351" s="5"/>
      <c r="VFU351" s="5"/>
      <c r="VFV351" s="5"/>
      <c r="VFW351" s="5"/>
      <c r="VFX351" s="5"/>
      <c r="VFY351" s="5"/>
      <c r="VFZ351" s="5"/>
      <c r="VGA351" s="5"/>
      <c r="VGB351" s="5"/>
      <c r="VGC351" s="5"/>
      <c r="VGD351" s="5"/>
      <c r="VGE351" s="5"/>
      <c r="VGF351" s="5"/>
      <c r="VGG351" s="5"/>
      <c r="VGH351" s="5"/>
      <c r="VGI351" s="5"/>
      <c r="VGJ351" s="5"/>
      <c r="VGK351" s="5"/>
      <c r="VGL351" s="5"/>
      <c r="VGM351" s="5"/>
      <c r="VGN351" s="5"/>
      <c r="VGO351" s="5"/>
      <c r="VGP351" s="5"/>
      <c r="VGQ351" s="5"/>
      <c r="VGR351" s="5"/>
      <c r="VGS351" s="5"/>
      <c r="VGT351" s="5"/>
      <c r="VGU351" s="5"/>
      <c r="VGV351" s="5"/>
      <c r="VGW351" s="5"/>
      <c r="VGX351" s="5"/>
      <c r="VGY351" s="5"/>
      <c r="VGZ351" s="5"/>
      <c r="VHA351" s="5"/>
      <c r="VHB351" s="5"/>
      <c r="VHC351" s="5"/>
      <c r="VHD351" s="5"/>
      <c r="VHE351" s="5"/>
      <c r="VHF351" s="5"/>
      <c r="VHG351" s="5"/>
      <c r="VHH351" s="5"/>
      <c r="VHI351" s="5"/>
      <c r="VHJ351" s="5"/>
      <c r="VHK351" s="5"/>
      <c r="VHL351" s="5"/>
      <c r="VHM351" s="5"/>
      <c r="VHN351" s="5"/>
      <c r="VHO351" s="5"/>
      <c r="VHP351" s="5"/>
      <c r="VHQ351" s="5"/>
      <c r="VHR351" s="5"/>
      <c r="VHS351" s="5"/>
      <c r="VHT351" s="5"/>
      <c r="VHU351" s="5"/>
      <c r="VHV351" s="5"/>
      <c r="VHW351" s="5"/>
      <c r="VHX351" s="5"/>
      <c r="VHY351" s="5"/>
      <c r="VHZ351" s="5"/>
      <c r="VIA351" s="5"/>
      <c r="VIB351" s="5"/>
      <c r="VIC351" s="5"/>
      <c r="VID351" s="5"/>
      <c r="VIE351" s="5"/>
      <c r="VIF351" s="5"/>
      <c r="VIG351" s="5"/>
      <c r="VIH351" s="5"/>
      <c r="VII351" s="5"/>
      <c r="VIJ351" s="5"/>
      <c r="VIK351" s="5"/>
      <c r="VIL351" s="5"/>
      <c r="VIM351" s="5"/>
      <c r="VIN351" s="5"/>
      <c r="VIO351" s="5"/>
      <c r="VIP351" s="5"/>
      <c r="VIQ351" s="5"/>
      <c r="VIR351" s="5"/>
      <c r="VIS351" s="5"/>
      <c r="VIT351" s="5"/>
      <c r="VIU351" s="5"/>
      <c r="VIV351" s="5"/>
      <c r="VIW351" s="5"/>
      <c r="VIX351" s="5"/>
      <c r="VIY351" s="5"/>
      <c r="VIZ351" s="5"/>
      <c r="VJA351" s="5"/>
      <c r="VJB351" s="5"/>
      <c r="VJC351" s="5"/>
      <c r="VJD351" s="5"/>
      <c r="VJE351" s="5"/>
      <c r="VJF351" s="5"/>
      <c r="VJG351" s="5"/>
      <c r="VJH351" s="5"/>
      <c r="VJI351" s="5"/>
      <c r="VJJ351" s="5"/>
      <c r="VJK351" s="5"/>
      <c r="VJL351" s="5"/>
      <c r="VJM351" s="5"/>
      <c r="VJN351" s="5"/>
      <c r="VJO351" s="5"/>
      <c r="VJP351" s="5"/>
      <c r="VJQ351" s="5"/>
      <c r="VJR351" s="5"/>
      <c r="VJS351" s="5"/>
      <c r="VJT351" s="5"/>
      <c r="VJU351" s="5"/>
      <c r="VJV351" s="5"/>
      <c r="VJW351" s="5"/>
      <c r="VJX351" s="5"/>
      <c r="VJY351" s="5"/>
      <c r="VJZ351" s="5"/>
      <c r="VKA351" s="5"/>
      <c r="VKB351" s="5"/>
      <c r="VKC351" s="5"/>
      <c r="VKD351" s="5"/>
      <c r="VKE351" s="5"/>
      <c r="VKF351" s="5"/>
      <c r="VKG351" s="5"/>
      <c r="VKH351" s="5"/>
      <c r="VKI351" s="5"/>
      <c r="VKJ351" s="5"/>
      <c r="VKK351" s="5"/>
      <c r="VKL351" s="5"/>
      <c r="VKM351" s="5"/>
      <c r="VKN351" s="5"/>
      <c r="VKO351" s="5"/>
      <c r="VKP351" s="5"/>
      <c r="VKQ351" s="5"/>
      <c r="VKR351" s="5"/>
      <c r="VKS351" s="5"/>
      <c r="VKT351" s="5"/>
      <c r="VKU351" s="5"/>
      <c r="VKV351" s="5"/>
      <c r="VKW351" s="5"/>
      <c r="VKX351" s="5"/>
      <c r="VKY351" s="5"/>
      <c r="VKZ351" s="5"/>
      <c r="VLA351" s="5"/>
      <c r="VLB351" s="5"/>
      <c r="VLC351" s="5"/>
      <c r="VLD351" s="5"/>
      <c r="VLE351" s="5"/>
      <c r="VLF351" s="5"/>
      <c r="VLG351" s="5"/>
      <c r="VLH351" s="5"/>
      <c r="VLI351" s="5"/>
      <c r="VLJ351" s="5"/>
      <c r="VLK351" s="5"/>
      <c r="VLL351" s="5"/>
      <c r="VLM351" s="5"/>
      <c r="VLN351" s="5"/>
      <c r="VLO351" s="5"/>
      <c r="VLP351" s="5"/>
      <c r="VLQ351" s="5"/>
      <c r="VLR351" s="5"/>
      <c r="VLS351" s="5"/>
      <c r="VLT351" s="5"/>
      <c r="VLU351" s="5"/>
      <c r="VLV351" s="5"/>
      <c r="VLW351" s="5"/>
      <c r="VLX351" s="5"/>
      <c r="VLY351" s="5"/>
      <c r="VLZ351" s="5"/>
      <c r="VMA351" s="5"/>
      <c r="VMB351" s="5"/>
      <c r="VMC351" s="5"/>
      <c r="VMD351" s="5"/>
      <c r="VME351" s="5"/>
      <c r="VMF351" s="5"/>
      <c r="VMG351" s="5"/>
      <c r="VMH351" s="5"/>
      <c r="VMI351" s="5"/>
      <c r="VMJ351" s="5"/>
      <c r="VMK351" s="5"/>
      <c r="VML351" s="5"/>
      <c r="VMM351" s="5"/>
      <c r="VMN351" s="5"/>
      <c r="VMO351" s="5"/>
      <c r="VMP351" s="5"/>
      <c r="VMQ351" s="5"/>
      <c r="VMR351" s="5"/>
      <c r="VMS351" s="5"/>
      <c r="VMT351" s="5"/>
      <c r="VMU351" s="5"/>
      <c r="VMV351" s="5"/>
      <c r="VMW351" s="5"/>
      <c r="VMX351" s="5"/>
      <c r="VMY351" s="5"/>
      <c r="VMZ351" s="5"/>
      <c r="VNA351" s="5"/>
      <c r="VNB351" s="5"/>
      <c r="VNC351" s="5"/>
      <c r="VND351" s="5"/>
      <c r="VNE351" s="5"/>
      <c r="VNF351" s="5"/>
      <c r="VNG351" s="5"/>
      <c r="VNH351" s="5"/>
      <c r="VNI351" s="5"/>
      <c r="VNJ351" s="5"/>
      <c r="VNK351" s="5"/>
      <c r="VNL351" s="5"/>
      <c r="VNM351" s="5"/>
      <c r="VNN351" s="5"/>
      <c r="VNO351" s="5"/>
      <c r="VNP351" s="5"/>
      <c r="VNQ351" s="5"/>
      <c r="VNR351" s="5"/>
      <c r="VNS351" s="5"/>
      <c r="VNT351" s="5"/>
      <c r="VNU351" s="5"/>
      <c r="VNV351" s="5"/>
      <c r="VNW351" s="5"/>
      <c r="VNX351" s="5"/>
      <c r="VNY351" s="5"/>
      <c r="VNZ351" s="5"/>
      <c r="VOA351" s="5"/>
      <c r="VOB351" s="5"/>
      <c r="VOC351" s="5"/>
      <c r="VOD351" s="5"/>
      <c r="VOE351" s="5"/>
      <c r="VOF351" s="5"/>
      <c r="VOG351" s="5"/>
      <c r="VOH351" s="5"/>
      <c r="VOI351" s="5"/>
      <c r="VOJ351" s="5"/>
      <c r="VOK351" s="5"/>
      <c r="VOL351" s="5"/>
      <c r="VOM351" s="5"/>
      <c r="VON351" s="5"/>
      <c r="VOO351" s="5"/>
      <c r="VOP351" s="5"/>
      <c r="VOQ351" s="5"/>
      <c r="VOR351" s="5"/>
      <c r="VOS351" s="5"/>
      <c r="VOT351" s="5"/>
      <c r="VOU351" s="5"/>
      <c r="VOV351" s="5"/>
      <c r="VOW351" s="5"/>
      <c r="VOX351" s="5"/>
      <c r="VOY351" s="5"/>
      <c r="VOZ351" s="5"/>
      <c r="VPA351" s="5"/>
      <c r="VPB351" s="5"/>
      <c r="VPC351" s="5"/>
      <c r="VPD351" s="5"/>
      <c r="VPE351" s="5"/>
      <c r="VPF351" s="5"/>
      <c r="VPG351" s="5"/>
      <c r="VPH351" s="5"/>
      <c r="VPI351" s="5"/>
      <c r="VPJ351" s="5"/>
      <c r="VPK351" s="5"/>
      <c r="VPL351" s="5"/>
      <c r="VPM351" s="5"/>
      <c r="VPN351" s="5"/>
      <c r="VPO351" s="5"/>
      <c r="VPP351" s="5"/>
      <c r="VPQ351" s="5"/>
      <c r="VPR351" s="5"/>
      <c r="VPS351" s="5"/>
      <c r="VPT351" s="5"/>
      <c r="VPU351" s="5"/>
      <c r="VPV351" s="5"/>
      <c r="VPW351" s="5"/>
      <c r="VPX351" s="5"/>
      <c r="VPY351" s="5"/>
      <c r="VPZ351" s="5"/>
      <c r="VQA351" s="5"/>
      <c r="VQB351" s="5"/>
      <c r="VQC351" s="5"/>
      <c r="VQD351" s="5"/>
      <c r="VQE351" s="5"/>
      <c r="VQF351" s="5"/>
      <c r="VQG351" s="5"/>
      <c r="VQH351" s="5"/>
      <c r="VQI351" s="5"/>
      <c r="VQJ351" s="5"/>
      <c r="VQK351" s="5"/>
      <c r="VQL351" s="5"/>
      <c r="VQM351" s="5"/>
      <c r="VQN351" s="5"/>
      <c r="VQO351" s="5"/>
      <c r="VQP351" s="5"/>
      <c r="VQQ351" s="5"/>
      <c r="VQR351" s="5"/>
      <c r="VQS351" s="5"/>
      <c r="VQT351" s="5"/>
      <c r="VQU351" s="5"/>
      <c r="VQV351" s="5"/>
      <c r="VQW351" s="5"/>
      <c r="VQX351" s="5"/>
      <c r="VQY351" s="5"/>
      <c r="VQZ351" s="5"/>
      <c r="VRA351" s="5"/>
      <c r="VRB351" s="5"/>
      <c r="VRC351" s="5"/>
      <c r="VRD351" s="5"/>
      <c r="VRE351" s="5"/>
      <c r="VRF351" s="5"/>
      <c r="VRG351" s="5"/>
      <c r="VRH351" s="5"/>
      <c r="VRI351" s="5"/>
      <c r="VRJ351" s="5"/>
      <c r="VRK351" s="5"/>
      <c r="VRL351" s="5"/>
      <c r="VRM351" s="5"/>
      <c r="VRN351" s="5"/>
      <c r="VRO351" s="5"/>
      <c r="VRP351" s="5"/>
      <c r="VRQ351" s="5"/>
      <c r="VRR351" s="5"/>
      <c r="VRS351" s="5"/>
      <c r="VRT351" s="5"/>
      <c r="VRU351" s="5"/>
      <c r="VRV351" s="5"/>
      <c r="VRW351" s="5"/>
      <c r="VRX351" s="5"/>
      <c r="VRY351" s="5"/>
      <c r="VRZ351" s="5"/>
      <c r="VSA351" s="5"/>
      <c r="VSB351" s="5"/>
      <c r="VSC351" s="5"/>
      <c r="VSD351" s="5"/>
      <c r="VSE351" s="5"/>
      <c r="VSF351" s="5"/>
      <c r="VSG351" s="5"/>
      <c r="VSH351" s="5"/>
      <c r="VSI351" s="5"/>
      <c r="VSJ351" s="5"/>
      <c r="VSK351" s="5"/>
      <c r="VSL351" s="5"/>
      <c r="VSM351" s="5"/>
      <c r="VSN351" s="5"/>
      <c r="VSO351" s="5"/>
      <c r="VSP351" s="5"/>
      <c r="VSQ351" s="5"/>
      <c r="VSR351" s="5"/>
      <c r="VSS351" s="5"/>
      <c r="VST351" s="5"/>
      <c r="VSU351" s="5"/>
      <c r="VSV351" s="5"/>
      <c r="VSW351" s="5"/>
      <c r="VSX351" s="5"/>
      <c r="VSY351" s="5"/>
      <c r="VSZ351" s="5"/>
      <c r="VTA351" s="5"/>
      <c r="VTB351" s="5"/>
      <c r="VTC351" s="5"/>
      <c r="VTD351" s="5"/>
      <c r="VTE351" s="5"/>
      <c r="VTF351" s="5"/>
      <c r="VTG351" s="5"/>
      <c r="VTH351" s="5"/>
      <c r="VTI351" s="5"/>
      <c r="VTJ351" s="5"/>
      <c r="VTK351" s="5"/>
      <c r="VTL351" s="5"/>
      <c r="VTM351" s="5"/>
      <c r="VTN351" s="5"/>
      <c r="VTO351" s="5"/>
      <c r="VTP351" s="5"/>
      <c r="VTQ351" s="5"/>
      <c r="VTR351" s="5"/>
      <c r="VTS351" s="5"/>
      <c r="VTT351" s="5"/>
      <c r="VTU351" s="5"/>
      <c r="VTV351" s="5"/>
      <c r="VTW351" s="5"/>
      <c r="VTX351" s="5"/>
      <c r="VTY351" s="5"/>
      <c r="VTZ351" s="5"/>
      <c r="VUA351" s="5"/>
      <c r="VUB351" s="5"/>
      <c r="VUC351" s="5"/>
      <c r="VUD351" s="5"/>
      <c r="VUE351" s="5"/>
      <c r="VUF351" s="5"/>
      <c r="VUG351" s="5"/>
      <c r="VUH351" s="5"/>
      <c r="VUI351" s="5"/>
      <c r="VUJ351" s="5"/>
      <c r="VUK351" s="5"/>
      <c r="VUL351" s="5"/>
      <c r="VUM351" s="5"/>
      <c r="VUN351" s="5"/>
      <c r="VUO351" s="5"/>
      <c r="VUP351" s="5"/>
      <c r="VUQ351" s="5"/>
      <c r="VUR351" s="5"/>
      <c r="VUS351" s="5"/>
      <c r="VUT351" s="5"/>
      <c r="VUU351" s="5"/>
      <c r="VUV351" s="5"/>
      <c r="VUW351" s="5"/>
      <c r="VUX351" s="5"/>
      <c r="VUY351" s="5"/>
      <c r="VUZ351" s="5"/>
      <c r="VVA351" s="5"/>
      <c r="VVB351" s="5"/>
      <c r="VVC351" s="5"/>
      <c r="VVD351" s="5"/>
      <c r="VVE351" s="5"/>
      <c r="VVF351" s="5"/>
      <c r="VVG351" s="5"/>
      <c r="VVH351" s="5"/>
      <c r="VVI351" s="5"/>
      <c r="VVJ351" s="5"/>
      <c r="VVK351" s="5"/>
      <c r="VVL351" s="5"/>
      <c r="VVM351" s="5"/>
      <c r="VVN351" s="5"/>
      <c r="VVO351" s="5"/>
      <c r="VVP351" s="5"/>
      <c r="VVQ351" s="5"/>
      <c r="VVR351" s="5"/>
      <c r="VVS351" s="5"/>
      <c r="VVT351" s="5"/>
      <c r="VVU351" s="5"/>
      <c r="VVV351" s="5"/>
      <c r="VVW351" s="5"/>
      <c r="VVX351" s="5"/>
      <c r="VVY351" s="5"/>
      <c r="VVZ351" s="5"/>
      <c r="VWA351" s="5"/>
      <c r="VWB351" s="5"/>
      <c r="VWC351" s="5"/>
      <c r="VWD351" s="5"/>
      <c r="VWE351" s="5"/>
      <c r="VWF351" s="5"/>
      <c r="VWG351" s="5"/>
      <c r="VWH351" s="5"/>
      <c r="VWI351" s="5"/>
      <c r="VWJ351" s="5"/>
      <c r="VWK351" s="5"/>
      <c r="VWL351" s="5"/>
      <c r="VWM351" s="5"/>
      <c r="VWN351" s="5"/>
      <c r="VWO351" s="5"/>
      <c r="VWP351" s="5"/>
      <c r="VWQ351" s="5"/>
      <c r="VWR351" s="5"/>
      <c r="VWS351" s="5"/>
      <c r="VWT351" s="5"/>
      <c r="VWU351" s="5"/>
      <c r="VWV351" s="5"/>
      <c r="VWW351" s="5"/>
      <c r="VWX351" s="5"/>
      <c r="VWY351" s="5"/>
      <c r="VWZ351" s="5"/>
      <c r="VXA351" s="5"/>
      <c r="VXB351" s="5"/>
      <c r="VXC351" s="5"/>
      <c r="VXD351" s="5"/>
      <c r="VXE351" s="5"/>
      <c r="VXF351" s="5"/>
      <c r="VXG351" s="5"/>
      <c r="VXH351" s="5"/>
      <c r="VXI351" s="5"/>
      <c r="VXJ351" s="5"/>
      <c r="VXK351" s="5"/>
      <c r="VXL351" s="5"/>
      <c r="VXM351" s="5"/>
      <c r="VXN351" s="5"/>
      <c r="VXO351" s="5"/>
      <c r="VXP351" s="5"/>
      <c r="VXQ351" s="5"/>
      <c r="VXR351" s="5"/>
      <c r="VXS351" s="5"/>
      <c r="VXT351" s="5"/>
      <c r="VXU351" s="5"/>
      <c r="VXV351" s="5"/>
      <c r="VXW351" s="5"/>
      <c r="VXX351" s="5"/>
      <c r="VXY351" s="5"/>
      <c r="VXZ351" s="5"/>
      <c r="VYA351" s="5"/>
      <c r="VYB351" s="5"/>
      <c r="VYC351" s="5"/>
      <c r="VYD351" s="5"/>
      <c r="VYE351" s="5"/>
      <c r="VYF351" s="5"/>
      <c r="VYG351" s="5"/>
      <c r="VYH351" s="5"/>
      <c r="VYI351" s="5"/>
      <c r="VYJ351" s="5"/>
      <c r="VYK351" s="5"/>
      <c r="VYL351" s="5"/>
      <c r="VYM351" s="5"/>
      <c r="VYN351" s="5"/>
      <c r="VYO351" s="5"/>
      <c r="VYP351" s="5"/>
      <c r="VYQ351" s="5"/>
      <c r="VYR351" s="5"/>
      <c r="VYS351" s="5"/>
      <c r="VYT351" s="5"/>
      <c r="VYU351" s="5"/>
      <c r="VYV351" s="5"/>
      <c r="VYW351" s="5"/>
      <c r="VYX351" s="5"/>
      <c r="VYY351" s="5"/>
      <c r="VYZ351" s="5"/>
      <c r="VZA351" s="5"/>
      <c r="VZB351" s="5"/>
      <c r="VZC351" s="5"/>
      <c r="VZD351" s="5"/>
      <c r="VZE351" s="5"/>
      <c r="VZF351" s="5"/>
      <c r="VZG351" s="5"/>
      <c r="VZH351" s="5"/>
      <c r="VZI351" s="5"/>
      <c r="VZJ351" s="5"/>
      <c r="VZK351" s="5"/>
      <c r="VZL351" s="5"/>
      <c r="VZM351" s="5"/>
      <c r="VZN351" s="5"/>
      <c r="VZO351" s="5"/>
      <c r="VZP351" s="5"/>
      <c r="VZQ351" s="5"/>
      <c r="VZR351" s="5"/>
      <c r="VZS351" s="5"/>
      <c r="VZT351" s="5"/>
      <c r="VZU351" s="5"/>
      <c r="VZV351" s="5"/>
      <c r="VZW351" s="5"/>
      <c r="VZX351" s="5"/>
      <c r="VZY351" s="5"/>
      <c r="VZZ351" s="5"/>
      <c r="WAA351" s="5"/>
      <c r="WAB351" s="5"/>
      <c r="WAC351" s="5"/>
      <c r="WAD351" s="5"/>
      <c r="WAE351" s="5"/>
      <c r="WAF351" s="5"/>
      <c r="WAG351" s="5"/>
      <c r="WAH351" s="5"/>
      <c r="WAI351" s="5"/>
      <c r="WAJ351" s="5"/>
      <c r="WAK351" s="5"/>
      <c r="WAL351" s="5"/>
      <c r="WAM351" s="5"/>
      <c r="WAN351" s="5"/>
      <c r="WAO351" s="5"/>
      <c r="WAP351" s="5"/>
      <c r="WAQ351" s="5"/>
      <c r="WAR351" s="5"/>
      <c r="WAS351" s="5"/>
      <c r="WAT351" s="5"/>
      <c r="WAU351" s="5"/>
      <c r="WAV351" s="5"/>
      <c r="WAW351" s="5"/>
      <c r="WAX351" s="5"/>
      <c r="WAY351" s="5"/>
      <c r="WAZ351" s="5"/>
      <c r="WBA351" s="5"/>
      <c r="WBB351" s="5"/>
      <c r="WBC351" s="5"/>
      <c r="WBD351" s="5"/>
      <c r="WBE351" s="5"/>
      <c r="WBF351" s="5"/>
      <c r="WBG351" s="5"/>
      <c r="WBH351" s="5"/>
      <c r="WBI351" s="5"/>
      <c r="WBJ351" s="5"/>
      <c r="WBK351" s="5"/>
      <c r="WBL351" s="5"/>
      <c r="WBM351" s="5"/>
      <c r="WBN351" s="5"/>
      <c r="WBO351" s="5"/>
      <c r="WBP351" s="5"/>
      <c r="WBQ351" s="5"/>
      <c r="WBR351" s="5"/>
      <c r="WBS351" s="5"/>
      <c r="WBT351" s="5"/>
      <c r="WBU351" s="5"/>
      <c r="WBV351" s="5"/>
      <c r="WBW351" s="5"/>
      <c r="WBX351" s="5"/>
      <c r="WBY351" s="5"/>
      <c r="WBZ351" s="5"/>
      <c r="WCA351" s="5"/>
      <c r="WCB351" s="5"/>
      <c r="WCC351" s="5"/>
      <c r="WCD351" s="5"/>
      <c r="WCE351" s="5"/>
      <c r="WCF351" s="5"/>
      <c r="WCG351" s="5"/>
      <c r="WCH351" s="5"/>
      <c r="WCI351" s="5"/>
      <c r="WCJ351" s="5"/>
      <c r="WCK351" s="5"/>
      <c r="WCL351" s="5"/>
      <c r="WCM351" s="5"/>
      <c r="WCN351" s="5"/>
      <c r="WCO351" s="5"/>
      <c r="WCP351" s="5"/>
      <c r="WCQ351" s="5"/>
      <c r="WCR351" s="5"/>
      <c r="WCS351" s="5"/>
      <c r="WCT351" s="5"/>
      <c r="WCU351" s="5"/>
      <c r="WCV351" s="5"/>
      <c r="WCW351" s="5"/>
      <c r="WCX351" s="5"/>
      <c r="WCY351" s="5"/>
      <c r="WCZ351" s="5"/>
      <c r="WDA351" s="5"/>
      <c r="WDB351" s="5"/>
      <c r="WDC351" s="5"/>
      <c r="WDD351" s="5"/>
      <c r="WDE351" s="5"/>
      <c r="WDF351" s="5"/>
      <c r="WDG351" s="5"/>
      <c r="WDH351" s="5"/>
      <c r="WDI351" s="5"/>
      <c r="WDJ351" s="5"/>
      <c r="WDK351" s="5"/>
      <c r="WDL351" s="5"/>
      <c r="WDM351" s="5"/>
      <c r="WDN351" s="5"/>
      <c r="WDO351" s="5"/>
      <c r="WDP351" s="5"/>
      <c r="WDQ351" s="5"/>
      <c r="WDR351" s="5"/>
      <c r="WDS351" s="5"/>
      <c r="WDT351" s="5"/>
      <c r="WDU351" s="5"/>
      <c r="WDV351" s="5"/>
      <c r="WDW351" s="5"/>
      <c r="WDX351" s="5"/>
      <c r="WDY351" s="5"/>
      <c r="WDZ351" s="5"/>
      <c r="WEA351" s="5"/>
      <c r="WEB351" s="5"/>
      <c r="WEC351" s="5"/>
      <c r="WED351" s="5"/>
      <c r="WEE351" s="5"/>
      <c r="WEF351" s="5"/>
      <c r="WEG351" s="5"/>
      <c r="WEH351" s="5"/>
      <c r="WEI351" s="5"/>
      <c r="WEJ351" s="5"/>
      <c r="WEK351" s="5"/>
      <c r="WEL351" s="5"/>
      <c r="WEM351" s="5"/>
      <c r="WEN351" s="5"/>
      <c r="WEO351" s="5"/>
      <c r="WEP351" s="5"/>
      <c r="WEQ351" s="5"/>
      <c r="WER351" s="5"/>
      <c r="WES351" s="5"/>
      <c r="WET351" s="5"/>
      <c r="WEU351" s="5"/>
      <c r="WEV351" s="5"/>
      <c r="WEW351" s="5"/>
      <c r="WEX351" s="5"/>
      <c r="WEY351" s="5"/>
      <c r="WEZ351" s="5"/>
      <c r="WFA351" s="5"/>
      <c r="WFB351" s="5"/>
      <c r="WFC351" s="5"/>
      <c r="WFD351" s="5"/>
      <c r="WFE351" s="5"/>
      <c r="WFF351" s="5"/>
      <c r="WFG351" s="5"/>
      <c r="WFH351" s="5"/>
      <c r="WFI351" s="5"/>
      <c r="WFJ351" s="5"/>
      <c r="WFK351" s="5"/>
      <c r="WFL351" s="5"/>
      <c r="WFM351" s="5"/>
      <c r="WFN351" s="5"/>
      <c r="WFO351" s="5"/>
      <c r="WFP351" s="5"/>
      <c r="WFQ351" s="5"/>
      <c r="WFR351" s="5"/>
      <c r="WFS351" s="5"/>
      <c r="WFT351" s="5"/>
      <c r="WFU351" s="5"/>
      <c r="WFV351" s="5"/>
      <c r="WFW351" s="5"/>
      <c r="WFX351" s="5"/>
      <c r="WFY351" s="5"/>
      <c r="WFZ351" s="5"/>
      <c r="WGA351" s="5"/>
      <c r="WGB351" s="5"/>
      <c r="WGC351" s="5"/>
      <c r="WGD351" s="5"/>
      <c r="WGE351" s="5"/>
      <c r="WGF351" s="5"/>
      <c r="WGG351" s="5"/>
      <c r="WGH351" s="5"/>
      <c r="WGI351" s="5"/>
      <c r="WGJ351" s="5"/>
      <c r="WGK351" s="5"/>
      <c r="WGL351" s="5"/>
      <c r="WGM351" s="5"/>
      <c r="WGN351" s="5"/>
      <c r="WGO351" s="5"/>
      <c r="WGP351" s="5"/>
      <c r="WGQ351" s="5"/>
      <c r="WGR351" s="5"/>
      <c r="WGS351" s="5"/>
      <c r="WGT351" s="5"/>
      <c r="WGU351" s="5"/>
      <c r="WGV351" s="5"/>
      <c r="WGW351" s="5"/>
      <c r="WGX351" s="5"/>
      <c r="WGY351" s="5"/>
      <c r="WGZ351" s="5"/>
      <c r="WHA351" s="5"/>
      <c r="WHB351" s="5"/>
      <c r="WHC351" s="5"/>
      <c r="WHD351" s="5"/>
      <c r="WHE351" s="5"/>
      <c r="WHF351" s="5"/>
      <c r="WHG351" s="5"/>
      <c r="WHH351" s="5"/>
      <c r="WHI351" s="5"/>
      <c r="WHJ351" s="5"/>
      <c r="WHK351" s="5"/>
      <c r="WHL351" s="5"/>
      <c r="WHM351" s="5"/>
      <c r="WHN351" s="5"/>
      <c r="WHO351" s="5"/>
      <c r="WHP351" s="5"/>
      <c r="WHQ351" s="5"/>
      <c r="WHR351" s="5"/>
      <c r="WHS351" s="5"/>
      <c r="WHT351" s="5"/>
      <c r="WHU351" s="5"/>
      <c r="WHV351" s="5"/>
      <c r="WHW351" s="5"/>
      <c r="WHX351" s="5"/>
      <c r="WHY351" s="5"/>
      <c r="WHZ351" s="5"/>
      <c r="WIA351" s="5"/>
      <c r="WIB351" s="5"/>
      <c r="WIC351" s="5"/>
      <c r="WID351" s="5"/>
      <c r="WIE351" s="5"/>
      <c r="WIF351" s="5"/>
      <c r="WIG351" s="5"/>
      <c r="WIH351" s="5"/>
      <c r="WII351" s="5"/>
      <c r="WIJ351" s="5"/>
      <c r="WIK351" s="5"/>
      <c r="WIL351" s="5"/>
      <c r="WIM351" s="5"/>
      <c r="WIN351" s="5"/>
      <c r="WIO351" s="5"/>
      <c r="WIP351" s="5"/>
      <c r="WIQ351" s="5"/>
      <c r="WIR351" s="5"/>
      <c r="WIS351" s="5"/>
      <c r="WIT351" s="5"/>
      <c r="WIU351" s="5"/>
      <c r="WIV351" s="5"/>
      <c r="WIW351" s="5"/>
      <c r="WIX351" s="5"/>
      <c r="WIY351" s="5"/>
      <c r="WIZ351" s="5"/>
      <c r="WJA351" s="5"/>
      <c r="WJB351" s="5"/>
      <c r="WJC351" s="5"/>
      <c r="WJD351" s="5"/>
      <c r="WJE351" s="5"/>
      <c r="WJF351" s="5"/>
      <c r="WJG351" s="5"/>
      <c r="WJH351" s="5"/>
      <c r="WJI351" s="5"/>
      <c r="WJJ351" s="5"/>
      <c r="WJK351" s="5"/>
      <c r="WJL351" s="5"/>
      <c r="WJM351" s="5"/>
      <c r="WJN351" s="5"/>
      <c r="WJO351" s="5"/>
      <c r="WJP351" s="5"/>
      <c r="WJQ351" s="5"/>
      <c r="WJR351" s="5"/>
      <c r="WJS351" s="5"/>
      <c r="WJT351" s="5"/>
      <c r="WJU351" s="5"/>
      <c r="WJV351" s="5"/>
      <c r="WJW351" s="5"/>
      <c r="WJX351" s="5"/>
      <c r="WJY351" s="5"/>
      <c r="WJZ351" s="5"/>
      <c r="WKA351" s="5"/>
      <c r="WKB351" s="5"/>
      <c r="WKC351" s="5"/>
      <c r="WKD351" s="5"/>
      <c r="WKE351" s="5"/>
      <c r="WKF351" s="5"/>
      <c r="WKG351" s="5"/>
      <c r="WKH351" s="5"/>
      <c r="WKI351" s="5"/>
      <c r="WKJ351" s="5"/>
      <c r="WKK351" s="5"/>
      <c r="WKL351" s="5"/>
      <c r="WKM351" s="5"/>
      <c r="WKN351" s="5"/>
      <c r="WKO351" s="5"/>
      <c r="WKP351" s="5"/>
      <c r="WKQ351" s="5"/>
      <c r="WKR351" s="5"/>
      <c r="WKS351" s="5"/>
      <c r="WKT351" s="5"/>
      <c r="WKU351" s="5"/>
      <c r="WKV351" s="5"/>
      <c r="WKW351" s="5"/>
      <c r="WKX351" s="5"/>
      <c r="WKY351" s="5"/>
      <c r="WKZ351" s="5"/>
      <c r="WLA351" s="5"/>
      <c r="WLB351" s="5"/>
      <c r="WLC351" s="5"/>
      <c r="WLD351" s="5"/>
      <c r="WLE351" s="5"/>
      <c r="WLF351" s="5"/>
      <c r="WLG351" s="5"/>
      <c r="WLH351" s="5"/>
      <c r="WLI351" s="5"/>
      <c r="WLJ351" s="5"/>
      <c r="WLK351" s="5"/>
      <c r="WLL351" s="5"/>
      <c r="WLM351" s="5"/>
      <c r="WLN351" s="5"/>
      <c r="WLO351" s="5"/>
      <c r="WLP351" s="5"/>
      <c r="WLQ351" s="5"/>
      <c r="WLR351" s="5"/>
      <c r="WLS351" s="5"/>
      <c r="WLT351" s="5"/>
      <c r="WLU351" s="5"/>
      <c r="WLV351" s="5"/>
      <c r="WLW351" s="5"/>
      <c r="WLX351" s="5"/>
      <c r="WLY351" s="5"/>
      <c r="WLZ351" s="5"/>
      <c r="WMA351" s="5"/>
      <c r="WMB351" s="5"/>
      <c r="WMC351" s="5"/>
      <c r="WMD351" s="5"/>
      <c r="WME351" s="5"/>
      <c r="WMF351" s="5"/>
      <c r="WMG351" s="5"/>
      <c r="WMH351" s="5"/>
      <c r="WMI351" s="5"/>
      <c r="WMJ351" s="5"/>
      <c r="WMK351" s="5"/>
      <c r="WML351" s="5"/>
      <c r="WMM351" s="5"/>
      <c r="WMN351" s="5"/>
      <c r="WMO351" s="5"/>
      <c r="WMP351" s="5"/>
      <c r="WMQ351" s="5"/>
      <c r="WMR351" s="5"/>
      <c r="WMS351" s="5"/>
      <c r="WMT351" s="5"/>
      <c r="WMU351" s="5"/>
      <c r="WMV351" s="5"/>
      <c r="WMW351" s="5"/>
      <c r="WMX351" s="5"/>
      <c r="WMY351" s="5"/>
      <c r="WMZ351" s="5"/>
      <c r="WNA351" s="5"/>
      <c r="WNB351" s="5"/>
      <c r="WNC351" s="5"/>
      <c r="WND351" s="5"/>
      <c r="WNE351" s="5"/>
      <c r="WNF351" s="5"/>
      <c r="WNG351" s="5"/>
      <c r="WNH351" s="5"/>
      <c r="WNI351" s="5"/>
      <c r="WNJ351" s="5"/>
      <c r="WNK351" s="5"/>
      <c r="WNL351" s="5"/>
      <c r="WNM351" s="5"/>
      <c r="WNN351" s="5"/>
      <c r="WNO351" s="5"/>
      <c r="WNP351" s="5"/>
      <c r="WNQ351" s="5"/>
      <c r="WNR351" s="5"/>
      <c r="WNS351" s="5"/>
      <c r="WNT351" s="5"/>
      <c r="WNU351" s="5"/>
      <c r="WNV351" s="5"/>
      <c r="WNW351" s="5"/>
      <c r="WNX351" s="5"/>
      <c r="WNY351" s="5"/>
      <c r="WNZ351" s="5"/>
      <c r="WOA351" s="5"/>
      <c r="WOB351" s="5"/>
      <c r="WOC351" s="5"/>
      <c r="WOD351" s="5"/>
      <c r="WOE351" s="5"/>
      <c r="WOF351" s="5"/>
      <c r="WOG351" s="5"/>
      <c r="WOH351" s="5"/>
      <c r="WOI351" s="5"/>
      <c r="WOJ351" s="5"/>
      <c r="WOK351" s="5"/>
      <c r="WOL351" s="5"/>
      <c r="WOM351" s="5"/>
      <c r="WON351" s="5"/>
      <c r="WOO351" s="5"/>
      <c r="WOP351" s="5"/>
      <c r="WOQ351" s="5"/>
      <c r="WOR351" s="5"/>
      <c r="WOS351" s="5"/>
      <c r="WOT351" s="5"/>
      <c r="WOU351" s="5"/>
      <c r="WOV351" s="5"/>
      <c r="WOW351" s="5"/>
      <c r="WOX351" s="5"/>
      <c r="WOY351" s="5"/>
      <c r="WOZ351" s="5"/>
      <c r="WPA351" s="5"/>
      <c r="WPB351" s="5"/>
      <c r="WPC351" s="5"/>
      <c r="WPD351" s="5"/>
      <c r="WPE351" s="5"/>
      <c r="WPF351" s="5"/>
      <c r="WPG351" s="5"/>
      <c r="WPH351" s="5"/>
      <c r="WPI351" s="5"/>
      <c r="WPJ351" s="5"/>
      <c r="WPK351" s="5"/>
      <c r="WPL351" s="5"/>
      <c r="WPM351" s="5"/>
      <c r="WPN351" s="5"/>
      <c r="WPO351" s="5"/>
      <c r="WPP351" s="5"/>
      <c r="WPQ351" s="5"/>
      <c r="WPR351" s="5"/>
      <c r="WPS351" s="5"/>
      <c r="WPT351" s="5"/>
      <c r="WPU351" s="5"/>
      <c r="WPV351" s="5"/>
      <c r="WPW351" s="5"/>
      <c r="WPX351" s="5"/>
      <c r="WPY351" s="5"/>
      <c r="WPZ351" s="5"/>
      <c r="WQA351" s="5"/>
      <c r="WQB351" s="5"/>
      <c r="WQC351" s="5"/>
      <c r="WQD351" s="5"/>
      <c r="WQE351" s="5"/>
      <c r="WQF351" s="5"/>
      <c r="WQG351" s="5"/>
      <c r="WQH351" s="5"/>
      <c r="WQI351" s="5"/>
      <c r="WQJ351" s="5"/>
      <c r="WQK351" s="5"/>
      <c r="WQL351" s="5"/>
      <c r="WQM351" s="5"/>
      <c r="WQN351" s="5"/>
      <c r="WQO351" s="5"/>
      <c r="WQP351" s="5"/>
      <c r="WQQ351" s="5"/>
      <c r="WQR351" s="5"/>
      <c r="WQS351" s="5"/>
      <c r="WQT351" s="5"/>
      <c r="WQU351" s="5"/>
      <c r="WQV351" s="5"/>
      <c r="WQW351" s="5"/>
      <c r="WQX351" s="5"/>
      <c r="WQY351" s="5"/>
      <c r="WQZ351" s="5"/>
      <c r="WRA351" s="5"/>
      <c r="WRB351" s="5"/>
      <c r="WRC351" s="5"/>
      <c r="WRD351" s="5"/>
      <c r="WRE351" s="5"/>
      <c r="WRF351" s="5"/>
      <c r="WRG351" s="5"/>
      <c r="WRH351" s="5"/>
      <c r="WRI351" s="5"/>
      <c r="WRJ351" s="5"/>
      <c r="WRK351" s="5"/>
      <c r="WRL351" s="5"/>
      <c r="WRM351" s="5"/>
      <c r="WRN351" s="5"/>
      <c r="WRO351" s="5"/>
      <c r="WRP351" s="5"/>
      <c r="WRQ351" s="5"/>
      <c r="WRR351" s="5"/>
      <c r="WRS351" s="5"/>
      <c r="WRT351" s="5"/>
      <c r="WRU351" s="5"/>
      <c r="WRV351" s="5"/>
      <c r="WRW351" s="5"/>
      <c r="WRX351" s="5"/>
      <c r="WRY351" s="5"/>
      <c r="WRZ351" s="5"/>
      <c r="WSA351" s="5"/>
      <c r="WSB351" s="5"/>
      <c r="WSC351" s="5"/>
      <c r="WSD351" s="5"/>
      <c r="WSE351" s="5"/>
      <c r="WSF351" s="5"/>
      <c r="WSG351" s="5"/>
      <c r="WSH351" s="5"/>
      <c r="WSI351" s="5"/>
      <c r="WSJ351" s="5"/>
      <c r="WSK351" s="5"/>
      <c r="WSL351" s="5"/>
      <c r="WSM351" s="5"/>
      <c r="WSN351" s="5"/>
      <c r="WSO351" s="5"/>
      <c r="WSP351" s="5"/>
      <c r="WSQ351" s="5"/>
      <c r="WSR351" s="5"/>
      <c r="WSS351" s="5"/>
      <c r="WST351" s="5"/>
      <c r="WSU351" s="5"/>
      <c r="WSV351" s="5"/>
      <c r="WSW351" s="5"/>
      <c r="WSX351" s="5"/>
      <c r="WSY351" s="5"/>
      <c r="WSZ351" s="5"/>
      <c r="WTA351" s="5"/>
      <c r="WTB351" s="5"/>
      <c r="WTC351" s="5"/>
      <c r="WTD351" s="5"/>
      <c r="WTE351" s="5"/>
      <c r="WTF351" s="5"/>
      <c r="WTG351" s="5"/>
      <c r="WTH351" s="5"/>
      <c r="WTI351" s="5"/>
      <c r="WTJ351" s="5"/>
      <c r="WTK351" s="5"/>
      <c r="WTL351" s="5"/>
      <c r="WTM351" s="5"/>
      <c r="WTN351" s="5"/>
      <c r="WTO351" s="5"/>
      <c r="WTP351" s="5"/>
      <c r="WTQ351" s="5"/>
      <c r="WTR351" s="5"/>
      <c r="WTS351" s="5"/>
      <c r="WTT351" s="5"/>
      <c r="WTU351" s="5"/>
      <c r="WTV351" s="5"/>
      <c r="WTW351" s="5"/>
      <c r="WTX351" s="5"/>
      <c r="WTY351" s="5"/>
      <c r="WTZ351" s="5"/>
      <c r="WUA351" s="5"/>
      <c r="WUB351" s="5"/>
      <c r="WUC351" s="5"/>
      <c r="WUD351" s="5"/>
      <c r="WUE351" s="5"/>
      <c r="WUF351" s="5"/>
      <c r="WUG351" s="5"/>
      <c r="WUH351" s="5"/>
      <c r="WUI351" s="5"/>
      <c r="WUJ351" s="5"/>
      <c r="WUK351" s="5"/>
      <c r="WUL351" s="5"/>
      <c r="WUM351" s="5"/>
      <c r="WUN351" s="5"/>
      <c r="WUO351" s="5"/>
      <c r="WUP351" s="5"/>
      <c r="WUQ351" s="5"/>
      <c r="WUR351" s="5"/>
      <c r="WUS351" s="5"/>
      <c r="WUT351" s="5"/>
      <c r="WUU351" s="5"/>
      <c r="WUV351" s="5"/>
      <c r="WUW351" s="5"/>
      <c r="WUX351" s="5"/>
      <c r="WUY351" s="5"/>
      <c r="WUZ351" s="5"/>
      <c r="WVA351" s="5"/>
      <c r="WVB351" s="5"/>
      <c r="WVC351" s="5"/>
      <c r="WVD351" s="5"/>
      <c r="WVE351" s="5"/>
      <c r="WVF351" s="5"/>
      <c r="WVG351" s="5"/>
      <c r="WVH351" s="5"/>
      <c r="WVI351" s="5"/>
      <c r="WVJ351" s="5"/>
      <c r="WVK351" s="5"/>
      <c r="WVL351" s="5"/>
      <c r="WVM351" s="5"/>
      <c r="WVN351" s="5"/>
      <c r="WVO351" s="5"/>
      <c r="WVP351" s="5"/>
      <c r="WVQ351" s="5"/>
      <c r="WVR351" s="5"/>
      <c r="WVS351" s="5"/>
      <c r="WVT351" s="5"/>
      <c r="WVU351" s="5"/>
      <c r="WVV351" s="5"/>
      <c r="WVW351" s="5"/>
      <c r="WVX351" s="5"/>
      <c r="WVY351" s="5"/>
      <c r="WVZ351" s="5"/>
      <c r="WWA351" s="5"/>
      <c r="WWB351" s="5"/>
      <c r="WWC351" s="5"/>
      <c r="WWD351" s="5"/>
      <c r="WWE351" s="5"/>
      <c r="WWF351" s="5"/>
      <c r="WWG351" s="5"/>
      <c r="WWH351" s="5"/>
      <c r="WWI351" s="5"/>
      <c r="WWJ351" s="5"/>
      <c r="WWK351" s="5"/>
      <c r="WWL351" s="5"/>
      <c r="WWM351" s="5"/>
      <c r="WWN351" s="5"/>
      <c r="WWO351" s="5"/>
      <c r="WWP351" s="5"/>
      <c r="WWQ351" s="5"/>
      <c r="WWR351" s="5"/>
      <c r="WWS351" s="5"/>
      <c r="WWT351" s="5"/>
      <c r="WWU351" s="5"/>
      <c r="WWV351" s="5"/>
      <c r="WWW351" s="5"/>
      <c r="WWX351" s="5"/>
      <c r="WWY351" s="5"/>
      <c r="WWZ351" s="5"/>
      <c r="WXA351" s="5"/>
      <c r="WXB351" s="5"/>
      <c r="WXC351" s="5"/>
      <c r="WXD351" s="5"/>
      <c r="WXE351" s="5"/>
      <c r="WXF351" s="5"/>
      <c r="WXG351" s="5"/>
      <c r="WXH351" s="5"/>
      <c r="WXI351" s="5"/>
      <c r="WXJ351" s="5"/>
      <c r="WXK351" s="5"/>
      <c r="WXL351" s="5"/>
      <c r="WXM351" s="5"/>
      <c r="WXN351" s="5"/>
      <c r="WXO351" s="5"/>
      <c r="WXP351" s="5"/>
      <c r="WXQ351" s="5"/>
      <c r="WXR351" s="5"/>
      <c r="WXS351" s="5"/>
      <c r="WXT351" s="5"/>
      <c r="WXU351" s="5"/>
      <c r="WXV351" s="5"/>
      <c r="WXW351" s="5"/>
      <c r="WXX351" s="5"/>
      <c r="WXY351" s="5"/>
      <c r="WXZ351" s="5"/>
      <c r="WYA351" s="5"/>
      <c r="WYB351" s="5"/>
      <c r="WYC351" s="5"/>
      <c r="WYD351" s="5"/>
      <c r="WYE351" s="5"/>
      <c r="WYF351" s="5"/>
      <c r="WYG351" s="5"/>
      <c r="WYH351" s="5"/>
      <c r="WYI351" s="5"/>
      <c r="WYJ351" s="5"/>
      <c r="WYK351" s="5"/>
      <c r="WYL351" s="5"/>
      <c r="WYM351" s="5"/>
      <c r="WYN351" s="5"/>
      <c r="WYO351" s="5"/>
      <c r="WYP351" s="5"/>
      <c r="WYQ351" s="5"/>
      <c r="WYR351" s="5"/>
      <c r="WYS351" s="5"/>
      <c r="WYT351" s="5"/>
      <c r="WYU351" s="5"/>
      <c r="WYV351" s="5"/>
      <c r="WYW351" s="5"/>
      <c r="WYX351" s="5"/>
      <c r="WYY351" s="5"/>
      <c r="WYZ351" s="5"/>
      <c r="WZA351" s="5"/>
      <c r="WZB351" s="5"/>
      <c r="WZC351" s="5"/>
      <c r="WZD351" s="5"/>
      <c r="WZE351" s="5"/>
      <c r="WZF351" s="5"/>
      <c r="WZG351" s="5"/>
      <c r="WZH351" s="5"/>
      <c r="WZI351" s="5"/>
      <c r="WZJ351" s="5"/>
      <c r="WZK351" s="5"/>
      <c r="WZL351" s="5"/>
      <c r="WZM351" s="5"/>
      <c r="WZN351" s="5"/>
      <c r="WZO351" s="5"/>
      <c r="WZP351" s="5"/>
      <c r="WZQ351" s="5"/>
      <c r="WZR351" s="5"/>
      <c r="WZS351" s="5"/>
      <c r="WZT351" s="5"/>
      <c r="WZU351" s="5"/>
      <c r="WZV351" s="5"/>
      <c r="WZW351" s="5"/>
      <c r="WZX351" s="5"/>
      <c r="WZY351" s="5"/>
      <c r="WZZ351" s="5"/>
      <c r="XAA351" s="5"/>
      <c r="XAB351" s="5"/>
      <c r="XAC351" s="5"/>
      <c r="XAD351" s="5"/>
      <c r="XAE351" s="5"/>
      <c r="XAF351" s="5"/>
      <c r="XAG351" s="5"/>
      <c r="XAH351" s="5"/>
      <c r="XAI351" s="5"/>
      <c r="XAJ351" s="5"/>
      <c r="XAK351" s="5"/>
      <c r="XAL351" s="5"/>
      <c r="XAM351" s="5"/>
      <c r="XAN351" s="5"/>
      <c r="XAO351" s="5"/>
      <c r="XAP351" s="5"/>
      <c r="XAQ351" s="5"/>
      <c r="XAR351" s="5"/>
      <c r="XAS351" s="5"/>
      <c r="XAT351" s="5"/>
      <c r="XAU351" s="5"/>
      <c r="XAV351" s="5"/>
      <c r="XAW351" s="5"/>
      <c r="XAX351" s="5"/>
      <c r="XAY351" s="5"/>
      <c r="XAZ351" s="5"/>
      <c r="XBA351" s="5"/>
      <c r="XBB351" s="5"/>
      <c r="XBC351" s="5"/>
      <c r="XBD351" s="5"/>
      <c r="XBE351" s="5"/>
      <c r="XBF351" s="5"/>
      <c r="XBG351" s="5"/>
      <c r="XBH351" s="5"/>
      <c r="XBI351" s="5"/>
      <c r="XBJ351" s="5"/>
      <c r="XBK351" s="5"/>
      <c r="XBL351" s="5"/>
      <c r="XBM351" s="5"/>
      <c r="XBN351" s="5"/>
      <c r="XBO351" s="5"/>
      <c r="XBP351" s="5"/>
      <c r="XBQ351" s="5"/>
      <c r="XBR351" s="5"/>
      <c r="XBS351" s="5"/>
      <c r="XBT351" s="5"/>
      <c r="XBU351" s="5"/>
      <c r="XBV351" s="5"/>
      <c r="XBW351" s="5"/>
      <c r="XBX351" s="5"/>
      <c r="XBY351" s="5"/>
      <c r="XBZ351" s="5"/>
      <c r="XCA351" s="5"/>
      <c r="XCB351" s="5"/>
      <c r="XCC351" s="5"/>
      <c r="XCD351" s="5"/>
      <c r="XCE351" s="5"/>
      <c r="XCF351" s="5"/>
      <c r="XCG351" s="5"/>
      <c r="XCH351" s="5"/>
      <c r="XCI351" s="5"/>
      <c r="XCJ351" s="5"/>
      <c r="XCK351" s="5"/>
      <c r="XCL351" s="5"/>
      <c r="XCM351" s="5"/>
      <c r="XCN351" s="5"/>
      <c r="XCO351" s="5"/>
      <c r="XCP351" s="5"/>
      <c r="XCQ351" s="5"/>
      <c r="XCR351" s="5"/>
      <c r="XCS351" s="5"/>
      <c r="XCT351" s="5"/>
      <c r="XCU351" s="5"/>
      <c r="XCV351" s="5"/>
      <c r="XCW351" s="5"/>
      <c r="XCX351" s="5"/>
      <c r="XCY351" s="5"/>
      <c r="XCZ351" s="5"/>
      <c r="XDA351" s="5"/>
      <c r="XDB351" s="5"/>
      <c r="XDC351" s="5"/>
      <c r="XDD351" s="5"/>
      <c r="XDE351" s="5"/>
      <c r="XDF351" s="5"/>
      <c r="XDG351" s="5"/>
      <c r="XDH351" s="5"/>
      <c r="XDI351" s="5"/>
      <c r="XDJ351" s="5"/>
      <c r="XDK351" s="5"/>
      <c r="XDL351" s="5"/>
      <c r="XDM351" s="5"/>
      <c r="XDN351" s="5"/>
      <c r="XDO351" s="5"/>
      <c r="XDP351" s="5"/>
      <c r="XDQ351" s="5"/>
      <c r="XDR351" s="5"/>
      <c r="XDS351" s="5"/>
      <c r="XDT351" s="5"/>
      <c r="XDU351" s="5"/>
      <c r="XDV351" s="5"/>
      <c r="XDW351" s="5"/>
      <c r="XDX351" s="5"/>
      <c r="XDY351" s="5"/>
      <c r="XDZ351" s="5"/>
      <c r="XEA351" s="5"/>
      <c r="XEB351" s="5"/>
      <c r="XEC351" s="5"/>
      <c r="XED351" s="5"/>
      <c r="XEE351" s="5"/>
      <c r="XEF351" s="5"/>
      <c r="XEG351" s="5"/>
      <c r="XEH351" s="5"/>
      <c r="XEI351" s="5"/>
      <c r="XEJ351" s="5"/>
      <c r="XEK351" s="5"/>
      <c r="XEL351" s="5"/>
      <c r="XEM351" s="5"/>
      <c r="XEN351" s="5"/>
      <c r="XEO351" s="5"/>
      <c r="XEP351" s="5"/>
      <c r="XEQ351" s="5"/>
      <c r="XER351" s="5"/>
      <c r="XES351" s="5"/>
      <c r="XET351" s="5"/>
      <c r="XEU351" s="5"/>
      <c r="XEV351" s="5"/>
      <c r="XEW351" s="5"/>
      <c r="XEX351" s="5"/>
      <c r="XEY351" s="5"/>
      <c r="XEZ351" s="5"/>
    </row>
    <row r="352" spans="1:16384" customFormat="1" ht="15.75" thickBot="1" x14ac:dyDescent="0.3">
      <c r="A352" s="149"/>
      <c r="B352" s="87" t="s">
        <v>286</v>
      </c>
      <c r="C352" s="88"/>
      <c r="D352" s="88"/>
      <c r="E352" s="275"/>
      <c r="F352" s="327" t="s">
        <v>331</v>
      </c>
      <c r="G352" s="327">
        <v>1221</v>
      </c>
      <c r="H352" s="327" t="s">
        <v>331</v>
      </c>
      <c r="I352" s="327" t="s">
        <v>331</v>
      </c>
      <c r="J352" s="4"/>
      <c r="K352" s="89"/>
      <c r="L352" s="89"/>
      <c r="M352" s="89"/>
      <c r="N352" s="4"/>
      <c r="O352" s="417"/>
      <c r="P352" s="418"/>
      <c r="Q352" s="418"/>
      <c r="R352" s="419"/>
      <c r="S352" s="4"/>
      <c r="T352" s="4"/>
      <c r="U352" s="4"/>
      <c r="V352" s="4"/>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c r="ARA352" s="5"/>
      <c r="ARB352" s="5"/>
      <c r="ARC352" s="5"/>
      <c r="ARD352" s="5"/>
      <c r="ARE352" s="5"/>
      <c r="ARF352" s="5"/>
      <c r="ARG352" s="5"/>
      <c r="ARH352" s="5"/>
      <c r="ARI352" s="5"/>
      <c r="ARJ352" s="5"/>
      <c r="ARK352" s="5"/>
      <c r="ARL352" s="5"/>
      <c r="ARM352" s="5"/>
      <c r="ARN352" s="5"/>
      <c r="ARO352" s="5"/>
      <c r="ARP352" s="5"/>
      <c r="ARQ352" s="5"/>
      <c r="ARR352" s="5"/>
      <c r="ARS352" s="5"/>
      <c r="ART352" s="5"/>
      <c r="ARU352" s="5"/>
      <c r="ARV352" s="5"/>
      <c r="ARW352" s="5"/>
      <c r="ARX352" s="5"/>
      <c r="ARY352" s="5"/>
      <c r="ARZ352" s="5"/>
      <c r="ASA352" s="5"/>
      <c r="ASB352" s="5"/>
      <c r="ASC352" s="5"/>
      <c r="ASD352" s="5"/>
      <c r="ASE352" s="5"/>
      <c r="ASF352" s="5"/>
      <c r="ASG352" s="5"/>
      <c r="ASH352" s="5"/>
      <c r="ASI352" s="5"/>
      <c r="ASJ352" s="5"/>
      <c r="ASK352" s="5"/>
      <c r="ASL352" s="5"/>
      <c r="ASM352" s="5"/>
      <c r="ASN352" s="5"/>
      <c r="ASO352" s="5"/>
      <c r="ASP352" s="5"/>
      <c r="ASQ352" s="5"/>
      <c r="ASR352" s="5"/>
      <c r="ASS352" s="5"/>
      <c r="AST352" s="5"/>
      <c r="ASU352" s="5"/>
      <c r="ASV352" s="5"/>
      <c r="ASW352" s="5"/>
      <c r="ASX352" s="5"/>
      <c r="ASY352" s="5"/>
      <c r="ASZ352" s="5"/>
      <c r="ATA352" s="5"/>
      <c r="ATB352" s="5"/>
      <c r="ATC352" s="5"/>
      <c r="ATD352" s="5"/>
      <c r="ATE352" s="5"/>
      <c r="ATF352" s="5"/>
      <c r="ATG352" s="5"/>
      <c r="ATH352" s="5"/>
      <c r="ATI352" s="5"/>
      <c r="ATJ352" s="5"/>
      <c r="ATK352" s="5"/>
      <c r="ATL352" s="5"/>
      <c r="ATM352" s="5"/>
      <c r="ATN352" s="5"/>
      <c r="ATO352" s="5"/>
      <c r="ATP352" s="5"/>
      <c r="ATQ352" s="5"/>
      <c r="ATR352" s="5"/>
      <c r="ATS352" s="5"/>
      <c r="ATT352" s="5"/>
      <c r="ATU352" s="5"/>
      <c r="ATV352" s="5"/>
      <c r="ATW352" s="5"/>
      <c r="ATX352" s="5"/>
      <c r="ATY352" s="5"/>
      <c r="ATZ352" s="5"/>
      <c r="AUA352" s="5"/>
      <c r="AUB352" s="5"/>
      <c r="AUC352" s="5"/>
      <c r="AUD352" s="5"/>
      <c r="AUE352" s="5"/>
      <c r="AUF352" s="5"/>
      <c r="AUG352" s="5"/>
      <c r="AUH352" s="5"/>
      <c r="AUI352" s="5"/>
      <c r="AUJ352" s="5"/>
      <c r="AUK352" s="5"/>
      <c r="AUL352" s="5"/>
      <c r="AUM352" s="5"/>
      <c r="AUN352" s="5"/>
      <c r="AUO352" s="5"/>
      <c r="AUP352" s="5"/>
      <c r="AUQ352" s="5"/>
      <c r="AUR352" s="5"/>
      <c r="AUS352" s="5"/>
      <c r="AUT352" s="5"/>
      <c r="AUU352" s="5"/>
      <c r="AUV352" s="5"/>
      <c r="AUW352" s="5"/>
      <c r="AUX352" s="5"/>
      <c r="AUY352" s="5"/>
      <c r="AUZ352" s="5"/>
      <c r="AVA352" s="5"/>
      <c r="AVB352" s="5"/>
      <c r="AVC352" s="5"/>
      <c r="AVD352" s="5"/>
      <c r="AVE352" s="5"/>
      <c r="AVF352" s="5"/>
      <c r="AVG352" s="5"/>
      <c r="AVH352" s="5"/>
      <c r="AVI352" s="5"/>
      <c r="AVJ352" s="5"/>
      <c r="AVK352" s="5"/>
      <c r="AVL352" s="5"/>
      <c r="AVM352" s="5"/>
      <c r="AVN352" s="5"/>
      <c r="AVO352" s="5"/>
      <c r="AVP352" s="5"/>
      <c r="AVQ352" s="5"/>
      <c r="AVR352" s="5"/>
      <c r="AVS352" s="5"/>
      <c r="AVT352" s="5"/>
      <c r="AVU352" s="5"/>
      <c r="AVV352" s="5"/>
      <c r="AVW352" s="5"/>
      <c r="AVX352" s="5"/>
      <c r="AVY352" s="5"/>
      <c r="AVZ352" s="5"/>
      <c r="AWA352" s="5"/>
      <c r="AWB352" s="5"/>
      <c r="AWC352" s="5"/>
      <c r="AWD352" s="5"/>
      <c r="AWE352" s="5"/>
      <c r="AWF352" s="5"/>
      <c r="AWG352" s="5"/>
      <c r="AWH352" s="5"/>
      <c r="AWI352" s="5"/>
      <c r="AWJ352" s="5"/>
      <c r="AWK352" s="5"/>
      <c r="AWL352" s="5"/>
      <c r="AWM352" s="5"/>
      <c r="AWN352" s="5"/>
      <c r="AWO352" s="5"/>
      <c r="AWP352" s="5"/>
      <c r="AWQ352" s="5"/>
      <c r="AWR352" s="5"/>
      <c r="AWS352" s="5"/>
      <c r="AWT352" s="5"/>
      <c r="AWU352" s="5"/>
      <c r="AWV352" s="5"/>
      <c r="AWW352" s="5"/>
      <c r="AWX352" s="5"/>
      <c r="AWY352" s="5"/>
      <c r="AWZ352" s="5"/>
      <c r="AXA352" s="5"/>
      <c r="AXB352" s="5"/>
      <c r="AXC352" s="5"/>
      <c r="AXD352" s="5"/>
      <c r="AXE352" s="5"/>
      <c r="AXF352" s="5"/>
      <c r="AXG352" s="5"/>
      <c r="AXH352" s="5"/>
      <c r="AXI352" s="5"/>
      <c r="AXJ352" s="5"/>
      <c r="AXK352" s="5"/>
      <c r="AXL352" s="5"/>
      <c r="AXM352" s="5"/>
      <c r="AXN352" s="5"/>
      <c r="AXO352" s="5"/>
      <c r="AXP352" s="5"/>
      <c r="AXQ352" s="5"/>
      <c r="AXR352" s="5"/>
      <c r="AXS352" s="5"/>
      <c r="AXT352" s="5"/>
      <c r="AXU352" s="5"/>
      <c r="AXV352" s="5"/>
      <c r="AXW352" s="5"/>
      <c r="AXX352" s="5"/>
      <c r="AXY352" s="5"/>
      <c r="AXZ352" s="5"/>
      <c r="AYA352" s="5"/>
      <c r="AYB352" s="5"/>
      <c r="AYC352" s="5"/>
      <c r="AYD352" s="5"/>
      <c r="AYE352" s="5"/>
      <c r="AYF352" s="5"/>
      <c r="AYG352" s="5"/>
      <c r="AYH352" s="5"/>
      <c r="AYI352" s="5"/>
      <c r="AYJ352" s="5"/>
      <c r="AYK352" s="5"/>
      <c r="AYL352" s="5"/>
      <c r="AYM352" s="5"/>
      <c r="AYN352" s="5"/>
      <c r="AYO352" s="5"/>
      <c r="AYP352" s="5"/>
      <c r="AYQ352" s="5"/>
      <c r="AYR352" s="5"/>
      <c r="AYS352" s="5"/>
      <c r="AYT352" s="5"/>
      <c r="AYU352" s="5"/>
      <c r="AYV352" s="5"/>
      <c r="AYW352" s="5"/>
      <c r="AYX352" s="5"/>
      <c r="AYY352" s="5"/>
      <c r="AYZ352" s="5"/>
      <c r="AZA352" s="5"/>
      <c r="AZB352" s="5"/>
      <c r="AZC352" s="5"/>
      <c r="AZD352" s="5"/>
      <c r="AZE352" s="5"/>
      <c r="AZF352" s="5"/>
      <c r="AZG352" s="5"/>
      <c r="AZH352" s="5"/>
      <c r="AZI352" s="5"/>
      <c r="AZJ352" s="5"/>
      <c r="AZK352" s="5"/>
      <c r="AZL352" s="5"/>
      <c r="AZM352" s="5"/>
      <c r="AZN352" s="5"/>
      <c r="AZO352" s="5"/>
      <c r="AZP352" s="5"/>
      <c r="AZQ352" s="5"/>
      <c r="AZR352" s="5"/>
      <c r="AZS352" s="5"/>
      <c r="AZT352" s="5"/>
      <c r="AZU352" s="5"/>
      <c r="AZV352" s="5"/>
      <c r="AZW352" s="5"/>
      <c r="AZX352" s="5"/>
      <c r="AZY352" s="5"/>
      <c r="AZZ352" s="5"/>
      <c r="BAA352" s="5"/>
      <c r="BAB352" s="5"/>
      <c r="BAC352" s="5"/>
      <c r="BAD352" s="5"/>
      <c r="BAE352" s="5"/>
      <c r="BAF352" s="5"/>
      <c r="BAG352" s="5"/>
      <c r="BAH352" s="5"/>
      <c r="BAI352" s="5"/>
      <c r="BAJ352" s="5"/>
      <c r="BAK352" s="5"/>
      <c r="BAL352" s="5"/>
      <c r="BAM352" s="5"/>
      <c r="BAN352" s="5"/>
      <c r="BAO352" s="5"/>
      <c r="BAP352" s="5"/>
      <c r="BAQ352" s="5"/>
      <c r="BAR352" s="5"/>
      <c r="BAS352" s="5"/>
      <c r="BAT352" s="5"/>
      <c r="BAU352" s="5"/>
      <c r="BAV352" s="5"/>
      <c r="BAW352" s="5"/>
      <c r="BAX352" s="5"/>
      <c r="BAY352" s="5"/>
      <c r="BAZ352" s="5"/>
      <c r="BBA352" s="5"/>
      <c r="BBB352" s="5"/>
      <c r="BBC352" s="5"/>
      <c r="BBD352" s="5"/>
      <c r="BBE352" s="5"/>
      <c r="BBF352" s="5"/>
      <c r="BBG352" s="5"/>
      <c r="BBH352" s="5"/>
      <c r="BBI352" s="5"/>
      <c r="BBJ352" s="5"/>
      <c r="BBK352" s="5"/>
      <c r="BBL352" s="5"/>
      <c r="BBM352" s="5"/>
      <c r="BBN352" s="5"/>
      <c r="BBO352" s="5"/>
      <c r="BBP352" s="5"/>
      <c r="BBQ352" s="5"/>
      <c r="BBR352" s="5"/>
      <c r="BBS352" s="5"/>
      <c r="BBT352" s="5"/>
      <c r="BBU352" s="5"/>
      <c r="BBV352" s="5"/>
      <c r="BBW352" s="5"/>
      <c r="BBX352" s="5"/>
      <c r="BBY352" s="5"/>
      <c r="BBZ352" s="5"/>
      <c r="BCA352" s="5"/>
      <c r="BCB352" s="5"/>
      <c r="BCC352" s="5"/>
      <c r="BCD352" s="5"/>
      <c r="BCE352" s="5"/>
      <c r="BCF352" s="5"/>
      <c r="BCG352" s="5"/>
      <c r="BCH352" s="5"/>
      <c r="BCI352" s="5"/>
      <c r="BCJ352" s="5"/>
      <c r="BCK352" s="5"/>
      <c r="BCL352" s="5"/>
      <c r="BCM352" s="5"/>
      <c r="BCN352" s="5"/>
      <c r="BCO352" s="5"/>
      <c r="BCP352" s="5"/>
      <c r="BCQ352" s="5"/>
      <c r="BCR352" s="5"/>
      <c r="BCS352" s="5"/>
      <c r="BCT352" s="5"/>
      <c r="BCU352" s="5"/>
      <c r="BCV352" s="5"/>
      <c r="BCW352" s="5"/>
      <c r="BCX352" s="5"/>
      <c r="BCY352" s="5"/>
      <c r="BCZ352" s="5"/>
      <c r="BDA352" s="5"/>
      <c r="BDB352" s="5"/>
      <c r="BDC352" s="5"/>
      <c r="BDD352" s="5"/>
      <c r="BDE352" s="5"/>
      <c r="BDF352" s="5"/>
      <c r="BDG352" s="5"/>
      <c r="BDH352" s="5"/>
      <c r="BDI352" s="5"/>
      <c r="BDJ352" s="5"/>
      <c r="BDK352" s="5"/>
      <c r="BDL352" s="5"/>
      <c r="BDM352" s="5"/>
      <c r="BDN352" s="5"/>
      <c r="BDO352" s="5"/>
      <c r="BDP352" s="5"/>
      <c r="BDQ352" s="5"/>
      <c r="BDR352" s="5"/>
      <c r="BDS352" s="5"/>
      <c r="BDT352" s="5"/>
      <c r="BDU352" s="5"/>
      <c r="BDV352" s="5"/>
      <c r="BDW352" s="5"/>
      <c r="BDX352" s="5"/>
      <c r="BDY352" s="5"/>
      <c r="BDZ352" s="5"/>
      <c r="BEA352" s="5"/>
      <c r="BEB352" s="5"/>
      <c r="BEC352" s="5"/>
      <c r="BED352" s="5"/>
      <c r="BEE352" s="5"/>
      <c r="BEF352" s="5"/>
      <c r="BEG352" s="5"/>
      <c r="BEH352" s="5"/>
      <c r="BEI352" s="5"/>
      <c r="BEJ352" s="5"/>
      <c r="BEK352" s="5"/>
      <c r="BEL352" s="5"/>
      <c r="BEM352" s="5"/>
      <c r="BEN352" s="5"/>
      <c r="BEO352" s="5"/>
      <c r="BEP352" s="5"/>
      <c r="BEQ352" s="5"/>
      <c r="BER352" s="5"/>
      <c r="BES352" s="5"/>
      <c r="BET352" s="5"/>
      <c r="BEU352" s="5"/>
      <c r="BEV352" s="5"/>
      <c r="BEW352" s="5"/>
      <c r="BEX352" s="5"/>
      <c r="BEY352" s="5"/>
      <c r="BEZ352" s="5"/>
      <c r="BFA352" s="5"/>
      <c r="BFB352" s="5"/>
      <c r="BFC352" s="5"/>
      <c r="BFD352" s="5"/>
      <c r="BFE352" s="5"/>
      <c r="BFF352" s="5"/>
      <c r="BFG352" s="5"/>
      <c r="BFH352" s="5"/>
      <c r="BFI352" s="5"/>
      <c r="BFJ352" s="5"/>
      <c r="BFK352" s="5"/>
      <c r="BFL352" s="5"/>
      <c r="BFM352" s="5"/>
      <c r="BFN352" s="5"/>
      <c r="BFO352" s="5"/>
      <c r="BFP352" s="5"/>
      <c r="BFQ352" s="5"/>
      <c r="BFR352" s="5"/>
      <c r="BFS352" s="5"/>
      <c r="BFT352" s="5"/>
      <c r="BFU352" s="5"/>
      <c r="BFV352" s="5"/>
      <c r="BFW352" s="5"/>
      <c r="BFX352" s="5"/>
      <c r="BFY352" s="5"/>
      <c r="BFZ352" s="5"/>
      <c r="BGA352" s="5"/>
      <c r="BGB352" s="5"/>
      <c r="BGC352" s="5"/>
      <c r="BGD352" s="5"/>
      <c r="BGE352" s="5"/>
      <c r="BGF352" s="5"/>
      <c r="BGG352" s="5"/>
      <c r="BGH352" s="5"/>
      <c r="BGI352" s="5"/>
      <c r="BGJ352" s="5"/>
      <c r="BGK352" s="5"/>
      <c r="BGL352" s="5"/>
      <c r="BGM352" s="5"/>
      <c r="BGN352" s="5"/>
      <c r="BGO352" s="5"/>
      <c r="BGP352" s="5"/>
      <c r="BGQ352" s="5"/>
      <c r="BGR352" s="5"/>
      <c r="BGS352" s="5"/>
      <c r="BGT352" s="5"/>
      <c r="BGU352" s="5"/>
      <c r="BGV352" s="5"/>
      <c r="BGW352" s="5"/>
      <c r="BGX352" s="5"/>
      <c r="BGY352" s="5"/>
      <c r="BGZ352" s="5"/>
      <c r="BHA352" s="5"/>
      <c r="BHB352" s="5"/>
      <c r="BHC352" s="5"/>
      <c r="BHD352" s="5"/>
      <c r="BHE352" s="5"/>
      <c r="BHF352" s="5"/>
      <c r="BHG352" s="5"/>
      <c r="BHH352" s="5"/>
      <c r="BHI352" s="5"/>
      <c r="BHJ352" s="5"/>
      <c r="BHK352" s="5"/>
      <c r="BHL352" s="5"/>
      <c r="BHM352" s="5"/>
      <c r="BHN352" s="5"/>
      <c r="BHO352" s="5"/>
      <c r="BHP352" s="5"/>
      <c r="BHQ352" s="5"/>
      <c r="BHR352" s="5"/>
      <c r="BHS352" s="5"/>
      <c r="BHT352" s="5"/>
      <c r="BHU352" s="5"/>
      <c r="BHV352" s="5"/>
      <c r="BHW352" s="5"/>
      <c r="BHX352" s="5"/>
      <c r="BHY352" s="5"/>
      <c r="BHZ352" s="5"/>
      <c r="BIA352" s="5"/>
      <c r="BIB352" s="5"/>
      <c r="BIC352" s="5"/>
      <c r="BID352" s="5"/>
      <c r="BIE352" s="5"/>
      <c r="BIF352" s="5"/>
      <c r="BIG352" s="5"/>
      <c r="BIH352" s="5"/>
      <c r="BII352" s="5"/>
      <c r="BIJ352" s="5"/>
      <c r="BIK352" s="5"/>
      <c r="BIL352" s="5"/>
      <c r="BIM352" s="5"/>
      <c r="BIN352" s="5"/>
      <c r="BIO352" s="5"/>
      <c r="BIP352" s="5"/>
      <c r="BIQ352" s="5"/>
      <c r="BIR352" s="5"/>
      <c r="BIS352" s="5"/>
      <c r="BIT352" s="5"/>
      <c r="BIU352" s="5"/>
      <c r="BIV352" s="5"/>
      <c r="BIW352" s="5"/>
      <c r="BIX352" s="5"/>
      <c r="BIY352" s="5"/>
      <c r="BIZ352" s="5"/>
      <c r="BJA352" s="5"/>
      <c r="BJB352" s="5"/>
      <c r="BJC352" s="5"/>
      <c r="BJD352" s="5"/>
      <c r="BJE352" s="5"/>
      <c r="BJF352" s="5"/>
      <c r="BJG352" s="5"/>
      <c r="BJH352" s="5"/>
      <c r="BJI352" s="5"/>
      <c r="BJJ352" s="5"/>
      <c r="BJK352" s="5"/>
      <c r="BJL352" s="5"/>
      <c r="BJM352" s="5"/>
      <c r="BJN352" s="5"/>
      <c r="BJO352" s="5"/>
      <c r="BJP352" s="5"/>
      <c r="BJQ352" s="5"/>
      <c r="BJR352" s="5"/>
      <c r="BJS352" s="5"/>
      <c r="BJT352" s="5"/>
      <c r="BJU352" s="5"/>
      <c r="BJV352" s="5"/>
      <c r="BJW352" s="5"/>
      <c r="BJX352" s="5"/>
      <c r="BJY352" s="5"/>
      <c r="BJZ352" s="5"/>
      <c r="BKA352" s="5"/>
      <c r="BKB352" s="5"/>
      <c r="BKC352" s="5"/>
      <c r="BKD352" s="5"/>
      <c r="BKE352" s="5"/>
      <c r="BKF352" s="5"/>
      <c r="BKG352" s="5"/>
      <c r="BKH352" s="5"/>
      <c r="BKI352" s="5"/>
      <c r="BKJ352" s="5"/>
      <c r="BKK352" s="5"/>
      <c r="BKL352" s="5"/>
      <c r="BKM352" s="5"/>
      <c r="BKN352" s="5"/>
      <c r="BKO352" s="5"/>
      <c r="BKP352" s="5"/>
      <c r="BKQ352" s="5"/>
      <c r="BKR352" s="5"/>
      <c r="BKS352" s="5"/>
      <c r="BKT352" s="5"/>
      <c r="BKU352" s="5"/>
      <c r="BKV352" s="5"/>
      <c r="BKW352" s="5"/>
      <c r="BKX352" s="5"/>
      <c r="BKY352" s="5"/>
      <c r="BKZ352" s="5"/>
      <c r="BLA352" s="5"/>
      <c r="BLB352" s="5"/>
      <c r="BLC352" s="5"/>
      <c r="BLD352" s="5"/>
      <c r="BLE352" s="5"/>
      <c r="BLF352" s="5"/>
      <c r="BLG352" s="5"/>
      <c r="BLH352" s="5"/>
      <c r="BLI352" s="5"/>
      <c r="BLJ352" s="5"/>
      <c r="BLK352" s="5"/>
      <c r="BLL352" s="5"/>
      <c r="BLM352" s="5"/>
      <c r="BLN352" s="5"/>
      <c r="BLO352" s="5"/>
      <c r="BLP352" s="5"/>
      <c r="BLQ352" s="5"/>
      <c r="BLR352" s="5"/>
      <c r="BLS352" s="5"/>
      <c r="BLT352" s="5"/>
      <c r="BLU352" s="5"/>
      <c r="BLV352" s="5"/>
      <c r="BLW352" s="5"/>
      <c r="BLX352" s="5"/>
      <c r="BLY352" s="5"/>
      <c r="BLZ352" s="5"/>
      <c r="BMA352" s="5"/>
      <c r="BMB352" s="5"/>
      <c r="BMC352" s="5"/>
      <c r="BMD352" s="5"/>
      <c r="BME352" s="5"/>
      <c r="BMF352" s="5"/>
      <c r="BMG352" s="5"/>
      <c r="BMH352" s="5"/>
      <c r="BMI352" s="5"/>
      <c r="BMJ352" s="5"/>
      <c r="BMK352" s="5"/>
      <c r="BML352" s="5"/>
      <c r="BMM352" s="5"/>
      <c r="BMN352" s="5"/>
      <c r="BMO352" s="5"/>
      <c r="BMP352" s="5"/>
      <c r="BMQ352" s="5"/>
      <c r="BMR352" s="5"/>
      <c r="BMS352" s="5"/>
      <c r="BMT352" s="5"/>
      <c r="BMU352" s="5"/>
      <c r="BMV352" s="5"/>
      <c r="BMW352" s="5"/>
      <c r="BMX352" s="5"/>
      <c r="BMY352" s="5"/>
      <c r="BMZ352" s="5"/>
      <c r="BNA352" s="5"/>
      <c r="BNB352" s="5"/>
      <c r="BNC352" s="5"/>
      <c r="BND352" s="5"/>
      <c r="BNE352" s="5"/>
      <c r="BNF352" s="5"/>
      <c r="BNG352" s="5"/>
      <c r="BNH352" s="5"/>
      <c r="BNI352" s="5"/>
      <c r="BNJ352" s="5"/>
      <c r="BNK352" s="5"/>
      <c r="BNL352" s="5"/>
      <c r="BNM352" s="5"/>
      <c r="BNN352" s="5"/>
      <c r="BNO352" s="5"/>
      <c r="BNP352" s="5"/>
      <c r="BNQ352" s="5"/>
      <c r="BNR352" s="5"/>
      <c r="BNS352" s="5"/>
      <c r="BNT352" s="5"/>
      <c r="BNU352" s="5"/>
      <c r="BNV352" s="5"/>
      <c r="BNW352" s="5"/>
      <c r="BNX352" s="5"/>
      <c r="BNY352" s="5"/>
      <c r="BNZ352" s="5"/>
      <c r="BOA352" s="5"/>
      <c r="BOB352" s="5"/>
      <c r="BOC352" s="5"/>
      <c r="BOD352" s="5"/>
      <c r="BOE352" s="5"/>
      <c r="BOF352" s="5"/>
      <c r="BOG352" s="5"/>
      <c r="BOH352" s="5"/>
      <c r="BOI352" s="5"/>
      <c r="BOJ352" s="5"/>
      <c r="BOK352" s="5"/>
      <c r="BOL352" s="5"/>
      <c r="BOM352" s="5"/>
      <c r="BON352" s="5"/>
      <c r="BOO352" s="5"/>
      <c r="BOP352" s="5"/>
      <c r="BOQ352" s="5"/>
      <c r="BOR352" s="5"/>
      <c r="BOS352" s="5"/>
      <c r="BOT352" s="5"/>
      <c r="BOU352" s="5"/>
      <c r="BOV352" s="5"/>
      <c r="BOW352" s="5"/>
      <c r="BOX352" s="5"/>
      <c r="BOY352" s="5"/>
      <c r="BOZ352" s="5"/>
      <c r="BPA352" s="5"/>
      <c r="BPB352" s="5"/>
      <c r="BPC352" s="5"/>
      <c r="BPD352" s="5"/>
      <c r="BPE352" s="5"/>
      <c r="BPF352" s="5"/>
      <c r="BPG352" s="5"/>
      <c r="BPH352" s="5"/>
      <c r="BPI352" s="5"/>
      <c r="BPJ352" s="5"/>
      <c r="BPK352" s="5"/>
      <c r="BPL352" s="5"/>
      <c r="BPM352" s="5"/>
      <c r="BPN352" s="5"/>
      <c r="BPO352" s="5"/>
      <c r="BPP352" s="5"/>
      <c r="BPQ352" s="5"/>
      <c r="BPR352" s="5"/>
      <c r="BPS352" s="5"/>
      <c r="BPT352" s="5"/>
      <c r="BPU352" s="5"/>
      <c r="BPV352" s="5"/>
      <c r="BPW352" s="5"/>
      <c r="BPX352" s="5"/>
      <c r="BPY352" s="5"/>
      <c r="BPZ352" s="5"/>
      <c r="BQA352" s="5"/>
      <c r="BQB352" s="5"/>
      <c r="BQC352" s="5"/>
      <c r="BQD352" s="5"/>
      <c r="BQE352" s="5"/>
      <c r="BQF352" s="5"/>
      <c r="BQG352" s="5"/>
      <c r="BQH352" s="5"/>
      <c r="BQI352" s="5"/>
      <c r="BQJ352" s="5"/>
      <c r="BQK352" s="5"/>
      <c r="BQL352" s="5"/>
      <c r="BQM352" s="5"/>
      <c r="BQN352" s="5"/>
      <c r="BQO352" s="5"/>
      <c r="BQP352" s="5"/>
      <c r="BQQ352" s="5"/>
      <c r="BQR352" s="5"/>
      <c r="BQS352" s="5"/>
      <c r="BQT352" s="5"/>
      <c r="BQU352" s="5"/>
      <c r="BQV352" s="5"/>
      <c r="BQW352" s="5"/>
      <c r="BQX352" s="5"/>
      <c r="BQY352" s="5"/>
      <c r="BQZ352" s="5"/>
      <c r="BRA352" s="5"/>
      <c r="BRB352" s="5"/>
      <c r="BRC352" s="5"/>
      <c r="BRD352" s="5"/>
      <c r="BRE352" s="5"/>
      <c r="BRF352" s="5"/>
      <c r="BRG352" s="5"/>
      <c r="BRH352" s="5"/>
      <c r="BRI352" s="5"/>
      <c r="BRJ352" s="5"/>
      <c r="BRK352" s="5"/>
      <c r="BRL352" s="5"/>
      <c r="BRM352" s="5"/>
      <c r="BRN352" s="5"/>
      <c r="BRO352" s="5"/>
      <c r="BRP352" s="5"/>
      <c r="BRQ352" s="5"/>
      <c r="BRR352" s="5"/>
      <c r="BRS352" s="5"/>
      <c r="BRT352" s="5"/>
      <c r="BRU352" s="5"/>
      <c r="BRV352" s="5"/>
      <c r="BRW352" s="5"/>
      <c r="BRX352" s="5"/>
      <c r="BRY352" s="5"/>
      <c r="BRZ352" s="5"/>
      <c r="BSA352" s="5"/>
      <c r="BSB352" s="5"/>
      <c r="BSC352" s="5"/>
      <c r="BSD352" s="5"/>
      <c r="BSE352" s="5"/>
      <c r="BSF352" s="5"/>
      <c r="BSG352" s="5"/>
      <c r="BSH352" s="5"/>
      <c r="BSI352" s="5"/>
      <c r="BSJ352" s="5"/>
      <c r="BSK352" s="5"/>
      <c r="BSL352" s="5"/>
      <c r="BSM352" s="5"/>
      <c r="BSN352" s="5"/>
      <c r="BSO352" s="5"/>
      <c r="BSP352" s="5"/>
      <c r="BSQ352" s="5"/>
      <c r="BSR352" s="5"/>
      <c r="BSS352" s="5"/>
      <c r="BST352" s="5"/>
      <c r="BSU352" s="5"/>
      <c r="BSV352" s="5"/>
      <c r="BSW352" s="5"/>
      <c r="BSX352" s="5"/>
      <c r="BSY352" s="5"/>
      <c r="BSZ352" s="5"/>
      <c r="BTA352" s="5"/>
      <c r="BTB352" s="5"/>
      <c r="BTC352" s="5"/>
      <c r="BTD352" s="5"/>
      <c r="BTE352" s="5"/>
      <c r="BTF352" s="5"/>
      <c r="BTG352" s="5"/>
      <c r="BTH352" s="5"/>
      <c r="BTI352" s="5"/>
      <c r="BTJ352" s="5"/>
      <c r="BTK352" s="5"/>
      <c r="BTL352" s="5"/>
      <c r="BTM352" s="5"/>
      <c r="BTN352" s="5"/>
      <c r="BTO352" s="5"/>
      <c r="BTP352" s="5"/>
      <c r="BTQ352" s="5"/>
      <c r="BTR352" s="5"/>
      <c r="BTS352" s="5"/>
      <c r="BTT352" s="5"/>
      <c r="BTU352" s="5"/>
      <c r="BTV352" s="5"/>
      <c r="BTW352" s="5"/>
      <c r="BTX352" s="5"/>
      <c r="BTY352" s="5"/>
      <c r="BTZ352" s="5"/>
      <c r="BUA352" s="5"/>
      <c r="BUB352" s="5"/>
      <c r="BUC352" s="5"/>
      <c r="BUD352" s="5"/>
      <c r="BUE352" s="5"/>
      <c r="BUF352" s="5"/>
      <c r="BUG352" s="5"/>
      <c r="BUH352" s="5"/>
      <c r="BUI352" s="5"/>
      <c r="BUJ352" s="5"/>
      <c r="BUK352" s="5"/>
      <c r="BUL352" s="5"/>
      <c r="BUM352" s="5"/>
      <c r="BUN352" s="5"/>
      <c r="BUO352" s="5"/>
      <c r="BUP352" s="5"/>
      <c r="BUQ352" s="5"/>
      <c r="BUR352" s="5"/>
      <c r="BUS352" s="5"/>
      <c r="BUT352" s="5"/>
      <c r="BUU352" s="5"/>
      <c r="BUV352" s="5"/>
      <c r="BUW352" s="5"/>
      <c r="BUX352" s="5"/>
      <c r="BUY352" s="5"/>
      <c r="BUZ352" s="5"/>
      <c r="BVA352" s="5"/>
      <c r="BVB352" s="5"/>
      <c r="BVC352" s="5"/>
      <c r="BVD352" s="5"/>
      <c r="BVE352" s="5"/>
      <c r="BVF352" s="5"/>
      <c r="BVG352" s="5"/>
      <c r="BVH352" s="5"/>
      <c r="BVI352" s="5"/>
      <c r="BVJ352" s="5"/>
      <c r="BVK352" s="5"/>
      <c r="BVL352" s="5"/>
      <c r="BVM352" s="5"/>
      <c r="BVN352" s="5"/>
      <c r="BVO352" s="5"/>
      <c r="BVP352" s="5"/>
      <c r="BVQ352" s="5"/>
      <c r="BVR352" s="5"/>
      <c r="BVS352" s="5"/>
      <c r="BVT352" s="5"/>
      <c r="BVU352" s="5"/>
      <c r="BVV352" s="5"/>
      <c r="BVW352" s="5"/>
      <c r="BVX352" s="5"/>
      <c r="BVY352" s="5"/>
      <c r="BVZ352" s="5"/>
      <c r="BWA352" s="5"/>
      <c r="BWB352" s="5"/>
      <c r="BWC352" s="5"/>
      <c r="BWD352" s="5"/>
      <c r="BWE352" s="5"/>
      <c r="BWF352" s="5"/>
      <c r="BWG352" s="5"/>
      <c r="BWH352" s="5"/>
      <c r="BWI352" s="5"/>
      <c r="BWJ352" s="5"/>
      <c r="BWK352" s="5"/>
      <c r="BWL352" s="5"/>
      <c r="BWM352" s="5"/>
      <c r="BWN352" s="5"/>
      <c r="BWO352" s="5"/>
      <c r="BWP352" s="5"/>
      <c r="BWQ352" s="5"/>
      <c r="BWR352" s="5"/>
      <c r="BWS352" s="5"/>
      <c r="BWT352" s="5"/>
      <c r="BWU352" s="5"/>
      <c r="BWV352" s="5"/>
      <c r="BWW352" s="5"/>
      <c r="BWX352" s="5"/>
      <c r="BWY352" s="5"/>
      <c r="BWZ352" s="5"/>
      <c r="BXA352" s="5"/>
      <c r="BXB352" s="5"/>
      <c r="BXC352" s="5"/>
      <c r="BXD352" s="5"/>
      <c r="BXE352" s="5"/>
      <c r="BXF352" s="5"/>
      <c r="BXG352" s="5"/>
      <c r="BXH352" s="5"/>
      <c r="BXI352" s="5"/>
      <c r="BXJ352" s="5"/>
      <c r="BXK352" s="5"/>
      <c r="BXL352" s="5"/>
      <c r="BXM352" s="5"/>
      <c r="BXN352" s="5"/>
      <c r="BXO352" s="5"/>
      <c r="BXP352" s="5"/>
      <c r="BXQ352" s="5"/>
      <c r="BXR352" s="5"/>
      <c r="BXS352" s="5"/>
      <c r="BXT352" s="5"/>
      <c r="BXU352" s="5"/>
      <c r="BXV352" s="5"/>
      <c r="BXW352" s="5"/>
      <c r="BXX352" s="5"/>
      <c r="BXY352" s="5"/>
      <c r="BXZ352" s="5"/>
      <c r="BYA352" s="5"/>
      <c r="BYB352" s="5"/>
      <c r="BYC352" s="5"/>
      <c r="BYD352" s="5"/>
      <c r="BYE352" s="5"/>
      <c r="BYF352" s="5"/>
      <c r="BYG352" s="5"/>
      <c r="BYH352" s="5"/>
      <c r="BYI352" s="5"/>
      <c r="BYJ352" s="5"/>
      <c r="BYK352" s="5"/>
      <c r="BYL352" s="5"/>
      <c r="BYM352" s="5"/>
      <c r="BYN352" s="5"/>
      <c r="BYO352" s="5"/>
      <c r="BYP352" s="5"/>
      <c r="BYQ352" s="5"/>
      <c r="BYR352" s="5"/>
      <c r="BYS352" s="5"/>
      <c r="BYT352" s="5"/>
      <c r="BYU352" s="5"/>
      <c r="BYV352" s="5"/>
      <c r="BYW352" s="5"/>
      <c r="BYX352" s="5"/>
      <c r="BYY352" s="5"/>
      <c r="BYZ352" s="5"/>
      <c r="BZA352" s="5"/>
      <c r="BZB352" s="5"/>
      <c r="BZC352" s="5"/>
      <c r="BZD352" s="5"/>
      <c r="BZE352" s="5"/>
      <c r="BZF352" s="5"/>
      <c r="BZG352" s="5"/>
      <c r="BZH352" s="5"/>
      <c r="BZI352" s="5"/>
      <c r="BZJ352" s="5"/>
      <c r="BZK352" s="5"/>
      <c r="BZL352" s="5"/>
      <c r="BZM352" s="5"/>
      <c r="BZN352" s="5"/>
      <c r="BZO352" s="5"/>
      <c r="BZP352" s="5"/>
      <c r="BZQ352" s="5"/>
      <c r="BZR352" s="5"/>
      <c r="BZS352" s="5"/>
      <c r="BZT352" s="5"/>
      <c r="BZU352" s="5"/>
      <c r="BZV352" s="5"/>
      <c r="BZW352" s="5"/>
      <c r="BZX352" s="5"/>
      <c r="BZY352" s="5"/>
      <c r="BZZ352" s="5"/>
      <c r="CAA352" s="5"/>
      <c r="CAB352" s="5"/>
      <c r="CAC352" s="5"/>
      <c r="CAD352" s="5"/>
      <c r="CAE352" s="5"/>
      <c r="CAF352" s="5"/>
      <c r="CAG352" s="5"/>
      <c r="CAH352" s="5"/>
      <c r="CAI352" s="5"/>
      <c r="CAJ352" s="5"/>
      <c r="CAK352" s="5"/>
      <c r="CAL352" s="5"/>
      <c r="CAM352" s="5"/>
      <c r="CAN352" s="5"/>
      <c r="CAO352" s="5"/>
      <c r="CAP352" s="5"/>
      <c r="CAQ352" s="5"/>
      <c r="CAR352" s="5"/>
      <c r="CAS352" s="5"/>
      <c r="CAT352" s="5"/>
      <c r="CAU352" s="5"/>
      <c r="CAV352" s="5"/>
      <c r="CAW352" s="5"/>
      <c r="CAX352" s="5"/>
      <c r="CAY352" s="5"/>
      <c r="CAZ352" s="5"/>
      <c r="CBA352" s="5"/>
      <c r="CBB352" s="5"/>
      <c r="CBC352" s="5"/>
      <c r="CBD352" s="5"/>
      <c r="CBE352" s="5"/>
      <c r="CBF352" s="5"/>
      <c r="CBG352" s="5"/>
      <c r="CBH352" s="5"/>
      <c r="CBI352" s="5"/>
      <c r="CBJ352" s="5"/>
      <c r="CBK352" s="5"/>
      <c r="CBL352" s="5"/>
      <c r="CBM352" s="5"/>
      <c r="CBN352" s="5"/>
      <c r="CBO352" s="5"/>
      <c r="CBP352" s="5"/>
      <c r="CBQ352" s="5"/>
      <c r="CBR352" s="5"/>
      <c r="CBS352" s="5"/>
      <c r="CBT352" s="5"/>
      <c r="CBU352" s="5"/>
      <c r="CBV352" s="5"/>
      <c r="CBW352" s="5"/>
      <c r="CBX352" s="5"/>
      <c r="CBY352" s="5"/>
      <c r="CBZ352" s="5"/>
      <c r="CCA352" s="5"/>
      <c r="CCB352" s="5"/>
      <c r="CCC352" s="5"/>
      <c r="CCD352" s="5"/>
      <c r="CCE352" s="5"/>
      <c r="CCF352" s="5"/>
      <c r="CCG352" s="5"/>
      <c r="CCH352" s="5"/>
      <c r="CCI352" s="5"/>
      <c r="CCJ352" s="5"/>
      <c r="CCK352" s="5"/>
      <c r="CCL352" s="5"/>
      <c r="CCM352" s="5"/>
      <c r="CCN352" s="5"/>
      <c r="CCO352" s="5"/>
      <c r="CCP352" s="5"/>
      <c r="CCQ352" s="5"/>
      <c r="CCR352" s="5"/>
      <c r="CCS352" s="5"/>
      <c r="CCT352" s="5"/>
      <c r="CCU352" s="5"/>
      <c r="CCV352" s="5"/>
      <c r="CCW352" s="5"/>
      <c r="CCX352" s="5"/>
      <c r="CCY352" s="5"/>
      <c r="CCZ352" s="5"/>
      <c r="CDA352" s="5"/>
      <c r="CDB352" s="5"/>
      <c r="CDC352" s="5"/>
      <c r="CDD352" s="5"/>
      <c r="CDE352" s="5"/>
      <c r="CDF352" s="5"/>
      <c r="CDG352" s="5"/>
      <c r="CDH352" s="5"/>
      <c r="CDI352" s="5"/>
      <c r="CDJ352" s="5"/>
      <c r="CDK352" s="5"/>
      <c r="CDL352" s="5"/>
      <c r="CDM352" s="5"/>
      <c r="CDN352" s="5"/>
      <c r="CDO352" s="5"/>
      <c r="CDP352" s="5"/>
      <c r="CDQ352" s="5"/>
      <c r="CDR352" s="5"/>
      <c r="CDS352" s="5"/>
      <c r="CDT352" s="5"/>
      <c r="CDU352" s="5"/>
      <c r="CDV352" s="5"/>
      <c r="CDW352" s="5"/>
      <c r="CDX352" s="5"/>
      <c r="CDY352" s="5"/>
      <c r="CDZ352" s="5"/>
      <c r="CEA352" s="5"/>
      <c r="CEB352" s="5"/>
      <c r="CEC352" s="5"/>
      <c r="CED352" s="5"/>
      <c r="CEE352" s="5"/>
      <c r="CEF352" s="5"/>
      <c r="CEG352" s="5"/>
      <c r="CEH352" s="5"/>
      <c r="CEI352" s="5"/>
      <c r="CEJ352" s="5"/>
      <c r="CEK352" s="5"/>
      <c r="CEL352" s="5"/>
      <c r="CEM352" s="5"/>
      <c r="CEN352" s="5"/>
      <c r="CEO352" s="5"/>
      <c r="CEP352" s="5"/>
      <c r="CEQ352" s="5"/>
      <c r="CER352" s="5"/>
      <c r="CES352" s="5"/>
      <c r="CET352" s="5"/>
      <c r="CEU352" s="5"/>
      <c r="CEV352" s="5"/>
      <c r="CEW352" s="5"/>
      <c r="CEX352" s="5"/>
      <c r="CEY352" s="5"/>
      <c r="CEZ352" s="5"/>
      <c r="CFA352" s="5"/>
      <c r="CFB352" s="5"/>
      <c r="CFC352" s="5"/>
      <c r="CFD352" s="5"/>
      <c r="CFE352" s="5"/>
      <c r="CFF352" s="5"/>
      <c r="CFG352" s="5"/>
      <c r="CFH352" s="5"/>
      <c r="CFI352" s="5"/>
      <c r="CFJ352" s="5"/>
      <c r="CFK352" s="5"/>
      <c r="CFL352" s="5"/>
      <c r="CFM352" s="5"/>
      <c r="CFN352" s="5"/>
      <c r="CFO352" s="5"/>
      <c r="CFP352" s="5"/>
      <c r="CFQ352" s="5"/>
      <c r="CFR352" s="5"/>
      <c r="CFS352" s="5"/>
      <c r="CFT352" s="5"/>
      <c r="CFU352" s="5"/>
      <c r="CFV352" s="5"/>
      <c r="CFW352" s="5"/>
      <c r="CFX352" s="5"/>
      <c r="CFY352" s="5"/>
      <c r="CFZ352" s="5"/>
      <c r="CGA352" s="5"/>
      <c r="CGB352" s="5"/>
      <c r="CGC352" s="5"/>
      <c r="CGD352" s="5"/>
      <c r="CGE352" s="5"/>
      <c r="CGF352" s="5"/>
      <c r="CGG352" s="5"/>
      <c r="CGH352" s="5"/>
      <c r="CGI352" s="5"/>
      <c r="CGJ352" s="5"/>
      <c r="CGK352" s="5"/>
      <c r="CGL352" s="5"/>
      <c r="CGM352" s="5"/>
      <c r="CGN352" s="5"/>
      <c r="CGO352" s="5"/>
      <c r="CGP352" s="5"/>
      <c r="CGQ352" s="5"/>
      <c r="CGR352" s="5"/>
      <c r="CGS352" s="5"/>
      <c r="CGT352" s="5"/>
      <c r="CGU352" s="5"/>
      <c r="CGV352" s="5"/>
      <c r="CGW352" s="5"/>
      <c r="CGX352" s="5"/>
      <c r="CGY352" s="5"/>
      <c r="CGZ352" s="5"/>
      <c r="CHA352" s="5"/>
      <c r="CHB352" s="5"/>
      <c r="CHC352" s="5"/>
      <c r="CHD352" s="5"/>
      <c r="CHE352" s="5"/>
      <c r="CHF352" s="5"/>
      <c r="CHG352" s="5"/>
      <c r="CHH352" s="5"/>
      <c r="CHI352" s="5"/>
      <c r="CHJ352" s="5"/>
      <c r="CHK352" s="5"/>
      <c r="CHL352" s="5"/>
      <c r="CHM352" s="5"/>
      <c r="CHN352" s="5"/>
      <c r="CHO352" s="5"/>
      <c r="CHP352" s="5"/>
      <c r="CHQ352" s="5"/>
      <c r="CHR352" s="5"/>
      <c r="CHS352" s="5"/>
      <c r="CHT352" s="5"/>
      <c r="CHU352" s="5"/>
      <c r="CHV352" s="5"/>
      <c r="CHW352" s="5"/>
      <c r="CHX352" s="5"/>
      <c r="CHY352" s="5"/>
      <c r="CHZ352" s="5"/>
      <c r="CIA352" s="5"/>
      <c r="CIB352" s="5"/>
      <c r="CIC352" s="5"/>
      <c r="CID352" s="5"/>
      <c r="CIE352" s="5"/>
      <c r="CIF352" s="5"/>
      <c r="CIG352" s="5"/>
      <c r="CIH352" s="5"/>
      <c r="CII352" s="5"/>
      <c r="CIJ352" s="5"/>
      <c r="CIK352" s="5"/>
      <c r="CIL352" s="5"/>
      <c r="CIM352" s="5"/>
      <c r="CIN352" s="5"/>
      <c r="CIO352" s="5"/>
      <c r="CIP352" s="5"/>
      <c r="CIQ352" s="5"/>
      <c r="CIR352" s="5"/>
      <c r="CIS352" s="5"/>
      <c r="CIT352" s="5"/>
      <c r="CIU352" s="5"/>
      <c r="CIV352" s="5"/>
      <c r="CIW352" s="5"/>
      <c r="CIX352" s="5"/>
      <c r="CIY352" s="5"/>
      <c r="CIZ352" s="5"/>
      <c r="CJA352" s="5"/>
      <c r="CJB352" s="5"/>
      <c r="CJC352" s="5"/>
      <c r="CJD352" s="5"/>
      <c r="CJE352" s="5"/>
      <c r="CJF352" s="5"/>
      <c r="CJG352" s="5"/>
      <c r="CJH352" s="5"/>
      <c r="CJI352" s="5"/>
      <c r="CJJ352" s="5"/>
      <c r="CJK352" s="5"/>
      <c r="CJL352" s="5"/>
      <c r="CJM352" s="5"/>
      <c r="CJN352" s="5"/>
      <c r="CJO352" s="5"/>
      <c r="CJP352" s="5"/>
      <c r="CJQ352" s="5"/>
      <c r="CJR352" s="5"/>
      <c r="CJS352" s="5"/>
      <c r="CJT352" s="5"/>
      <c r="CJU352" s="5"/>
      <c r="CJV352" s="5"/>
      <c r="CJW352" s="5"/>
      <c r="CJX352" s="5"/>
      <c r="CJY352" s="5"/>
      <c r="CJZ352" s="5"/>
      <c r="CKA352" s="5"/>
      <c r="CKB352" s="5"/>
      <c r="CKC352" s="5"/>
      <c r="CKD352" s="5"/>
      <c r="CKE352" s="5"/>
      <c r="CKF352" s="5"/>
      <c r="CKG352" s="5"/>
      <c r="CKH352" s="5"/>
      <c r="CKI352" s="5"/>
      <c r="CKJ352" s="5"/>
      <c r="CKK352" s="5"/>
      <c r="CKL352" s="5"/>
      <c r="CKM352" s="5"/>
      <c r="CKN352" s="5"/>
      <c r="CKO352" s="5"/>
      <c r="CKP352" s="5"/>
      <c r="CKQ352" s="5"/>
      <c r="CKR352" s="5"/>
      <c r="CKS352" s="5"/>
      <c r="CKT352" s="5"/>
      <c r="CKU352" s="5"/>
      <c r="CKV352" s="5"/>
      <c r="CKW352" s="5"/>
      <c r="CKX352" s="5"/>
      <c r="CKY352" s="5"/>
      <c r="CKZ352" s="5"/>
      <c r="CLA352" s="5"/>
      <c r="CLB352" s="5"/>
      <c r="CLC352" s="5"/>
      <c r="CLD352" s="5"/>
      <c r="CLE352" s="5"/>
      <c r="CLF352" s="5"/>
      <c r="CLG352" s="5"/>
      <c r="CLH352" s="5"/>
      <c r="CLI352" s="5"/>
      <c r="CLJ352" s="5"/>
      <c r="CLK352" s="5"/>
      <c r="CLL352" s="5"/>
      <c r="CLM352" s="5"/>
      <c r="CLN352" s="5"/>
      <c r="CLO352" s="5"/>
      <c r="CLP352" s="5"/>
      <c r="CLQ352" s="5"/>
      <c r="CLR352" s="5"/>
      <c r="CLS352" s="5"/>
      <c r="CLT352" s="5"/>
      <c r="CLU352" s="5"/>
      <c r="CLV352" s="5"/>
      <c r="CLW352" s="5"/>
      <c r="CLX352" s="5"/>
      <c r="CLY352" s="5"/>
      <c r="CLZ352" s="5"/>
      <c r="CMA352" s="5"/>
      <c r="CMB352" s="5"/>
      <c r="CMC352" s="5"/>
      <c r="CMD352" s="5"/>
      <c r="CME352" s="5"/>
      <c r="CMF352" s="5"/>
      <c r="CMG352" s="5"/>
      <c r="CMH352" s="5"/>
      <c r="CMI352" s="5"/>
      <c r="CMJ352" s="5"/>
      <c r="CMK352" s="5"/>
      <c r="CML352" s="5"/>
      <c r="CMM352" s="5"/>
      <c r="CMN352" s="5"/>
      <c r="CMO352" s="5"/>
      <c r="CMP352" s="5"/>
      <c r="CMQ352" s="5"/>
      <c r="CMR352" s="5"/>
      <c r="CMS352" s="5"/>
      <c r="CMT352" s="5"/>
      <c r="CMU352" s="5"/>
      <c r="CMV352" s="5"/>
      <c r="CMW352" s="5"/>
      <c r="CMX352" s="5"/>
      <c r="CMY352" s="5"/>
      <c r="CMZ352" s="5"/>
      <c r="CNA352" s="5"/>
      <c r="CNB352" s="5"/>
      <c r="CNC352" s="5"/>
      <c r="CND352" s="5"/>
      <c r="CNE352" s="5"/>
      <c r="CNF352" s="5"/>
      <c r="CNG352" s="5"/>
      <c r="CNH352" s="5"/>
      <c r="CNI352" s="5"/>
      <c r="CNJ352" s="5"/>
      <c r="CNK352" s="5"/>
      <c r="CNL352" s="5"/>
      <c r="CNM352" s="5"/>
      <c r="CNN352" s="5"/>
      <c r="CNO352" s="5"/>
      <c r="CNP352" s="5"/>
      <c r="CNQ352" s="5"/>
      <c r="CNR352" s="5"/>
      <c r="CNS352" s="5"/>
      <c r="CNT352" s="5"/>
      <c r="CNU352" s="5"/>
      <c r="CNV352" s="5"/>
      <c r="CNW352" s="5"/>
      <c r="CNX352" s="5"/>
      <c r="CNY352" s="5"/>
      <c r="CNZ352" s="5"/>
      <c r="COA352" s="5"/>
      <c r="COB352" s="5"/>
      <c r="COC352" s="5"/>
      <c r="COD352" s="5"/>
      <c r="COE352" s="5"/>
      <c r="COF352" s="5"/>
      <c r="COG352" s="5"/>
      <c r="COH352" s="5"/>
      <c r="COI352" s="5"/>
      <c r="COJ352" s="5"/>
      <c r="COK352" s="5"/>
      <c r="COL352" s="5"/>
      <c r="COM352" s="5"/>
      <c r="CON352" s="5"/>
      <c r="COO352" s="5"/>
      <c r="COP352" s="5"/>
      <c r="COQ352" s="5"/>
      <c r="COR352" s="5"/>
      <c r="COS352" s="5"/>
      <c r="COT352" s="5"/>
      <c r="COU352" s="5"/>
      <c r="COV352" s="5"/>
      <c r="COW352" s="5"/>
      <c r="COX352" s="5"/>
      <c r="COY352" s="5"/>
      <c r="COZ352" s="5"/>
      <c r="CPA352" s="5"/>
      <c r="CPB352" s="5"/>
      <c r="CPC352" s="5"/>
      <c r="CPD352" s="5"/>
      <c r="CPE352" s="5"/>
      <c r="CPF352" s="5"/>
      <c r="CPG352" s="5"/>
      <c r="CPH352" s="5"/>
      <c r="CPI352" s="5"/>
      <c r="CPJ352" s="5"/>
      <c r="CPK352" s="5"/>
      <c r="CPL352" s="5"/>
      <c r="CPM352" s="5"/>
      <c r="CPN352" s="5"/>
      <c r="CPO352" s="5"/>
      <c r="CPP352" s="5"/>
      <c r="CPQ352" s="5"/>
      <c r="CPR352" s="5"/>
      <c r="CPS352" s="5"/>
      <c r="CPT352" s="5"/>
      <c r="CPU352" s="5"/>
      <c r="CPV352" s="5"/>
      <c r="CPW352" s="5"/>
      <c r="CPX352" s="5"/>
      <c r="CPY352" s="5"/>
      <c r="CPZ352" s="5"/>
      <c r="CQA352" s="5"/>
      <c r="CQB352" s="5"/>
      <c r="CQC352" s="5"/>
      <c r="CQD352" s="5"/>
      <c r="CQE352" s="5"/>
      <c r="CQF352" s="5"/>
      <c r="CQG352" s="5"/>
      <c r="CQH352" s="5"/>
      <c r="CQI352" s="5"/>
      <c r="CQJ352" s="5"/>
      <c r="CQK352" s="5"/>
      <c r="CQL352" s="5"/>
      <c r="CQM352" s="5"/>
      <c r="CQN352" s="5"/>
      <c r="CQO352" s="5"/>
      <c r="CQP352" s="5"/>
      <c r="CQQ352" s="5"/>
      <c r="CQR352" s="5"/>
      <c r="CQS352" s="5"/>
      <c r="CQT352" s="5"/>
      <c r="CQU352" s="5"/>
      <c r="CQV352" s="5"/>
      <c r="CQW352" s="5"/>
      <c r="CQX352" s="5"/>
      <c r="CQY352" s="5"/>
      <c r="CQZ352" s="5"/>
      <c r="CRA352" s="5"/>
      <c r="CRB352" s="5"/>
      <c r="CRC352" s="5"/>
      <c r="CRD352" s="5"/>
      <c r="CRE352" s="5"/>
      <c r="CRF352" s="5"/>
      <c r="CRG352" s="5"/>
      <c r="CRH352" s="5"/>
      <c r="CRI352" s="5"/>
      <c r="CRJ352" s="5"/>
      <c r="CRK352" s="5"/>
      <c r="CRL352" s="5"/>
      <c r="CRM352" s="5"/>
      <c r="CRN352" s="5"/>
      <c r="CRO352" s="5"/>
      <c r="CRP352" s="5"/>
      <c r="CRQ352" s="5"/>
      <c r="CRR352" s="5"/>
      <c r="CRS352" s="5"/>
      <c r="CRT352" s="5"/>
      <c r="CRU352" s="5"/>
      <c r="CRV352" s="5"/>
      <c r="CRW352" s="5"/>
      <c r="CRX352" s="5"/>
      <c r="CRY352" s="5"/>
      <c r="CRZ352" s="5"/>
      <c r="CSA352" s="5"/>
      <c r="CSB352" s="5"/>
      <c r="CSC352" s="5"/>
      <c r="CSD352" s="5"/>
      <c r="CSE352" s="5"/>
      <c r="CSF352" s="5"/>
      <c r="CSG352" s="5"/>
      <c r="CSH352" s="5"/>
      <c r="CSI352" s="5"/>
      <c r="CSJ352" s="5"/>
      <c r="CSK352" s="5"/>
      <c r="CSL352" s="5"/>
      <c r="CSM352" s="5"/>
      <c r="CSN352" s="5"/>
      <c r="CSO352" s="5"/>
      <c r="CSP352" s="5"/>
      <c r="CSQ352" s="5"/>
      <c r="CSR352" s="5"/>
      <c r="CSS352" s="5"/>
      <c r="CST352" s="5"/>
      <c r="CSU352" s="5"/>
      <c r="CSV352" s="5"/>
      <c r="CSW352" s="5"/>
      <c r="CSX352" s="5"/>
      <c r="CSY352" s="5"/>
      <c r="CSZ352" s="5"/>
      <c r="CTA352" s="5"/>
      <c r="CTB352" s="5"/>
      <c r="CTC352" s="5"/>
      <c r="CTD352" s="5"/>
      <c r="CTE352" s="5"/>
      <c r="CTF352" s="5"/>
      <c r="CTG352" s="5"/>
      <c r="CTH352" s="5"/>
      <c r="CTI352" s="5"/>
      <c r="CTJ352" s="5"/>
      <c r="CTK352" s="5"/>
      <c r="CTL352" s="5"/>
      <c r="CTM352" s="5"/>
      <c r="CTN352" s="5"/>
      <c r="CTO352" s="5"/>
      <c r="CTP352" s="5"/>
      <c r="CTQ352" s="5"/>
      <c r="CTR352" s="5"/>
      <c r="CTS352" s="5"/>
      <c r="CTT352" s="5"/>
      <c r="CTU352" s="5"/>
      <c r="CTV352" s="5"/>
      <c r="CTW352" s="5"/>
      <c r="CTX352" s="5"/>
      <c r="CTY352" s="5"/>
      <c r="CTZ352" s="5"/>
      <c r="CUA352" s="5"/>
      <c r="CUB352" s="5"/>
      <c r="CUC352" s="5"/>
      <c r="CUD352" s="5"/>
      <c r="CUE352" s="5"/>
      <c r="CUF352" s="5"/>
      <c r="CUG352" s="5"/>
      <c r="CUH352" s="5"/>
      <c r="CUI352" s="5"/>
      <c r="CUJ352" s="5"/>
      <c r="CUK352" s="5"/>
      <c r="CUL352" s="5"/>
      <c r="CUM352" s="5"/>
      <c r="CUN352" s="5"/>
      <c r="CUO352" s="5"/>
      <c r="CUP352" s="5"/>
      <c r="CUQ352" s="5"/>
      <c r="CUR352" s="5"/>
      <c r="CUS352" s="5"/>
      <c r="CUT352" s="5"/>
      <c r="CUU352" s="5"/>
      <c r="CUV352" s="5"/>
      <c r="CUW352" s="5"/>
      <c r="CUX352" s="5"/>
      <c r="CUY352" s="5"/>
      <c r="CUZ352" s="5"/>
      <c r="CVA352" s="5"/>
      <c r="CVB352" s="5"/>
      <c r="CVC352" s="5"/>
      <c r="CVD352" s="5"/>
      <c r="CVE352" s="5"/>
      <c r="CVF352" s="5"/>
      <c r="CVG352" s="5"/>
      <c r="CVH352" s="5"/>
      <c r="CVI352" s="5"/>
      <c r="CVJ352" s="5"/>
      <c r="CVK352" s="5"/>
      <c r="CVL352" s="5"/>
      <c r="CVM352" s="5"/>
      <c r="CVN352" s="5"/>
      <c r="CVO352" s="5"/>
      <c r="CVP352" s="5"/>
      <c r="CVQ352" s="5"/>
      <c r="CVR352" s="5"/>
      <c r="CVS352" s="5"/>
      <c r="CVT352" s="5"/>
      <c r="CVU352" s="5"/>
      <c r="CVV352" s="5"/>
      <c r="CVW352" s="5"/>
      <c r="CVX352" s="5"/>
      <c r="CVY352" s="5"/>
      <c r="CVZ352" s="5"/>
      <c r="CWA352" s="5"/>
      <c r="CWB352" s="5"/>
      <c r="CWC352" s="5"/>
      <c r="CWD352" s="5"/>
      <c r="CWE352" s="5"/>
      <c r="CWF352" s="5"/>
      <c r="CWG352" s="5"/>
      <c r="CWH352" s="5"/>
      <c r="CWI352" s="5"/>
      <c r="CWJ352" s="5"/>
      <c r="CWK352" s="5"/>
      <c r="CWL352" s="5"/>
      <c r="CWM352" s="5"/>
      <c r="CWN352" s="5"/>
      <c r="CWO352" s="5"/>
      <c r="CWP352" s="5"/>
      <c r="CWQ352" s="5"/>
      <c r="CWR352" s="5"/>
      <c r="CWS352" s="5"/>
      <c r="CWT352" s="5"/>
      <c r="CWU352" s="5"/>
      <c r="CWV352" s="5"/>
      <c r="CWW352" s="5"/>
      <c r="CWX352" s="5"/>
      <c r="CWY352" s="5"/>
      <c r="CWZ352" s="5"/>
      <c r="CXA352" s="5"/>
      <c r="CXB352" s="5"/>
      <c r="CXC352" s="5"/>
      <c r="CXD352" s="5"/>
      <c r="CXE352" s="5"/>
      <c r="CXF352" s="5"/>
      <c r="CXG352" s="5"/>
      <c r="CXH352" s="5"/>
      <c r="CXI352" s="5"/>
      <c r="CXJ352" s="5"/>
      <c r="CXK352" s="5"/>
      <c r="CXL352" s="5"/>
      <c r="CXM352" s="5"/>
      <c r="CXN352" s="5"/>
      <c r="CXO352" s="5"/>
      <c r="CXP352" s="5"/>
      <c r="CXQ352" s="5"/>
      <c r="CXR352" s="5"/>
      <c r="CXS352" s="5"/>
      <c r="CXT352" s="5"/>
      <c r="CXU352" s="5"/>
      <c r="CXV352" s="5"/>
      <c r="CXW352" s="5"/>
      <c r="CXX352" s="5"/>
      <c r="CXY352" s="5"/>
      <c r="CXZ352" s="5"/>
      <c r="CYA352" s="5"/>
      <c r="CYB352" s="5"/>
      <c r="CYC352" s="5"/>
      <c r="CYD352" s="5"/>
      <c r="CYE352" s="5"/>
      <c r="CYF352" s="5"/>
      <c r="CYG352" s="5"/>
      <c r="CYH352" s="5"/>
      <c r="CYI352" s="5"/>
      <c r="CYJ352" s="5"/>
      <c r="CYK352" s="5"/>
      <c r="CYL352" s="5"/>
      <c r="CYM352" s="5"/>
      <c r="CYN352" s="5"/>
      <c r="CYO352" s="5"/>
      <c r="CYP352" s="5"/>
      <c r="CYQ352" s="5"/>
      <c r="CYR352" s="5"/>
      <c r="CYS352" s="5"/>
      <c r="CYT352" s="5"/>
      <c r="CYU352" s="5"/>
      <c r="CYV352" s="5"/>
      <c r="CYW352" s="5"/>
      <c r="CYX352" s="5"/>
      <c r="CYY352" s="5"/>
      <c r="CYZ352" s="5"/>
      <c r="CZA352" s="5"/>
      <c r="CZB352" s="5"/>
      <c r="CZC352" s="5"/>
      <c r="CZD352" s="5"/>
      <c r="CZE352" s="5"/>
      <c r="CZF352" s="5"/>
      <c r="CZG352" s="5"/>
      <c r="CZH352" s="5"/>
      <c r="CZI352" s="5"/>
      <c r="CZJ352" s="5"/>
      <c r="CZK352" s="5"/>
      <c r="CZL352" s="5"/>
      <c r="CZM352" s="5"/>
      <c r="CZN352" s="5"/>
      <c r="CZO352" s="5"/>
      <c r="CZP352" s="5"/>
      <c r="CZQ352" s="5"/>
      <c r="CZR352" s="5"/>
      <c r="CZS352" s="5"/>
      <c r="CZT352" s="5"/>
      <c r="CZU352" s="5"/>
      <c r="CZV352" s="5"/>
      <c r="CZW352" s="5"/>
      <c r="CZX352" s="5"/>
      <c r="CZY352" s="5"/>
      <c r="CZZ352" s="5"/>
      <c r="DAA352" s="5"/>
      <c r="DAB352" s="5"/>
      <c r="DAC352" s="5"/>
      <c r="DAD352" s="5"/>
      <c r="DAE352" s="5"/>
      <c r="DAF352" s="5"/>
      <c r="DAG352" s="5"/>
      <c r="DAH352" s="5"/>
      <c r="DAI352" s="5"/>
      <c r="DAJ352" s="5"/>
      <c r="DAK352" s="5"/>
      <c r="DAL352" s="5"/>
      <c r="DAM352" s="5"/>
      <c r="DAN352" s="5"/>
      <c r="DAO352" s="5"/>
      <c r="DAP352" s="5"/>
      <c r="DAQ352" s="5"/>
      <c r="DAR352" s="5"/>
      <c r="DAS352" s="5"/>
      <c r="DAT352" s="5"/>
      <c r="DAU352" s="5"/>
      <c r="DAV352" s="5"/>
      <c r="DAW352" s="5"/>
      <c r="DAX352" s="5"/>
      <c r="DAY352" s="5"/>
      <c r="DAZ352" s="5"/>
      <c r="DBA352" s="5"/>
      <c r="DBB352" s="5"/>
      <c r="DBC352" s="5"/>
      <c r="DBD352" s="5"/>
      <c r="DBE352" s="5"/>
      <c r="DBF352" s="5"/>
      <c r="DBG352" s="5"/>
      <c r="DBH352" s="5"/>
      <c r="DBI352" s="5"/>
      <c r="DBJ352" s="5"/>
      <c r="DBK352" s="5"/>
      <c r="DBL352" s="5"/>
      <c r="DBM352" s="5"/>
      <c r="DBN352" s="5"/>
      <c r="DBO352" s="5"/>
      <c r="DBP352" s="5"/>
      <c r="DBQ352" s="5"/>
      <c r="DBR352" s="5"/>
      <c r="DBS352" s="5"/>
      <c r="DBT352" s="5"/>
      <c r="DBU352" s="5"/>
      <c r="DBV352" s="5"/>
      <c r="DBW352" s="5"/>
      <c r="DBX352" s="5"/>
      <c r="DBY352" s="5"/>
      <c r="DBZ352" s="5"/>
      <c r="DCA352" s="5"/>
      <c r="DCB352" s="5"/>
      <c r="DCC352" s="5"/>
      <c r="DCD352" s="5"/>
      <c r="DCE352" s="5"/>
      <c r="DCF352" s="5"/>
      <c r="DCG352" s="5"/>
      <c r="DCH352" s="5"/>
      <c r="DCI352" s="5"/>
      <c r="DCJ352" s="5"/>
      <c r="DCK352" s="5"/>
      <c r="DCL352" s="5"/>
      <c r="DCM352" s="5"/>
      <c r="DCN352" s="5"/>
      <c r="DCO352" s="5"/>
      <c r="DCP352" s="5"/>
      <c r="DCQ352" s="5"/>
      <c r="DCR352" s="5"/>
      <c r="DCS352" s="5"/>
      <c r="DCT352" s="5"/>
      <c r="DCU352" s="5"/>
      <c r="DCV352" s="5"/>
      <c r="DCW352" s="5"/>
      <c r="DCX352" s="5"/>
      <c r="DCY352" s="5"/>
      <c r="DCZ352" s="5"/>
      <c r="DDA352" s="5"/>
      <c r="DDB352" s="5"/>
      <c r="DDC352" s="5"/>
      <c r="DDD352" s="5"/>
      <c r="DDE352" s="5"/>
      <c r="DDF352" s="5"/>
      <c r="DDG352" s="5"/>
      <c r="DDH352" s="5"/>
      <c r="DDI352" s="5"/>
      <c r="DDJ352" s="5"/>
      <c r="DDK352" s="5"/>
      <c r="DDL352" s="5"/>
      <c r="DDM352" s="5"/>
      <c r="DDN352" s="5"/>
      <c r="DDO352" s="5"/>
      <c r="DDP352" s="5"/>
      <c r="DDQ352" s="5"/>
      <c r="DDR352" s="5"/>
      <c r="DDS352" s="5"/>
      <c r="DDT352" s="5"/>
      <c r="DDU352" s="5"/>
      <c r="DDV352" s="5"/>
      <c r="DDW352" s="5"/>
      <c r="DDX352" s="5"/>
      <c r="DDY352" s="5"/>
      <c r="DDZ352" s="5"/>
      <c r="DEA352" s="5"/>
      <c r="DEB352" s="5"/>
      <c r="DEC352" s="5"/>
      <c r="DED352" s="5"/>
      <c r="DEE352" s="5"/>
      <c r="DEF352" s="5"/>
      <c r="DEG352" s="5"/>
      <c r="DEH352" s="5"/>
      <c r="DEI352" s="5"/>
      <c r="DEJ352" s="5"/>
      <c r="DEK352" s="5"/>
      <c r="DEL352" s="5"/>
      <c r="DEM352" s="5"/>
      <c r="DEN352" s="5"/>
      <c r="DEO352" s="5"/>
      <c r="DEP352" s="5"/>
      <c r="DEQ352" s="5"/>
      <c r="DER352" s="5"/>
      <c r="DES352" s="5"/>
      <c r="DET352" s="5"/>
      <c r="DEU352" s="5"/>
      <c r="DEV352" s="5"/>
      <c r="DEW352" s="5"/>
      <c r="DEX352" s="5"/>
      <c r="DEY352" s="5"/>
      <c r="DEZ352" s="5"/>
      <c r="DFA352" s="5"/>
      <c r="DFB352" s="5"/>
      <c r="DFC352" s="5"/>
      <c r="DFD352" s="5"/>
      <c r="DFE352" s="5"/>
      <c r="DFF352" s="5"/>
      <c r="DFG352" s="5"/>
      <c r="DFH352" s="5"/>
      <c r="DFI352" s="5"/>
      <c r="DFJ352" s="5"/>
      <c r="DFK352" s="5"/>
      <c r="DFL352" s="5"/>
      <c r="DFM352" s="5"/>
      <c r="DFN352" s="5"/>
      <c r="DFO352" s="5"/>
      <c r="DFP352" s="5"/>
      <c r="DFQ352" s="5"/>
      <c r="DFR352" s="5"/>
      <c r="DFS352" s="5"/>
      <c r="DFT352" s="5"/>
      <c r="DFU352" s="5"/>
      <c r="DFV352" s="5"/>
      <c r="DFW352" s="5"/>
      <c r="DFX352" s="5"/>
      <c r="DFY352" s="5"/>
      <c r="DFZ352" s="5"/>
      <c r="DGA352" s="5"/>
      <c r="DGB352" s="5"/>
      <c r="DGC352" s="5"/>
      <c r="DGD352" s="5"/>
      <c r="DGE352" s="5"/>
      <c r="DGF352" s="5"/>
      <c r="DGG352" s="5"/>
      <c r="DGH352" s="5"/>
      <c r="DGI352" s="5"/>
      <c r="DGJ352" s="5"/>
      <c r="DGK352" s="5"/>
      <c r="DGL352" s="5"/>
      <c r="DGM352" s="5"/>
      <c r="DGN352" s="5"/>
      <c r="DGO352" s="5"/>
      <c r="DGP352" s="5"/>
      <c r="DGQ352" s="5"/>
      <c r="DGR352" s="5"/>
      <c r="DGS352" s="5"/>
      <c r="DGT352" s="5"/>
      <c r="DGU352" s="5"/>
      <c r="DGV352" s="5"/>
      <c r="DGW352" s="5"/>
      <c r="DGX352" s="5"/>
      <c r="DGY352" s="5"/>
      <c r="DGZ352" s="5"/>
      <c r="DHA352" s="5"/>
      <c r="DHB352" s="5"/>
      <c r="DHC352" s="5"/>
      <c r="DHD352" s="5"/>
      <c r="DHE352" s="5"/>
      <c r="DHF352" s="5"/>
      <c r="DHG352" s="5"/>
      <c r="DHH352" s="5"/>
      <c r="DHI352" s="5"/>
      <c r="DHJ352" s="5"/>
      <c r="DHK352" s="5"/>
      <c r="DHL352" s="5"/>
      <c r="DHM352" s="5"/>
      <c r="DHN352" s="5"/>
      <c r="DHO352" s="5"/>
      <c r="DHP352" s="5"/>
      <c r="DHQ352" s="5"/>
      <c r="DHR352" s="5"/>
      <c r="DHS352" s="5"/>
      <c r="DHT352" s="5"/>
      <c r="DHU352" s="5"/>
      <c r="DHV352" s="5"/>
      <c r="DHW352" s="5"/>
      <c r="DHX352" s="5"/>
      <c r="DHY352" s="5"/>
      <c r="DHZ352" s="5"/>
      <c r="DIA352" s="5"/>
      <c r="DIB352" s="5"/>
      <c r="DIC352" s="5"/>
      <c r="DID352" s="5"/>
      <c r="DIE352" s="5"/>
      <c r="DIF352" s="5"/>
      <c r="DIG352" s="5"/>
      <c r="DIH352" s="5"/>
      <c r="DII352" s="5"/>
      <c r="DIJ352" s="5"/>
      <c r="DIK352" s="5"/>
      <c r="DIL352" s="5"/>
      <c r="DIM352" s="5"/>
      <c r="DIN352" s="5"/>
      <c r="DIO352" s="5"/>
      <c r="DIP352" s="5"/>
      <c r="DIQ352" s="5"/>
      <c r="DIR352" s="5"/>
      <c r="DIS352" s="5"/>
      <c r="DIT352" s="5"/>
      <c r="DIU352" s="5"/>
      <c r="DIV352" s="5"/>
      <c r="DIW352" s="5"/>
      <c r="DIX352" s="5"/>
      <c r="DIY352" s="5"/>
      <c r="DIZ352" s="5"/>
      <c r="DJA352" s="5"/>
      <c r="DJB352" s="5"/>
      <c r="DJC352" s="5"/>
      <c r="DJD352" s="5"/>
      <c r="DJE352" s="5"/>
      <c r="DJF352" s="5"/>
      <c r="DJG352" s="5"/>
      <c r="DJH352" s="5"/>
      <c r="DJI352" s="5"/>
      <c r="DJJ352" s="5"/>
      <c r="DJK352" s="5"/>
      <c r="DJL352" s="5"/>
      <c r="DJM352" s="5"/>
      <c r="DJN352" s="5"/>
      <c r="DJO352" s="5"/>
      <c r="DJP352" s="5"/>
      <c r="DJQ352" s="5"/>
      <c r="DJR352" s="5"/>
      <c r="DJS352" s="5"/>
      <c r="DJT352" s="5"/>
      <c r="DJU352" s="5"/>
      <c r="DJV352" s="5"/>
      <c r="DJW352" s="5"/>
      <c r="DJX352" s="5"/>
      <c r="DJY352" s="5"/>
      <c r="DJZ352" s="5"/>
      <c r="DKA352" s="5"/>
      <c r="DKB352" s="5"/>
      <c r="DKC352" s="5"/>
      <c r="DKD352" s="5"/>
      <c r="DKE352" s="5"/>
      <c r="DKF352" s="5"/>
      <c r="DKG352" s="5"/>
      <c r="DKH352" s="5"/>
      <c r="DKI352" s="5"/>
      <c r="DKJ352" s="5"/>
      <c r="DKK352" s="5"/>
      <c r="DKL352" s="5"/>
      <c r="DKM352" s="5"/>
      <c r="DKN352" s="5"/>
      <c r="DKO352" s="5"/>
      <c r="DKP352" s="5"/>
      <c r="DKQ352" s="5"/>
      <c r="DKR352" s="5"/>
      <c r="DKS352" s="5"/>
      <c r="DKT352" s="5"/>
      <c r="DKU352" s="5"/>
      <c r="DKV352" s="5"/>
      <c r="DKW352" s="5"/>
      <c r="DKX352" s="5"/>
      <c r="DKY352" s="5"/>
      <c r="DKZ352" s="5"/>
      <c r="DLA352" s="5"/>
      <c r="DLB352" s="5"/>
      <c r="DLC352" s="5"/>
      <c r="DLD352" s="5"/>
      <c r="DLE352" s="5"/>
      <c r="DLF352" s="5"/>
      <c r="DLG352" s="5"/>
      <c r="DLH352" s="5"/>
      <c r="DLI352" s="5"/>
      <c r="DLJ352" s="5"/>
      <c r="DLK352" s="5"/>
      <c r="DLL352" s="5"/>
      <c r="DLM352" s="5"/>
      <c r="DLN352" s="5"/>
      <c r="DLO352" s="5"/>
      <c r="DLP352" s="5"/>
      <c r="DLQ352" s="5"/>
      <c r="DLR352" s="5"/>
      <c r="DLS352" s="5"/>
      <c r="DLT352" s="5"/>
      <c r="DLU352" s="5"/>
      <c r="DLV352" s="5"/>
      <c r="DLW352" s="5"/>
      <c r="DLX352" s="5"/>
      <c r="DLY352" s="5"/>
      <c r="DLZ352" s="5"/>
      <c r="DMA352" s="5"/>
      <c r="DMB352" s="5"/>
      <c r="DMC352" s="5"/>
      <c r="DMD352" s="5"/>
      <c r="DME352" s="5"/>
      <c r="DMF352" s="5"/>
      <c r="DMG352" s="5"/>
      <c r="DMH352" s="5"/>
      <c r="DMI352" s="5"/>
      <c r="DMJ352" s="5"/>
      <c r="DMK352" s="5"/>
      <c r="DML352" s="5"/>
      <c r="DMM352" s="5"/>
      <c r="DMN352" s="5"/>
      <c r="DMO352" s="5"/>
      <c r="DMP352" s="5"/>
      <c r="DMQ352" s="5"/>
      <c r="DMR352" s="5"/>
      <c r="DMS352" s="5"/>
      <c r="DMT352" s="5"/>
      <c r="DMU352" s="5"/>
      <c r="DMV352" s="5"/>
      <c r="DMW352" s="5"/>
      <c r="DMX352" s="5"/>
      <c r="DMY352" s="5"/>
      <c r="DMZ352" s="5"/>
      <c r="DNA352" s="5"/>
      <c r="DNB352" s="5"/>
      <c r="DNC352" s="5"/>
      <c r="DND352" s="5"/>
      <c r="DNE352" s="5"/>
      <c r="DNF352" s="5"/>
      <c r="DNG352" s="5"/>
      <c r="DNH352" s="5"/>
      <c r="DNI352" s="5"/>
      <c r="DNJ352" s="5"/>
      <c r="DNK352" s="5"/>
      <c r="DNL352" s="5"/>
      <c r="DNM352" s="5"/>
      <c r="DNN352" s="5"/>
      <c r="DNO352" s="5"/>
      <c r="DNP352" s="5"/>
      <c r="DNQ352" s="5"/>
      <c r="DNR352" s="5"/>
      <c r="DNS352" s="5"/>
      <c r="DNT352" s="5"/>
      <c r="DNU352" s="5"/>
      <c r="DNV352" s="5"/>
      <c r="DNW352" s="5"/>
      <c r="DNX352" s="5"/>
      <c r="DNY352" s="5"/>
      <c r="DNZ352" s="5"/>
      <c r="DOA352" s="5"/>
      <c r="DOB352" s="5"/>
      <c r="DOC352" s="5"/>
      <c r="DOD352" s="5"/>
      <c r="DOE352" s="5"/>
      <c r="DOF352" s="5"/>
      <c r="DOG352" s="5"/>
      <c r="DOH352" s="5"/>
      <c r="DOI352" s="5"/>
      <c r="DOJ352" s="5"/>
      <c r="DOK352" s="5"/>
      <c r="DOL352" s="5"/>
      <c r="DOM352" s="5"/>
      <c r="DON352" s="5"/>
      <c r="DOO352" s="5"/>
      <c r="DOP352" s="5"/>
      <c r="DOQ352" s="5"/>
      <c r="DOR352" s="5"/>
      <c r="DOS352" s="5"/>
      <c r="DOT352" s="5"/>
      <c r="DOU352" s="5"/>
      <c r="DOV352" s="5"/>
      <c r="DOW352" s="5"/>
      <c r="DOX352" s="5"/>
      <c r="DOY352" s="5"/>
      <c r="DOZ352" s="5"/>
      <c r="DPA352" s="5"/>
      <c r="DPB352" s="5"/>
      <c r="DPC352" s="5"/>
      <c r="DPD352" s="5"/>
      <c r="DPE352" s="5"/>
      <c r="DPF352" s="5"/>
      <c r="DPG352" s="5"/>
      <c r="DPH352" s="5"/>
      <c r="DPI352" s="5"/>
      <c r="DPJ352" s="5"/>
      <c r="DPK352" s="5"/>
      <c r="DPL352" s="5"/>
      <c r="DPM352" s="5"/>
      <c r="DPN352" s="5"/>
      <c r="DPO352" s="5"/>
      <c r="DPP352" s="5"/>
      <c r="DPQ352" s="5"/>
      <c r="DPR352" s="5"/>
      <c r="DPS352" s="5"/>
      <c r="DPT352" s="5"/>
      <c r="DPU352" s="5"/>
      <c r="DPV352" s="5"/>
      <c r="DPW352" s="5"/>
      <c r="DPX352" s="5"/>
      <c r="DPY352" s="5"/>
      <c r="DPZ352" s="5"/>
      <c r="DQA352" s="5"/>
      <c r="DQB352" s="5"/>
      <c r="DQC352" s="5"/>
      <c r="DQD352" s="5"/>
      <c r="DQE352" s="5"/>
      <c r="DQF352" s="5"/>
      <c r="DQG352" s="5"/>
      <c r="DQH352" s="5"/>
      <c r="DQI352" s="5"/>
      <c r="DQJ352" s="5"/>
      <c r="DQK352" s="5"/>
      <c r="DQL352" s="5"/>
      <c r="DQM352" s="5"/>
      <c r="DQN352" s="5"/>
      <c r="DQO352" s="5"/>
      <c r="DQP352" s="5"/>
      <c r="DQQ352" s="5"/>
      <c r="DQR352" s="5"/>
      <c r="DQS352" s="5"/>
      <c r="DQT352" s="5"/>
      <c r="DQU352" s="5"/>
      <c r="DQV352" s="5"/>
      <c r="DQW352" s="5"/>
      <c r="DQX352" s="5"/>
      <c r="DQY352" s="5"/>
      <c r="DQZ352" s="5"/>
      <c r="DRA352" s="5"/>
      <c r="DRB352" s="5"/>
      <c r="DRC352" s="5"/>
      <c r="DRD352" s="5"/>
      <c r="DRE352" s="5"/>
      <c r="DRF352" s="5"/>
      <c r="DRG352" s="5"/>
      <c r="DRH352" s="5"/>
      <c r="DRI352" s="5"/>
      <c r="DRJ352" s="5"/>
      <c r="DRK352" s="5"/>
      <c r="DRL352" s="5"/>
      <c r="DRM352" s="5"/>
      <c r="DRN352" s="5"/>
      <c r="DRO352" s="5"/>
      <c r="DRP352" s="5"/>
      <c r="DRQ352" s="5"/>
      <c r="DRR352" s="5"/>
      <c r="DRS352" s="5"/>
      <c r="DRT352" s="5"/>
      <c r="DRU352" s="5"/>
      <c r="DRV352" s="5"/>
      <c r="DRW352" s="5"/>
      <c r="DRX352" s="5"/>
      <c r="DRY352" s="5"/>
      <c r="DRZ352" s="5"/>
      <c r="DSA352" s="5"/>
      <c r="DSB352" s="5"/>
      <c r="DSC352" s="5"/>
      <c r="DSD352" s="5"/>
      <c r="DSE352" s="5"/>
      <c r="DSF352" s="5"/>
      <c r="DSG352" s="5"/>
      <c r="DSH352" s="5"/>
      <c r="DSI352" s="5"/>
      <c r="DSJ352" s="5"/>
      <c r="DSK352" s="5"/>
      <c r="DSL352" s="5"/>
      <c r="DSM352" s="5"/>
      <c r="DSN352" s="5"/>
      <c r="DSO352" s="5"/>
      <c r="DSP352" s="5"/>
      <c r="DSQ352" s="5"/>
      <c r="DSR352" s="5"/>
      <c r="DSS352" s="5"/>
      <c r="DST352" s="5"/>
      <c r="DSU352" s="5"/>
      <c r="DSV352" s="5"/>
      <c r="DSW352" s="5"/>
      <c r="DSX352" s="5"/>
      <c r="DSY352" s="5"/>
      <c r="DSZ352" s="5"/>
      <c r="DTA352" s="5"/>
      <c r="DTB352" s="5"/>
      <c r="DTC352" s="5"/>
      <c r="DTD352" s="5"/>
      <c r="DTE352" s="5"/>
      <c r="DTF352" s="5"/>
      <c r="DTG352" s="5"/>
      <c r="DTH352" s="5"/>
      <c r="DTI352" s="5"/>
      <c r="DTJ352" s="5"/>
      <c r="DTK352" s="5"/>
      <c r="DTL352" s="5"/>
      <c r="DTM352" s="5"/>
      <c r="DTN352" s="5"/>
      <c r="DTO352" s="5"/>
      <c r="DTP352" s="5"/>
      <c r="DTQ352" s="5"/>
      <c r="DTR352" s="5"/>
      <c r="DTS352" s="5"/>
      <c r="DTT352" s="5"/>
      <c r="DTU352" s="5"/>
      <c r="DTV352" s="5"/>
      <c r="DTW352" s="5"/>
      <c r="DTX352" s="5"/>
      <c r="DTY352" s="5"/>
      <c r="DTZ352" s="5"/>
      <c r="DUA352" s="5"/>
      <c r="DUB352" s="5"/>
      <c r="DUC352" s="5"/>
      <c r="DUD352" s="5"/>
      <c r="DUE352" s="5"/>
      <c r="DUF352" s="5"/>
      <c r="DUG352" s="5"/>
      <c r="DUH352" s="5"/>
      <c r="DUI352" s="5"/>
      <c r="DUJ352" s="5"/>
      <c r="DUK352" s="5"/>
      <c r="DUL352" s="5"/>
      <c r="DUM352" s="5"/>
      <c r="DUN352" s="5"/>
      <c r="DUO352" s="5"/>
      <c r="DUP352" s="5"/>
      <c r="DUQ352" s="5"/>
      <c r="DUR352" s="5"/>
      <c r="DUS352" s="5"/>
      <c r="DUT352" s="5"/>
      <c r="DUU352" s="5"/>
      <c r="DUV352" s="5"/>
      <c r="DUW352" s="5"/>
      <c r="DUX352" s="5"/>
      <c r="DUY352" s="5"/>
      <c r="DUZ352" s="5"/>
      <c r="DVA352" s="5"/>
      <c r="DVB352" s="5"/>
      <c r="DVC352" s="5"/>
      <c r="DVD352" s="5"/>
      <c r="DVE352" s="5"/>
      <c r="DVF352" s="5"/>
      <c r="DVG352" s="5"/>
      <c r="DVH352" s="5"/>
      <c r="DVI352" s="5"/>
      <c r="DVJ352" s="5"/>
      <c r="DVK352" s="5"/>
      <c r="DVL352" s="5"/>
      <c r="DVM352" s="5"/>
      <c r="DVN352" s="5"/>
      <c r="DVO352" s="5"/>
      <c r="DVP352" s="5"/>
      <c r="DVQ352" s="5"/>
      <c r="DVR352" s="5"/>
      <c r="DVS352" s="5"/>
      <c r="DVT352" s="5"/>
      <c r="DVU352" s="5"/>
      <c r="DVV352" s="5"/>
      <c r="DVW352" s="5"/>
      <c r="DVX352" s="5"/>
      <c r="DVY352" s="5"/>
      <c r="DVZ352" s="5"/>
      <c r="DWA352" s="5"/>
      <c r="DWB352" s="5"/>
      <c r="DWC352" s="5"/>
      <c r="DWD352" s="5"/>
      <c r="DWE352" s="5"/>
      <c r="DWF352" s="5"/>
      <c r="DWG352" s="5"/>
      <c r="DWH352" s="5"/>
      <c r="DWI352" s="5"/>
      <c r="DWJ352" s="5"/>
      <c r="DWK352" s="5"/>
      <c r="DWL352" s="5"/>
      <c r="DWM352" s="5"/>
      <c r="DWN352" s="5"/>
      <c r="DWO352" s="5"/>
      <c r="DWP352" s="5"/>
      <c r="DWQ352" s="5"/>
      <c r="DWR352" s="5"/>
      <c r="DWS352" s="5"/>
      <c r="DWT352" s="5"/>
      <c r="DWU352" s="5"/>
      <c r="DWV352" s="5"/>
      <c r="DWW352" s="5"/>
      <c r="DWX352" s="5"/>
      <c r="DWY352" s="5"/>
      <c r="DWZ352" s="5"/>
      <c r="DXA352" s="5"/>
      <c r="DXB352" s="5"/>
      <c r="DXC352" s="5"/>
      <c r="DXD352" s="5"/>
      <c r="DXE352" s="5"/>
      <c r="DXF352" s="5"/>
      <c r="DXG352" s="5"/>
      <c r="DXH352" s="5"/>
      <c r="DXI352" s="5"/>
      <c r="DXJ352" s="5"/>
      <c r="DXK352" s="5"/>
      <c r="DXL352" s="5"/>
      <c r="DXM352" s="5"/>
      <c r="DXN352" s="5"/>
      <c r="DXO352" s="5"/>
      <c r="DXP352" s="5"/>
      <c r="DXQ352" s="5"/>
      <c r="DXR352" s="5"/>
      <c r="DXS352" s="5"/>
      <c r="DXT352" s="5"/>
      <c r="DXU352" s="5"/>
      <c r="DXV352" s="5"/>
      <c r="DXW352" s="5"/>
      <c r="DXX352" s="5"/>
      <c r="DXY352" s="5"/>
      <c r="DXZ352" s="5"/>
      <c r="DYA352" s="5"/>
      <c r="DYB352" s="5"/>
      <c r="DYC352" s="5"/>
      <c r="DYD352" s="5"/>
      <c r="DYE352" s="5"/>
      <c r="DYF352" s="5"/>
      <c r="DYG352" s="5"/>
      <c r="DYH352" s="5"/>
      <c r="DYI352" s="5"/>
      <c r="DYJ352" s="5"/>
      <c r="DYK352" s="5"/>
      <c r="DYL352" s="5"/>
      <c r="DYM352" s="5"/>
      <c r="DYN352" s="5"/>
      <c r="DYO352" s="5"/>
      <c r="DYP352" s="5"/>
      <c r="DYQ352" s="5"/>
      <c r="DYR352" s="5"/>
      <c r="DYS352" s="5"/>
      <c r="DYT352" s="5"/>
      <c r="DYU352" s="5"/>
      <c r="DYV352" s="5"/>
      <c r="DYW352" s="5"/>
      <c r="DYX352" s="5"/>
      <c r="DYY352" s="5"/>
      <c r="DYZ352" s="5"/>
      <c r="DZA352" s="5"/>
      <c r="DZB352" s="5"/>
      <c r="DZC352" s="5"/>
      <c r="DZD352" s="5"/>
      <c r="DZE352" s="5"/>
      <c r="DZF352" s="5"/>
      <c r="DZG352" s="5"/>
      <c r="DZH352" s="5"/>
      <c r="DZI352" s="5"/>
      <c r="DZJ352" s="5"/>
      <c r="DZK352" s="5"/>
      <c r="DZL352" s="5"/>
      <c r="DZM352" s="5"/>
      <c r="DZN352" s="5"/>
      <c r="DZO352" s="5"/>
      <c r="DZP352" s="5"/>
      <c r="DZQ352" s="5"/>
      <c r="DZR352" s="5"/>
      <c r="DZS352" s="5"/>
      <c r="DZT352" s="5"/>
      <c r="DZU352" s="5"/>
      <c r="DZV352" s="5"/>
      <c r="DZW352" s="5"/>
      <c r="DZX352" s="5"/>
      <c r="DZY352" s="5"/>
      <c r="DZZ352" s="5"/>
      <c r="EAA352" s="5"/>
      <c r="EAB352" s="5"/>
      <c r="EAC352" s="5"/>
      <c r="EAD352" s="5"/>
      <c r="EAE352" s="5"/>
      <c r="EAF352" s="5"/>
      <c r="EAG352" s="5"/>
      <c r="EAH352" s="5"/>
      <c r="EAI352" s="5"/>
      <c r="EAJ352" s="5"/>
      <c r="EAK352" s="5"/>
      <c r="EAL352" s="5"/>
      <c r="EAM352" s="5"/>
      <c r="EAN352" s="5"/>
      <c r="EAO352" s="5"/>
      <c r="EAP352" s="5"/>
      <c r="EAQ352" s="5"/>
      <c r="EAR352" s="5"/>
      <c r="EAS352" s="5"/>
      <c r="EAT352" s="5"/>
      <c r="EAU352" s="5"/>
      <c r="EAV352" s="5"/>
      <c r="EAW352" s="5"/>
      <c r="EAX352" s="5"/>
      <c r="EAY352" s="5"/>
      <c r="EAZ352" s="5"/>
      <c r="EBA352" s="5"/>
      <c r="EBB352" s="5"/>
      <c r="EBC352" s="5"/>
      <c r="EBD352" s="5"/>
      <c r="EBE352" s="5"/>
      <c r="EBF352" s="5"/>
      <c r="EBG352" s="5"/>
      <c r="EBH352" s="5"/>
      <c r="EBI352" s="5"/>
      <c r="EBJ352" s="5"/>
      <c r="EBK352" s="5"/>
      <c r="EBL352" s="5"/>
      <c r="EBM352" s="5"/>
      <c r="EBN352" s="5"/>
      <c r="EBO352" s="5"/>
      <c r="EBP352" s="5"/>
      <c r="EBQ352" s="5"/>
      <c r="EBR352" s="5"/>
      <c r="EBS352" s="5"/>
      <c r="EBT352" s="5"/>
      <c r="EBU352" s="5"/>
      <c r="EBV352" s="5"/>
      <c r="EBW352" s="5"/>
      <c r="EBX352" s="5"/>
      <c r="EBY352" s="5"/>
      <c r="EBZ352" s="5"/>
      <c r="ECA352" s="5"/>
      <c r="ECB352" s="5"/>
      <c r="ECC352" s="5"/>
      <c r="ECD352" s="5"/>
      <c r="ECE352" s="5"/>
      <c r="ECF352" s="5"/>
      <c r="ECG352" s="5"/>
      <c r="ECH352" s="5"/>
      <c r="ECI352" s="5"/>
      <c r="ECJ352" s="5"/>
      <c r="ECK352" s="5"/>
      <c r="ECL352" s="5"/>
      <c r="ECM352" s="5"/>
      <c r="ECN352" s="5"/>
      <c r="ECO352" s="5"/>
      <c r="ECP352" s="5"/>
      <c r="ECQ352" s="5"/>
      <c r="ECR352" s="5"/>
      <c r="ECS352" s="5"/>
      <c r="ECT352" s="5"/>
      <c r="ECU352" s="5"/>
      <c r="ECV352" s="5"/>
      <c r="ECW352" s="5"/>
      <c r="ECX352" s="5"/>
      <c r="ECY352" s="5"/>
      <c r="ECZ352" s="5"/>
      <c r="EDA352" s="5"/>
      <c r="EDB352" s="5"/>
      <c r="EDC352" s="5"/>
      <c r="EDD352" s="5"/>
      <c r="EDE352" s="5"/>
      <c r="EDF352" s="5"/>
      <c r="EDG352" s="5"/>
      <c r="EDH352" s="5"/>
      <c r="EDI352" s="5"/>
      <c r="EDJ352" s="5"/>
      <c r="EDK352" s="5"/>
      <c r="EDL352" s="5"/>
      <c r="EDM352" s="5"/>
      <c r="EDN352" s="5"/>
      <c r="EDO352" s="5"/>
      <c r="EDP352" s="5"/>
      <c r="EDQ352" s="5"/>
      <c r="EDR352" s="5"/>
      <c r="EDS352" s="5"/>
      <c r="EDT352" s="5"/>
      <c r="EDU352" s="5"/>
      <c r="EDV352" s="5"/>
      <c r="EDW352" s="5"/>
      <c r="EDX352" s="5"/>
      <c r="EDY352" s="5"/>
      <c r="EDZ352" s="5"/>
      <c r="EEA352" s="5"/>
      <c r="EEB352" s="5"/>
      <c r="EEC352" s="5"/>
      <c r="EED352" s="5"/>
      <c r="EEE352" s="5"/>
      <c r="EEF352" s="5"/>
      <c r="EEG352" s="5"/>
      <c r="EEH352" s="5"/>
      <c r="EEI352" s="5"/>
      <c r="EEJ352" s="5"/>
      <c r="EEK352" s="5"/>
      <c r="EEL352" s="5"/>
      <c r="EEM352" s="5"/>
      <c r="EEN352" s="5"/>
      <c r="EEO352" s="5"/>
      <c r="EEP352" s="5"/>
      <c r="EEQ352" s="5"/>
      <c r="EER352" s="5"/>
      <c r="EES352" s="5"/>
      <c r="EET352" s="5"/>
      <c r="EEU352" s="5"/>
      <c r="EEV352" s="5"/>
      <c r="EEW352" s="5"/>
      <c r="EEX352" s="5"/>
      <c r="EEY352" s="5"/>
      <c r="EEZ352" s="5"/>
      <c r="EFA352" s="5"/>
      <c r="EFB352" s="5"/>
      <c r="EFC352" s="5"/>
      <c r="EFD352" s="5"/>
      <c r="EFE352" s="5"/>
      <c r="EFF352" s="5"/>
      <c r="EFG352" s="5"/>
      <c r="EFH352" s="5"/>
      <c r="EFI352" s="5"/>
      <c r="EFJ352" s="5"/>
      <c r="EFK352" s="5"/>
      <c r="EFL352" s="5"/>
      <c r="EFM352" s="5"/>
      <c r="EFN352" s="5"/>
      <c r="EFO352" s="5"/>
      <c r="EFP352" s="5"/>
      <c r="EFQ352" s="5"/>
      <c r="EFR352" s="5"/>
      <c r="EFS352" s="5"/>
      <c r="EFT352" s="5"/>
      <c r="EFU352" s="5"/>
      <c r="EFV352" s="5"/>
      <c r="EFW352" s="5"/>
      <c r="EFX352" s="5"/>
      <c r="EFY352" s="5"/>
      <c r="EFZ352" s="5"/>
      <c r="EGA352" s="5"/>
      <c r="EGB352" s="5"/>
      <c r="EGC352" s="5"/>
      <c r="EGD352" s="5"/>
      <c r="EGE352" s="5"/>
      <c r="EGF352" s="5"/>
      <c r="EGG352" s="5"/>
      <c r="EGH352" s="5"/>
      <c r="EGI352" s="5"/>
      <c r="EGJ352" s="5"/>
      <c r="EGK352" s="5"/>
      <c r="EGL352" s="5"/>
      <c r="EGM352" s="5"/>
      <c r="EGN352" s="5"/>
      <c r="EGO352" s="5"/>
      <c r="EGP352" s="5"/>
      <c r="EGQ352" s="5"/>
      <c r="EGR352" s="5"/>
      <c r="EGS352" s="5"/>
      <c r="EGT352" s="5"/>
      <c r="EGU352" s="5"/>
      <c r="EGV352" s="5"/>
      <c r="EGW352" s="5"/>
      <c r="EGX352" s="5"/>
      <c r="EGY352" s="5"/>
      <c r="EGZ352" s="5"/>
      <c r="EHA352" s="5"/>
      <c r="EHB352" s="5"/>
      <c r="EHC352" s="5"/>
      <c r="EHD352" s="5"/>
      <c r="EHE352" s="5"/>
      <c r="EHF352" s="5"/>
      <c r="EHG352" s="5"/>
      <c r="EHH352" s="5"/>
      <c r="EHI352" s="5"/>
      <c r="EHJ352" s="5"/>
      <c r="EHK352" s="5"/>
      <c r="EHL352" s="5"/>
      <c r="EHM352" s="5"/>
      <c r="EHN352" s="5"/>
      <c r="EHO352" s="5"/>
      <c r="EHP352" s="5"/>
      <c r="EHQ352" s="5"/>
      <c r="EHR352" s="5"/>
      <c r="EHS352" s="5"/>
      <c r="EHT352" s="5"/>
      <c r="EHU352" s="5"/>
      <c r="EHV352" s="5"/>
      <c r="EHW352" s="5"/>
      <c r="EHX352" s="5"/>
      <c r="EHY352" s="5"/>
      <c r="EHZ352" s="5"/>
      <c r="EIA352" s="5"/>
      <c r="EIB352" s="5"/>
      <c r="EIC352" s="5"/>
      <c r="EID352" s="5"/>
      <c r="EIE352" s="5"/>
      <c r="EIF352" s="5"/>
      <c r="EIG352" s="5"/>
      <c r="EIH352" s="5"/>
      <c r="EII352" s="5"/>
      <c r="EIJ352" s="5"/>
      <c r="EIK352" s="5"/>
      <c r="EIL352" s="5"/>
      <c r="EIM352" s="5"/>
      <c r="EIN352" s="5"/>
      <c r="EIO352" s="5"/>
      <c r="EIP352" s="5"/>
      <c r="EIQ352" s="5"/>
      <c r="EIR352" s="5"/>
      <c r="EIS352" s="5"/>
      <c r="EIT352" s="5"/>
      <c r="EIU352" s="5"/>
      <c r="EIV352" s="5"/>
      <c r="EIW352" s="5"/>
      <c r="EIX352" s="5"/>
      <c r="EIY352" s="5"/>
      <c r="EIZ352" s="5"/>
      <c r="EJA352" s="5"/>
      <c r="EJB352" s="5"/>
      <c r="EJC352" s="5"/>
      <c r="EJD352" s="5"/>
      <c r="EJE352" s="5"/>
      <c r="EJF352" s="5"/>
      <c r="EJG352" s="5"/>
      <c r="EJH352" s="5"/>
      <c r="EJI352" s="5"/>
      <c r="EJJ352" s="5"/>
      <c r="EJK352" s="5"/>
      <c r="EJL352" s="5"/>
      <c r="EJM352" s="5"/>
      <c r="EJN352" s="5"/>
      <c r="EJO352" s="5"/>
      <c r="EJP352" s="5"/>
      <c r="EJQ352" s="5"/>
      <c r="EJR352" s="5"/>
      <c r="EJS352" s="5"/>
      <c r="EJT352" s="5"/>
      <c r="EJU352" s="5"/>
      <c r="EJV352" s="5"/>
      <c r="EJW352" s="5"/>
      <c r="EJX352" s="5"/>
      <c r="EJY352" s="5"/>
      <c r="EJZ352" s="5"/>
      <c r="EKA352" s="5"/>
      <c r="EKB352" s="5"/>
      <c r="EKC352" s="5"/>
      <c r="EKD352" s="5"/>
      <c r="EKE352" s="5"/>
      <c r="EKF352" s="5"/>
      <c r="EKG352" s="5"/>
      <c r="EKH352" s="5"/>
      <c r="EKI352" s="5"/>
      <c r="EKJ352" s="5"/>
      <c r="EKK352" s="5"/>
      <c r="EKL352" s="5"/>
      <c r="EKM352" s="5"/>
      <c r="EKN352" s="5"/>
      <c r="EKO352" s="5"/>
      <c r="EKP352" s="5"/>
      <c r="EKQ352" s="5"/>
      <c r="EKR352" s="5"/>
      <c r="EKS352" s="5"/>
      <c r="EKT352" s="5"/>
      <c r="EKU352" s="5"/>
      <c r="EKV352" s="5"/>
      <c r="EKW352" s="5"/>
      <c r="EKX352" s="5"/>
      <c r="EKY352" s="5"/>
      <c r="EKZ352" s="5"/>
      <c r="ELA352" s="5"/>
      <c r="ELB352" s="5"/>
      <c r="ELC352" s="5"/>
      <c r="ELD352" s="5"/>
      <c r="ELE352" s="5"/>
      <c r="ELF352" s="5"/>
      <c r="ELG352" s="5"/>
      <c r="ELH352" s="5"/>
      <c r="ELI352" s="5"/>
      <c r="ELJ352" s="5"/>
      <c r="ELK352" s="5"/>
      <c r="ELL352" s="5"/>
      <c r="ELM352" s="5"/>
      <c r="ELN352" s="5"/>
      <c r="ELO352" s="5"/>
      <c r="ELP352" s="5"/>
      <c r="ELQ352" s="5"/>
      <c r="ELR352" s="5"/>
      <c r="ELS352" s="5"/>
      <c r="ELT352" s="5"/>
      <c r="ELU352" s="5"/>
      <c r="ELV352" s="5"/>
      <c r="ELW352" s="5"/>
      <c r="ELX352" s="5"/>
      <c r="ELY352" s="5"/>
      <c r="ELZ352" s="5"/>
      <c r="EMA352" s="5"/>
      <c r="EMB352" s="5"/>
      <c r="EMC352" s="5"/>
      <c r="EMD352" s="5"/>
      <c r="EME352" s="5"/>
      <c r="EMF352" s="5"/>
      <c r="EMG352" s="5"/>
      <c r="EMH352" s="5"/>
      <c r="EMI352" s="5"/>
      <c r="EMJ352" s="5"/>
      <c r="EMK352" s="5"/>
      <c r="EML352" s="5"/>
      <c r="EMM352" s="5"/>
      <c r="EMN352" s="5"/>
      <c r="EMO352" s="5"/>
      <c r="EMP352" s="5"/>
      <c r="EMQ352" s="5"/>
      <c r="EMR352" s="5"/>
      <c r="EMS352" s="5"/>
      <c r="EMT352" s="5"/>
      <c r="EMU352" s="5"/>
      <c r="EMV352" s="5"/>
      <c r="EMW352" s="5"/>
      <c r="EMX352" s="5"/>
      <c r="EMY352" s="5"/>
      <c r="EMZ352" s="5"/>
      <c r="ENA352" s="5"/>
      <c r="ENB352" s="5"/>
      <c r="ENC352" s="5"/>
      <c r="END352" s="5"/>
      <c r="ENE352" s="5"/>
      <c r="ENF352" s="5"/>
      <c r="ENG352" s="5"/>
      <c r="ENH352" s="5"/>
      <c r="ENI352" s="5"/>
      <c r="ENJ352" s="5"/>
      <c r="ENK352" s="5"/>
      <c r="ENL352" s="5"/>
      <c r="ENM352" s="5"/>
      <c r="ENN352" s="5"/>
      <c r="ENO352" s="5"/>
      <c r="ENP352" s="5"/>
      <c r="ENQ352" s="5"/>
      <c r="ENR352" s="5"/>
      <c r="ENS352" s="5"/>
      <c r="ENT352" s="5"/>
      <c r="ENU352" s="5"/>
      <c r="ENV352" s="5"/>
      <c r="ENW352" s="5"/>
      <c r="ENX352" s="5"/>
      <c r="ENY352" s="5"/>
      <c r="ENZ352" s="5"/>
      <c r="EOA352" s="5"/>
      <c r="EOB352" s="5"/>
      <c r="EOC352" s="5"/>
      <c r="EOD352" s="5"/>
      <c r="EOE352" s="5"/>
      <c r="EOF352" s="5"/>
      <c r="EOG352" s="5"/>
      <c r="EOH352" s="5"/>
      <c r="EOI352" s="5"/>
      <c r="EOJ352" s="5"/>
      <c r="EOK352" s="5"/>
      <c r="EOL352" s="5"/>
      <c r="EOM352" s="5"/>
      <c r="EON352" s="5"/>
      <c r="EOO352" s="5"/>
      <c r="EOP352" s="5"/>
      <c r="EOQ352" s="5"/>
      <c r="EOR352" s="5"/>
      <c r="EOS352" s="5"/>
      <c r="EOT352" s="5"/>
      <c r="EOU352" s="5"/>
      <c r="EOV352" s="5"/>
      <c r="EOW352" s="5"/>
      <c r="EOX352" s="5"/>
      <c r="EOY352" s="5"/>
      <c r="EOZ352" s="5"/>
      <c r="EPA352" s="5"/>
      <c r="EPB352" s="5"/>
      <c r="EPC352" s="5"/>
      <c r="EPD352" s="5"/>
      <c r="EPE352" s="5"/>
      <c r="EPF352" s="5"/>
      <c r="EPG352" s="5"/>
      <c r="EPH352" s="5"/>
      <c r="EPI352" s="5"/>
      <c r="EPJ352" s="5"/>
      <c r="EPK352" s="5"/>
      <c r="EPL352" s="5"/>
      <c r="EPM352" s="5"/>
      <c r="EPN352" s="5"/>
      <c r="EPO352" s="5"/>
      <c r="EPP352" s="5"/>
      <c r="EPQ352" s="5"/>
      <c r="EPR352" s="5"/>
      <c r="EPS352" s="5"/>
      <c r="EPT352" s="5"/>
      <c r="EPU352" s="5"/>
      <c r="EPV352" s="5"/>
      <c r="EPW352" s="5"/>
      <c r="EPX352" s="5"/>
      <c r="EPY352" s="5"/>
      <c r="EPZ352" s="5"/>
      <c r="EQA352" s="5"/>
      <c r="EQB352" s="5"/>
      <c r="EQC352" s="5"/>
      <c r="EQD352" s="5"/>
      <c r="EQE352" s="5"/>
      <c r="EQF352" s="5"/>
      <c r="EQG352" s="5"/>
      <c r="EQH352" s="5"/>
      <c r="EQI352" s="5"/>
      <c r="EQJ352" s="5"/>
      <c r="EQK352" s="5"/>
      <c r="EQL352" s="5"/>
      <c r="EQM352" s="5"/>
      <c r="EQN352" s="5"/>
      <c r="EQO352" s="5"/>
      <c r="EQP352" s="5"/>
      <c r="EQQ352" s="5"/>
      <c r="EQR352" s="5"/>
      <c r="EQS352" s="5"/>
      <c r="EQT352" s="5"/>
      <c r="EQU352" s="5"/>
      <c r="EQV352" s="5"/>
      <c r="EQW352" s="5"/>
      <c r="EQX352" s="5"/>
      <c r="EQY352" s="5"/>
      <c r="EQZ352" s="5"/>
      <c r="ERA352" s="5"/>
      <c r="ERB352" s="5"/>
      <c r="ERC352" s="5"/>
      <c r="ERD352" s="5"/>
      <c r="ERE352" s="5"/>
      <c r="ERF352" s="5"/>
      <c r="ERG352" s="5"/>
      <c r="ERH352" s="5"/>
      <c r="ERI352" s="5"/>
      <c r="ERJ352" s="5"/>
      <c r="ERK352" s="5"/>
      <c r="ERL352" s="5"/>
      <c r="ERM352" s="5"/>
      <c r="ERN352" s="5"/>
      <c r="ERO352" s="5"/>
      <c r="ERP352" s="5"/>
      <c r="ERQ352" s="5"/>
      <c r="ERR352" s="5"/>
      <c r="ERS352" s="5"/>
      <c r="ERT352" s="5"/>
      <c r="ERU352" s="5"/>
      <c r="ERV352" s="5"/>
      <c r="ERW352" s="5"/>
      <c r="ERX352" s="5"/>
      <c r="ERY352" s="5"/>
      <c r="ERZ352" s="5"/>
      <c r="ESA352" s="5"/>
      <c r="ESB352" s="5"/>
      <c r="ESC352" s="5"/>
      <c r="ESD352" s="5"/>
      <c r="ESE352" s="5"/>
      <c r="ESF352" s="5"/>
      <c r="ESG352" s="5"/>
      <c r="ESH352" s="5"/>
      <c r="ESI352" s="5"/>
      <c r="ESJ352" s="5"/>
      <c r="ESK352" s="5"/>
      <c r="ESL352" s="5"/>
      <c r="ESM352" s="5"/>
      <c r="ESN352" s="5"/>
      <c r="ESO352" s="5"/>
      <c r="ESP352" s="5"/>
      <c r="ESQ352" s="5"/>
      <c r="ESR352" s="5"/>
      <c r="ESS352" s="5"/>
      <c r="EST352" s="5"/>
      <c r="ESU352" s="5"/>
      <c r="ESV352" s="5"/>
      <c r="ESW352" s="5"/>
      <c r="ESX352" s="5"/>
      <c r="ESY352" s="5"/>
      <c r="ESZ352" s="5"/>
      <c r="ETA352" s="5"/>
      <c r="ETB352" s="5"/>
      <c r="ETC352" s="5"/>
      <c r="ETD352" s="5"/>
      <c r="ETE352" s="5"/>
      <c r="ETF352" s="5"/>
      <c r="ETG352" s="5"/>
      <c r="ETH352" s="5"/>
      <c r="ETI352" s="5"/>
      <c r="ETJ352" s="5"/>
      <c r="ETK352" s="5"/>
      <c r="ETL352" s="5"/>
      <c r="ETM352" s="5"/>
      <c r="ETN352" s="5"/>
      <c r="ETO352" s="5"/>
      <c r="ETP352" s="5"/>
      <c r="ETQ352" s="5"/>
      <c r="ETR352" s="5"/>
      <c r="ETS352" s="5"/>
      <c r="ETT352" s="5"/>
      <c r="ETU352" s="5"/>
      <c r="ETV352" s="5"/>
      <c r="ETW352" s="5"/>
      <c r="ETX352" s="5"/>
      <c r="ETY352" s="5"/>
      <c r="ETZ352" s="5"/>
      <c r="EUA352" s="5"/>
      <c r="EUB352" s="5"/>
      <c r="EUC352" s="5"/>
      <c r="EUD352" s="5"/>
      <c r="EUE352" s="5"/>
      <c r="EUF352" s="5"/>
      <c r="EUG352" s="5"/>
      <c r="EUH352" s="5"/>
      <c r="EUI352" s="5"/>
      <c r="EUJ352" s="5"/>
      <c r="EUK352" s="5"/>
      <c r="EUL352" s="5"/>
      <c r="EUM352" s="5"/>
      <c r="EUN352" s="5"/>
      <c r="EUO352" s="5"/>
      <c r="EUP352" s="5"/>
      <c r="EUQ352" s="5"/>
      <c r="EUR352" s="5"/>
      <c r="EUS352" s="5"/>
      <c r="EUT352" s="5"/>
      <c r="EUU352" s="5"/>
      <c r="EUV352" s="5"/>
      <c r="EUW352" s="5"/>
      <c r="EUX352" s="5"/>
      <c r="EUY352" s="5"/>
      <c r="EUZ352" s="5"/>
      <c r="EVA352" s="5"/>
      <c r="EVB352" s="5"/>
      <c r="EVC352" s="5"/>
      <c r="EVD352" s="5"/>
      <c r="EVE352" s="5"/>
      <c r="EVF352" s="5"/>
      <c r="EVG352" s="5"/>
      <c r="EVH352" s="5"/>
      <c r="EVI352" s="5"/>
      <c r="EVJ352" s="5"/>
      <c r="EVK352" s="5"/>
      <c r="EVL352" s="5"/>
      <c r="EVM352" s="5"/>
      <c r="EVN352" s="5"/>
      <c r="EVO352" s="5"/>
      <c r="EVP352" s="5"/>
      <c r="EVQ352" s="5"/>
      <c r="EVR352" s="5"/>
      <c r="EVS352" s="5"/>
      <c r="EVT352" s="5"/>
      <c r="EVU352" s="5"/>
      <c r="EVV352" s="5"/>
      <c r="EVW352" s="5"/>
      <c r="EVX352" s="5"/>
      <c r="EVY352" s="5"/>
      <c r="EVZ352" s="5"/>
      <c r="EWA352" s="5"/>
      <c r="EWB352" s="5"/>
      <c r="EWC352" s="5"/>
      <c r="EWD352" s="5"/>
      <c r="EWE352" s="5"/>
      <c r="EWF352" s="5"/>
      <c r="EWG352" s="5"/>
      <c r="EWH352" s="5"/>
      <c r="EWI352" s="5"/>
      <c r="EWJ352" s="5"/>
      <c r="EWK352" s="5"/>
      <c r="EWL352" s="5"/>
      <c r="EWM352" s="5"/>
      <c r="EWN352" s="5"/>
      <c r="EWO352" s="5"/>
      <c r="EWP352" s="5"/>
      <c r="EWQ352" s="5"/>
      <c r="EWR352" s="5"/>
      <c r="EWS352" s="5"/>
      <c r="EWT352" s="5"/>
      <c r="EWU352" s="5"/>
      <c r="EWV352" s="5"/>
      <c r="EWW352" s="5"/>
      <c r="EWX352" s="5"/>
      <c r="EWY352" s="5"/>
      <c r="EWZ352" s="5"/>
      <c r="EXA352" s="5"/>
      <c r="EXB352" s="5"/>
      <c r="EXC352" s="5"/>
      <c r="EXD352" s="5"/>
      <c r="EXE352" s="5"/>
      <c r="EXF352" s="5"/>
      <c r="EXG352" s="5"/>
      <c r="EXH352" s="5"/>
      <c r="EXI352" s="5"/>
      <c r="EXJ352" s="5"/>
      <c r="EXK352" s="5"/>
      <c r="EXL352" s="5"/>
      <c r="EXM352" s="5"/>
      <c r="EXN352" s="5"/>
      <c r="EXO352" s="5"/>
      <c r="EXP352" s="5"/>
      <c r="EXQ352" s="5"/>
      <c r="EXR352" s="5"/>
      <c r="EXS352" s="5"/>
      <c r="EXT352" s="5"/>
      <c r="EXU352" s="5"/>
      <c r="EXV352" s="5"/>
      <c r="EXW352" s="5"/>
      <c r="EXX352" s="5"/>
      <c r="EXY352" s="5"/>
      <c r="EXZ352" s="5"/>
      <c r="EYA352" s="5"/>
      <c r="EYB352" s="5"/>
      <c r="EYC352" s="5"/>
      <c r="EYD352" s="5"/>
      <c r="EYE352" s="5"/>
      <c r="EYF352" s="5"/>
      <c r="EYG352" s="5"/>
      <c r="EYH352" s="5"/>
      <c r="EYI352" s="5"/>
      <c r="EYJ352" s="5"/>
      <c r="EYK352" s="5"/>
      <c r="EYL352" s="5"/>
      <c r="EYM352" s="5"/>
      <c r="EYN352" s="5"/>
      <c r="EYO352" s="5"/>
      <c r="EYP352" s="5"/>
      <c r="EYQ352" s="5"/>
      <c r="EYR352" s="5"/>
      <c r="EYS352" s="5"/>
      <c r="EYT352" s="5"/>
      <c r="EYU352" s="5"/>
      <c r="EYV352" s="5"/>
      <c r="EYW352" s="5"/>
      <c r="EYX352" s="5"/>
      <c r="EYY352" s="5"/>
      <c r="EYZ352" s="5"/>
      <c r="EZA352" s="5"/>
      <c r="EZB352" s="5"/>
      <c r="EZC352" s="5"/>
      <c r="EZD352" s="5"/>
      <c r="EZE352" s="5"/>
      <c r="EZF352" s="5"/>
      <c r="EZG352" s="5"/>
      <c r="EZH352" s="5"/>
      <c r="EZI352" s="5"/>
      <c r="EZJ352" s="5"/>
      <c r="EZK352" s="5"/>
      <c r="EZL352" s="5"/>
      <c r="EZM352" s="5"/>
      <c r="EZN352" s="5"/>
      <c r="EZO352" s="5"/>
      <c r="EZP352" s="5"/>
      <c r="EZQ352" s="5"/>
      <c r="EZR352" s="5"/>
      <c r="EZS352" s="5"/>
      <c r="EZT352" s="5"/>
      <c r="EZU352" s="5"/>
      <c r="EZV352" s="5"/>
      <c r="EZW352" s="5"/>
      <c r="EZX352" s="5"/>
      <c r="EZY352" s="5"/>
      <c r="EZZ352" s="5"/>
      <c r="FAA352" s="5"/>
      <c r="FAB352" s="5"/>
      <c r="FAC352" s="5"/>
      <c r="FAD352" s="5"/>
      <c r="FAE352" s="5"/>
      <c r="FAF352" s="5"/>
      <c r="FAG352" s="5"/>
      <c r="FAH352" s="5"/>
      <c r="FAI352" s="5"/>
      <c r="FAJ352" s="5"/>
      <c r="FAK352" s="5"/>
      <c r="FAL352" s="5"/>
      <c r="FAM352" s="5"/>
      <c r="FAN352" s="5"/>
      <c r="FAO352" s="5"/>
      <c r="FAP352" s="5"/>
      <c r="FAQ352" s="5"/>
      <c r="FAR352" s="5"/>
      <c r="FAS352" s="5"/>
      <c r="FAT352" s="5"/>
      <c r="FAU352" s="5"/>
      <c r="FAV352" s="5"/>
      <c r="FAW352" s="5"/>
      <c r="FAX352" s="5"/>
      <c r="FAY352" s="5"/>
      <c r="FAZ352" s="5"/>
      <c r="FBA352" s="5"/>
      <c r="FBB352" s="5"/>
      <c r="FBC352" s="5"/>
      <c r="FBD352" s="5"/>
      <c r="FBE352" s="5"/>
      <c r="FBF352" s="5"/>
      <c r="FBG352" s="5"/>
      <c r="FBH352" s="5"/>
      <c r="FBI352" s="5"/>
      <c r="FBJ352" s="5"/>
      <c r="FBK352" s="5"/>
      <c r="FBL352" s="5"/>
      <c r="FBM352" s="5"/>
      <c r="FBN352" s="5"/>
      <c r="FBO352" s="5"/>
      <c r="FBP352" s="5"/>
      <c r="FBQ352" s="5"/>
      <c r="FBR352" s="5"/>
      <c r="FBS352" s="5"/>
      <c r="FBT352" s="5"/>
      <c r="FBU352" s="5"/>
      <c r="FBV352" s="5"/>
      <c r="FBW352" s="5"/>
      <c r="FBX352" s="5"/>
      <c r="FBY352" s="5"/>
      <c r="FBZ352" s="5"/>
      <c r="FCA352" s="5"/>
      <c r="FCB352" s="5"/>
      <c r="FCC352" s="5"/>
      <c r="FCD352" s="5"/>
      <c r="FCE352" s="5"/>
      <c r="FCF352" s="5"/>
      <c r="FCG352" s="5"/>
      <c r="FCH352" s="5"/>
      <c r="FCI352" s="5"/>
      <c r="FCJ352" s="5"/>
      <c r="FCK352" s="5"/>
      <c r="FCL352" s="5"/>
      <c r="FCM352" s="5"/>
      <c r="FCN352" s="5"/>
      <c r="FCO352" s="5"/>
      <c r="FCP352" s="5"/>
      <c r="FCQ352" s="5"/>
      <c r="FCR352" s="5"/>
      <c r="FCS352" s="5"/>
      <c r="FCT352" s="5"/>
      <c r="FCU352" s="5"/>
      <c r="FCV352" s="5"/>
      <c r="FCW352" s="5"/>
      <c r="FCX352" s="5"/>
      <c r="FCY352" s="5"/>
      <c r="FCZ352" s="5"/>
      <c r="FDA352" s="5"/>
      <c r="FDB352" s="5"/>
      <c r="FDC352" s="5"/>
      <c r="FDD352" s="5"/>
      <c r="FDE352" s="5"/>
      <c r="FDF352" s="5"/>
      <c r="FDG352" s="5"/>
      <c r="FDH352" s="5"/>
      <c r="FDI352" s="5"/>
      <c r="FDJ352" s="5"/>
      <c r="FDK352" s="5"/>
      <c r="FDL352" s="5"/>
      <c r="FDM352" s="5"/>
      <c r="FDN352" s="5"/>
      <c r="FDO352" s="5"/>
      <c r="FDP352" s="5"/>
      <c r="FDQ352" s="5"/>
      <c r="FDR352" s="5"/>
      <c r="FDS352" s="5"/>
      <c r="FDT352" s="5"/>
      <c r="FDU352" s="5"/>
      <c r="FDV352" s="5"/>
      <c r="FDW352" s="5"/>
      <c r="FDX352" s="5"/>
      <c r="FDY352" s="5"/>
      <c r="FDZ352" s="5"/>
      <c r="FEA352" s="5"/>
      <c r="FEB352" s="5"/>
      <c r="FEC352" s="5"/>
      <c r="FED352" s="5"/>
      <c r="FEE352" s="5"/>
      <c r="FEF352" s="5"/>
      <c r="FEG352" s="5"/>
      <c r="FEH352" s="5"/>
      <c r="FEI352" s="5"/>
      <c r="FEJ352" s="5"/>
      <c r="FEK352" s="5"/>
      <c r="FEL352" s="5"/>
      <c r="FEM352" s="5"/>
      <c r="FEN352" s="5"/>
      <c r="FEO352" s="5"/>
      <c r="FEP352" s="5"/>
      <c r="FEQ352" s="5"/>
      <c r="FER352" s="5"/>
      <c r="FES352" s="5"/>
      <c r="FET352" s="5"/>
      <c r="FEU352" s="5"/>
      <c r="FEV352" s="5"/>
      <c r="FEW352" s="5"/>
      <c r="FEX352" s="5"/>
      <c r="FEY352" s="5"/>
      <c r="FEZ352" s="5"/>
      <c r="FFA352" s="5"/>
      <c r="FFB352" s="5"/>
      <c r="FFC352" s="5"/>
      <c r="FFD352" s="5"/>
      <c r="FFE352" s="5"/>
      <c r="FFF352" s="5"/>
      <c r="FFG352" s="5"/>
      <c r="FFH352" s="5"/>
      <c r="FFI352" s="5"/>
      <c r="FFJ352" s="5"/>
      <c r="FFK352" s="5"/>
      <c r="FFL352" s="5"/>
      <c r="FFM352" s="5"/>
      <c r="FFN352" s="5"/>
      <c r="FFO352" s="5"/>
      <c r="FFP352" s="5"/>
      <c r="FFQ352" s="5"/>
      <c r="FFR352" s="5"/>
      <c r="FFS352" s="5"/>
      <c r="FFT352" s="5"/>
      <c r="FFU352" s="5"/>
      <c r="FFV352" s="5"/>
      <c r="FFW352" s="5"/>
      <c r="FFX352" s="5"/>
      <c r="FFY352" s="5"/>
      <c r="FFZ352" s="5"/>
      <c r="FGA352" s="5"/>
      <c r="FGB352" s="5"/>
      <c r="FGC352" s="5"/>
      <c r="FGD352" s="5"/>
      <c r="FGE352" s="5"/>
      <c r="FGF352" s="5"/>
      <c r="FGG352" s="5"/>
      <c r="FGH352" s="5"/>
      <c r="FGI352" s="5"/>
      <c r="FGJ352" s="5"/>
      <c r="FGK352" s="5"/>
      <c r="FGL352" s="5"/>
      <c r="FGM352" s="5"/>
      <c r="FGN352" s="5"/>
      <c r="FGO352" s="5"/>
      <c r="FGP352" s="5"/>
      <c r="FGQ352" s="5"/>
      <c r="FGR352" s="5"/>
      <c r="FGS352" s="5"/>
      <c r="FGT352" s="5"/>
      <c r="FGU352" s="5"/>
      <c r="FGV352" s="5"/>
      <c r="FGW352" s="5"/>
      <c r="FGX352" s="5"/>
      <c r="FGY352" s="5"/>
      <c r="FGZ352" s="5"/>
      <c r="FHA352" s="5"/>
      <c r="FHB352" s="5"/>
      <c r="FHC352" s="5"/>
      <c r="FHD352" s="5"/>
      <c r="FHE352" s="5"/>
      <c r="FHF352" s="5"/>
      <c r="FHG352" s="5"/>
      <c r="FHH352" s="5"/>
      <c r="FHI352" s="5"/>
      <c r="FHJ352" s="5"/>
      <c r="FHK352" s="5"/>
      <c r="FHL352" s="5"/>
      <c r="FHM352" s="5"/>
      <c r="FHN352" s="5"/>
      <c r="FHO352" s="5"/>
      <c r="FHP352" s="5"/>
      <c r="FHQ352" s="5"/>
      <c r="FHR352" s="5"/>
      <c r="FHS352" s="5"/>
      <c r="FHT352" s="5"/>
      <c r="FHU352" s="5"/>
      <c r="FHV352" s="5"/>
      <c r="FHW352" s="5"/>
      <c r="FHX352" s="5"/>
      <c r="FHY352" s="5"/>
      <c r="FHZ352" s="5"/>
      <c r="FIA352" s="5"/>
      <c r="FIB352" s="5"/>
      <c r="FIC352" s="5"/>
      <c r="FID352" s="5"/>
      <c r="FIE352" s="5"/>
      <c r="FIF352" s="5"/>
      <c r="FIG352" s="5"/>
      <c r="FIH352" s="5"/>
      <c r="FII352" s="5"/>
      <c r="FIJ352" s="5"/>
      <c r="FIK352" s="5"/>
      <c r="FIL352" s="5"/>
      <c r="FIM352" s="5"/>
      <c r="FIN352" s="5"/>
      <c r="FIO352" s="5"/>
      <c r="FIP352" s="5"/>
      <c r="FIQ352" s="5"/>
      <c r="FIR352" s="5"/>
      <c r="FIS352" s="5"/>
      <c r="FIT352" s="5"/>
      <c r="FIU352" s="5"/>
      <c r="FIV352" s="5"/>
      <c r="FIW352" s="5"/>
      <c r="FIX352" s="5"/>
      <c r="FIY352" s="5"/>
      <c r="FIZ352" s="5"/>
      <c r="FJA352" s="5"/>
      <c r="FJB352" s="5"/>
      <c r="FJC352" s="5"/>
      <c r="FJD352" s="5"/>
      <c r="FJE352" s="5"/>
      <c r="FJF352" s="5"/>
      <c r="FJG352" s="5"/>
      <c r="FJH352" s="5"/>
      <c r="FJI352" s="5"/>
      <c r="FJJ352" s="5"/>
      <c r="FJK352" s="5"/>
      <c r="FJL352" s="5"/>
      <c r="FJM352" s="5"/>
      <c r="FJN352" s="5"/>
      <c r="FJO352" s="5"/>
      <c r="FJP352" s="5"/>
      <c r="FJQ352" s="5"/>
      <c r="FJR352" s="5"/>
      <c r="FJS352" s="5"/>
      <c r="FJT352" s="5"/>
      <c r="FJU352" s="5"/>
      <c r="FJV352" s="5"/>
      <c r="FJW352" s="5"/>
      <c r="FJX352" s="5"/>
      <c r="FJY352" s="5"/>
      <c r="FJZ352" s="5"/>
      <c r="FKA352" s="5"/>
      <c r="FKB352" s="5"/>
      <c r="FKC352" s="5"/>
      <c r="FKD352" s="5"/>
      <c r="FKE352" s="5"/>
      <c r="FKF352" s="5"/>
      <c r="FKG352" s="5"/>
      <c r="FKH352" s="5"/>
      <c r="FKI352" s="5"/>
      <c r="FKJ352" s="5"/>
      <c r="FKK352" s="5"/>
      <c r="FKL352" s="5"/>
      <c r="FKM352" s="5"/>
      <c r="FKN352" s="5"/>
      <c r="FKO352" s="5"/>
      <c r="FKP352" s="5"/>
      <c r="FKQ352" s="5"/>
      <c r="FKR352" s="5"/>
      <c r="FKS352" s="5"/>
      <c r="FKT352" s="5"/>
      <c r="FKU352" s="5"/>
      <c r="FKV352" s="5"/>
      <c r="FKW352" s="5"/>
      <c r="FKX352" s="5"/>
      <c r="FKY352" s="5"/>
      <c r="FKZ352" s="5"/>
      <c r="FLA352" s="5"/>
      <c r="FLB352" s="5"/>
      <c r="FLC352" s="5"/>
      <c r="FLD352" s="5"/>
      <c r="FLE352" s="5"/>
      <c r="FLF352" s="5"/>
      <c r="FLG352" s="5"/>
      <c r="FLH352" s="5"/>
      <c r="FLI352" s="5"/>
      <c r="FLJ352" s="5"/>
      <c r="FLK352" s="5"/>
      <c r="FLL352" s="5"/>
      <c r="FLM352" s="5"/>
      <c r="FLN352" s="5"/>
      <c r="FLO352" s="5"/>
      <c r="FLP352" s="5"/>
      <c r="FLQ352" s="5"/>
      <c r="FLR352" s="5"/>
      <c r="FLS352" s="5"/>
      <c r="FLT352" s="5"/>
      <c r="FLU352" s="5"/>
      <c r="FLV352" s="5"/>
      <c r="FLW352" s="5"/>
      <c r="FLX352" s="5"/>
      <c r="FLY352" s="5"/>
      <c r="FLZ352" s="5"/>
      <c r="FMA352" s="5"/>
      <c r="FMB352" s="5"/>
      <c r="FMC352" s="5"/>
      <c r="FMD352" s="5"/>
      <c r="FME352" s="5"/>
      <c r="FMF352" s="5"/>
      <c r="FMG352" s="5"/>
      <c r="FMH352" s="5"/>
      <c r="FMI352" s="5"/>
      <c r="FMJ352" s="5"/>
      <c r="FMK352" s="5"/>
      <c r="FML352" s="5"/>
      <c r="FMM352" s="5"/>
      <c r="FMN352" s="5"/>
      <c r="FMO352" s="5"/>
      <c r="FMP352" s="5"/>
      <c r="FMQ352" s="5"/>
      <c r="FMR352" s="5"/>
      <c r="FMS352" s="5"/>
      <c r="FMT352" s="5"/>
      <c r="FMU352" s="5"/>
      <c r="FMV352" s="5"/>
      <c r="FMW352" s="5"/>
      <c r="FMX352" s="5"/>
      <c r="FMY352" s="5"/>
      <c r="FMZ352" s="5"/>
      <c r="FNA352" s="5"/>
      <c r="FNB352" s="5"/>
      <c r="FNC352" s="5"/>
      <c r="FND352" s="5"/>
      <c r="FNE352" s="5"/>
      <c r="FNF352" s="5"/>
      <c r="FNG352" s="5"/>
      <c r="FNH352" s="5"/>
      <c r="FNI352" s="5"/>
      <c r="FNJ352" s="5"/>
      <c r="FNK352" s="5"/>
      <c r="FNL352" s="5"/>
      <c r="FNM352" s="5"/>
      <c r="FNN352" s="5"/>
      <c r="FNO352" s="5"/>
      <c r="FNP352" s="5"/>
      <c r="FNQ352" s="5"/>
      <c r="FNR352" s="5"/>
      <c r="FNS352" s="5"/>
      <c r="FNT352" s="5"/>
      <c r="FNU352" s="5"/>
      <c r="FNV352" s="5"/>
      <c r="FNW352" s="5"/>
      <c r="FNX352" s="5"/>
      <c r="FNY352" s="5"/>
      <c r="FNZ352" s="5"/>
      <c r="FOA352" s="5"/>
      <c r="FOB352" s="5"/>
      <c r="FOC352" s="5"/>
      <c r="FOD352" s="5"/>
      <c r="FOE352" s="5"/>
      <c r="FOF352" s="5"/>
      <c r="FOG352" s="5"/>
      <c r="FOH352" s="5"/>
      <c r="FOI352" s="5"/>
      <c r="FOJ352" s="5"/>
      <c r="FOK352" s="5"/>
      <c r="FOL352" s="5"/>
      <c r="FOM352" s="5"/>
      <c r="FON352" s="5"/>
      <c r="FOO352" s="5"/>
      <c r="FOP352" s="5"/>
      <c r="FOQ352" s="5"/>
      <c r="FOR352" s="5"/>
      <c r="FOS352" s="5"/>
      <c r="FOT352" s="5"/>
      <c r="FOU352" s="5"/>
      <c r="FOV352" s="5"/>
      <c r="FOW352" s="5"/>
      <c r="FOX352" s="5"/>
      <c r="FOY352" s="5"/>
      <c r="FOZ352" s="5"/>
      <c r="FPA352" s="5"/>
      <c r="FPB352" s="5"/>
      <c r="FPC352" s="5"/>
      <c r="FPD352" s="5"/>
      <c r="FPE352" s="5"/>
      <c r="FPF352" s="5"/>
      <c r="FPG352" s="5"/>
      <c r="FPH352" s="5"/>
      <c r="FPI352" s="5"/>
      <c r="FPJ352" s="5"/>
      <c r="FPK352" s="5"/>
      <c r="FPL352" s="5"/>
      <c r="FPM352" s="5"/>
      <c r="FPN352" s="5"/>
      <c r="FPO352" s="5"/>
      <c r="FPP352" s="5"/>
      <c r="FPQ352" s="5"/>
      <c r="FPR352" s="5"/>
      <c r="FPS352" s="5"/>
      <c r="FPT352" s="5"/>
      <c r="FPU352" s="5"/>
      <c r="FPV352" s="5"/>
      <c r="FPW352" s="5"/>
      <c r="FPX352" s="5"/>
      <c r="FPY352" s="5"/>
      <c r="FPZ352" s="5"/>
      <c r="FQA352" s="5"/>
      <c r="FQB352" s="5"/>
      <c r="FQC352" s="5"/>
      <c r="FQD352" s="5"/>
      <c r="FQE352" s="5"/>
      <c r="FQF352" s="5"/>
      <c r="FQG352" s="5"/>
      <c r="FQH352" s="5"/>
      <c r="FQI352" s="5"/>
      <c r="FQJ352" s="5"/>
      <c r="FQK352" s="5"/>
      <c r="FQL352" s="5"/>
      <c r="FQM352" s="5"/>
      <c r="FQN352" s="5"/>
      <c r="FQO352" s="5"/>
      <c r="FQP352" s="5"/>
      <c r="FQQ352" s="5"/>
      <c r="FQR352" s="5"/>
      <c r="FQS352" s="5"/>
      <c r="FQT352" s="5"/>
      <c r="FQU352" s="5"/>
      <c r="FQV352" s="5"/>
      <c r="FQW352" s="5"/>
      <c r="FQX352" s="5"/>
      <c r="FQY352" s="5"/>
      <c r="FQZ352" s="5"/>
      <c r="FRA352" s="5"/>
      <c r="FRB352" s="5"/>
      <c r="FRC352" s="5"/>
      <c r="FRD352" s="5"/>
      <c r="FRE352" s="5"/>
      <c r="FRF352" s="5"/>
      <c r="FRG352" s="5"/>
      <c r="FRH352" s="5"/>
      <c r="FRI352" s="5"/>
      <c r="FRJ352" s="5"/>
      <c r="FRK352" s="5"/>
      <c r="FRL352" s="5"/>
      <c r="FRM352" s="5"/>
      <c r="FRN352" s="5"/>
      <c r="FRO352" s="5"/>
      <c r="FRP352" s="5"/>
      <c r="FRQ352" s="5"/>
      <c r="FRR352" s="5"/>
      <c r="FRS352" s="5"/>
      <c r="FRT352" s="5"/>
      <c r="FRU352" s="5"/>
      <c r="FRV352" s="5"/>
      <c r="FRW352" s="5"/>
      <c r="FRX352" s="5"/>
      <c r="FRY352" s="5"/>
      <c r="FRZ352" s="5"/>
      <c r="FSA352" s="5"/>
      <c r="FSB352" s="5"/>
      <c r="FSC352" s="5"/>
      <c r="FSD352" s="5"/>
      <c r="FSE352" s="5"/>
      <c r="FSF352" s="5"/>
      <c r="FSG352" s="5"/>
      <c r="FSH352" s="5"/>
      <c r="FSI352" s="5"/>
      <c r="FSJ352" s="5"/>
      <c r="FSK352" s="5"/>
      <c r="FSL352" s="5"/>
      <c r="FSM352" s="5"/>
      <c r="FSN352" s="5"/>
      <c r="FSO352" s="5"/>
      <c r="FSP352" s="5"/>
      <c r="FSQ352" s="5"/>
      <c r="FSR352" s="5"/>
      <c r="FSS352" s="5"/>
      <c r="FST352" s="5"/>
      <c r="FSU352" s="5"/>
      <c r="FSV352" s="5"/>
      <c r="FSW352" s="5"/>
      <c r="FSX352" s="5"/>
      <c r="FSY352" s="5"/>
      <c r="FSZ352" s="5"/>
      <c r="FTA352" s="5"/>
      <c r="FTB352" s="5"/>
      <c r="FTC352" s="5"/>
      <c r="FTD352" s="5"/>
      <c r="FTE352" s="5"/>
      <c r="FTF352" s="5"/>
      <c r="FTG352" s="5"/>
      <c r="FTH352" s="5"/>
      <c r="FTI352" s="5"/>
      <c r="FTJ352" s="5"/>
      <c r="FTK352" s="5"/>
      <c r="FTL352" s="5"/>
      <c r="FTM352" s="5"/>
      <c r="FTN352" s="5"/>
      <c r="FTO352" s="5"/>
      <c r="FTP352" s="5"/>
      <c r="FTQ352" s="5"/>
      <c r="FTR352" s="5"/>
      <c r="FTS352" s="5"/>
      <c r="FTT352" s="5"/>
      <c r="FTU352" s="5"/>
      <c r="FTV352" s="5"/>
      <c r="FTW352" s="5"/>
      <c r="FTX352" s="5"/>
      <c r="FTY352" s="5"/>
      <c r="FTZ352" s="5"/>
      <c r="FUA352" s="5"/>
      <c r="FUB352" s="5"/>
      <c r="FUC352" s="5"/>
      <c r="FUD352" s="5"/>
      <c r="FUE352" s="5"/>
      <c r="FUF352" s="5"/>
      <c r="FUG352" s="5"/>
      <c r="FUH352" s="5"/>
      <c r="FUI352" s="5"/>
      <c r="FUJ352" s="5"/>
      <c r="FUK352" s="5"/>
      <c r="FUL352" s="5"/>
      <c r="FUM352" s="5"/>
      <c r="FUN352" s="5"/>
      <c r="FUO352" s="5"/>
      <c r="FUP352" s="5"/>
      <c r="FUQ352" s="5"/>
      <c r="FUR352" s="5"/>
      <c r="FUS352" s="5"/>
      <c r="FUT352" s="5"/>
      <c r="FUU352" s="5"/>
      <c r="FUV352" s="5"/>
      <c r="FUW352" s="5"/>
      <c r="FUX352" s="5"/>
      <c r="FUY352" s="5"/>
      <c r="FUZ352" s="5"/>
      <c r="FVA352" s="5"/>
      <c r="FVB352" s="5"/>
      <c r="FVC352" s="5"/>
      <c r="FVD352" s="5"/>
      <c r="FVE352" s="5"/>
      <c r="FVF352" s="5"/>
      <c r="FVG352" s="5"/>
      <c r="FVH352" s="5"/>
      <c r="FVI352" s="5"/>
      <c r="FVJ352" s="5"/>
      <c r="FVK352" s="5"/>
      <c r="FVL352" s="5"/>
      <c r="FVM352" s="5"/>
      <c r="FVN352" s="5"/>
      <c r="FVO352" s="5"/>
      <c r="FVP352" s="5"/>
      <c r="FVQ352" s="5"/>
      <c r="FVR352" s="5"/>
      <c r="FVS352" s="5"/>
      <c r="FVT352" s="5"/>
      <c r="FVU352" s="5"/>
      <c r="FVV352" s="5"/>
      <c r="FVW352" s="5"/>
      <c r="FVX352" s="5"/>
      <c r="FVY352" s="5"/>
      <c r="FVZ352" s="5"/>
      <c r="FWA352" s="5"/>
      <c r="FWB352" s="5"/>
      <c r="FWC352" s="5"/>
      <c r="FWD352" s="5"/>
      <c r="FWE352" s="5"/>
      <c r="FWF352" s="5"/>
      <c r="FWG352" s="5"/>
      <c r="FWH352" s="5"/>
      <c r="FWI352" s="5"/>
      <c r="FWJ352" s="5"/>
      <c r="FWK352" s="5"/>
      <c r="FWL352" s="5"/>
      <c r="FWM352" s="5"/>
      <c r="FWN352" s="5"/>
      <c r="FWO352" s="5"/>
      <c r="FWP352" s="5"/>
      <c r="FWQ352" s="5"/>
      <c r="FWR352" s="5"/>
      <c r="FWS352" s="5"/>
      <c r="FWT352" s="5"/>
      <c r="FWU352" s="5"/>
      <c r="FWV352" s="5"/>
      <c r="FWW352" s="5"/>
      <c r="FWX352" s="5"/>
      <c r="FWY352" s="5"/>
      <c r="FWZ352" s="5"/>
      <c r="FXA352" s="5"/>
      <c r="FXB352" s="5"/>
      <c r="FXC352" s="5"/>
      <c r="FXD352" s="5"/>
      <c r="FXE352" s="5"/>
      <c r="FXF352" s="5"/>
      <c r="FXG352" s="5"/>
      <c r="FXH352" s="5"/>
      <c r="FXI352" s="5"/>
      <c r="FXJ352" s="5"/>
      <c r="FXK352" s="5"/>
      <c r="FXL352" s="5"/>
      <c r="FXM352" s="5"/>
      <c r="FXN352" s="5"/>
      <c r="FXO352" s="5"/>
      <c r="FXP352" s="5"/>
      <c r="FXQ352" s="5"/>
      <c r="FXR352" s="5"/>
      <c r="FXS352" s="5"/>
      <c r="FXT352" s="5"/>
      <c r="FXU352" s="5"/>
      <c r="FXV352" s="5"/>
      <c r="FXW352" s="5"/>
      <c r="FXX352" s="5"/>
      <c r="FXY352" s="5"/>
      <c r="FXZ352" s="5"/>
      <c r="FYA352" s="5"/>
      <c r="FYB352" s="5"/>
      <c r="FYC352" s="5"/>
      <c r="FYD352" s="5"/>
      <c r="FYE352" s="5"/>
      <c r="FYF352" s="5"/>
      <c r="FYG352" s="5"/>
      <c r="FYH352" s="5"/>
      <c r="FYI352" s="5"/>
      <c r="FYJ352" s="5"/>
      <c r="FYK352" s="5"/>
      <c r="FYL352" s="5"/>
      <c r="FYM352" s="5"/>
      <c r="FYN352" s="5"/>
      <c r="FYO352" s="5"/>
      <c r="FYP352" s="5"/>
      <c r="FYQ352" s="5"/>
      <c r="FYR352" s="5"/>
      <c r="FYS352" s="5"/>
      <c r="FYT352" s="5"/>
      <c r="FYU352" s="5"/>
      <c r="FYV352" s="5"/>
      <c r="FYW352" s="5"/>
      <c r="FYX352" s="5"/>
      <c r="FYY352" s="5"/>
      <c r="FYZ352" s="5"/>
      <c r="FZA352" s="5"/>
      <c r="FZB352" s="5"/>
      <c r="FZC352" s="5"/>
      <c r="FZD352" s="5"/>
      <c r="FZE352" s="5"/>
      <c r="FZF352" s="5"/>
      <c r="FZG352" s="5"/>
      <c r="FZH352" s="5"/>
      <c r="FZI352" s="5"/>
      <c r="FZJ352" s="5"/>
      <c r="FZK352" s="5"/>
      <c r="FZL352" s="5"/>
      <c r="FZM352" s="5"/>
      <c r="FZN352" s="5"/>
      <c r="FZO352" s="5"/>
      <c r="FZP352" s="5"/>
      <c r="FZQ352" s="5"/>
      <c r="FZR352" s="5"/>
      <c r="FZS352" s="5"/>
      <c r="FZT352" s="5"/>
      <c r="FZU352" s="5"/>
      <c r="FZV352" s="5"/>
      <c r="FZW352" s="5"/>
      <c r="FZX352" s="5"/>
      <c r="FZY352" s="5"/>
      <c r="FZZ352" s="5"/>
      <c r="GAA352" s="5"/>
      <c r="GAB352" s="5"/>
      <c r="GAC352" s="5"/>
      <c r="GAD352" s="5"/>
      <c r="GAE352" s="5"/>
      <c r="GAF352" s="5"/>
      <c r="GAG352" s="5"/>
      <c r="GAH352" s="5"/>
      <c r="GAI352" s="5"/>
      <c r="GAJ352" s="5"/>
      <c r="GAK352" s="5"/>
      <c r="GAL352" s="5"/>
      <c r="GAM352" s="5"/>
      <c r="GAN352" s="5"/>
      <c r="GAO352" s="5"/>
      <c r="GAP352" s="5"/>
      <c r="GAQ352" s="5"/>
      <c r="GAR352" s="5"/>
      <c r="GAS352" s="5"/>
      <c r="GAT352" s="5"/>
      <c r="GAU352" s="5"/>
      <c r="GAV352" s="5"/>
      <c r="GAW352" s="5"/>
      <c r="GAX352" s="5"/>
      <c r="GAY352" s="5"/>
      <c r="GAZ352" s="5"/>
      <c r="GBA352" s="5"/>
      <c r="GBB352" s="5"/>
      <c r="GBC352" s="5"/>
      <c r="GBD352" s="5"/>
      <c r="GBE352" s="5"/>
      <c r="GBF352" s="5"/>
      <c r="GBG352" s="5"/>
      <c r="GBH352" s="5"/>
      <c r="GBI352" s="5"/>
      <c r="GBJ352" s="5"/>
      <c r="GBK352" s="5"/>
      <c r="GBL352" s="5"/>
      <c r="GBM352" s="5"/>
      <c r="GBN352" s="5"/>
      <c r="GBO352" s="5"/>
      <c r="GBP352" s="5"/>
      <c r="GBQ352" s="5"/>
      <c r="GBR352" s="5"/>
      <c r="GBS352" s="5"/>
      <c r="GBT352" s="5"/>
      <c r="GBU352" s="5"/>
      <c r="GBV352" s="5"/>
      <c r="GBW352" s="5"/>
      <c r="GBX352" s="5"/>
      <c r="GBY352" s="5"/>
      <c r="GBZ352" s="5"/>
      <c r="GCA352" s="5"/>
      <c r="GCB352" s="5"/>
      <c r="GCC352" s="5"/>
      <c r="GCD352" s="5"/>
      <c r="GCE352" s="5"/>
      <c r="GCF352" s="5"/>
      <c r="GCG352" s="5"/>
      <c r="GCH352" s="5"/>
      <c r="GCI352" s="5"/>
      <c r="GCJ352" s="5"/>
      <c r="GCK352" s="5"/>
      <c r="GCL352" s="5"/>
      <c r="GCM352" s="5"/>
      <c r="GCN352" s="5"/>
      <c r="GCO352" s="5"/>
      <c r="GCP352" s="5"/>
      <c r="GCQ352" s="5"/>
      <c r="GCR352" s="5"/>
      <c r="GCS352" s="5"/>
      <c r="GCT352" s="5"/>
      <c r="GCU352" s="5"/>
      <c r="GCV352" s="5"/>
      <c r="GCW352" s="5"/>
      <c r="GCX352" s="5"/>
      <c r="GCY352" s="5"/>
      <c r="GCZ352" s="5"/>
      <c r="GDA352" s="5"/>
      <c r="GDB352" s="5"/>
      <c r="GDC352" s="5"/>
      <c r="GDD352" s="5"/>
      <c r="GDE352" s="5"/>
      <c r="GDF352" s="5"/>
      <c r="GDG352" s="5"/>
      <c r="GDH352" s="5"/>
      <c r="GDI352" s="5"/>
      <c r="GDJ352" s="5"/>
      <c r="GDK352" s="5"/>
      <c r="GDL352" s="5"/>
      <c r="GDM352" s="5"/>
      <c r="GDN352" s="5"/>
      <c r="GDO352" s="5"/>
      <c r="GDP352" s="5"/>
      <c r="GDQ352" s="5"/>
      <c r="GDR352" s="5"/>
      <c r="GDS352" s="5"/>
      <c r="GDT352" s="5"/>
      <c r="GDU352" s="5"/>
      <c r="GDV352" s="5"/>
      <c r="GDW352" s="5"/>
      <c r="GDX352" s="5"/>
      <c r="GDY352" s="5"/>
      <c r="GDZ352" s="5"/>
      <c r="GEA352" s="5"/>
      <c r="GEB352" s="5"/>
      <c r="GEC352" s="5"/>
      <c r="GED352" s="5"/>
      <c r="GEE352" s="5"/>
      <c r="GEF352" s="5"/>
      <c r="GEG352" s="5"/>
      <c r="GEH352" s="5"/>
      <c r="GEI352" s="5"/>
      <c r="GEJ352" s="5"/>
      <c r="GEK352" s="5"/>
      <c r="GEL352" s="5"/>
      <c r="GEM352" s="5"/>
      <c r="GEN352" s="5"/>
      <c r="GEO352" s="5"/>
      <c r="GEP352" s="5"/>
      <c r="GEQ352" s="5"/>
      <c r="GER352" s="5"/>
      <c r="GES352" s="5"/>
      <c r="GET352" s="5"/>
      <c r="GEU352" s="5"/>
      <c r="GEV352" s="5"/>
      <c r="GEW352" s="5"/>
      <c r="GEX352" s="5"/>
      <c r="GEY352" s="5"/>
      <c r="GEZ352" s="5"/>
      <c r="GFA352" s="5"/>
      <c r="GFB352" s="5"/>
      <c r="GFC352" s="5"/>
      <c r="GFD352" s="5"/>
      <c r="GFE352" s="5"/>
      <c r="GFF352" s="5"/>
      <c r="GFG352" s="5"/>
      <c r="GFH352" s="5"/>
      <c r="GFI352" s="5"/>
      <c r="GFJ352" s="5"/>
      <c r="GFK352" s="5"/>
      <c r="GFL352" s="5"/>
      <c r="GFM352" s="5"/>
      <c r="GFN352" s="5"/>
      <c r="GFO352" s="5"/>
      <c r="GFP352" s="5"/>
      <c r="GFQ352" s="5"/>
      <c r="GFR352" s="5"/>
      <c r="GFS352" s="5"/>
      <c r="GFT352" s="5"/>
      <c r="GFU352" s="5"/>
      <c r="GFV352" s="5"/>
      <c r="GFW352" s="5"/>
      <c r="GFX352" s="5"/>
      <c r="GFY352" s="5"/>
      <c r="GFZ352" s="5"/>
      <c r="GGA352" s="5"/>
      <c r="GGB352" s="5"/>
      <c r="GGC352" s="5"/>
      <c r="GGD352" s="5"/>
      <c r="GGE352" s="5"/>
      <c r="GGF352" s="5"/>
      <c r="GGG352" s="5"/>
      <c r="GGH352" s="5"/>
      <c r="GGI352" s="5"/>
      <c r="GGJ352" s="5"/>
      <c r="GGK352" s="5"/>
      <c r="GGL352" s="5"/>
      <c r="GGM352" s="5"/>
      <c r="GGN352" s="5"/>
      <c r="GGO352" s="5"/>
      <c r="GGP352" s="5"/>
      <c r="GGQ352" s="5"/>
      <c r="GGR352" s="5"/>
      <c r="GGS352" s="5"/>
      <c r="GGT352" s="5"/>
      <c r="GGU352" s="5"/>
      <c r="GGV352" s="5"/>
      <c r="GGW352" s="5"/>
      <c r="GGX352" s="5"/>
      <c r="GGY352" s="5"/>
      <c r="GGZ352" s="5"/>
      <c r="GHA352" s="5"/>
      <c r="GHB352" s="5"/>
      <c r="GHC352" s="5"/>
      <c r="GHD352" s="5"/>
      <c r="GHE352" s="5"/>
      <c r="GHF352" s="5"/>
      <c r="GHG352" s="5"/>
      <c r="GHH352" s="5"/>
      <c r="GHI352" s="5"/>
      <c r="GHJ352" s="5"/>
      <c r="GHK352" s="5"/>
      <c r="GHL352" s="5"/>
      <c r="GHM352" s="5"/>
      <c r="GHN352" s="5"/>
      <c r="GHO352" s="5"/>
      <c r="GHP352" s="5"/>
      <c r="GHQ352" s="5"/>
      <c r="GHR352" s="5"/>
      <c r="GHS352" s="5"/>
      <c r="GHT352" s="5"/>
      <c r="GHU352" s="5"/>
      <c r="GHV352" s="5"/>
      <c r="GHW352" s="5"/>
      <c r="GHX352" s="5"/>
      <c r="GHY352" s="5"/>
      <c r="GHZ352" s="5"/>
      <c r="GIA352" s="5"/>
      <c r="GIB352" s="5"/>
      <c r="GIC352" s="5"/>
      <c r="GID352" s="5"/>
      <c r="GIE352" s="5"/>
      <c r="GIF352" s="5"/>
      <c r="GIG352" s="5"/>
      <c r="GIH352" s="5"/>
      <c r="GII352" s="5"/>
      <c r="GIJ352" s="5"/>
      <c r="GIK352" s="5"/>
      <c r="GIL352" s="5"/>
      <c r="GIM352" s="5"/>
      <c r="GIN352" s="5"/>
      <c r="GIO352" s="5"/>
      <c r="GIP352" s="5"/>
      <c r="GIQ352" s="5"/>
      <c r="GIR352" s="5"/>
      <c r="GIS352" s="5"/>
      <c r="GIT352" s="5"/>
      <c r="GIU352" s="5"/>
      <c r="GIV352" s="5"/>
      <c r="GIW352" s="5"/>
      <c r="GIX352" s="5"/>
      <c r="GIY352" s="5"/>
      <c r="GIZ352" s="5"/>
      <c r="GJA352" s="5"/>
      <c r="GJB352" s="5"/>
      <c r="GJC352" s="5"/>
      <c r="GJD352" s="5"/>
      <c r="GJE352" s="5"/>
      <c r="GJF352" s="5"/>
      <c r="GJG352" s="5"/>
      <c r="GJH352" s="5"/>
      <c r="GJI352" s="5"/>
      <c r="GJJ352" s="5"/>
      <c r="GJK352" s="5"/>
      <c r="GJL352" s="5"/>
      <c r="GJM352" s="5"/>
      <c r="GJN352" s="5"/>
      <c r="GJO352" s="5"/>
      <c r="GJP352" s="5"/>
      <c r="GJQ352" s="5"/>
      <c r="GJR352" s="5"/>
      <c r="GJS352" s="5"/>
      <c r="GJT352" s="5"/>
      <c r="GJU352" s="5"/>
      <c r="GJV352" s="5"/>
      <c r="GJW352" s="5"/>
      <c r="GJX352" s="5"/>
      <c r="GJY352" s="5"/>
      <c r="GJZ352" s="5"/>
      <c r="GKA352" s="5"/>
      <c r="GKB352" s="5"/>
      <c r="GKC352" s="5"/>
      <c r="GKD352" s="5"/>
      <c r="GKE352" s="5"/>
      <c r="GKF352" s="5"/>
      <c r="GKG352" s="5"/>
      <c r="GKH352" s="5"/>
      <c r="GKI352" s="5"/>
      <c r="GKJ352" s="5"/>
      <c r="GKK352" s="5"/>
      <c r="GKL352" s="5"/>
      <c r="GKM352" s="5"/>
      <c r="GKN352" s="5"/>
      <c r="GKO352" s="5"/>
      <c r="GKP352" s="5"/>
      <c r="GKQ352" s="5"/>
      <c r="GKR352" s="5"/>
      <c r="GKS352" s="5"/>
      <c r="GKT352" s="5"/>
      <c r="GKU352" s="5"/>
      <c r="GKV352" s="5"/>
      <c r="GKW352" s="5"/>
      <c r="GKX352" s="5"/>
      <c r="GKY352" s="5"/>
      <c r="GKZ352" s="5"/>
      <c r="GLA352" s="5"/>
      <c r="GLB352" s="5"/>
      <c r="GLC352" s="5"/>
      <c r="GLD352" s="5"/>
      <c r="GLE352" s="5"/>
      <c r="GLF352" s="5"/>
      <c r="GLG352" s="5"/>
      <c r="GLH352" s="5"/>
      <c r="GLI352" s="5"/>
      <c r="GLJ352" s="5"/>
      <c r="GLK352" s="5"/>
      <c r="GLL352" s="5"/>
      <c r="GLM352" s="5"/>
      <c r="GLN352" s="5"/>
      <c r="GLO352" s="5"/>
      <c r="GLP352" s="5"/>
      <c r="GLQ352" s="5"/>
      <c r="GLR352" s="5"/>
      <c r="GLS352" s="5"/>
      <c r="GLT352" s="5"/>
      <c r="GLU352" s="5"/>
      <c r="GLV352" s="5"/>
      <c r="GLW352" s="5"/>
      <c r="GLX352" s="5"/>
      <c r="GLY352" s="5"/>
      <c r="GLZ352" s="5"/>
      <c r="GMA352" s="5"/>
      <c r="GMB352" s="5"/>
      <c r="GMC352" s="5"/>
      <c r="GMD352" s="5"/>
      <c r="GME352" s="5"/>
      <c r="GMF352" s="5"/>
      <c r="GMG352" s="5"/>
      <c r="GMH352" s="5"/>
      <c r="GMI352" s="5"/>
      <c r="GMJ352" s="5"/>
      <c r="GMK352" s="5"/>
      <c r="GML352" s="5"/>
      <c r="GMM352" s="5"/>
      <c r="GMN352" s="5"/>
      <c r="GMO352" s="5"/>
      <c r="GMP352" s="5"/>
      <c r="GMQ352" s="5"/>
      <c r="GMR352" s="5"/>
      <c r="GMS352" s="5"/>
      <c r="GMT352" s="5"/>
      <c r="GMU352" s="5"/>
      <c r="GMV352" s="5"/>
      <c r="GMW352" s="5"/>
      <c r="GMX352" s="5"/>
      <c r="GMY352" s="5"/>
      <c r="GMZ352" s="5"/>
      <c r="GNA352" s="5"/>
      <c r="GNB352" s="5"/>
      <c r="GNC352" s="5"/>
      <c r="GND352" s="5"/>
      <c r="GNE352" s="5"/>
      <c r="GNF352" s="5"/>
      <c r="GNG352" s="5"/>
      <c r="GNH352" s="5"/>
      <c r="GNI352" s="5"/>
      <c r="GNJ352" s="5"/>
      <c r="GNK352" s="5"/>
      <c r="GNL352" s="5"/>
      <c r="GNM352" s="5"/>
      <c r="GNN352" s="5"/>
      <c r="GNO352" s="5"/>
      <c r="GNP352" s="5"/>
      <c r="GNQ352" s="5"/>
      <c r="GNR352" s="5"/>
      <c r="GNS352" s="5"/>
      <c r="GNT352" s="5"/>
      <c r="GNU352" s="5"/>
      <c r="GNV352" s="5"/>
      <c r="GNW352" s="5"/>
      <c r="GNX352" s="5"/>
      <c r="GNY352" s="5"/>
      <c r="GNZ352" s="5"/>
      <c r="GOA352" s="5"/>
      <c r="GOB352" s="5"/>
      <c r="GOC352" s="5"/>
      <c r="GOD352" s="5"/>
      <c r="GOE352" s="5"/>
      <c r="GOF352" s="5"/>
      <c r="GOG352" s="5"/>
      <c r="GOH352" s="5"/>
      <c r="GOI352" s="5"/>
      <c r="GOJ352" s="5"/>
      <c r="GOK352" s="5"/>
      <c r="GOL352" s="5"/>
      <c r="GOM352" s="5"/>
      <c r="GON352" s="5"/>
      <c r="GOO352" s="5"/>
      <c r="GOP352" s="5"/>
      <c r="GOQ352" s="5"/>
      <c r="GOR352" s="5"/>
      <c r="GOS352" s="5"/>
      <c r="GOT352" s="5"/>
      <c r="GOU352" s="5"/>
      <c r="GOV352" s="5"/>
      <c r="GOW352" s="5"/>
      <c r="GOX352" s="5"/>
      <c r="GOY352" s="5"/>
      <c r="GOZ352" s="5"/>
      <c r="GPA352" s="5"/>
      <c r="GPB352" s="5"/>
      <c r="GPC352" s="5"/>
      <c r="GPD352" s="5"/>
      <c r="GPE352" s="5"/>
      <c r="GPF352" s="5"/>
      <c r="GPG352" s="5"/>
      <c r="GPH352" s="5"/>
      <c r="GPI352" s="5"/>
      <c r="GPJ352" s="5"/>
      <c r="GPK352" s="5"/>
      <c r="GPL352" s="5"/>
      <c r="GPM352" s="5"/>
      <c r="GPN352" s="5"/>
      <c r="GPO352" s="5"/>
      <c r="GPP352" s="5"/>
      <c r="GPQ352" s="5"/>
      <c r="GPR352" s="5"/>
      <c r="GPS352" s="5"/>
      <c r="GPT352" s="5"/>
      <c r="GPU352" s="5"/>
      <c r="GPV352" s="5"/>
      <c r="GPW352" s="5"/>
      <c r="GPX352" s="5"/>
      <c r="GPY352" s="5"/>
      <c r="GPZ352" s="5"/>
      <c r="GQA352" s="5"/>
      <c r="GQB352" s="5"/>
      <c r="GQC352" s="5"/>
      <c r="GQD352" s="5"/>
      <c r="GQE352" s="5"/>
      <c r="GQF352" s="5"/>
      <c r="GQG352" s="5"/>
      <c r="GQH352" s="5"/>
      <c r="GQI352" s="5"/>
      <c r="GQJ352" s="5"/>
      <c r="GQK352" s="5"/>
      <c r="GQL352" s="5"/>
      <c r="GQM352" s="5"/>
      <c r="GQN352" s="5"/>
      <c r="GQO352" s="5"/>
      <c r="GQP352" s="5"/>
      <c r="GQQ352" s="5"/>
      <c r="GQR352" s="5"/>
      <c r="GQS352" s="5"/>
      <c r="GQT352" s="5"/>
      <c r="GQU352" s="5"/>
      <c r="GQV352" s="5"/>
      <c r="GQW352" s="5"/>
      <c r="GQX352" s="5"/>
      <c r="GQY352" s="5"/>
      <c r="GQZ352" s="5"/>
      <c r="GRA352" s="5"/>
      <c r="GRB352" s="5"/>
      <c r="GRC352" s="5"/>
      <c r="GRD352" s="5"/>
      <c r="GRE352" s="5"/>
      <c r="GRF352" s="5"/>
      <c r="GRG352" s="5"/>
      <c r="GRH352" s="5"/>
      <c r="GRI352" s="5"/>
      <c r="GRJ352" s="5"/>
      <c r="GRK352" s="5"/>
      <c r="GRL352" s="5"/>
      <c r="GRM352" s="5"/>
      <c r="GRN352" s="5"/>
      <c r="GRO352" s="5"/>
      <c r="GRP352" s="5"/>
      <c r="GRQ352" s="5"/>
      <c r="GRR352" s="5"/>
      <c r="GRS352" s="5"/>
      <c r="GRT352" s="5"/>
      <c r="GRU352" s="5"/>
      <c r="GRV352" s="5"/>
      <c r="GRW352" s="5"/>
      <c r="GRX352" s="5"/>
      <c r="GRY352" s="5"/>
      <c r="GRZ352" s="5"/>
      <c r="GSA352" s="5"/>
      <c r="GSB352" s="5"/>
      <c r="GSC352" s="5"/>
      <c r="GSD352" s="5"/>
      <c r="GSE352" s="5"/>
      <c r="GSF352" s="5"/>
      <c r="GSG352" s="5"/>
      <c r="GSH352" s="5"/>
      <c r="GSI352" s="5"/>
      <c r="GSJ352" s="5"/>
      <c r="GSK352" s="5"/>
      <c r="GSL352" s="5"/>
      <c r="GSM352" s="5"/>
      <c r="GSN352" s="5"/>
      <c r="GSO352" s="5"/>
      <c r="GSP352" s="5"/>
      <c r="GSQ352" s="5"/>
      <c r="GSR352" s="5"/>
      <c r="GSS352" s="5"/>
      <c r="GST352" s="5"/>
      <c r="GSU352" s="5"/>
      <c r="GSV352" s="5"/>
      <c r="GSW352" s="5"/>
      <c r="GSX352" s="5"/>
      <c r="GSY352" s="5"/>
      <c r="GSZ352" s="5"/>
      <c r="GTA352" s="5"/>
      <c r="GTB352" s="5"/>
      <c r="GTC352" s="5"/>
      <c r="GTD352" s="5"/>
      <c r="GTE352" s="5"/>
      <c r="GTF352" s="5"/>
      <c r="GTG352" s="5"/>
      <c r="GTH352" s="5"/>
      <c r="GTI352" s="5"/>
      <c r="GTJ352" s="5"/>
      <c r="GTK352" s="5"/>
      <c r="GTL352" s="5"/>
      <c r="GTM352" s="5"/>
      <c r="GTN352" s="5"/>
      <c r="GTO352" s="5"/>
      <c r="GTP352" s="5"/>
      <c r="GTQ352" s="5"/>
      <c r="GTR352" s="5"/>
      <c r="GTS352" s="5"/>
      <c r="GTT352" s="5"/>
      <c r="GTU352" s="5"/>
      <c r="GTV352" s="5"/>
      <c r="GTW352" s="5"/>
      <c r="GTX352" s="5"/>
      <c r="GTY352" s="5"/>
      <c r="GTZ352" s="5"/>
      <c r="GUA352" s="5"/>
      <c r="GUB352" s="5"/>
      <c r="GUC352" s="5"/>
      <c r="GUD352" s="5"/>
      <c r="GUE352" s="5"/>
      <c r="GUF352" s="5"/>
      <c r="GUG352" s="5"/>
      <c r="GUH352" s="5"/>
      <c r="GUI352" s="5"/>
      <c r="GUJ352" s="5"/>
      <c r="GUK352" s="5"/>
      <c r="GUL352" s="5"/>
      <c r="GUM352" s="5"/>
      <c r="GUN352" s="5"/>
      <c r="GUO352" s="5"/>
      <c r="GUP352" s="5"/>
      <c r="GUQ352" s="5"/>
      <c r="GUR352" s="5"/>
      <c r="GUS352" s="5"/>
      <c r="GUT352" s="5"/>
      <c r="GUU352" s="5"/>
      <c r="GUV352" s="5"/>
      <c r="GUW352" s="5"/>
      <c r="GUX352" s="5"/>
      <c r="GUY352" s="5"/>
      <c r="GUZ352" s="5"/>
      <c r="GVA352" s="5"/>
      <c r="GVB352" s="5"/>
      <c r="GVC352" s="5"/>
      <c r="GVD352" s="5"/>
      <c r="GVE352" s="5"/>
      <c r="GVF352" s="5"/>
      <c r="GVG352" s="5"/>
      <c r="GVH352" s="5"/>
      <c r="GVI352" s="5"/>
      <c r="GVJ352" s="5"/>
      <c r="GVK352" s="5"/>
      <c r="GVL352" s="5"/>
      <c r="GVM352" s="5"/>
      <c r="GVN352" s="5"/>
      <c r="GVO352" s="5"/>
      <c r="GVP352" s="5"/>
      <c r="GVQ352" s="5"/>
      <c r="GVR352" s="5"/>
      <c r="GVS352" s="5"/>
      <c r="GVT352" s="5"/>
      <c r="GVU352" s="5"/>
      <c r="GVV352" s="5"/>
      <c r="GVW352" s="5"/>
      <c r="GVX352" s="5"/>
      <c r="GVY352" s="5"/>
      <c r="GVZ352" s="5"/>
      <c r="GWA352" s="5"/>
      <c r="GWB352" s="5"/>
      <c r="GWC352" s="5"/>
      <c r="GWD352" s="5"/>
      <c r="GWE352" s="5"/>
      <c r="GWF352" s="5"/>
      <c r="GWG352" s="5"/>
      <c r="GWH352" s="5"/>
      <c r="GWI352" s="5"/>
      <c r="GWJ352" s="5"/>
      <c r="GWK352" s="5"/>
      <c r="GWL352" s="5"/>
      <c r="GWM352" s="5"/>
      <c r="GWN352" s="5"/>
      <c r="GWO352" s="5"/>
      <c r="GWP352" s="5"/>
      <c r="GWQ352" s="5"/>
      <c r="GWR352" s="5"/>
      <c r="GWS352" s="5"/>
      <c r="GWT352" s="5"/>
      <c r="GWU352" s="5"/>
      <c r="GWV352" s="5"/>
      <c r="GWW352" s="5"/>
      <c r="GWX352" s="5"/>
      <c r="GWY352" s="5"/>
      <c r="GWZ352" s="5"/>
      <c r="GXA352" s="5"/>
      <c r="GXB352" s="5"/>
      <c r="GXC352" s="5"/>
      <c r="GXD352" s="5"/>
      <c r="GXE352" s="5"/>
      <c r="GXF352" s="5"/>
      <c r="GXG352" s="5"/>
      <c r="GXH352" s="5"/>
      <c r="GXI352" s="5"/>
      <c r="GXJ352" s="5"/>
      <c r="GXK352" s="5"/>
      <c r="GXL352" s="5"/>
      <c r="GXM352" s="5"/>
      <c r="GXN352" s="5"/>
      <c r="GXO352" s="5"/>
      <c r="GXP352" s="5"/>
      <c r="GXQ352" s="5"/>
      <c r="GXR352" s="5"/>
      <c r="GXS352" s="5"/>
      <c r="GXT352" s="5"/>
      <c r="GXU352" s="5"/>
      <c r="GXV352" s="5"/>
      <c r="GXW352" s="5"/>
      <c r="GXX352" s="5"/>
      <c r="GXY352" s="5"/>
      <c r="GXZ352" s="5"/>
      <c r="GYA352" s="5"/>
      <c r="GYB352" s="5"/>
      <c r="GYC352" s="5"/>
      <c r="GYD352" s="5"/>
      <c r="GYE352" s="5"/>
      <c r="GYF352" s="5"/>
      <c r="GYG352" s="5"/>
      <c r="GYH352" s="5"/>
      <c r="GYI352" s="5"/>
      <c r="GYJ352" s="5"/>
      <c r="GYK352" s="5"/>
      <c r="GYL352" s="5"/>
      <c r="GYM352" s="5"/>
      <c r="GYN352" s="5"/>
      <c r="GYO352" s="5"/>
      <c r="GYP352" s="5"/>
      <c r="GYQ352" s="5"/>
      <c r="GYR352" s="5"/>
      <c r="GYS352" s="5"/>
      <c r="GYT352" s="5"/>
      <c r="GYU352" s="5"/>
      <c r="GYV352" s="5"/>
      <c r="GYW352" s="5"/>
      <c r="GYX352" s="5"/>
      <c r="GYY352" s="5"/>
      <c r="GYZ352" s="5"/>
      <c r="GZA352" s="5"/>
      <c r="GZB352" s="5"/>
      <c r="GZC352" s="5"/>
      <c r="GZD352" s="5"/>
      <c r="GZE352" s="5"/>
      <c r="GZF352" s="5"/>
      <c r="GZG352" s="5"/>
      <c r="GZH352" s="5"/>
      <c r="GZI352" s="5"/>
      <c r="GZJ352" s="5"/>
      <c r="GZK352" s="5"/>
      <c r="GZL352" s="5"/>
      <c r="GZM352" s="5"/>
      <c r="GZN352" s="5"/>
      <c r="GZO352" s="5"/>
      <c r="GZP352" s="5"/>
      <c r="GZQ352" s="5"/>
      <c r="GZR352" s="5"/>
      <c r="GZS352" s="5"/>
      <c r="GZT352" s="5"/>
      <c r="GZU352" s="5"/>
      <c r="GZV352" s="5"/>
      <c r="GZW352" s="5"/>
      <c r="GZX352" s="5"/>
      <c r="GZY352" s="5"/>
      <c r="GZZ352" s="5"/>
      <c r="HAA352" s="5"/>
      <c r="HAB352" s="5"/>
      <c r="HAC352" s="5"/>
      <c r="HAD352" s="5"/>
      <c r="HAE352" s="5"/>
      <c r="HAF352" s="5"/>
      <c r="HAG352" s="5"/>
      <c r="HAH352" s="5"/>
      <c r="HAI352" s="5"/>
      <c r="HAJ352" s="5"/>
      <c r="HAK352" s="5"/>
      <c r="HAL352" s="5"/>
      <c r="HAM352" s="5"/>
      <c r="HAN352" s="5"/>
      <c r="HAO352" s="5"/>
      <c r="HAP352" s="5"/>
      <c r="HAQ352" s="5"/>
      <c r="HAR352" s="5"/>
      <c r="HAS352" s="5"/>
      <c r="HAT352" s="5"/>
      <c r="HAU352" s="5"/>
      <c r="HAV352" s="5"/>
      <c r="HAW352" s="5"/>
      <c r="HAX352" s="5"/>
      <c r="HAY352" s="5"/>
      <c r="HAZ352" s="5"/>
      <c r="HBA352" s="5"/>
      <c r="HBB352" s="5"/>
      <c r="HBC352" s="5"/>
      <c r="HBD352" s="5"/>
      <c r="HBE352" s="5"/>
      <c r="HBF352" s="5"/>
      <c r="HBG352" s="5"/>
      <c r="HBH352" s="5"/>
      <c r="HBI352" s="5"/>
      <c r="HBJ352" s="5"/>
      <c r="HBK352" s="5"/>
      <c r="HBL352" s="5"/>
      <c r="HBM352" s="5"/>
      <c r="HBN352" s="5"/>
      <c r="HBO352" s="5"/>
      <c r="HBP352" s="5"/>
      <c r="HBQ352" s="5"/>
      <c r="HBR352" s="5"/>
      <c r="HBS352" s="5"/>
      <c r="HBT352" s="5"/>
      <c r="HBU352" s="5"/>
      <c r="HBV352" s="5"/>
      <c r="HBW352" s="5"/>
      <c r="HBX352" s="5"/>
      <c r="HBY352" s="5"/>
      <c r="HBZ352" s="5"/>
      <c r="HCA352" s="5"/>
      <c r="HCB352" s="5"/>
      <c r="HCC352" s="5"/>
      <c r="HCD352" s="5"/>
      <c r="HCE352" s="5"/>
      <c r="HCF352" s="5"/>
      <c r="HCG352" s="5"/>
      <c r="HCH352" s="5"/>
      <c r="HCI352" s="5"/>
      <c r="HCJ352" s="5"/>
      <c r="HCK352" s="5"/>
      <c r="HCL352" s="5"/>
      <c r="HCM352" s="5"/>
      <c r="HCN352" s="5"/>
      <c r="HCO352" s="5"/>
      <c r="HCP352" s="5"/>
      <c r="HCQ352" s="5"/>
      <c r="HCR352" s="5"/>
      <c r="HCS352" s="5"/>
      <c r="HCT352" s="5"/>
      <c r="HCU352" s="5"/>
      <c r="HCV352" s="5"/>
      <c r="HCW352" s="5"/>
      <c r="HCX352" s="5"/>
      <c r="HCY352" s="5"/>
      <c r="HCZ352" s="5"/>
      <c r="HDA352" s="5"/>
      <c r="HDB352" s="5"/>
      <c r="HDC352" s="5"/>
      <c r="HDD352" s="5"/>
      <c r="HDE352" s="5"/>
      <c r="HDF352" s="5"/>
      <c r="HDG352" s="5"/>
      <c r="HDH352" s="5"/>
      <c r="HDI352" s="5"/>
      <c r="HDJ352" s="5"/>
      <c r="HDK352" s="5"/>
      <c r="HDL352" s="5"/>
      <c r="HDM352" s="5"/>
      <c r="HDN352" s="5"/>
      <c r="HDO352" s="5"/>
      <c r="HDP352" s="5"/>
      <c r="HDQ352" s="5"/>
      <c r="HDR352" s="5"/>
      <c r="HDS352" s="5"/>
      <c r="HDT352" s="5"/>
      <c r="HDU352" s="5"/>
      <c r="HDV352" s="5"/>
      <c r="HDW352" s="5"/>
      <c r="HDX352" s="5"/>
      <c r="HDY352" s="5"/>
      <c r="HDZ352" s="5"/>
      <c r="HEA352" s="5"/>
      <c r="HEB352" s="5"/>
      <c r="HEC352" s="5"/>
      <c r="HED352" s="5"/>
      <c r="HEE352" s="5"/>
      <c r="HEF352" s="5"/>
      <c r="HEG352" s="5"/>
      <c r="HEH352" s="5"/>
      <c r="HEI352" s="5"/>
      <c r="HEJ352" s="5"/>
      <c r="HEK352" s="5"/>
      <c r="HEL352" s="5"/>
      <c r="HEM352" s="5"/>
      <c r="HEN352" s="5"/>
      <c r="HEO352" s="5"/>
      <c r="HEP352" s="5"/>
      <c r="HEQ352" s="5"/>
      <c r="HER352" s="5"/>
      <c r="HES352" s="5"/>
      <c r="HET352" s="5"/>
      <c r="HEU352" s="5"/>
      <c r="HEV352" s="5"/>
      <c r="HEW352" s="5"/>
      <c r="HEX352" s="5"/>
      <c r="HEY352" s="5"/>
      <c r="HEZ352" s="5"/>
      <c r="HFA352" s="5"/>
      <c r="HFB352" s="5"/>
      <c r="HFC352" s="5"/>
      <c r="HFD352" s="5"/>
      <c r="HFE352" s="5"/>
      <c r="HFF352" s="5"/>
      <c r="HFG352" s="5"/>
      <c r="HFH352" s="5"/>
      <c r="HFI352" s="5"/>
      <c r="HFJ352" s="5"/>
      <c r="HFK352" s="5"/>
      <c r="HFL352" s="5"/>
      <c r="HFM352" s="5"/>
      <c r="HFN352" s="5"/>
      <c r="HFO352" s="5"/>
      <c r="HFP352" s="5"/>
      <c r="HFQ352" s="5"/>
      <c r="HFR352" s="5"/>
      <c r="HFS352" s="5"/>
      <c r="HFT352" s="5"/>
      <c r="HFU352" s="5"/>
      <c r="HFV352" s="5"/>
      <c r="HFW352" s="5"/>
      <c r="HFX352" s="5"/>
      <c r="HFY352" s="5"/>
      <c r="HFZ352" s="5"/>
      <c r="HGA352" s="5"/>
      <c r="HGB352" s="5"/>
      <c r="HGC352" s="5"/>
      <c r="HGD352" s="5"/>
      <c r="HGE352" s="5"/>
      <c r="HGF352" s="5"/>
      <c r="HGG352" s="5"/>
      <c r="HGH352" s="5"/>
      <c r="HGI352" s="5"/>
      <c r="HGJ352" s="5"/>
      <c r="HGK352" s="5"/>
      <c r="HGL352" s="5"/>
      <c r="HGM352" s="5"/>
      <c r="HGN352" s="5"/>
      <c r="HGO352" s="5"/>
      <c r="HGP352" s="5"/>
      <c r="HGQ352" s="5"/>
      <c r="HGR352" s="5"/>
      <c r="HGS352" s="5"/>
      <c r="HGT352" s="5"/>
      <c r="HGU352" s="5"/>
      <c r="HGV352" s="5"/>
      <c r="HGW352" s="5"/>
      <c r="HGX352" s="5"/>
      <c r="HGY352" s="5"/>
      <c r="HGZ352" s="5"/>
      <c r="HHA352" s="5"/>
      <c r="HHB352" s="5"/>
      <c r="HHC352" s="5"/>
      <c r="HHD352" s="5"/>
      <c r="HHE352" s="5"/>
      <c r="HHF352" s="5"/>
      <c r="HHG352" s="5"/>
      <c r="HHH352" s="5"/>
      <c r="HHI352" s="5"/>
      <c r="HHJ352" s="5"/>
      <c r="HHK352" s="5"/>
      <c r="HHL352" s="5"/>
      <c r="HHM352" s="5"/>
      <c r="HHN352" s="5"/>
      <c r="HHO352" s="5"/>
      <c r="HHP352" s="5"/>
      <c r="HHQ352" s="5"/>
      <c r="HHR352" s="5"/>
      <c r="HHS352" s="5"/>
      <c r="HHT352" s="5"/>
      <c r="HHU352" s="5"/>
      <c r="HHV352" s="5"/>
      <c r="HHW352" s="5"/>
      <c r="HHX352" s="5"/>
      <c r="HHY352" s="5"/>
      <c r="HHZ352" s="5"/>
      <c r="HIA352" s="5"/>
      <c r="HIB352" s="5"/>
      <c r="HIC352" s="5"/>
      <c r="HID352" s="5"/>
      <c r="HIE352" s="5"/>
      <c r="HIF352" s="5"/>
      <c r="HIG352" s="5"/>
      <c r="HIH352" s="5"/>
      <c r="HII352" s="5"/>
      <c r="HIJ352" s="5"/>
      <c r="HIK352" s="5"/>
      <c r="HIL352" s="5"/>
      <c r="HIM352" s="5"/>
      <c r="HIN352" s="5"/>
      <c r="HIO352" s="5"/>
      <c r="HIP352" s="5"/>
      <c r="HIQ352" s="5"/>
      <c r="HIR352" s="5"/>
      <c r="HIS352" s="5"/>
      <c r="HIT352" s="5"/>
      <c r="HIU352" s="5"/>
      <c r="HIV352" s="5"/>
      <c r="HIW352" s="5"/>
      <c r="HIX352" s="5"/>
      <c r="HIY352" s="5"/>
      <c r="HIZ352" s="5"/>
      <c r="HJA352" s="5"/>
      <c r="HJB352" s="5"/>
      <c r="HJC352" s="5"/>
      <c r="HJD352" s="5"/>
      <c r="HJE352" s="5"/>
      <c r="HJF352" s="5"/>
      <c r="HJG352" s="5"/>
      <c r="HJH352" s="5"/>
      <c r="HJI352" s="5"/>
      <c r="HJJ352" s="5"/>
      <c r="HJK352" s="5"/>
      <c r="HJL352" s="5"/>
      <c r="HJM352" s="5"/>
      <c r="HJN352" s="5"/>
      <c r="HJO352" s="5"/>
      <c r="HJP352" s="5"/>
      <c r="HJQ352" s="5"/>
      <c r="HJR352" s="5"/>
      <c r="HJS352" s="5"/>
      <c r="HJT352" s="5"/>
      <c r="HJU352" s="5"/>
      <c r="HJV352" s="5"/>
      <c r="HJW352" s="5"/>
      <c r="HJX352" s="5"/>
      <c r="HJY352" s="5"/>
      <c r="HJZ352" s="5"/>
      <c r="HKA352" s="5"/>
      <c r="HKB352" s="5"/>
      <c r="HKC352" s="5"/>
      <c r="HKD352" s="5"/>
      <c r="HKE352" s="5"/>
      <c r="HKF352" s="5"/>
      <c r="HKG352" s="5"/>
      <c r="HKH352" s="5"/>
      <c r="HKI352" s="5"/>
      <c r="HKJ352" s="5"/>
      <c r="HKK352" s="5"/>
      <c r="HKL352" s="5"/>
      <c r="HKM352" s="5"/>
      <c r="HKN352" s="5"/>
      <c r="HKO352" s="5"/>
      <c r="HKP352" s="5"/>
      <c r="HKQ352" s="5"/>
      <c r="HKR352" s="5"/>
      <c r="HKS352" s="5"/>
      <c r="HKT352" s="5"/>
      <c r="HKU352" s="5"/>
      <c r="HKV352" s="5"/>
      <c r="HKW352" s="5"/>
      <c r="HKX352" s="5"/>
      <c r="HKY352" s="5"/>
      <c r="HKZ352" s="5"/>
      <c r="HLA352" s="5"/>
      <c r="HLB352" s="5"/>
      <c r="HLC352" s="5"/>
      <c r="HLD352" s="5"/>
      <c r="HLE352" s="5"/>
      <c r="HLF352" s="5"/>
      <c r="HLG352" s="5"/>
      <c r="HLH352" s="5"/>
      <c r="HLI352" s="5"/>
      <c r="HLJ352" s="5"/>
      <c r="HLK352" s="5"/>
      <c r="HLL352" s="5"/>
      <c r="HLM352" s="5"/>
      <c r="HLN352" s="5"/>
      <c r="HLO352" s="5"/>
      <c r="HLP352" s="5"/>
      <c r="HLQ352" s="5"/>
      <c r="HLR352" s="5"/>
      <c r="HLS352" s="5"/>
      <c r="HLT352" s="5"/>
      <c r="HLU352" s="5"/>
      <c r="HLV352" s="5"/>
      <c r="HLW352" s="5"/>
      <c r="HLX352" s="5"/>
      <c r="HLY352" s="5"/>
      <c r="HLZ352" s="5"/>
      <c r="HMA352" s="5"/>
      <c r="HMB352" s="5"/>
      <c r="HMC352" s="5"/>
      <c r="HMD352" s="5"/>
      <c r="HME352" s="5"/>
      <c r="HMF352" s="5"/>
      <c r="HMG352" s="5"/>
      <c r="HMH352" s="5"/>
      <c r="HMI352" s="5"/>
      <c r="HMJ352" s="5"/>
      <c r="HMK352" s="5"/>
      <c r="HML352" s="5"/>
      <c r="HMM352" s="5"/>
      <c r="HMN352" s="5"/>
      <c r="HMO352" s="5"/>
      <c r="HMP352" s="5"/>
      <c r="HMQ352" s="5"/>
      <c r="HMR352" s="5"/>
      <c r="HMS352" s="5"/>
      <c r="HMT352" s="5"/>
      <c r="HMU352" s="5"/>
      <c r="HMV352" s="5"/>
      <c r="HMW352" s="5"/>
      <c r="HMX352" s="5"/>
      <c r="HMY352" s="5"/>
      <c r="HMZ352" s="5"/>
      <c r="HNA352" s="5"/>
      <c r="HNB352" s="5"/>
      <c r="HNC352" s="5"/>
      <c r="HND352" s="5"/>
      <c r="HNE352" s="5"/>
      <c r="HNF352" s="5"/>
      <c r="HNG352" s="5"/>
      <c r="HNH352" s="5"/>
      <c r="HNI352" s="5"/>
      <c r="HNJ352" s="5"/>
      <c r="HNK352" s="5"/>
      <c r="HNL352" s="5"/>
      <c r="HNM352" s="5"/>
      <c r="HNN352" s="5"/>
      <c r="HNO352" s="5"/>
      <c r="HNP352" s="5"/>
      <c r="HNQ352" s="5"/>
      <c r="HNR352" s="5"/>
      <c r="HNS352" s="5"/>
      <c r="HNT352" s="5"/>
      <c r="HNU352" s="5"/>
      <c r="HNV352" s="5"/>
      <c r="HNW352" s="5"/>
      <c r="HNX352" s="5"/>
      <c r="HNY352" s="5"/>
      <c r="HNZ352" s="5"/>
      <c r="HOA352" s="5"/>
      <c r="HOB352" s="5"/>
      <c r="HOC352" s="5"/>
      <c r="HOD352" s="5"/>
      <c r="HOE352" s="5"/>
      <c r="HOF352" s="5"/>
      <c r="HOG352" s="5"/>
      <c r="HOH352" s="5"/>
      <c r="HOI352" s="5"/>
      <c r="HOJ352" s="5"/>
      <c r="HOK352" s="5"/>
      <c r="HOL352" s="5"/>
      <c r="HOM352" s="5"/>
      <c r="HON352" s="5"/>
      <c r="HOO352" s="5"/>
      <c r="HOP352" s="5"/>
      <c r="HOQ352" s="5"/>
      <c r="HOR352" s="5"/>
      <c r="HOS352" s="5"/>
      <c r="HOT352" s="5"/>
      <c r="HOU352" s="5"/>
      <c r="HOV352" s="5"/>
      <c r="HOW352" s="5"/>
      <c r="HOX352" s="5"/>
      <c r="HOY352" s="5"/>
      <c r="HOZ352" s="5"/>
      <c r="HPA352" s="5"/>
      <c r="HPB352" s="5"/>
      <c r="HPC352" s="5"/>
      <c r="HPD352" s="5"/>
      <c r="HPE352" s="5"/>
      <c r="HPF352" s="5"/>
      <c r="HPG352" s="5"/>
      <c r="HPH352" s="5"/>
      <c r="HPI352" s="5"/>
      <c r="HPJ352" s="5"/>
      <c r="HPK352" s="5"/>
      <c r="HPL352" s="5"/>
      <c r="HPM352" s="5"/>
      <c r="HPN352" s="5"/>
      <c r="HPO352" s="5"/>
      <c r="HPP352" s="5"/>
      <c r="HPQ352" s="5"/>
      <c r="HPR352" s="5"/>
      <c r="HPS352" s="5"/>
      <c r="HPT352" s="5"/>
      <c r="HPU352" s="5"/>
      <c r="HPV352" s="5"/>
      <c r="HPW352" s="5"/>
      <c r="HPX352" s="5"/>
      <c r="HPY352" s="5"/>
      <c r="HPZ352" s="5"/>
      <c r="HQA352" s="5"/>
      <c r="HQB352" s="5"/>
      <c r="HQC352" s="5"/>
      <c r="HQD352" s="5"/>
      <c r="HQE352" s="5"/>
      <c r="HQF352" s="5"/>
      <c r="HQG352" s="5"/>
      <c r="HQH352" s="5"/>
      <c r="HQI352" s="5"/>
      <c r="HQJ352" s="5"/>
      <c r="HQK352" s="5"/>
      <c r="HQL352" s="5"/>
      <c r="HQM352" s="5"/>
      <c r="HQN352" s="5"/>
      <c r="HQO352" s="5"/>
      <c r="HQP352" s="5"/>
      <c r="HQQ352" s="5"/>
      <c r="HQR352" s="5"/>
      <c r="HQS352" s="5"/>
      <c r="HQT352" s="5"/>
      <c r="HQU352" s="5"/>
      <c r="HQV352" s="5"/>
      <c r="HQW352" s="5"/>
      <c r="HQX352" s="5"/>
      <c r="HQY352" s="5"/>
      <c r="HQZ352" s="5"/>
      <c r="HRA352" s="5"/>
      <c r="HRB352" s="5"/>
      <c r="HRC352" s="5"/>
      <c r="HRD352" s="5"/>
      <c r="HRE352" s="5"/>
      <c r="HRF352" s="5"/>
      <c r="HRG352" s="5"/>
      <c r="HRH352" s="5"/>
      <c r="HRI352" s="5"/>
      <c r="HRJ352" s="5"/>
      <c r="HRK352" s="5"/>
      <c r="HRL352" s="5"/>
      <c r="HRM352" s="5"/>
      <c r="HRN352" s="5"/>
      <c r="HRO352" s="5"/>
      <c r="HRP352" s="5"/>
      <c r="HRQ352" s="5"/>
      <c r="HRR352" s="5"/>
      <c r="HRS352" s="5"/>
      <c r="HRT352" s="5"/>
      <c r="HRU352" s="5"/>
      <c r="HRV352" s="5"/>
      <c r="HRW352" s="5"/>
      <c r="HRX352" s="5"/>
      <c r="HRY352" s="5"/>
      <c r="HRZ352" s="5"/>
      <c r="HSA352" s="5"/>
      <c r="HSB352" s="5"/>
      <c r="HSC352" s="5"/>
      <c r="HSD352" s="5"/>
      <c r="HSE352" s="5"/>
      <c r="HSF352" s="5"/>
      <c r="HSG352" s="5"/>
      <c r="HSH352" s="5"/>
      <c r="HSI352" s="5"/>
      <c r="HSJ352" s="5"/>
      <c r="HSK352" s="5"/>
      <c r="HSL352" s="5"/>
      <c r="HSM352" s="5"/>
      <c r="HSN352" s="5"/>
      <c r="HSO352" s="5"/>
      <c r="HSP352" s="5"/>
      <c r="HSQ352" s="5"/>
      <c r="HSR352" s="5"/>
      <c r="HSS352" s="5"/>
      <c r="HST352" s="5"/>
      <c r="HSU352" s="5"/>
      <c r="HSV352" s="5"/>
      <c r="HSW352" s="5"/>
      <c r="HSX352" s="5"/>
      <c r="HSY352" s="5"/>
      <c r="HSZ352" s="5"/>
      <c r="HTA352" s="5"/>
      <c r="HTB352" s="5"/>
      <c r="HTC352" s="5"/>
      <c r="HTD352" s="5"/>
      <c r="HTE352" s="5"/>
      <c r="HTF352" s="5"/>
      <c r="HTG352" s="5"/>
      <c r="HTH352" s="5"/>
      <c r="HTI352" s="5"/>
      <c r="HTJ352" s="5"/>
      <c r="HTK352" s="5"/>
      <c r="HTL352" s="5"/>
      <c r="HTM352" s="5"/>
      <c r="HTN352" s="5"/>
      <c r="HTO352" s="5"/>
      <c r="HTP352" s="5"/>
      <c r="HTQ352" s="5"/>
      <c r="HTR352" s="5"/>
      <c r="HTS352" s="5"/>
      <c r="HTT352" s="5"/>
      <c r="HTU352" s="5"/>
      <c r="HTV352" s="5"/>
      <c r="HTW352" s="5"/>
      <c r="HTX352" s="5"/>
      <c r="HTY352" s="5"/>
      <c r="HTZ352" s="5"/>
      <c r="HUA352" s="5"/>
      <c r="HUB352" s="5"/>
      <c r="HUC352" s="5"/>
      <c r="HUD352" s="5"/>
      <c r="HUE352" s="5"/>
      <c r="HUF352" s="5"/>
      <c r="HUG352" s="5"/>
      <c r="HUH352" s="5"/>
      <c r="HUI352" s="5"/>
      <c r="HUJ352" s="5"/>
      <c r="HUK352" s="5"/>
      <c r="HUL352" s="5"/>
      <c r="HUM352" s="5"/>
      <c r="HUN352" s="5"/>
      <c r="HUO352" s="5"/>
      <c r="HUP352" s="5"/>
      <c r="HUQ352" s="5"/>
      <c r="HUR352" s="5"/>
      <c r="HUS352" s="5"/>
      <c r="HUT352" s="5"/>
      <c r="HUU352" s="5"/>
      <c r="HUV352" s="5"/>
      <c r="HUW352" s="5"/>
      <c r="HUX352" s="5"/>
      <c r="HUY352" s="5"/>
      <c r="HUZ352" s="5"/>
      <c r="HVA352" s="5"/>
      <c r="HVB352" s="5"/>
      <c r="HVC352" s="5"/>
      <c r="HVD352" s="5"/>
      <c r="HVE352" s="5"/>
      <c r="HVF352" s="5"/>
      <c r="HVG352" s="5"/>
      <c r="HVH352" s="5"/>
      <c r="HVI352" s="5"/>
      <c r="HVJ352" s="5"/>
      <c r="HVK352" s="5"/>
      <c r="HVL352" s="5"/>
      <c r="HVM352" s="5"/>
      <c r="HVN352" s="5"/>
      <c r="HVO352" s="5"/>
      <c r="HVP352" s="5"/>
      <c r="HVQ352" s="5"/>
      <c r="HVR352" s="5"/>
      <c r="HVS352" s="5"/>
      <c r="HVT352" s="5"/>
      <c r="HVU352" s="5"/>
      <c r="HVV352" s="5"/>
      <c r="HVW352" s="5"/>
      <c r="HVX352" s="5"/>
      <c r="HVY352" s="5"/>
      <c r="HVZ352" s="5"/>
      <c r="HWA352" s="5"/>
      <c r="HWB352" s="5"/>
      <c r="HWC352" s="5"/>
      <c r="HWD352" s="5"/>
      <c r="HWE352" s="5"/>
      <c r="HWF352" s="5"/>
      <c r="HWG352" s="5"/>
      <c r="HWH352" s="5"/>
      <c r="HWI352" s="5"/>
      <c r="HWJ352" s="5"/>
      <c r="HWK352" s="5"/>
      <c r="HWL352" s="5"/>
      <c r="HWM352" s="5"/>
      <c r="HWN352" s="5"/>
      <c r="HWO352" s="5"/>
      <c r="HWP352" s="5"/>
      <c r="HWQ352" s="5"/>
      <c r="HWR352" s="5"/>
      <c r="HWS352" s="5"/>
      <c r="HWT352" s="5"/>
      <c r="HWU352" s="5"/>
      <c r="HWV352" s="5"/>
      <c r="HWW352" s="5"/>
      <c r="HWX352" s="5"/>
      <c r="HWY352" s="5"/>
      <c r="HWZ352" s="5"/>
      <c r="HXA352" s="5"/>
      <c r="HXB352" s="5"/>
      <c r="HXC352" s="5"/>
      <c r="HXD352" s="5"/>
      <c r="HXE352" s="5"/>
      <c r="HXF352" s="5"/>
      <c r="HXG352" s="5"/>
      <c r="HXH352" s="5"/>
      <c r="HXI352" s="5"/>
      <c r="HXJ352" s="5"/>
      <c r="HXK352" s="5"/>
      <c r="HXL352" s="5"/>
      <c r="HXM352" s="5"/>
      <c r="HXN352" s="5"/>
      <c r="HXO352" s="5"/>
      <c r="HXP352" s="5"/>
      <c r="HXQ352" s="5"/>
      <c r="HXR352" s="5"/>
      <c r="HXS352" s="5"/>
      <c r="HXT352" s="5"/>
      <c r="HXU352" s="5"/>
      <c r="HXV352" s="5"/>
      <c r="HXW352" s="5"/>
      <c r="HXX352" s="5"/>
      <c r="HXY352" s="5"/>
      <c r="HXZ352" s="5"/>
      <c r="HYA352" s="5"/>
      <c r="HYB352" s="5"/>
      <c r="HYC352" s="5"/>
      <c r="HYD352" s="5"/>
      <c r="HYE352" s="5"/>
      <c r="HYF352" s="5"/>
      <c r="HYG352" s="5"/>
      <c r="HYH352" s="5"/>
      <c r="HYI352" s="5"/>
      <c r="HYJ352" s="5"/>
      <c r="HYK352" s="5"/>
      <c r="HYL352" s="5"/>
      <c r="HYM352" s="5"/>
      <c r="HYN352" s="5"/>
      <c r="HYO352" s="5"/>
      <c r="HYP352" s="5"/>
      <c r="HYQ352" s="5"/>
      <c r="HYR352" s="5"/>
      <c r="HYS352" s="5"/>
      <c r="HYT352" s="5"/>
      <c r="HYU352" s="5"/>
      <c r="HYV352" s="5"/>
      <c r="HYW352" s="5"/>
      <c r="HYX352" s="5"/>
      <c r="HYY352" s="5"/>
      <c r="HYZ352" s="5"/>
      <c r="HZA352" s="5"/>
      <c r="HZB352" s="5"/>
      <c r="HZC352" s="5"/>
      <c r="HZD352" s="5"/>
      <c r="HZE352" s="5"/>
      <c r="HZF352" s="5"/>
      <c r="HZG352" s="5"/>
      <c r="HZH352" s="5"/>
      <c r="HZI352" s="5"/>
      <c r="HZJ352" s="5"/>
      <c r="HZK352" s="5"/>
      <c r="HZL352" s="5"/>
      <c r="HZM352" s="5"/>
      <c r="HZN352" s="5"/>
      <c r="HZO352" s="5"/>
      <c r="HZP352" s="5"/>
      <c r="HZQ352" s="5"/>
      <c r="HZR352" s="5"/>
      <c r="HZS352" s="5"/>
      <c r="HZT352" s="5"/>
      <c r="HZU352" s="5"/>
      <c r="HZV352" s="5"/>
      <c r="HZW352" s="5"/>
      <c r="HZX352" s="5"/>
      <c r="HZY352" s="5"/>
      <c r="HZZ352" s="5"/>
      <c r="IAA352" s="5"/>
      <c r="IAB352" s="5"/>
      <c r="IAC352" s="5"/>
      <c r="IAD352" s="5"/>
      <c r="IAE352" s="5"/>
      <c r="IAF352" s="5"/>
      <c r="IAG352" s="5"/>
      <c r="IAH352" s="5"/>
      <c r="IAI352" s="5"/>
      <c r="IAJ352" s="5"/>
      <c r="IAK352" s="5"/>
      <c r="IAL352" s="5"/>
      <c r="IAM352" s="5"/>
      <c r="IAN352" s="5"/>
      <c r="IAO352" s="5"/>
      <c r="IAP352" s="5"/>
      <c r="IAQ352" s="5"/>
      <c r="IAR352" s="5"/>
      <c r="IAS352" s="5"/>
      <c r="IAT352" s="5"/>
      <c r="IAU352" s="5"/>
      <c r="IAV352" s="5"/>
      <c r="IAW352" s="5"/>
      <c r="IAX352" s="5"/>
      <c r="IAY352" s="5"/>
      <c r="IAZ352" s="5"/>
      <c r="IBA352" s="5"/>
      <c r="IBB352" s="5"/>
      <c r="IBC352" s="5"/>
      <c r="IBD352" s="5"/>
      <c r="IBE352" s="5"/>
      <c r="IBF352" s="5"/>
      <c r="IBG352" s="5"/>
      <c r="IBH352" s="5"/>
      <c r="IBI352" s="5"/>
      <c r="IBJ352" s="5"/>
      <c r="IBK352" s="5"/>
      <c r="IBL352" s="5"/>
      <c r="IBM352" s="5"/>
      <c r="IBN352" s="5"/>
      <c r="IBO352" s="5"/>
      <c r="IBP352" s="5"/>
      <c r="IBQ352" s="5"/>
      <c r="IBR352" s="5"/>
      <c r="IBS352" s="5"/>
      <c r="IBT352" s="5"/>
      <c r="IBU352" s="5"/>
      <c r="IBV352" s="5"/>
      <c r="IBW352" s="5"/>
      <c r="IBX352" s="5"/>
      <c r="IBY352" s="5"/>
      <c r="IBZ352" s="5"/>
      <c r="ICA352" s="5"/>
      <c r="ICB352" s="5"/>
      <c r="ICC352" s="5"/>
      <c r="ICD352" s="5"/>
      <c r="ICE352" s="5"/>
      <c r="ICF352" s="5"/>
      <c r="ICG352" s="5"/>
      <c r="ICH352" s="5"/>
      <c r="ICI352" s="5"/>
      <c r="ICJ352" s="5"/>
      <c r="ICK352" s="5"/>
      <c r="ICL352" s="5"/>
      <c r="ICM352" s="5"/>
      <c r="ICN352" s="5"/>
      <c r="ICO352" s="5"/>
      <c r="ICP352" s="5"/>
      <c r="ICQ352" s="5"/>
      <c r="ICR352" s="5"/>
      <c r="ICS352" s="5"/>
      <c r="ICT352" s="5"/>
      <c r="ICU352" s="5"/>
      <c r="ICV352" s="5"/>
      <c r="ICW352" s="5"/>
      <c r="ICX352" s="5"/>
      <c r="ICY352" s="5"/>
      <c r="ICZ352" s="5"/>
      <c r="IDA352" s="5"/>
      <c r="IDB352" s="5"/>
      <c r="IDC352" s="5"/>
      <c r="IDD352" s="5"/>
      <c r="IDE352" s="5"/>
      <c r="IDF352" s="5"/>
      <c r="IDG352" s="5"/>
      <c r="IDH352" s="5"/>
      <c r="IDI352" s="5"/>
      <c r="IDJ352" s="5"/>
      <c r="IDK352" s="5"/>
      <c r="IDL352" s="5"/>
      <c r="IDM352" s="5"/>
      <c r="IDN352" s="5"/>
      <c r="IDO352" s="5"/>
      <c r="IDP352" s="5"/>
      <c r="IDQ352" s="5"/>
      <c r="IDR352" s="5"/>
      <c r="IDS352" s="5"/>
      <c r="IDT352" s="5"/>
      <c r="IDU352" s="5"/>
      <c r="IDV352" s="5"/>
      <c r="IDW352" s="5"/>
      <c r="IDX352" s="5"/>
      <c r="IDY352" s="5"/>
      <c r="IDZ352" s="5"/>
      <c r="IEA352" s="5"/>
      <c r="IEB352" s="5"/>
      <c r="IEC352" s="5"/>
      <c r="IED352" s="5"/>
      <c r="IEE352" s="5"/>
      <c r="IEF352" s="5"/>
      <c r="IEG352" s="5"/>
      <c r="IEH352" s="5"/>
      <c r="IEI352" s="5"/>
      <c r="IEJ352" s="5"/>
      <c r="IEK352" s="5"/>
      <c r="IEL352" s="5"/>
      <c r="IEM352" s="5"/>
      <c r="IEN352" s="5"/>
      <c r="IEO352" s="5"/>
      <c r="IEP352" s="5"/>
      <c r="IEQ352" s="5"/>
      <c r="IER352" s="5"/>
      <c r="IES352" s="5"/>
      <c r="IET352" s="5"/>
      <c r="IEU352" s="5"/>
      <c r="IEV352" s="5"/>
      <c r="IEW352" s="5"/>
      <c r="IEX352" s="5"/>
      <c r="IEY352" s="5"/>
      <c r="IEZ352" s="5"/>
      <c r="IFA352" s="5"/>
      <c r="IFB352" s="5"/>
      <c r="IFC352" s="5"/>
      <c r="IFD352" s="5"/>
      <c r="IFE352" s="5"/>
      <c r="IFF352" s="5"/>
      <c r="IFG352" s="5"/>
      <c r="IFH352" s="5"/>
      <c r="IFI352" s="5"/>
      <c r="IFJ352" s="5"/>
      <c r="IFK352" s="5"/>
      <c r="IFL352" s="5"/>
      <c r="IFM352" s="5"/>
      <c r="IFN352" s="5"/>
      <c r="IFO352" s="5"/>
      <c r="IFP352" s="5"/>
      <c r="IFQ352" s="5"/>
      <c r="IFR352" s="5"/>
      <c r="IFS352" s="5"/>
      <c r="IFT352" s="5"/>
      <c r="IFU352" s="5"/>
      <c r="IFV352" s="5"/>
      <c r="IFW352" s="5"/>
      <c r="IFX352" s="5"/>
      <c r="IFY352" s="5"/>
      <c r="IFZ352" s="5"/>
      <c r="IGA352" s="5"/>
      <c r="IGB352" s="5"/>
      <c r="IGC352" s="5"/>
      <c r="IGD352" s="5"/>
      <c r="IGE352" s="5"/>
      <c r="IGF352" s="5"/>
      <c r="IGG352" s="5"/>
      <c r="IGH352" s="5"/>
      <c r="IGI352" s="5"/>
      <c r="IGJ352" s="5"/>
      <c r="IGK352" s="5"/>
      <c r="IGL352" s="5"/>
      <c r="IGM352" s="5"/>
      <c r="IGN352" s="5"/>
      <c r="IGO352" s="5"/>
      <c r="IGP352" s="5"/>
      <c r="IGQ352" s="5"/>
      <c r="IGR352" s="5"/>
      <c r="IGS352" s="5"/>
      <c r="IGT352" s="5"/>
      <c r="IGU352" s="5"/>
      <c r="IGV352" s="5"/>
      <c r="IGW352" s="5"/>
      <c r="IGX352" s="5"/>
      <c r="IGY352" s="5"/>
      <c r="IGZ352" s="5"/>
      <c r="IHA352" s="5"/>
      <c r="IHB352" s="5"/>
      <c r="IHC352" s="5"/>
      <c r="IHD352" s="5"/>
      <c r="IHE352" s="5"/>
      <c r="IHF352" s="5"/>
      <c r="IHG352" s="5"/>
      <c r="IHH352" s="5"/>
      <c r="IHI352" s="5"/>
      <c r="IHJ352" s="5"/>
      <c r="IHK352" s="5"/>
      <c r="IHL352" s="5"/>
      <c r="IHM352" s="5"/>
      <c r="IHN352" s="5"/>
      <c r="IHO352" s="5"/>
      <c r="IHP352" s="5"/>
      <c r="IHQ352" s="5"/>
      <c r="IHR352" s="5"/>
      <c r="IHS352" s="5"/>
      <c r="IHT352" s="5"/>
      <c r="IHU352" s="5"/>
      <c r="IHV352" s="5"/>
      <c r="IHW352" s="5"/>
      <c r="IHX352" s="5"/>
      <c r="IHY352" s="5"/>
      <c r="IHZ352" s="5"/>
      <c r="IIA352" s="5"/>
      <c r="IIB352" s="5"/>
      <c r="IIC352" s="5"/>
      <c r="IID352" s="5"/>
      <c r="IIE352" s="5"/>
      <c r="IIF352" s="5"/>
      <c r="IIG352" s="5"/>
      <c r="IIH352" s="5"/>
      <c r="III352" s="5"/>
      <c r="IIJ352" s="5"/>
      <c r="IIK352" s="5"/>
      <c r="IIL352" s="5"/>
      <c r="IIM352" s="5"/>
      <c r="IIN352" s="5"/>
      <c r="IIO352" s="5"/>
      <c r="IIP352" s="5"/>
      <c r="IIQ352" s="5"/>
      <c r="IIR352" s="5"/>
      <c r="IIS352" s="5"/>
      <c r="IIT352" s="5"/>
      <c r="IIU352" s="5"/>
      <c r="IIV352" s="5"/>
      <c r="IIW352" s="5"/>
      <c r="IIX352" s="5"/>
      <c r="IIY352" s="5"/>
      <c r="IIZ352" s="5"/>
      <c r="IJA352" s="5"/>
      <c r="IJB352" s="5"/>
      <c r="IJC352" s="5"/>
      <c r="IJD352" s="5"/>
      <c r="IJE352" s="5"/>
      <c r="IJF352" s="5"/>
      <c r="IJG352" s="5"/>
      <c r="IJH352" s="5"/>
      <c r="IJI352" s="5"/>
      <c r="IJJ352" s="5"/>
      <c r="IJK352" s="5"/>
      <c r="IJL352" s="5"/>
      <c r="IJM352" s="5"/>
      <c r="IJN352" s="5"/>
      <c r="IJO352" s="5"/>
      <c r="IJP352" s="5"/>
      <c r="IJQ352" s="5"/>
      <c r="IJR352" s="5"/>
      <c r="IJS352" s="5"/>
      <c r="IJT352" s="5"/>
      <c r="IJU352" s="5"/>
      <c r="IJV352" s="5"/>
      <c r="IJW352" s="5"/>
      <c r="IJX352" s="5"/>
      <c r="IJY352" s="5"/>
      <c r="IJZ352" s="5"/>
      <c r="IKA352" s="5"/>
      <c r="IKB352" s="5"/>
      <c r="IKC352" s="5"/>
      <c r="IKD352" s="5"/>
      <c r="IKE352" s="5"/>
      <c r="IKF352" s="5"/>
      <c r="IKG352" s="5"/>
      <c r="IKH352" s="5"/>
      <c r="IKI352" s="5"/>
      <c r="IKJ352" s="5"/>
      <c r="IKK352" s="5"/>
      <c r="IKL352" s="5"/>
      <c r="IKM352" s="5"/>
      <c r="IKN352" s="5"/>
      <c r="IKO352" s="5"/>
      <c r="IKP352" s="5"/>
      <c r="IKQ352" s="5"/>
      <c r="IKR352" s="5"/>
      <c r="IKS352" s="5"/>
      <c r="IKT352" s="5"/>
      <c r="IKU352" s="5"/>
      <c r="IKV352" s="5"/>
      <c r="IKW352" s="5"/>
      <c r="IKX352" s="5"/>
      <c r="IKY352" s="5"/>
      <c r="IKZ352" s="5"/>
      <c r="ILA352" s="5"/>
      <c r="ILB352" s="5"/>
      <c r="ILC352" s="5"/>
      <c r="ILD352" s="5"/>
      <c r="ILE352" s="5"/>
      <c r="ILF352" s="5"/>
      <c r="ILG352" s="5"/>
      <c r="ILH352" s="5"/>
      <c r="ILI352" s="5"/>
      <c r="ILJ352" s="5"/>
      <c r="ILK352" s="5"/>
      <c r="ILL352" s="5"/>
      <c r="ILM352" s="5"/>
      <c r="ILN352" s="5"/>
      <c r="ILO352" s="5"/>
      <c r="ILP352" s="5"/>
      <c r="ILQ352" s="5"/>
      <c r="ILR352" s="5"/>
      <c r="ILS352" s="5"/>
      <c r="ILT352" s="5"/>
      <c r="ILU352" s="5"/>
      <c r="ILV352" s="5"/>
      <c r="ILW352" s="5"/>
      <c r="ILX352" s="5"/>
      <c r="ILY352" s="5"/>
      <c r="ILZ352" s="5"/>
      <c r="IMA352" s="5"/>
      <c r="IMB352" s="5"/>
      <c r="IMC352" s="5"/>
      <c r="IMD352" s="5"/>
      <c r="IME352" s="5"/>
      <c r="IMF352" s="5"/>
      <c r="IMG352" s="5"/>
      <c r="IMH352" s="5"/>
      <c r="IMI352" s="5"/>
      <c r="IMJ352" s="5"/>
      <c r="IMK352" s="5"/>
      <c r="IML352" s="5"/>
      <c r="IMM352" s="5"/>
      <c r="IMN352" s="5"/>
      <c r="IMO352" s="5"/>
      <c r="IMP352" s="5"/>
      <c r="IMQ352" s="5"/>
      <c r="IMR352" s="5"/>
      <c r="IMS352" s="5"/>
      <c r="IMT352" s="5"/>
      <c r="IMU352" s="5"/>
      <c r="IMV352" s="5"/>
      <c r="IMW352" s="5"/>
      <c r="IMX352" s="5"/>
      <c r="IMY352" s="5"/>
      <c r="IMZ352" s="5"/>
      <c r="INA352" s="5"/>
      <c r="INB352" s="5"/>
      <c r="INC352" s="5"/>
      <c r="IND352" s="5"/>
      <c r="INE352" s="5"/>
      <c r="INF352" s="5"/>
      <c r="ING352" s="5"/>
      <c r="INH352" s="5"/>
      <c r="INI352" s="5"/>
      <c r="INJ352" s="5"/>
      <c r="INK352" s="5"/>
      <c r="INL352" s="5"/>
      <c r="INM352" s="5"/>
      <c r="INN352" s="5"/>
      <c r="INO352" s="5"/>
      <c r="INP352" s="5"/>
      <c r="INQ352" s="5"/>
      <c r="INR352" s="5"/>
      <c r="INS352" s="5"/>
      <c r="INT352" s="5"/>
      <c r="INU352" s="5"/>
      <c r="INV352" s="5"/>
      <c r="INW352" s="5"/>
      <c r="INX352" s="5"/>
      <c r="INY352" s="5"/>
      <c r="INZ352" s="5"/>
      <c r="IOA352" s="5"/>
      <c r="IOB352" s="5"/>
      <c r="IOC352" s="5"/>
      <c r="IOD352" s="5"/>
      <c r="IOE352" s="5"/>
      <c r="IOF352" s="5"/>
      <c r="IOG352" s="5"/>
      <c r="IOH352" s="5"/>
      <c r="IOI352" s="5"/>
      <c r="IOJ352" s="5"/>
      <c r="IOK352" s="5"/>
      <c r="IOL352" s="5"/>
      <c r="IOM352" s="5"/>
      <c r="ION352" s="5"/>
      <c r="IOO352" s="5"/>
      <c r="IOP352" s="5"/>
      <c r="IOQ352" s="5"/>
      <c r="IOR352" s="5"/>
      <c r="IOS352" s="5"/>
      <c r="IOT352" s="5"/>
      <c r="IOU352" s="5"/>
      <c r="IOV352" s="5"/>
      <c r="IOW352" s="5"/>
      <c r="IOX352" s="5"/>
      <c r="IOY352" s="5"/>
      <c r="IOZ352" s="5"/>
      <c r="IPA352" s="5"/>
      <c r="IPB352" s="5"/>
      <c r="IPC352" s="5"/>
      <c r="IPD352" s="5"/>
      <c r="IPE352" s="5"/>
      <c r="IPF352" s="5"/>
      <c r="IPG352" s="5"/>
      <c r="IPH352" s="5"/>
      <c r="IPI352" s="5"/>
      <c r="IPJ352" s="5"/>
      <c r="IPK352" s="5"/>
      <c r="IPL352" s="5"/>
      <c r="IPM352" s="5"/>
      <c r="IPN352" s="5"/>
      <c r="IPO352" s="5"/>
      <c r="IPP352" s="5"/>
      <c r="IPQ352" s="5"/>
      <c r="IPR352" s="5"/>
      <c r="IPS352" s="5"/>
      <c r="IPT352" s="5"/>
      <c r="IPU352" s="5"/>
      <c r="IPV352" s="5"/>
      <c r="IPW352" s="5"/>
      <c r="IPX352" s="5"/>
      <c r="IPY352" s="5"/>
      <c r="IPZ352" s="5"/>
      <c r="IQA352" s="5"/>
      <c r="IQB352" s="5"/>
      <c r="IQC352" s="5"/>
      <c r="IQD352" s="5"/>
      <c r="IQE352" s="5"/>
      <c r="IQF352" s="5"/>
      <c r="IQG352" s="5"/>
      <c r="IQH352" s="5"/>
      <c r="IQI352" s="5"/>
      <c r="IQJ352" s="5"/>
      <c r="IQK352" s="5"/>
      <c r="IQL352" s="5"/>
      <c r="IQM352" s="5"/>
      <c r="IQN352" s="5"/>
      <c r="IQO352" s="5"/>
      <c r="IQP352" s="5"/>
      <c r="IQQ352" s="5"/>
      <c r="IQR352" s="5"/>
      <c r="IQS352" s="5"/>
      <c r="IQT352" s="5"/>
      <c r="IQU352" s="5"/>
      <c r="IQV352" s="5"/>
      <c r="IQW352" s="5"/>
      <c r="IQX352" s="5"/>
      <c r="IQY352" s="5"/>
      <c r="IQZ352" s="5"/>
      <c r="IRA352" s="5"/>
      <c r="IRB352" s="5"/>
      <c r="IRC352" s="5"/>
      <c r="IRD352" s="5"/>
      <c r="IRE352" s="5"/>
      <c r="IRF352" s="5"/>
      <c r="IRG352" s="5"/>
      <c r="IRH352" s="5"/>
      <c r="IRI352" s="5"/>
      <c r="IRJ352" s="5"/>
      <c r="IRK352" s="5"/>
      <c r="IRL352" s="5"/>
      <c r="IRM352" s="5"/>
      <c r="IRN352" s="5"/>
      <c r="IRO352" s="5"/>
      <c r="IRP352" s="5"/>
      <c r="IRQ352" s="5"/>
      <c r="IRR352" s="5"/>
      <c r="IRS352" s="5"/>
      <c r="IRT352" s="5"/>
      <c r="IRU352" s="5"/>
      <c r="IRV352" s="5"/>
      <c r="IRW352" s="5"/>
      <c r="IRX352" s="5"/>
      <c r="IRY352" s="5"/>
      <c r="IRZ352" s="5"/>
      <c r="ISA352" s="5"/>
      <c r="ISB352" s="5"/>
      <c r="ISC352" s="5"/>
      <c r="ISD352" s="5"/>
      <c r="ISE352" s="5"/>
      <c r="ISF352" s="5"/>
      <c r="ISG352" s="5"/>
      <c r="ISH352" s="5"/>
      <c r="ISI352" s="5"/>
      <c r="ISJ352" s="5"/>
      <c r="ISK352" s="5"/>
      <c r="ISL352" s="5"/>
      <c r="ISM352" s="5"/>
      <c r="ISN352" s="5"/>
      <c r="ISO352" s="5"/>
      <c r="ISP352" s="5"/>
      <c r="ISQ352" s="5"/>
      <c r="ISR352" s="5"/>
      <c r="ISS352" s="5"/>
      <c r="IST352" s="5"/>
      <c r="ISU352" s="5"/>
      <c r="ISV352" s="5"/>
      <c r="ISW352" s="5"/>
      <c r="ISX352" s="5"/>
      <c r="ISY352" s="5"/>
      <c r="ISZ352" s="5"/>
      <c r="ITA352" s="5"/>
      <c r="ITB352" s="5"/>
      <c r="ITC352" s="5"/>
      <c r="ITD352" s="5"/>
      <c r="ITE352" s="5"/>
      <c r="ITF352" s="5"/>
      <c r="ITG352" s="5"/>
      <c r="ITH352" s="5"/>
      <c r="ITI352" s="5"/>
      <c r="ITJ352" s="5"/>
      <c r="ITK352" s="5"/>
      <c r="ITL352" s="5"/>
      <c r="ITM352" s="5"/>
      <c r="ITN352" s="5"/>
      <c r="ITO352" s="5"/>
      <c r="ITP352" s="5"/>
      <c r="ITQ352" s="5"/>
      <c r="ITR352" s="5"/>
      <c r="ITS352" s="5"/>
      <c r="ITT352" s="5"/>
      <c r="ITU352" s="5"/>
      <c r="ITV352" s="5"/>
      <c r="ITW352" s="5"/>
      <c r="ITX352" s="5"/>
      <c r="ITY352" s="5"/>
      <c r="ITZ352" s="5"/>
      <c r="IUA352" s="5"/>
      <c r="IUB352" s="5"/>
      <c r="IUC352" s="5"/>
      <c r="IUD352" s="5"/>
      <c r="IUE352" s="5"/>
      <c r="IUF352" s="5"/>
      <c r="IUG352" s="5"/>
      <c r="IUH352" s="5"/>
      <c r="IUI352" s="5"/>
      <c r="IUJ352" s="5"/>
      <c r="IUK352" s="5"/>
      <c r="IUL352" s="5"/>
      <c r="IUM352" s="5"/>
      <c r="IUN352" s="5"/>
      <c r="IUO352" s="5"/>
      <c r="IUP352" s="5"/>
      <c r="IUQ352" s="5"/>
      <c r="IUR352" s="5"/>
      <c r="IUS352" s="5"/>
      <c r="IUT352" s="5"/>
      <c r="IUU352" s="5"/>
      <c r="IUV352" s="5"/>
      <c r="IUW352" s="5"/>
      <c r="IUX352" s="5"/>
      <c r="IUY352" s="5"/>
      <c r="IUZ352" s="5"/>
      <c r="IVA352" s="5"/>
      <c r="IVB352" s="5"/>
      <c r="IVC352" s="5"/>
      <c r="IVD352" s="5"/>
      <c r="IVE352" s="5"/>
      <c r="IVF352" s="5"/>
      <c r="IVG352" s="5"/>
      <c r="IVH352" s="5"/>
      <c r="IVI352" s="5"/>
      <c r="IVJ352" s="5"/>
      <c r="IVK352" s="5"/>
      <c r="IVL352" s="5"/>
      <c r="IVM352" s="5"/>
      <c r="IVN352" s="5"/>
      <c r="IVO352" s="5"/>
      <c r="IVP352" s="5"/>
      <c r="IVQ352" s="5"/>
      <c r="IVR352" s="5"/>
      <c r="IVS352" s="5"/>
      <c r="IVT352" s="5"/>
      <c r="IVU352" s="5"/>
      <c r="IVV352" s="5"/>
      <c r="IVW352" s="5"/>
      <c r="IVX352" s="5"/>
      <c r="IVY352" s="5"/>
      <c r="IVZ352" s="5"/>
      <c r="IWA352" s="5"/>
      <c r="IWB352" s="5"/>
      <c r="IWC352" s="5"/>
      <c r="IWD352" s="5"/>
      <c r="IWE352" s="5"/>
      <c r="IWF352" s="5"/>
      <c r="IWG352" s="5"/>
      <c r="IWH352" s="5"/>
      <c r="IWI352" s="5"/>
      <c r="IWJ352" s="5"/>
      <c r="IWK352" s="5"/>
      <c r="IWL352" s="5"/>
      <c r="IWM352" s="5"/>
      <c r="IWN352" s="5"/>
      <c r="IWO352" s="5"/>
      <c r="IWP352" s="5"/>
      <c r="IWQ352" s="5"/>
      <c r="IWR352" s="5"/>
      <c r="IWS352" s="5"/>
      <c r="IWT352" s="5"/>
      <c r="IWU352" s="5"/>
      <c r="IWV352" s="5"/>
      <c r="IWW352" s="5"/>
      <c r="IWX352" s="5"/>
      <c r="IWY352" s="5"/>
      <c r="IWZ352" s="5"/>
      <c r="IXA352" s="5"/>
      <c r="IXB352" s="5"/>
      <c r="IXC352" s="5"/>
      <c r="IXD352" s="5"/>
      <c r="IXE352" s="5"/>
      <c r="IXF352" s="5"/>
      <c r="IXG352" s="5"/>
      <c r="IXH352" s="5"/>
      <c r="IXI352" s="5"/>
      <c r="IXJ352" s="5"/>
      <c r="IXK352" s="5"/>
      <c r="IXL352" s="5"/>
      <c r="IXM352" s="5"/>
      <c r="IXN352" s="5"/>
      <c r="IXO352" s="5"/>
      <c r="IXP352" s="5"/>
      <c r="IXQ352" s="5"/>
      <c r="IXR352" s="5"/>
      <c r="IXS352" s="5"/>
      <c r="IXT352" s="5"/>
      <c r="IXU352" s="5"/>
      <c r="IXV352" s="5"/>
      <c r="IXW352" s="5"/>
      <c r="IXX352" s="5"/>
      <c r="IXY352" s="5"/>
      <c r="IXZ352" s="5"/>
      <c r="IYA352" s="5"/>
      <c r="IYB352" s="5"/>
      <c r="IYC352" s="5"/>
      <c r="IYD352" s="5"/>
      <c r="IYE352" s="5"/>
      <c r="IYF352" s="5"/>
      <c r="IYG352" s="5"/>
      <c r="IYH352" s="5"/>
      <c r="IYI352" s="5"/>
      <c r="IYJ352" s="5"/>
      <c r="IYK352" s="5"/>
      <c r="IYL352" s="5"/>
      <c r="IYM352" s="5"/>
      <c r="IYN352" s="5"/>
      <c r="IYO352" s="5"/>
      <c r="IYP352" s="5"/>
      <c r="IYQ352" s="5"/>
      <c r="IYR352" s="5"/>
      <c r="IYS352" s="5"/>
      <c r="IYT352" s="5"/>
      <c r="IYU352" s="5"/>
      <c r="IYV352" s="5"/>
      <c r="IYW352" s="5"/>
      <c r="IYX352" s="5"/>
      <c r="IYY352" s="5"/>
      <c r="IYZ352" s="5"/>
      <c r="IZA352" s="5"/>
      <c r="IZB352" s="5"/>
      <c r="IZC352" s="5"/>
      <c r="IZD352" s="5"/>
      <c r="IZE352" s="5"/>
      <c r="IZF352" s="5"/>
      <c r="IZG352" s="5"/>
      <c r="IZH352" s="5"/>
      <c r="IZI352" s="5"/>
      <c r="IZJ352" s="5"/>
      <c r="IZK352" s="5"/>
      <c r="IZL352" s="5"/>
      <c r="IZM352" s="5"/>
      <c r="IZN352" s="5"/>
      <c r="IZO352" s="5"/>
      <c r="IZP352" s="5"/>
      <c r="IZQ352" s="5"/>
      <c r="IZR352" s="5"/>
      <c r="IZS352" s="5"/>
      <c r="IZT352" s="5"/>
      <c r="IZU352" s="5"/>
      <c r="IZV352" s="5"/>
      <c r="IZW352" s="5"/>
      <c r="IZX352" s="5"/>
      <c r="IZY352" s="5"/>
      <c r="IZZ352" s="5"/>
      <c r="JAA352" s="5"/>
      <c r="JAB352" s="5"/>
      <c r="JAC352" s="5"/>
      <c r="JAD352" s="5"/>
      <c r="JAE352" s="5"/>
      <c r="JAF352" s="5"/>
      <c r="JAG352" s="5"/>
      <c r="JAH352" s="5"/>
      <c r="JAI352" s="5"/>
      <c r="JAJ352" s="5"/>
      <c r="JAK352" s="5"/>
      <c r="JAL352" s="5"/>
      <c r="JAM352" s="5"/>
      <c r="JAN352" s="5"/>
      <c r="JAO352" s="5"/>
      <c r="JAP352" s="5"/>
      <c r="JAQ352" s="5"/>
      <c r="JAR352" s="5"/>
      <c r="JAS352" s="5"/>
      <c r="JAT352" s="5"/>
      <c r="JAU352" s="5"/>
      <c r="JAV352" s="5"/>
      <c r="JAW352" s="5"/>
      <c r="JAX352" s="5"/>
      <c r="JAY352" s="5"/>
      <c r="JAZ352" s="5"/>
      <c r="JBA352" s="5"/>
      <c r="JBB352" s="5"/>
      <c r="JBC352" s="5"/>
      <c r="JBD352" s="5"/>
      <c r="JBE352" s="5"/>
      <c r="JBF352" s="5"/>
      <c r="JBG352" s="5"/>
      <c r="JBH352" s="5"/>
      <c r="JBI352" s="5"/>
      <c r="JBJ352" s="5"/>
      <c r="JBK352" s="5"/>
      <c r="JBL352" s="5"/>
      <c r="JBM352" s="5"/>
      <c r="JBN352" s="5"/>
      <c r="JBO352" s="5"/>
      <c r="JBP352" s="5"/>
      <c r="JBQ352" s="5"/>
      <c r="JBR352" s="5"/>
      <c r="JBS352" s="5"/>
      <c r="JBT352" s="5"/>
      <c r="JBU352" s="5"/>
      <c r="JBV352" s="5"/>
      <c r="JBW352" s="5"/>
      <c r="JBX352" s="5"/>
      <c r="JBY352" s="5"/>
      <c r="JBZ352" s="5"/>
      <c r="JCA352" s="5"/>
      <c r="JCB352" s="5"/>
      <c r="JCC352" s="5"/>
      <c r="JCD352" s="5"/>
      <c r="JCE352" s="5"/>
      <c r="JCF352" s="5"/>
      <c r="JCG352" s="5"/>
      <c r="JCH352" s="5"/>
      <c r="JCI352" s="5"/>
      <c r="JCJ352" s="5"/>
      <c r="JCK352" s="5"/>
      <c r="JCL352" s="5"/>
      <c r="JCM352" s="5"/>
      <c r="JCN352" s="5"/>
      <c r="JCO352" s="5"/>
      <c r="JCP352" s="5"/>
      <c r="JCQ352" s="5"/>
      <c r="JCR352" s="5"/>
      <c r="JCS352" s="5"/>
      <c r="JCT352" s="5"/>
      <c r="JCU352" s="5"/>
      <c r="JCV352" s="5"/>
      <c r="JCW352" s="5"/>
      <c r="JCX352" s="5"/>
      <c r="JCY352" s="5"/>
      <c r="JCZ352" s="5"/>
      <c r="JDA352" s="5"/>
      <c r="JDB352" s="5"/>
      <c r="JDC352" s="5"/>
      <c r="JDD352" s="5"/>
      <c r="JDE352" s="5"/>
      <c r="JDF352" s="5"/>
      <c r="JDG352" s="5"/>
      <c r="JDH352" s="5"/>
      <c r="JDI352" s="5"/>
      <c r="JDJ352" s="5"/>
      <c r="JDK352" s="5"/>
      <c r="JDL352" s="5"/>
      <c r="JDM352" s="5"/>
      <c r="JDN352" s="5"/>
      <c r="JDO352" s="5"/>
      <c r="JDP352" s="5"/>
      <c r="JDQ352" s="5"/>
      <c r="JDR352" s="5"/>
      <c r="JDS352" s="5"/>
      <c r="JDT352" s="5"/>
      <c r="JDU352" s="5"/>
      <c r="JDV352" s="5"/>
      <c r="JDW352" s="5"/>
      <c r="JDX352" s="5"/>
      <c r="JDY352" s="5"/>
      <c r="JDZ352" s="5"/>
      <c r="JEA352" s="5"/>
      <c r="JEB352" s="5"/>
      <c r="JEC352" s="5"/>
      <c r="JED352" s="5"/>
      <c r="JEE352" s="5"/>
      <c r="JEF352" s="5"/>
      <c r="JEG352" s="5"/>
      <c r="JEH352" s="5"/>
      <c r="JEI352" s="5"/>
      <c r="JEJ352" s="5"/>
      <c r="JEK352" s="5"/>
      <c r="JEL352" s="5"/>
      <c r="JEM352" s="5"/>
      <c r="JEN352" s="5"/>
      <c r="JEO352" s="5"/>
      <c r="JEP352" s="5"/>
      <c r="JEQ352" s="5"/>
      <c r="JER352" s="5"/>
      <c r="JES352" s="5"/>
      <c r="JET352" s="5"/>
      <c r="JEU352" s="5"/>
      <c r="JEV352" s="5"/>
      <c r="JEW352" s="5"/>
      <c r="JEX352" s="5"/>
      <c r="JEY352" s="5"/>
      <c r="JEZ352" s="5"/>
      <c r="JFA352" s="5"/>
      <c r="JFB352" s="5"/>
      <c r="JFC352" s="5"/>
      <c r="JFD352" s="5"/>
      <c r="JFE352" s="5"/>
      <c r="JFF352" s="5"/>
      <c r="JFG352" s="5"/>
      <c r="JFH352" s="5"/>
      <c r="JFI352" s="5"/>
      <c r="JFJ352" s="5"/>
      <c r="JFK352" s="5"/>
      <c r="JFL352" s="5"/>
      <c r="JFM352" s="5"/>
      <c r="JFN352" s="5"/>
      <c r="JFO352" s="5"/>
      <c r="JFP352" s="5"/>
      <c r="JFQ352" s="5"/>
      <c r="JFR352" s="5"/>
      <c r="JFS352" s="5"/>
      <c r="JFT352" s="5"/>
      <c r="JFU352" s="5"/>
      <c r="JFV352" s="5"/>
      <c r="JFW352" s="5"/>
      <c r="JFX352" s="5"/>
      <c r="JFY352" s="5"/>
      <c r="JFZ352" s="5"/>
      <c r="JGA352" s="5"/>
      <c r="JGB352" s="5"/>
      <c r="JGC352" s="5"/>
      <c r="JGD352" s="5"/>
      <c r="JGE352" s="5"/>
      <c r="JGF352" s="5"/>
      <c r="JGG352" s="5"/>
      <c r="JGH352" s="5"/>
      <c r="JGI352" s="5"/>
      <c r="JGJ352" s="5"/>
      <c r="JGK352" s="5"/>
      <c r="JGL352" s="5"/>
      <c r="JGM352" s="5"/>
      <c r="JGN352" s="5"/>
      <c r="JGO352" s="5"/>
      <c r="JGP352" s="5"/>
      <c r="JGQ352" s="5"/>
      <c r="JGR352" s="5"/>
      <c r="JGS352" s="5"/>
      <c r="JGT352" s="5"/>
      <c r="JGU352" s="5"/>
      <c r="JGV352" s="5"/>
      <c r="JGW352" s="5"/>
      <c r="JGX352" s="5"/>
      <c r="JGY352" s="5"/>
      <c r="JGZ352" s="5"/>
      <c r="JHA352" s="5"/>
      <c r="JHB352" s="5"/>
      <c r="JHC352" s="5"/>
      <c r="JHD352" s="5"/>
      <c r="JHE352" s="5"/>
      <c r="JHF352" s="5"/>
      <c r="JHG352" s="5"/>
      <c r="JHH352" s="5"/>
      <c r="JHI352" s="5"/>
      <c r="JHJ352" s="5"/>
      <c r="JHK352" s="5"/>
      <c r="JHL352" s="5"/>
      <c r="JHM352" s="5"/>
      <c r="JHN352" s="5"/>
      <c r="JHO352" s="5"/>
      <c r="JHP352" s="5"/>
      <c r="JHQ352" s="5"/>
      <c r="JHR352" s="5"/>
      <c r="JHS352" s="5"/>
      <c r="JHT352" s="5"/>
      <c r="JHU352" s="5"/>
      <c r="JHV352" s="5"/>
      <c r="JHW352" s="5"/>
      <c r="JHX352" s="5"/>
      <c r="JHY352" s="5"/>
      <c r="JHZ352" s="5"/>
      <c r="JIA352" s="5"/>
      <c r="JIB352" s="5"/>
      <c r="JIC352" s="5"/>
      <c r="JID352" s="5"/>
      <c r="JIE352" s="5"/>
      <c r="JIF352" s="5"/>
      <c r="JIG352" s="5"/>
      <c r="JIH352" s="5"/>
      <c r="JII352" s="5"/>
      <c r="JIJ352" s="5"/>
      <c r="JIK352" s="5"/>
      <c r="JIL352" s="5"/>
      <c r="JIM352" s="5"/>
      <c r="JIN352" s="5"/>
      <c r="JIO352" s="5"/>
      <c r="JIP352" s="5"/>
      <c r="JIQ352" s="5"/>
      <c r="JIR352" s="5"/>
      <c r="JIS352" s="5"/>
      <c r="JIT352" s="5"/>
      <c r="JIU352" s="5"/>
      <c r="JIV352" s="5"/>
      <c r="JIW352" s="5"/>
      <c r="JIX352" s="5"/>
      <c r="JIY352" s="5"/>
      <c r="JIZ352" s="5"/>
      <c r="JJA352" s="5"/>
      <c r="JJB352" s="5"/>
      <c r="JJC352" s="5"/>
      <c r="JJD352" s="5"/>
      <c r="JJE352" s="5"/>
      <c r="JJF352" s="5"/>
      <c r="JJG352" s="5"/>
      <c r="JJH352" s="5"/>
      <c r="JJI352" s="5"/>
      <c r="JJJ352" s="5"/>
      <c r="JJK352" s="5"/>
      <c r="JJL352" s="5"/>
      <c r="JJM352" s="5"/>
      <c r="JJN352" s="5"/>
      <c r="JJO352" s="5"/>
      <c r="JJP352" s="5"/>
      <c r="JJQ352" s="5"/>
      <c r="JJR352" s="5"/>
      <c r="JJS352" s="5"/>
      <c r="JJT352" s="5"/>
      <c r="JJU352" s="5"/>
      <c r="JJV352" s="5"/>
      <c r="JJW352" s="5"/>
      <c r="JJX352" s="5"/>
      <c r="JJY352" s="5"/>
      <c r="JJZ352" s="5"/>
      <c r="JKA352" s="5"/>
      <c r="JKB352" s="5"/>
      <c r="JKC352" s="5"/>
      <c r="JKD352" s="5"/>
      <c r="JKE352" s="5"/>
      <c r="JKF352" s="5"/>
      <c r="JKG352" s="5"/>
      <c r="JKH352" s="5"/>
      <c r="JKI352" s="5"/>
      <c r="JKJ352" s="5"/>
      <c r="JKK352" s="5"/>
      <c r="JKL352" s="5"/>
      <c r="JKM352" s="5"/>
      <c r="JKN352" s="5"/>
      <c r="JKO352" s="5"/>
      <c r="JKP352" s="5"/>
      <c r="JKQ352" s="5"/>
      <c r="JKR352" s="5"/>
      <c r="JKS352" s="5"/>
      <c r="JKT352" s="5"/>
      <c r="JKU352" s="5"/>
      <c r="JKV352" s="5"/>
      <c r="JKW352" s="5"/>
      <c r="JKX352" s="5"/>
      <c r="JKY352" s="5"/>
      <c r="JKZ352" s="5"/>
      <c r="JLA352" s="5"/>
      <c r="JLB352" s="5"/>
      <c r="JLC352" s="5"/>
      <c r="JLD352" s="5"/>
      <c r="JLE352" s="5"/>
      <c r="JLF352" s="5"/>
      <c r="JLG352" s="5"/>
      <c r="JLH352" s="5"/>
      <c r="JLI352" s="5"/>
      <c r="JLJ352" s="5"/>
      <c r="JLK352" s="5"/>
      <c r="JLL352" s="5"/>
      <c r="JLM352" s="5"/>
      <c r="JLN352" s="5"/>
      <c r="JLO352" s="5"/>
      <c r="JLP352" s="5"/>
      <c r="JLQ352" s="5"/>
      <c r="JLR352" s="5"/>
      <c r="JLS352" s="5"/>
      <c r="JLT352" s="5"/>
      <c r="JLU352" s="5"/>
      <c r="JLV352" s="5"/>
      <c r="JLW352" s="5"/>
      <c r="JLX352" s="5"/>
      <c r="JLY352" s="5"/>
      <c r="JLZ352" s="5"/>
      <c r="JMA352" s="5"/>
      <c r="JMB352" s="5"/>
      <c r="JMC352" s="5"/>
      <c r="JMD352" s="5"/>
      <c r="JME352" s="5"/>
      <c r="JMF352" s="5"/>
      <c r="JMG352" s="5"/>
      <c r="JMH352" s="5"/>
      <c r="JMI352" s="5"/>
      <c r="JMJ352" s="5"/>
      <c r="JMK352" s="5"/>
      <c r="JML352" s="5"/>
      <c r="JMM352" s="5"/>
      <c r="JMN352" s="5"/>
      <c r="JMO352" s="5"/>
      <c r="JMP352" s="5"/>
      <c r="JMQ352" s="5"/>
      <c r="JMR352" s="5"/>
      <c r="JMS352" s="5"/>
      <c r="JMT352" s="5"/>
      <c r="JMU352" s="5"/>
      <c r="JMV352" s="5"/>
      <c r="JMW352" s="5"/>
      <c r="JMX352" s="5"/>
      <c r="JMY352" s="5"/>
      <c r="JMZ352" s="5"/>
      <c r="JNA352" s="5"/>
      <c r="JNB352" s="5"/>
      <c r="JNC352" s="5"/>
      <c r="JND352" s="5"/>
      <c r="JNE352" s="5"/>
      <c r="JNF352" s="5"/>
      <c r="JNG352" s="5"/>
      <c r="JNH352" s="5"/>
      <c r="JNI352" s="5"/>
      <c r="JNJ352" s="5"/>
      <c r="JNK352" s="5"/>
      <c r="JNL352" s="5"/>
      <c r="JNM352" s="5"/>
      <c r="JNN352" s="5"/>
      <c r="JNO352" s="5"/>
      <c r="JNP352" s="5"/>
      <c r="JNQ352" s="5"/>
      <c r="JNR352" s="5"/>
      <c r="JNS352" s="5"/>
      <c r="JNT352" s="5"/>
      <c r="JNU352" s="5"/>
      <c r="JNV352" s="5"/>
      <c r="JNW352" s="5"/>
      <c r="JNX352" s="5"/>
      <c r="JNY352" s="5"/>
      <c r="JNZ352" s="5"/>
      <c r="JOA352" s="5"/>
      <c r="JOB352" s="5"/>
      <c r="JOC352" s="5"/>
      <c r="JOD352" s="5"/>
      <c r="JOE352" s="5"/>
      <c r="JOF352" s="5"/>
      <c r="JOG352" s="5"/>
      <c r="JOH352" s="5"/>
      <c r="JOI352" s="5"/>
      <c r="JOJ352" s="5"/>
      <c r="JOK352" s="5"/>
      <c r="JOL352" s="5"/>
      <c r="JOM352" s="5"/>
      <c r="JON352" s="5"/>
      <c r="JOO352" s="5"/>
      <c r="JOP352" s="5"/>
      <c r="JOQ352" s="5"/>
      <c r="JOR352" s="5"/>
      <c r="JOS352" s="5"/>
      <c r="JOT352" s="5"/>
      <c r="JOU352" s="5"/>
      <c r="JOV352" s="5"/>
      <c r="JOW352" s="5"/>
      <c r="JOX352" s="5"/>
      <c r="JOY352" s="5"/>
      <c r="JOZ352" s="5"/>
      <c r="JPA352" s="5"/>
      <c r="JPB352" s="5"/>
      <c r="JPC352" s="5"/>
      <c r="JPD352" s="5"/>
      <c r="JPE352" s="5"/>
      <c r="JPF352" s="5"/>
      <c r="JPG352" s="5"/>
      <c r="JPH352" s="5"/>
      <c r="JPI352" s="5"/>
      <c r="JPJ352" s="5"/>
      <c r="JPK352" s="5"/>
      <c r="JPL352" s="5"/>
      <c r="JPM352" s="5"/>
      <c r="JPN352" s="5"/>
      <c r="JPO352" s="5"/>
      <c r="JPP352" s="5"/>
      <c r="JPQ352" s="5"/>
      <c r="JPR352" s="5"/>
      <c r="JPS352" s="5"/>
      <c r="JPT352" s="5"/>
      <c r="JPU352" s="5"/>
      <c r="JPV352" s="5"/>
      <c r="JPW352" s="5"/>
      <c r="JPX352" s="5"/>
      <c r="JPY352" s="5"/>
      <c r="JPZ352" s="5"/>
      <c r="JQA352" s="5"/>
      <c r="JQB352" s="5"/>
      <c r="JQC352" s="5"/>
      <c r="JQD352" s="5"/>
      <c r="JQE352" s="5"/>
      <c r="JQF352" s="5"/>
      <c r="JQG352" s="5"/>
      <c r="JQH352" s="5"/>
      <c r="JQI352" s="5"/>
      <c r="JQJ352" s="5"/>
      <c r="JQK352" s="5"/>
      <c r="JQL352" s="5"/>
      <c r="JQM352" s="5"/>
      <c r="JQN352" s="5"/>
      <c r="JQO352" s="5"/>
      <c r="JQP352" s="5"/>
      <c r="JQQ352" s="5"/>
      <c r="JQR352" s="5"/>
      <c r="JQS352" s="5"/>
      <c r="JQT352" s="5"/>
      <c r="JQU352" s="5"/>
      <c r="JQV352" s="5"/>
      <c r="JQW352" s="5"/>
      <c r="JQX352" s="5"/>
      <c r="JQY352" s="5"/>
      <c r="JQZ352" s="5"/>
      <c r="JRA352" s="5"/>
      <c r="JRB352" s="5"/>
      <c r="JRC352" s="5"/>
      <c r="JRD352" s="5"/>
      <c r="JRE352" s="5"/>
      <c r="JRF352" s="5"/>
      <c r="JRG352" s="5"/>
      <c r="JRH352" s="5"/>
      <c r="JRI352" s="5"/>
      <c r="JRJ352" s="5"/>
      <c r="JRK352" s="5"/>
      <c r="JRL352" s="5"/>
      <c r="JRM352" s="5"/>
      <c r="JRN352" s="5"/>
      <c r="JRO352" s="5"/>
      <c r="JRP352" s="5"/>
      <c r="JRQ352" s="5"/>
      <c r="JRR352" s="5"/>
      <c r="JRS352" s="5"/>
      <c r="JRT352" s="5"/>
      <c r="JRU352" s="5"/>
      <c r="JRV352" s="5"/>
      <c r="JRW352" s="5"/>
      <c r="JRX352" s="5"/>
      <c r="JRY352" s="5"/>
      <c r="JRZ352" s="5"/>
      <c r="JSA352" s="5"/>
      <c r="JSB352" s="5"/>
      <c r="JSC352" s="5"/>
      <c r="JSD352" s="5"/>
      <c r="JSE352" s="5"/>
      <c r="JSF352" s="5"/>
      <c r="JSG352" s="5"/>
      <c r="JSH352" s="5"/>
      <c r="JSI352" s="5"/>
      <c r="JSJ352" s="5"/>
      <c r="JSK352" s="5"/>
      <c r="JSL352" s="5"/>
      <c r="JSM352" s="5"/>
      <c r="JSN352" s="5"/>
      <c r="JSO352" s="5"/>
      <c r="JSP352" s="5"/>
      <c r="JSQ352" s="5"/>
      <c r="JSR352" s="5"/>
      <c r="JSS352" s="5"/>
      <c r="JST352" s="5"/>
      <c r="JSU352" s="5"/>
      <c r="JSV352" s="5"/>
      <c r="JSW352" s="5"/>
      <c r="JSX352" s="5"/>
      <c r="JSY352" s="5"/>
      <c r="JSZ352" s="5"/>
      <c r="JTA352" s="5"/>
      <c r="JTB352" s="5"/>
      <c r="JTC352" s="5"/>
      <c r="JTD352" s="5"/>
      <c r="JTE352" s="5"/>
      <c r="JTF352" s="5"/>
      <c r="JTG352" s="5"/>
      <c r="JTH352" s="5"/>
      <c r="JTI352" s="5"/>
      <c r="JTJ352" s="5"/>
      <c r="JTK352" s="5"/>
      <c r="JTL352" s="5"/>
      <c r="JTM352" s="5"/>
      <c r="JTN352" s="5"/>
      <c r="JTO352" s="5"/>
      <c r="JTP352" s="5"/>
      <c r="JTQ352" s="5"/>
      <c r="JTR352" s="5"/>
      <c r="JTS352" s="5"/>
      <c r="JTT352" s="5"/>
      <c r="JTU352" s="5"/>
      <c r="JTV352" s="5"/>
      <c r="JTW352" s="5"/>
      <c r="JTX352" s="5"/>
      <c r="JTY352" s="5"/>
      <c r="JTZ352" s="5"/>
      <c r="JUA352" s="5"/>
      <c r="JUB352" s="5"/>
      <c r="JUC352" s="5"/>
      <c r="JUD352" s="5"/>
      <c r="JUE352" s="5"/>
      <c r="JUF352" s="5"/>
      <c r="JUG352" s="5"/>
      <c r="JUH352" s="5"/>
      <c r="JUI352" s="5"/>
      <c r="JUJ352" s="5"/>
      <c r="JUK352" s="5"/>
      <c r="JUL352" s="5"/>
      <c r="JUM352" s="5"/>
      <c r="JUN352" s="5"/>
      <c r="JUO352" s="5"/>
      <c r="JUP352" s="5"/>
      <c r="JUQ352" s="5"/>
      <c r="JUR352" s="5"/>
      <c r="JUS352" s="5"/>
      <c r="JUT352" s="5"/>
      <c r="JUU352" s="5"/>
      <c r="JUV352" s="5"/>
      <c r="JUW352" s="5"/>
      <c r="JUX352" s="5"/>
      <c r="JUY352" s="5"/>
      <c r="JUZ352" s="5"/>
      <c r="JVA352" s="5"/>
      <c r="JVB352" s="5"/>
      <c r="JVC352" s="5"/>
      <c r="JVD352" s="5"/>
      <c r="JVE352" s="5"/>
      <c r="JVF352" s="5"/>
      <c r="JVG352" s="5"/>
      <c r="JVH352" s="5"/>
      <c r="JVI352" s="5"/>
      <c r="JVJ352" s="5"/>
      <c r="JVK352" s="5"/>
      <c r="JVL352" s="5"/>
      <c r="JVM352" s="5"/>
      <c r="JVN352" s="5"/>
      <c r="JVO352" s="5"/>
      <c r="JVP352" s="5"/>
      <c r="JVQ352" s="5"/>
      <c r="JVR352" s="5"/>
      <c r="JVS352" s="5"/>
      <c r="JVT352" s="5"/>
      <c r="JVU352" s="5"/>
      <c r="JVV352" s="5"/>
      <c r="JVW352" s="5"/>
      <c r="JVX352" s="5"/>
      <c r="JVY352" s="5"/>
      <c r="JVZ352" s="5"/>
      <c r="JWA352" s="5"/>
      <c r="JWB352" s="5"/>
      <c r="JWC352" s="5"/>
      <c r="JWD352" s="5"/>
      <c r="JWE352" s="5"/>
      <c r="JWF352" s="5"/>
      <c r="JWG352" s="5"/>
      <c r="JWH352" s="5"/>
      <c r="JWI352" s="5"/>
      <c r="JWJ352" s="5"/>
      <c r="JWK352" s="5"/>
      <c r="JWL352" s="5"/>
      <c r="JWM352" s="5"/>
      <c r="JWN352" s="5"/>
      <c r="JWO352" s="5"/>
      <c r="JWP352" s="5"/>
      <c r="JWQ352" s="5"/>
      <c r="JWR352" s="5"/>
      <c r="JWS352" s="5"/>
      <c r="JWT352" s="5"/>
      <c r="JWU352" s="5"/>
      <c r="JWV352" s="5"/>
      <c r="JWW352" s="5"/>
      <c r="JWX352" s="5"/>
      <c r="JWY352" s="5"/>
      <c r="JWZ352" s="5"/>
      <c r="JXA352" s="5"/>
      <c r="JXB352" s="5"/>
      <c r="JXC352" s="5"/>
      <c r="JXD352" s="5"/>
      <c r="JXE352" s="5"/>
      <c r="JXF352" s="5"/>
      <c r="JXG352" s="5"/>
      <c r="JXH352" s="5"/>
      <c r="JXI352" s="5"/>
      <c r="JXJ352" s="5"/>
      <c r="JXK352" s="5"/>
      <c r="JXL352" s="5"/>
      <c r="JXM352" s="5"/>
      <c r="JXN352" s="5"/>
      <c r="JXO352" s="5"/>
      <c r="JXP352" s="5"/>
      <c r="JXQ352" s="5"/>
      <c r="JXR352" s="5"/>
      <c r="JXS352" s="5"/>
      <c r="JXT352" s="5"/>
      <c r="JXU352" s="5"/>
      <c r="JXV352" s="5"/>
      <c r="JXW352" s="5"/>
      <c r="JXX352" s="5"/>
      <c r="JXY352" s="5"/>
      <c r="JXZ352" s="5"/>
      <c r="JYA352" s="5"/>
      <c r="JYB352" s="5"/>
      <c r="JYC352" s="5"/>
      <c r="JYD352" s="5"/>
      <c r="JYE352" s="5"/>
      <c r="JYF352" s="5"/>
      <c r="JYG352" s="5"/>
      <c r="JYH352" s="5"/>
      <c r="JYI352" s="5"/>
      <c r="JYJ352" s="5"/>
      <c r="JYK352" s="5"/>
      <c r="JYL352" s="5"/>
      <c r="JYM352" s="5"/>
      <c r="JYN352" s="5"/>
      <c r="JYO352" s="5"/>
      <c r="JYP352" s="5"/>
      <c r="JYQ352" s="5"/>
      <c r="JYR352" s="5"/>
      <c r="JYS352" s="5"/>
      <c r="JYT352" s="5"/>
      <c r="JYU352" s="5"/>
      <c r="JYV352" s="5"/>
      <c r="JYW352" s="5"/>
      <c r="JYX352" s="5"/>
      <c r="JYY352" s="5"/>
      <c r="JYZ352" s="5"/>
      <c r="JZA352" s="5"/>
      <c r="JZB352" s="5"/>
      <c r="JZC352" s="5"/>
      <c r="JZD352" s="5"/>
      <c r="JZE352" s="5"/>
      <c r="JZF352" s="5"/>
      <c r="JZG352" s="5"/>
      <c r="JZH352" s="5"/>
      <c r="JZI352" s="5"/>
      <c r="JZJ352" s="5"/>
      <c r="JZK352" s="5"/>
      <c r="JZL352" s="5"/>
      <c r="JZM352" s="5"/>
      <c r="JZN352" s="5"/>
      <c r="JZO352" s="5"/>
      <c r="JZP352" s="5"/>
      <c r="JZQ352" s="5"/>
      <c r="JZR352" s="5"/>
      <c r="JZS352" s="5"/>
      <c r="JZT352" s="5"/>
      <c r="JZU352" s="5"/>
      <c r="JZV352" s="5"/>
      <c r="JZW352" s="5"/>
      <c r="JZX352" s="5"/>
      <c r="JZY352" s="5"/>
      <c r="JZZ352" s="5"/>
      <c r="KAA352" s="5"/>
      <c r="KAB352" s="5"/>
      <c r="KAC352" s="5"/>
      <c r="KAD352" s="5"/>
      <c r="KAE352" s="5"/>
      <c r="KAF352" s="5"/>
      <c r="KAG352" s="5"/>
      <c r="KAH352" s="5"/>
      <c r="KAI352" s="5"/>
      <c r="KAJ352" s="5"/>
      <c r="KAK352" s="5"/>
      <c r="KAL352" s="5"/>
      <c r="KAM352" s="5"/>
      <c r="KAN352" s="5"/>
      <c r="KAO352" s="5"/>
      <c r="KAP352" s="5"/>
      <c r="KAQ352" s="5"/>
      <c r="KAR352" s="5"/>
      <c r="KAS352" s="5"/>
      <c r="KAT352" s="5"/>
      <c r="KAU352" s="5"/>
      <c r="KAV352" s="5"/>
      <c r="KAW352" s="5"/>
      <c r="KAX352" s="5"/>
      <c r="KAY352" s="5"/>
      <c r="KAZ352" s="5"/>
      <c r="KBA352" s="5"/>
      <c r="KBB352" s="5"/>
      <c r="KBC352" s="5"/>
      <c r="KBD352" s="5"/>
      <c r="KBE352" s="5"/>
      <c r="KBF352" s="5"/>
      <c r="KBG352" s="5"/>
      <c r="KBH352" s="5"/>
      <c r="KBI352" s="5"/>
      <c r="KBJ352" s="5"/>
      <c r="KBK352" s="5"/>
      <c r="KBL352" s="5"/>
      <c r="KBM352" s="5"/>
      <c r="KBN352" s="5"/>
      <c r="KBO352" s="5"/>
      <c r="KBP352" s="5"/>
      <c r="KBQ352" s="5"/>
      <c r="KBR352" s="5"/>
      <c r="KBS352" s="5"/>
      <c r="KBT352" s="5"/>
      <c r="KBU352" s="5"/>
      <c r="KBV352" s="5"/>
      <c r="KBW352" s="5"/>
      <c r="KBX352" s="5"/>
      <c r="KBY352" s="5"/>
      <c r="KBZ352" s="5"/>
      <c r="KCA352" s="5"/>
      <c r="KCB352" s="5"/>
      <c r="KCC352" s="5"/>
      <c r="KCD352" s="5"/>
      <c r="KCE352" s="5"/>
      <c r="KCF352" s="5"/>
      <c r="KCG352" s="5"/>
      <c r="KCH352" s="5"/>
      <c r="KCI352" s="5"/>
      <c r="KCJ352" s="5"/>
      <c r="KCK352" s="5"/>
      <c r="KCL352" s="5"/>
      <c r="KCM352" s="5"/>
      <c r="KCN352" s="5"/>
      <c r="KCO352" s="5"/>
      <c r="KCP352" s="5"/>
      <c r="KCQ352" s="5"/>
      <c r="KCR352" s="5"/>
      <c r="KCS352" s="5"/>
      <c r="KCT352" s="5"/>
      <c r="KCU352" s="5"/>
      <c r="KCV352" s="5"/>
      <c r="KCW352" s="5"/>
      <c r="KCX352" s="5"/>
      <c r="KCY352" s="5"/>
      <c r="KCZ352" s="5"/>
      <c r="KDA352" s="5"/>
      <c r="KDB352" s="5"/>
      <c r="KDC352" s="5"/>
      <c r="KDD352" s="5"/>
      <c r="KDE352" s="5"/>
      <c r="KDF352" s="5"/>
      <c r="KDG352" s="5"/>
      <c r="KDH352" s="5"/>
      <c r="KDI352" s="5"/>
      <c r="KDJ352" s="5"/>
      <c r="KDK352" s="5"/>
      <c r="KDL352" s="5"/>
      <c r="KDM352" s="5"/>
      <c r="KDN352" s="5"/>
      <c r="KDO352" s="5"/>
      <c r="KDP352" s="5"/>
      <c r="KDQ352" s="5"/>
      <c r="KDR352" s="5"/>
      <c r="KDS352" s="5"/>
      <c r="KDT352" s="5"/>
      <c r="KDU352" s="5"/>
      <c r="KDV352" s="5"/>
      <c r="KDW352" s="5"/>
      <c r="KDX352" s="5"/>
      <c r="KDY352" s="5"/>
      <c r="KDZ352" s="5"/>
      <c r="KEA352" s="5"/>
      <c r="KEB352" s="5"/>
      <c r="KEC352" s="5"/>
      <c r="KED352" s="5"/>
      <c r="KEE352" s="5"/>
      <c r="KEF352" s="5"/>
      <c r="KEG352" s="5"/>
      <c r="KEH352" s="5"/>
      <c r="KEI352" s="5"/>
      <c r="KEJ352" s="5"/>
      <c r="KEK352" s="5"/>
      <c r="KEL352" s="5"/>
      <c r="KEM352" s="5"/>
      <c r="KEN352" s="5"/>
      <c r="KEO352" s="5"/>
      <c r="KEP352" s="5"/>
      <c r="KEQ352" s="5"/>
      <c r="KER352" s="5"/>
      <c r="KES352" s="5"/>
      <c r="KET352" s="5"/>
      <c r="KEU352" s="5"/>
      <c r="KEV352" s="5"/>
      <c r="KEW352" s="5"/>
      <c r="KEX352" s="5"/>
      <c r="KEY352" s="5"/>
      <c r="KEZ352" s="5"/>
      <c r="KFA352" s="5"/>
      <c r="KFB352" s="5"/>
      <c r="KFC352" s="5"/>
      <c r="KFD352" s="5"/>
      <c r="KFE352" s="5"/>
      <c r="KFF352" s="5"/>
      <c r="KFG352" s="5"/>
      <c r="KFH352" s="5"/>
      <c r="KFI352" s="5"/>
      <c r="KFJ352" s="5"/>
      <c r="KFK352" s="5"/>
      <c r="KFL352" s="5"/>
      <c r="KFM352" s="5"/>
      <c r="KFN352" s="5"/>
      <c r="KFO352" s="5"/>
      <c r="KFP352" s="5"/>
      <c r="KFQ352" s="5"/>
      <c r="KFR352" s="5"/>
      <c r="KFS352" s="5"/>
      <c r="KFT352" s="5"/>
      <c r="KFU352" s="5"/>
      <c r="KFV352" s="5"/>
      <c r="KFW352" s="5"/>
      <c r="KFX352" s="5"/>
      <c r="KFY352" s="5"/>
      <c r="KFZ352" s="5"/>
      <c r="KGA352" s="5"/>
      <c r="KGB352" s="5"/>
      <c r="KGC352" s="5"/>
      <c r="KGD352" s="5"/>
      <c r="KGE352" s="5"/>
      <c r="KGF352" s="5"/>
      <c r="KGG352" s="5"/>
      <c r="KGH352" s="5"/>
      <c r="KGI352" s="5"/>
      <c r="KGJ352" s="5"/>
      <c r="KGK352" s="5"/>
      <c r="KGL352" s="5"/>
      <c r="KGM352" s="5"/>
      <c r="KGN352" s="5"/>
      <c r="KGO352" s="5"/>
      <c r="KGP352" s="5"/>
      <c r="KGQ352" s="5"/>
      <c r="KGR352" s="5"/>
      <c r="KGS352" s="5"/>
      <c r="KGT352" s="5"/>
      <c r="KGU352" s="5"/>
      <c r="KGV352" s="5"/>
      <c r="KGW352" s="5"/>
      <c r="KGX352" s="5"/>
      <c r="KGY352" s="5"/>
      <c r="KGZ352" s="5"/>
      <c r="KHA352" s="5"/>
      <c r="KHB352" s="5"/>
      <c r="KHC352" s="5"/>
      <c r="KHD352" s="5"/>
      <c r="KHE352" s="5"/>
      <c r="KHF352" s="5"/>
      <c r="KHG352" s="5"/>
      <c r="KHH352" s="5"/>
      <c r="KHI352" s="5"/>
      <c r="KHJ352" s="5"/>
      <c r="KHK352" s="5"/>
      <c r="KHL352" s="5"/>
      <c r="KHM352" s="5"/>
      <c r="KHN352" s="5"/>
      <c r="KHO352" s="5"/>
      <c r="KHP352" s="5"/>
      <c r="KHQ352" s="5"/>
      <c r="KHR352" s="5"/>
      <c r="KHS352" s="5"/>
      <c r="KHT352" s="5"/>
      <c r="KHU352" s="5"/>
      <c r="KHV352" s="5"/>
      <c r="KHW352" s="5"/>
      <c r="KHX352" s="5"/>
      <c r="KHY352" s="5"/>
      <c r="KHZ352" s="5"/>
      <c r="KIA352" s="5"/>
      <c r="KIB352" s="5"/>
      <c r="KIC352" s="5"/>
      <c r="KID352" s="5"/>
      <c r="KIE352" s="5"/>
      <c r="KIF352" s="5"/>
      <c r="KIG352" s="5"/>
      <c r="KIH352" s="5"/>
      <c r="KII352" s="5"/>
      <c r="KIJ352" s="5"/>
      <c r="KIK352" s="5"/>
      <c r="KIL352" s="5"/>
      <c r="KIM352" s="5"/>
      <c r="KIN352" s="5"/>
      <c r="KIO352" s="5"/>
      <c r="KIP352" s="5"/>
      <c r="KIQ352" s="5"/>
      <c r="KIR352" s="5"/>
      <c r="KIS352" s="5"/>
      <c r="KIT352" s="5"/>
      <c r="KIU352" s="5"/>
      <c r="KIV352" s="5"/>
      <c r="KIW352" s="5"/>
      <c r="KIX352" s="5"/>
      <c r="KIY352" s="5"/>
      <c r="KIZ352" s="5"/>
      <c r="KJA352" s="5"/>
      <c r="KJB352" s="5"/>
      <c r="KJC352" s="5"/>
      <c r="KJD352" s="5"/>
      <c r="KJE352" s="5"/>
      <c r="KJF352" s="5"/>
      <c r="KJG352" s="5"/>
      <c r="KJH352" s="5"/>
      <c r="KJI352" s="5"/>
      <c r="KJJ352" s="5"/>
      <c r="KJK352" s="5"/>
      <c r="KJL352" s="5"/>
      <c r="KJM352" s="5"/>
      <c r="KJN352" s="5"/>
      <c r="KJO352" s="5"/>
      <c r="KJP352" s="5"/>
      <c r="KJQ352" s="5"/>
      <c r="KJR352" s="5"/>
      <c r="KJS352" s="5"/>
      <c r="KJT352" s="5"/>
      <c r="KJU352" s="5"/>
      <c r="KJV352" s="5"/>
      <c r="KJW352" s="5"/>
      <c r="KJX352" s="5"/>
      <c r="KJY352" s="5"/>
      <c r="KJZ352" s="5"/>
      <c r="KKA352" s="5"/>
      <c r="KKB352" s="5"/>
      <c r="KKC352" s="5"/>
      <c r="KKD352" s="5"/>
      <c r="KKE352" s="5"/>
      <c r="KKF352" s="5"/>
      <c r="KKG352" s="5"/>
      <c r="KKH352" s="5"/>
      <c r="KKI352" s="5"/>
      <c r="KKJ352" s="5"/>
      <c r="KKK352" s="5"/>
      <c r="KKL352" s="5"/>
      <c r="KKM352" s="5"/>
      <c r="KKN352" s="5"/>
      <c r="KKO352" s="5"/>
      <c r="KKP352" s="5"/>
      <c r="KKQ352" s="5"/>
      <c r="KKR352" s="5"/>
      <c r="KKS352" s="5"/>
      <c r="KKT352" s="5"/>
      <c r="KKU352" s="5"/>
      <c r="KKV352" s="5"/>
      <c r="KKW352" s="5"/>
      <c r="KKX352" s="5"/>
      <c r="KKY352" s="5"/>
      <c r="KKZ352" s="5"/>
      <c r="KLA352" s="5"/>
      <c r="KLB352" s="5"/>
      <c r="KLC352" s="5"/>
      <c r="KLD352" s="5"/>
      <c r="KLE352" s="5"/>
      <c r="KLF352" s="5"/>
      <c r="KLG352" s="5"/>
      <c r="KLH352" s="5"/>
      <c r="KLI352" s="5"/>
      <c r="KLJ352" s="5"/>
      <c r="KLK352" s="5"/>
      <c r="KLL352" s="5"/>
      <c r="KLM352" s="5"/>
      <c r="KLN352" s="5"/>
      <c r="KLO352" s="5"/>
      <c r="KLP352" s="5"/>
      <c r="KLQ352" s="5"/>
      <c r="KLR352" s="5"/>
      <c r="KLS352" s="5"/>
      <c r="KLT352" s="5"/>
      <c r="KLU352" s="5"/>
      <c r="KLV352" s="5"/>
      <c r="KLW352" s="5"/>
      <c r="KLX352" s="5"/>
      <c r="KLY352" s="5"/>
      <c r="KLZ352" s="5"/>
      <c r="KMA352" s="5"/>
      <c r="KMB352" s="5"/>
      <c r="KMC352" s="5"/>
      <c r="KMD352" s="5"/>
      <c r="KME352" s="5"/>
      <c r="KMF352" s="5"/>
      <c r="KMG352" s="5"/>
      <c r="KMH352" s="5"/>
      <c r="KMI352" s="5"/>
      <c r="KMJ352" s="5"/>
      <c r="KMK352" s="5"/>
      <c r="KML352" s="5"/>
      <c r="KMM352" s="5"/>
      <c r="KMN352" s="5"/>
      <c r="KMO352" s="5"/>
      <c r="KMP352" s="5"/>
      <c r="KMQ352" s="5"/>
      <c r="KMR352" s="5"/>
      <c r="KMS352" s="5"/>
      <c r="KMT352" s="5"/>
      <c r="KMU352" s="5"/>
      <c r="KMV352" s="5"/>
      <c r="KMW352" s="5"/>
      <c r="KMX352" s="5"/>
      <c r="KMY352" s="5"/>
      <c r="KMZ352" s="5"/>
      <c r="KNA352" s="5"/>
      <c r="KNB352" s="5"/>
      <c r="KNC352" s="5"/>
      <c r="KND352" s="5"/>
      <c r="KNE352" s="5"/>
      <c r="KNF352" s="5"/>
      <c r="KNG352" s="5"/>
      <c r="KNH352" s="5"/>
      <c r="KNI352" s="5"/>
      <c r="KNJ352" s="5"/>
      <c r="KNK352" s="5"/>
      <c r="KNL352" s="5"/>
      <c r="KNM352" s="5"/>
      <c r="KNN352" s="5"/>
      <c r="KNO352" s="5"/>
      <c r="KNP352" s="5"/>
      <c r="KNQ352" s="5"/>
      <c r="KNR352" s="5"/>
      <c r="KNS352" s="5"/>
      <c r="KNT352" s="5"/>
      <c r="KNU352" s="5"/>
      <c r="KNV352" s="5"/>
      <c r="KNW352" s="5"/>
      <c r="KNX352" s="5"/>
      <c r="KNY352" s="5"/>
      <c r="KNZ352" s="5"/>
      <c r="KOA352" s="5"/>
      <c r="KOB352" s="5"/>
      <c r="KOC352" s="5"/>
      <c r="KOD352" s="5"/>
      <c r="KOE352" s="5"/>
      <c r="KOF352" s="5"/>
      <c r="KOG352" s="5"/>
      <c r="KOH352" s="5"/>
      <c r="KOI352" s="5"/>
      <c r="KOJ352" s="5"/>
      <c r="KOK352" s="5"/>
      <c r="KOL352" s="5"/>
      <c r="KOM352" s="5"/>
      <c r="KON352" s="5"/>
      <c r="KOO352" s="5"/>
      <c r="KOP352" s="5"/>
      <c r="KOQ352" s="5"/>
      <c r="KOR352" s="5"/>
      <c r="KOS352" s="5"/>
      <c r="KOT352" s="5"/>
      <c r="KOU352" s="5"/>
      <c r="KOV352" s="5"/>
      <c r="KOW352" s="5"/>
      <c r="KOX352" s="5"/>
      <c r="KOY352" s="5"/>
      <c r="KOZ352" s="5"/>
      <c r="KPA352" s="5"/>
      <c r="KPB352" s="5"/>
      <c r="KPC352" s="5"/>
      <c r="KPD352" s="5"/>
      <c r="KPE352" s="5"/>
      <c r="KPF352" s="5"/>
      <c r="KPG352" s="5"/>
      <c r="KPH352" s="5"/>
      <c r="KPI352" s="5"/>
      <c r="KPJ352" s="5"/>
      <c r="KPK352" s="5"/>
      <c r="KPL352" s="5"/>
      <c r="KPM352" s="5"/>
      <c r="KPN352" s="5"/>
      <c r="KPO352" s="5"/>
      <c r="KPP352" s="5"/>
      <c r="KPQ352" s="5"/>
      <c r="KPR352" s="5"/>
      <c r="KPS352" s="5"/>
      <c r="KPT352" s="5"/>
      <c r="KPU352" s="5"/>
      <c r="KPV352" s="5"/>
      <c r="KPW352" s="5"/>
      <c r="KPX352" s="5"/>
      <c r="KPY352" s="5"/>
      <c r="KPZ352" s="5"/>
      <c r="KQA352" s="5"/>
      <c r="KQB352" s="5"/>
      <c r="KQC352" s="5"/>
      <c r="KQD352" s="5"/>
      <c r="KQE352" s="5"/>
      <c r="KQF352" s="5"/>
      <c r="KQG352" s="5"/>
      <c r="KQH352" s="5"/>
      <c r="KQI352" s="5"/>
      <c r="KQJ352" s="5"/>
      <c r="KQK352" s="5"/>
      <c r="KQL352" s="5"/>
      <c r="KQM352" s="5"/>
      <c r="KQN352" s="5"/>
      <c r="KQO352" s="5"/>
      <c r="KQP352" s="5"/>
      <c r="KQQ352" s="5"/>
      <c r="KQR352" s="5"/>
      <c r="KQS352" s="5"/>
      <c r="KQT352" s="5"/>
      <c r="KQU352" s="5"/>
      <c r="KQV352" s="5"/>
      <c r="KQW352" s="5"/>
      <c r="KQX352" s="5"/>
      <c r="KQY352" s="5"/>
      <c r="KQZ352" s="5"/>
      <c r="KRA352" s="5"/>
      <c r="KRB352" s="5"/>
      <c r="KRC352" s="5"/>
      <c r="KRD352" s="5"/>
      <c r="KRE352" s="5"/>
      <c r="KRF352" s="5"/>
      <c r="KRG352" s="5"/>
      <c r="KRH352" s="5"/>
      <c r="KRI352" s="5"/>
      <c r="KRJ352" s="5"/>
      <c r="KRK352" s="5"/>
      <c r="KRL352" s="5"/>
      <c r="KRM352" s="5"/>
      <c r="KRN352" s="5"/>
      <c r="KRO352" s="5"/>
      <c r="KRP352" s="5"/>
      <c r="KRQ352" s="5"/>
      <c r="KRR352" s="5"/>
      <c r="KRS352" s="5"/>
      <c r="KRT352" s="5"/>
      <c r="KRU352" s="5"/>
      <c r="KRV352" s="5"/>
      <c r="KRW352" s="5"/>
      <c r="KRX352" s="5"/>
      <c r="KRY352" s="5"/>
      <c r="KRZ352" s="5"/>
      <c r="KSA352" s="5"/>
      <c r="KSB352" s="5"/>
      <c r="KSC352" s="5"/>
      <c r="KSD352" s="5"/>
      <c r="KSE352" s="5"/>
      <c r="KSF352" s="5"/>
      <c r="KSG352" s="5"/>
      <c r="KSH352" s="5"/>
      <c r="KSI352" s="5"/>
      <c r="KSJ352" s="5"/>
      <c r="KSK352" s="5"/>
      <c r="KSL352" s="5"/>
      <c r="KSM352" s="5"/>
      <c r="KSN352" s="5"/>
      <c r="KSO352" s="5"/>
      <c r="KSP352" s="5"/>
      <c r="KSQ352" s="5"/>
      <c r="KSR352" s="5"/>
      <c r="KSS352" s="5"/>
      <c r="KST352" s="5"/>
      <c r="KSU352" s="5"/>
      <c r="KSV352" s="5"/>
      <c r="KSW352" s="5"/>
      <c r="KSX352" s="5"/>
      <c r="KSY352" s="5"/>
      <c r="KSZ352" s="5"/>
      <c r="KTA352" s="5"/>
      <c r="KTB352" s="5"/>
      <c r="KTC352" s="5"/>
      <c r="KTD352" s="5"/>
      <c r="KTE352" s="5"/>
      <c r="KTF352" s="5"/>
      <c r="KTG352" s="5"/>
      <c r="KTH352" s="5"/>
      <c r="KTI352" s="5"/>
      <c r="KTJ352" s="5"/>
      <c r="KTK352" s="5"/>
      <c r="KTL352" s="5"/>
      <c r="KTM352" s="5"/>
      <c r="KTN352" s="5"/>
      <c r="KTO352" s="5"/>
      <c r="KTP352" s="5"/>
      <c r="KTQ352" s="5"/>
      <c r="KTR352" s="5"/>
      <c r="KTS352" s="5"/>
      <c r="KTT352" s="5"/>
      <c r="KTU352" s="5"/>
      <c r="KTV352" s="5"/>
      <c r="KTW352" s="5"/>
      <c r="KTX352" s="5"/>
      <c r="KTY352" s="5"/>
      <c r="KTZ352" s="5"/>
      <c r="KUA352" s="5"/>
      <c r="KUB352" s="5"/>
      <c r="KUC352" s="5"/>
      <c r="KUD352" s="5"/>
      <c r="KUE352" s="5"/>
      <c r="KUF352" s="5"/>
      <c r="KUG352" s="5"/>
      <c r="KUH352" s="5"/>
      <c r="KUI352" s="5"/>
      <c r="KUJ352" s="5"/>
      <c r="KUK352" s="5"/>
      <c r="KUL352" s="5"/>
      <c r="KUM352" s="5"/>
      <c r="KUN352" s="5"/>
      <c r="KUO352" s="5"/>
      <c r="KUP352" s="5"/>
      <c r="KUQ352" s="5"/>
      <c r="KUR352" s="5"/>
      <c r="KUS352" s="5"/>
      <c r="KUT352" s="5"/>
      <c r="KUU352" s="5"/>
      <c r="KUV352" s="5"/>
      <c r="KUW352" s="5"/>
      <c r="KUX352" s="5"/>
      <c r="KUY352" s="5"/>
      <c r="KUZ352" s="5"/>
      <c r="KVA352" s="5"/>
      <c r="KVB352" s="5"/>
      <c r="KVC352" s="5"/>
      <c r="KVD352" s="5"/>
      <c r="KVE352" s="5"/>
      <c r="KVF352" s="5"/>
      <c r="KVG352" s="5"/>
      <c r="KVH352" s="5"/>
      <c r="KVI352" s="5"/>
      <c r="KVJ352" s="5"/>
      <c r="KVK352" s="5"/>
      <c r="KVL352" s="5"/>
      <c r="KVM352" s="5"/>
      <c r="KVN352" s="5"/>
      <c r="KVO352" s="5"/>
      <c r="KVP352" s="5"/>
      <c r="KVQ352" s="5"/>
      <c r="KVR352" s="5"/>
      <c r="KVS352" s="5"/>
      <c r="KVT352" s="5"/>
      <c r="KVU352" s="5"/>
      <c r="KVV352" s="5"/>
      <c r="KVW352" s="5"/>
      <c r="KVX352" s="5"/>
      <c r="KVY352" s="5"/>
      <c r="KVZ352" s="5"/>
      <c r="KWA352" s="5"/>
      <c r="KWB352" s="5"/>
      <c r="KWC352" s="5"/>
      <c r="KWD352" s="5"/>
      <c r="KWE352" s="5"/>
      <c r="KWF352" s="5"/>
      <c r="KWG352" s="5"/>
      <c r="KWH352" s="5"/>
      <c r="KWI352" s="5"/>
      <c r="KWJ352" s="5"/>
      <c r="KWK352" s="5"/>
      <c r="KWL352" s="5"/>
      <c r="KWM352" s="5"/>
      <c r="KWN352" s="5"/>
      <c r="KWO352" s="5"/>
      <c r="KWP352" s="5"/>
      <c r="KWQ352" s="5"/>
      <c r="KWR352" s="5"/>
      <c r="KWS352" s="5"/>
      <c r="KWT352" s="5"/>
      <c r="KWU352" s="5"/>
      <c r="KWV352" s="5"/>
      <c r="KWW352" s="5"/>
      <c r="KWX352" s="5"/>
      <c r="KWY352" s="5"/>
      <c r="KWZ352" s="5"/>
      <c r="KXA352" s="5"/>
      <c r="KXB352" s="5"/>
      <c r="KXC352" s="5"/>
      <c r="KXD352" s="5"/>
      <c r="KXE352" s="5"/>
      <c r="KXF352" s="5"/>
      <c r="KXG352" s="5"/>
      <c r="KXH352" s="5"/>
      <c r="KXI352" s="5"/>
      <c r="KXJ352" s="5"/>
      <c r="KXK352" s="5"/>
      <c r="KXL352" s="5"/>
      <c r="KXM352" s="5"/>
      <c r="KXN352" s="5"/>
      <c r="KXO352" s="5"/>
      <c r="KXP352" s="5"/>
      <c r="KXQ352" s="5"/>
      <c r="KXR352" s="5"/>
      <c r="KXS352" s="5"/>
      <c r="KXT352" s="5"/>
      <c r="KXU352" s="5"/>
      <c r="KXV352" s="5"/>
      <c r="KXW352" s="5"/>
      <c r="KXX352" s="5"/>
      <c r="KXY352" s="5"/>
      <c r="KXZ352" s="5"/>
      <c r="KYA352" s="5"/>
      <c r="KYB352" s="5"/>
      <c r="KYC352" s="5"/>
      <c r="KYD352" s="5"/>
      <c r="KYE352" s="5"/>
      <c r="KYF352" s="5"/>
      <c r="KYG352" s="5"/>
      <c r="KYH352" s="5"/>
      <c r="KYI352" s="5"/>
      <c r="KYJ352" s="5"/>
      <c r="KYK352" s="5"/>
      <c r="KYL352" s="5"/>
      <c r="KYM352" s="5"/>
      <c r="KYN352" s="5"/>
      <c r="KYO352" s="5"/>
      <c r="KYP352" s="5"/>
      <c r="KYQ352" s="5"/>
      <c r="KYR352" s="5"/>
      <c r="KYS352" s="5"/>
      <c r="KYT352" s="5"/>
      <c r="KYU352" s="5"/>
      <c r="KYV352" s="5"/>
      <c r="KYW352" s="5"/>
      <c r="KYX352" s="5"/>
      <c r="KYY352" s="5"/>
      <c r="KYZ352" s="5"/>
      <c r="KZA352" s="5"/>
      <c r="KZB352" s="5"/>
      <c r="KZC352" s="5"/>
      <c r="KZD352" s="5"/>
      <c r="KZE352" s="5"/>
      <c r="KZF352" s="5"/>
      <c r="KZG352" s="5"/>
      <c r="KZH352" s="5"/>
      <c r="KZI352" s="5"/>
      <c r="KZJ352" s="5"/>
      <c r="KZK352" s="5"/>
      <c r="KZL352" s="5"/>
      <c r="KZM352" s="5"/>
      <c r="KZN352" s="5"/>
      <c r="KZO352" s="5"/>
      <c r="KZP352" s="5"/>
      <c r="KZQ352" s="5"/>
      <c r="KZR352" s="5"/>
      <c r="KZS352" s="5"/>
      <c r="KZT352" s="5"/>
      <c r="KZU352" s="5"/>
      <c r="KZV352" s="5"/>
      <c r="KZW352" s="5"/>
      <c r="KZX352" s="5"/>
      <c r="KZY352" s="5"/>
      <c r="KZZ352" s="5"/>
      <c r="LAA352" s="5"/>
      <c r="LAB352" s="5"/>
      <c r="LAC352" s="5"/>
      <c r="LAD352" s="5"/>
      <c r="LAE352" s="5"/>
      <c r="LAF352" s="5"/>
      <c r="LAG352" s="5"/>
      <c r="LAH352" s="5"/>
      <c r="LAI352" s="5"/>
      <c r="LAJ352" s="5"/>
      <c r="LAK352" s="5"/>
      <c r="LAL352" s="5"/>
      <c r="LAM352" s="5"/>
      <c r="LAN352" s="5"/>
      <c r="LAO352" s="5"/>
      <c r="LAP352" s="5"/>
      <c r="LAQ352" s="5"/>
      <c r="LAR352" s="5"/>
      <c r="LAS352" s="5"/>
      <c r="LAT352" s="5"/>
      <c r="LAU352" s="5"/>
      <c r="LAV352" s="5"/>
      <c r="LAW352" s="5"/>
      <c r="LAX352" s="5"/>
      <c r="LAY352" s="5"/>
      <c r="LAZ352" s="5"/>
      <c r="LBA352" s="5"/>
      <c r="LBB352" s="5"/>
      <c r="LBC352" s="5"/>
      <c r="LBD352" s="5"/>
      <c r="LBE352" s="5"/>
      <c r="LBF352" s="5"/>
      <c r="LBG352" s="5"/>
      <c r="LBH352" s="5"/>
      <c r="LBI352" s="5"/>
      <c r="LBJ352" s="5"/>
      <c r="LBK352" s="5"/>
      <c r="LBL352" s="5"/>
      <c r="LBM352" s="5"/>
      <c r="LBN352" s="5"/>
      <c r="LBO352" s="5"/>
      <c r="LBP352" s="5"/>
      <c r="LBQ352" s="5"/>
      <c r="LBR352" s="5"/>
      <c r="LBS352" s="5"/>
      <c r="LBT352" s="5"/>
      <c r="LBU352" s="5"/>
      <c r="LBV352" s="5"/>
      <c r="LBW352" s="5"/>
      <c r="LBX352" s="5"/>
      <c r="LBY352" s="5"/>
      <c r="LBZ352" s="5"/>
      <c r="LCA352" s="5"/>
      <c r="LCB352" s="5"/>
      <c r="LCC352" s="5"/>
      <c r="LCD352" s="5"/>
      <c r="LCE352" s="5"/>
      <c r="LCF352" s="5"/>
      <c r="LCG352" s="5"/>
      <c r="LCH352" s="5"/>
      <c r="LCI352" s="5"/>
      <c r="LCJ352" s="5"/>
      <c r="LCK352" s="5"/>
      <c r="LCL352" s="5"/>
      <c r="LCM352" s="5"/>
      <c r="LCN352" s="5"/>
      <c r="LCO352" s="5"/>
      <c r="LCP352" s="5"/>
      <c r="LCQ352" s="5"/>
      <c r="LCR352" s="5"/>
      <c r="LCS352" s="5"/>
      <c r="LCT352" s="5"/>
      <c r="LCU352" s="5"/>
      <c r="LCV352" s="5"/>
      <c r="LCW352" s="5"/>
      <c r="LCX352" s="5"/>
      <c r="LCY352" s="5"/>
      <c r="LCZ352" s="5"/>
      <c r="LDA352" s="5"/>
      <c r="LDB352" s="5"/>
      <c r="LDC352" s="5"/>
      <c r="LDD352" s="5"/>
      <c r="LDE352" s="5"/>
      <c r="LDF352" s="5"/>
      <c r="LDG352" s="5"/>
      <c r="LDH352" s="5"/>
      <c r="LDI352" s="5"/>
      <c r="LDJ352" s="5"/>
      <c r="LDK352" s="5"/>
      <c r="LDL352" s="5"/>
      <c r="LDM352" s="5"/>
      <c r="LDN352" s="5"/>
      <c r="LDO352" s="5"/>
      <c r="LDP352" s="5"/>
      <c r="LDQ352" s="5"/>
      <c r="LDR352" s="5"/>
      <c r="LDS352" s="5"/>
      <c r="LDT352" s="5"/>
      <c r="LDU352" s="5"/>
      <c r="LDV352" s="5"/>
      <c r="LDW352" s="5"/>
      <c r="LDX352" s="5"/>
      <c r="LDY352" s="5"/>
      <c r="LDZ352" s="5"/>
      <c r="LEA352" s="5"/>
      <c r="LEB352" s="5"/>
      <c r="LEC352" s="5"/>
      <c r="LED352" s="5"/>
      <c r="LEE352" s="5"/>
      <c r="LEF352" s="5"/>
      <c r="LEG352" s="5"/>
      <c r="LEH352" s="5"/>
      <c r="LEI352" s="5"/>
      <c r="LEJ352" s="5"/>
      <c r="LEK352" s="5"/>
      <c r="LEL352" s="5"/>
      <c r="LEM352" s="5"/>
      <c r="LEN352" s="5"/>
      <c r="LEO352" s="5"/>
      <c r="LEP352" s="5"/>
      <c r="LEQ352" s="5"/>
      <c r="LER352" s="5"/>
      <c r="LES352" s="5"/>
      <c r="LET352" s="5"/>
      <c r="LEU352" s="5"/>
      <c r="LEV352" s="5"/>
      <c r="LEW352" s="5"/>
      <c r="LEX352" s="5"/>
      <c r="LEY352" s="5"/>
      <c r="LEZ352" s="5"/>
      <c r="LFA352" s="5"/>
      <c r="LFB352" s="5"/>
      <c r="LFC352" s="5"/>
      <c r="LFD352" s="5"/>
      <c r="LFE352" s="5"/>
      <c r="LFF352" s="5"/>
      <c r="LFG352" s="5"/>
      <c r="LFH352" s="5"/>
      <c r="LFI352" s="5"/>
      <c r="LFJ352" s="5"/>
      <c r="LFK352" s="5"/>
      <c r="LFL352" s="5"/>
      <c r="LFM352" s="5"/>
      <c r="LFN352" s="5"/>
      <c r="LFO352" s="5"/>
      <c r="LFP352" s="5"/>
      <c r="LFQ352" s="5"/>
      <c r="LFR352" s="5"/>
      <c r="LFS352" s="5"/>
      <c r="LFT352" s="5"/>
      <c r="LFU352" s="5"/>
      <c r="LFV352" s="5"/>
      <c r="LFW352" s="5"/>
      <c r="LFX352" s="5"/>
      <c r="LFY352" s="5"/>
      <c r="LFZ352" s="5"/>
      <c r="LGA352" s="5"/>
      <c r="LGB352" s="5"/>
      <c r="LGC352" s="5"/>
      <c r="LGD352" s="5"/>
      <c r="LGE352" s="5"/>
      <c r="LGF352" s="5"/>
      <c r="LGG352" s="5"/>
      <c r="LGH352" s="5"/>
      <c r="LGI352" s="5"/>
      <c r="LGJ352" s="5"/>
      <c r="LGK352" s="5"/>
      <c r="LGL352" s="5"/>
      <c r="LGM352" s="5"/>
      <c r="LGN352" s="5"/>
      <c r="LGO352" s="5"/>
      <c r="LGP352" s="5"/>
      <c r="LGQ352" s="5"/>
      <c r="LGR352" s="5"/>
      <c r="LGS352" s="5"/>
      <c r="LGT352" s="5"/>
      <c r="LGU352" s="5"/>
      <c r="LGV352" s="5"/>
      <c r="LGW352" s="5"/>
      <c r="LGX352" s="5"/>
      <c r="LGY352" s="5"/>
      <c r="LGZ352" s="5"/>
      <c r="LHA352" s="5"/>
      <c r="LHB352" s="5"/>
      <c r="LHC352" s="5"/>
      <c r="LHD352" s="5"/>
      <c r="LHE352" s="5"/>
      <c r="LHF352" s="5"/>
      <c r="LHG352" s="5"/>
      <c r="LHH352" s="5"/>
      <c r="LHI352" s="5"/>
      <c r="LHJ352" s="5"/>
      <c r="LHK352" s="5"/>
      <c r="LHL352" s="5"/>
      <c r="LHM352" s="5"/>
      <c r="LHN352" s="5"/>
      <c r="LHO352" s="5"/>
      <c r="LHP352" s="5"/>
      <c r="LHQ352" s="5"/>
      <c r="LHR352" s="5"/>
      <c r="LHS352" s="5"/>
      <c r="LHT352" s="5"/>
      <c r="LHU352" s="5"/>
      <c r="LHV352" s="5"/>
      <c r="LHW352" s="5"/>
      <c r="LHX352" s="5"/>
      <c r="LHY352" s="5"/>
      <c r="LHZ352" s="5"/>
      <c r="LIA352" s="5"/>
      <c r="LIB352" s="5"/>
      <c r="LIC352" s="5"/>
      <c r="LID352" s="5"/>
      <c r="LIE352" s="5"/>
      <c r="LIF352" s="5"/>
      <c r="LIG352" s="5"/>
      <c r="LIH352" s="5"/>
      <c r="LII352" s="5"/>
      <c r="LIJ352" s="5"/>
      <c r="LIK352" s="5"/>
      <c r="LIL352" s="5"/>
      <c r="LIM352" s="5"/>
      <c r="LIN352" s="5"/>
      <c r="LIO352" s="5"/>
      <c r="LIP352" s="5"/>
      <c r="LIQ352" s="5"/>
      <c r="LIR352" s="5"/>
      <c r="LIS352" s="5"/>
      <c r="LIT352" s="5"/>
      <c r="LIU352" s="5"/>
      <c r="LIV352" s="5"/>
      <c r="LIW352" s="5"/>
      <c r="LIX352" s="5"/>
      <c r="LIY352" s="5"/>
      <c r="LIZ352" s="5"/>
      <c r="LJA352" s="5"/>
      <c r="LJB352" s="5"/>
      <c r="LJC352" s="5"/>
      <c r="LJD352" s="5"/>
      <c r="LJE352" s="5"/>
      <c r="LJF352" s="5"/>
      <c r="LJG352" s="5"/>
      <c r="LJH352" s="5"/>
      <c r="LJI352" s="5"/>
      <c r="LJJ352" s="5"/>
      <c r="LJK352" s="5"/>
      <c r="LJL352" s="5"/>
      <c r="LJM352" s="5"/>
      <c r="LJN352" s="5"/>
      <c r="LJO352" s="5"/>
      <c r="LJP352" s="5"/>
      <c r="LJQ352" s="5"/>
      <c r="LJR352" s="5"/>
      <c r="LJS352" s="5"/>
      <c r="LJT352" s="5"/>
      <c r="LJU352" s="5"/>
      <c r="LJV352" s="5"/>
      <c r="LJW352" s="5"/>
      <c r="LJX352" s="5"/>
      <c r="LJY352" s="5"/>
      <c r="LJZ352" s="5"/>
      <c r="LKA352" s="5"/>
      <c r="LKB352" s="5"/>
      <c r="LKC352" s="5"/>
      <c r="LKD352" s="5"/>
      <c r="LKE352" s="5"/>
      <c r="LKF352" s="5"/>
      <c r="LKG352" s="5"/>
      <c r="LKH352" s="5"/>
      <c r="LKI352" s="5"/>
      <c r="LKJ352" s="5"/>
      <c r="LKK352" s="5"/>
      <c r="LKL352" s="5"/>
      <c r="LKM352" s="5"/>
      <c r="LKN352" s="5"/>
      <c r="LKO352" s="5"/>
      <c r="LKP352" s="5"/>
      <c r="LKQ352" s="5"/>
      <c r="LKR352" s="5"/>
      <c r="LKS352" s="5"/>
      <c r="LKT352" s="5"/>
      <c r="LKU352" s="5"/>
      <c r="LKV352" s="5"/>
      <c r="LKW352" s="5"/>
      <c r="LKX352" s="5"/>
      <c r="LKY352" s="5"/>
      <c r="LKZ352" s="5"/>
      <c r="LLA352" s="5"/>
      <c r="LLB352" s="5"/>
      <c r="LLC352" s="5"/>
      <c r="LLD352" s="5"/>
      <c r="LLE352" s="5"/>
      <c r="LLF352" s="5"/>
      <c r="LLG352" s="5"/>
      <c r="LLH352" s="5"/>
      <c r="LLI352" s="5"/>
      <c r="LLJ352" s="5"/>
      <c r="LLK352" s="5"/>
      <c r="LLL352" s="5"/>
      <c r="LLM352" s="5"/>
      <c r="LLN352" s="5"/>
      <c r="LLO352" s="5"/>
      <c r="LLP352" s="5"/>
      <c r="LLQ352" s="5"/>
      <c r="LLR352" s="5"/>
      <c r="LLS352" s="5"/>
      <c r="LLT352" s="5"/>
      <c r="LLU352" s="5"/>
      <c r="LLV352" s="5"/>
      <c r="LLW352" s="5"/>
      <c r="LLX352" s="5"/>
      <c r="LLY352" s="5"/>
      <c r="LLZ352" s="5"/>
      <c r="LMA352" s="5"/>
      <c r="LMB352" s="5"/>
      <c r="LMC352" s="5"/>
      <c r="LMD352" s="5"/>
      <c r="LME352" s="5"/>
      <c r="LMF352" s="5"/>
      <c r="LMG352" s="5"/>
      <c r="LMH352" s="5"/>
      <c r="LMI352" s="5"/>
      <c r="LMJ352" s="5"/>
      <c r="LMK352" s="5"/>
      <c r="LML352" s="5"/>
      <c r="LMM352" s="5"/>
      <c r="LMN352" s="5"/>
      <c r="LMO352" s="5"/>
      <c r="LMP352" s="5"/>
      <c r="LMQ352" s="5"/>
      <c r="LMR352" s="5"/>
      <c r="LMS352" s="5"/>
      <c r="LMT352" s="5"/>
      <c r="LMU352" s="5"/>
      <c r="LMV352" s="5"/>
      <c r="LMW352" s="5"/>
      <c r="LMX352" s="5"/>
      <c r="LMY352" s="5"/>
      <c r="LMZ352" s="5"/>
      <c r="LNA352" s="5"/>
      <c r="LNB352" s="5"/>
      <c r="LNC352" s="5"/>
      <c r="LND352" s="5"/>
      <c r="LNE352" s="5"/>
      <c r="LNF352" s="5"/>
      <c r="LNG352" s="5"/>
      <c r="LNH352" s="5"/>
      <c r="LNI352" s="5"/>
      <c r="LNJ352" s="5"/>
      <c r="LNK352" s="5"/>
      <c r="LNL352" s="5"/>
      <c r="LNM352" s="5"/>
      <c r="LNN352" s="5"/>
      <c r="LNO352" s="5"/>
      <c r="LNP352" s="5"/>
      <c r="LNQ352" s="5"/>
      <c r="LNR352" s="5"/>
      <c r="LNS352" s="5"/>
      <c r="LNT352" s="5"/>
      <c r="LNU352" s="5"/>
      <c r="LNV352" s="5"/>
      <c r="LNW352" s="5"/>
      <c r="LNX352" s="5"/>
      <c r="LNY352" s="5"/>
      <c r="LNZ352" s="5"/>
      <c r="LOA352" s="5"/>
      <c r="LOB352" s="5"/>
      <c r="LOC352" s="5"/>
      <c r="LOD352" s="5"/>
      <c r="LOE352" s="5"/>
      <c r="LOF352" s="5"/>
      <c r="LOG352" s="5"/>
      <c r="LOH352" s="5"/>
      <c r="LOI352" s="5"/>
      <c r="LOJ352" s="5"/>
      <c r="LOK352" s="5"/>
      <c r="LOL352" s="5"/>
      <c r="LOM352" s="5"/>
      <c r="LON352" s="5"/>
      <c r="LOO352" s="5"/>
      <c r="LOP352" s="5"/>
      <c r="LOQ352" s="5"/>
      <c r="LOR352" s="5"/>
      <c r="LOS352" s="5"/>
      <c r="LOT352" s="5"/>
      <c r="LOU352" s="5"/>
      <c r="LOV352" s="5"/>
      <c r="LOW352" s="5"/>
      <c r="LOX352" s="5"/>
      <c r="LOY352" s="5"/>
      <c r="LOZ352" s="5"/>
      <c r="LPA352" s="5"/>
      <c r="LPB352" s="5"/>
      <c r="LPC352" s="5"/>
      <c r="LPD352" s="5"/>
      <c r="LPE352" s="5"/>
      <c r="LPF352" s="5"/>
      <c r="LPG352" s="5"/>
      <c r="LPH352" s="5"/>
      <c r="LPI352" s="5"/>
      <c r="LPJ352" s="5"/>
      <c r="LPK352" s="5"/>
      <c r="LPL352" s="5"/>
      <c r="LPM352" s="5"/>
      <c r="LPN352" s="5"/>
      <c r="LPO352" s="5"/>
      <c r="LPP352" s="5"/>
      <c r="LPQ352" s="5"/>
      <c r="LPR352" s="5"/>
      <c r="LPS352" s="5"/>
      <c r="LPT352" s="5"/>
      <c r="LPU352" s="5"/>
      <c r="LPV352" s="5"/>
      <c r="LPW352" s="5"/>
      <c r="LPX352" s="5"/>
      <c r="LPY352" s="5"/>
      <c r="LPZ352" s="5"/>
      <c r="LQA352" s="5"/>
      <c r="LQB352" s="5"/>
      <c r="LQC352" s="5"/>
      <c r="LQD352" s="5"/>
      <c r="LQE352" s="5"/>
      <c r="LQF352" s="5"/>
      <c r="LQG352" s="5"/>
      <c r="LQH352" s="5"/>
      <c r="LQI352" s="5"/>
      <c r="LQJ352" s="5"/>
      <c r="LQK352" s="5"/>
      <c r="LQL352" s="5"/>
      <c r="LQM352" s="5"/>
      <c r="LQN352" s="5"/>
      <c r="LQO352" s="5"/>
      <c r="LQP352" s="5"/>
      <c r="LQQ352" s="5"/>
      <c r="LQR352" s="5"/>
      <c r="LQS352" s="5"/>
      <c r="LQT352" s="5"/>
      <c r="LQU352" s="5"/>
      <c r="LQV352" s="5"/>
      <c r="LQW352" s="5"/>
      <c r="LQX352" s="5"/>
      <c r="LQY352" s="5"/>
      <c r="LQZ352" s="5"/>
      <c r="LRA352" s="5"/>
      <c r="LRB352" s="5"/>
      <c r="LRC352" s="5"/>
      <c r="LRD352" s="5"/>
      <c r="LRE352" s="5"/>
      <c r="LRF352" s="5"/>
      <c r="LRG352" s="5"/>
      <c r="LRH352" s="5"/>
      <c r="LRI352" s="5"/>
      <c r="LRJ352" s="5"/>
      <c r="LRK352" s="5"/>
      <c r="LRL352" s="5"/>
      <c r="LRM352" s="5"/>
      <c r="LRN352" s="5"/>
      <c r="LRO352" s="5"/>
      <c r="LRP352" s="5"/>
      <c r="LRQ352" s="5"/>
      <c r="LRR352" s="5"/>
      <c r="LRS352" s="5"/>
      <c r="LRT352" s="5"/>
      <c r="LRU352" s="5"/>
      <c r="LRV352" s="5"/>
      <c r="LRW352" s="5"/>
      <c r="LRX352" s="5"/>
      <c r="LRY352" s="5"/>
      <c r="LRZ352" s="5"/>
      <c r="LSA352" s="5"/>
      <c r="LSB352" s="5"/>
      <c r="LSC352" s="5"/>
      <c r="LSD352" s="5"/>
      <c r="LSE352" s="5"/>
      <c r="LSF352" s="5"/>
      <c r="LSG352" s="5"/>
      <c r="LSH352" s="5"/>
      <c r="LSI352" s="5"/>
      <c r="LSJ352" s="5"/>
      <c r="LSK352" s="5"/>
      <c r="LSL352" s="5"/>
      <c r="LSM352" s="5"/>
      <c r="LSN352" s="5"/>
      <c r="LSO352" s="5"/>
      <c r="LSP352" s="5"/>
      <c r="LSQ352" s="5"/>
      <c r="LSR352" s="5"/>
      <c r="LSS352" s="5"/>
      <c r="LST352" s="5"/>
      <c r="LSU352" s="5"/>
      <c r="LSV352" s="5"/>
      <c r="LSW352" s="5"/>
      <c r="LSX352" s="5"/>
      <c r="LSY352" s="5"/>
      <c r="LSZ352" s="5"/>
      <c r="LTA352" s="5"/>
      <c r="LTB352" s="5"/>
      <c r="LTC352" s="5"/>
      <c r="LTD352" s="5"/>
      <c r="LTE352" s="5"/>
      <c r="LTF352" s="5"/>
      <c r="LTG352" s="5"/>
      <c r="LTH352" s="5"/>
      <c r="LTI352" s="5"/>
      <c r="LTJ352" s="5"/>
      <c r="LTK352" s="5"/>
      <c r="LTL352" s="5"/>
      <c r="LTM352" s="5"/>
      <c r="LTN352" s="5"/>
      <c r="LTO352" s="5"/>
      <c r="LTP352" s="5"/>
      <c r="LTQ352" s="5"/>
      <c r="LTR352" s="5"/>
      <c r="LTS352" s="5"/>
      <c r="LTT352" s="5"/>
      <c r="LTU352" s="5"/>
      <c r="LTV352" s="5"/>
      <c r="LTW352" s="5"/>
      <c r="LTX352" s="5"/>
      <c r="LTY352" s="5"/>
      <c r="LTZ352" s="5"/>
      <c r="LUA352" s="5"/>
      <c r="LUB352" s="5"/>
      <c r="LUC352" s="5"/>
      <c r="LUD352" s="5"/>
      <c r="LUE352" s="5"/>
      <c r="LUF352" s="5"/>
      <c r="LUG352" s="5"/>
      <c r="LUH352" s="5"/>
      <c r="LUI352" s="5"/>
      <c r="LUJ352" s="5"/>
      <c r="LUK352" s="5"/>
      <c r="LUL352" s="5"/>
      <c r="LUM352" s="5"/>
      <c r="LUN352" s="5"/>
      <c r="LUO352" s="5"/>
      <c r="LUP352" s="5"/>
      <c r="LUQ352" s="5"/>
      <c r="LUR352" s="5"/>
      <c r="LUS352" s="5"/>
      <c r="LUT352" s="5"/>
      <c r="LUU352" s="5"/>
      <c r="LUV352" s="5"/>
      <c r="LUW352" s="5"/>
      <c r="LUX352" s="5"/>
      <c r="LUY352" s="5"/>
      <c r="LUZ352" s="5"/>
      <c r="LVA352" s="5"/>
      <c r="LVB352" s="5"/>
      <c r="LVC352" s="5"/>
      <c r="LVD352" s="5"/>
      <c r="LVE352" s="5"/>
      <c r="LVF352" s="5"/>
      <c r="LVG352" s="5"/>
      <c r="LVH352" s="5"/>
      <c r="LVI352" s="5"/>
      <c r="LVJ352" s="5"/>
      <c r="LVK352" s="5"/>
      <c r="LVL352" s="5"/>
      <c r="LVM352" s="5"/>
      <c r="LVN352" s="5"/>
      <c r="LVO352" s="5"/>
      <c r="LVP352" s="5"/>
      <c r="LVQ352" s="5"/>
      <c r="LVR352" s="5"/>
      <c r="LVS352" s="5"/>
      <c r="LVT352" s="5"/>
      <c r="LVU352" s="5"/>
      <c r="LVV352" s="5"/>
      <c r="LVW352" s="5"/>
      <c r="LVX352" s="5"/>
      <c r="LVY352" s="5"/>
      <c r="LVZ352" s="5"/>
      <c r="LWA352" s="5"/>
      <c r="LWB352" s="5"/>
      <c r="LWC352" s="5"/>
      <c r="LWD352" s="5"/>
      <c r="LWE352" s="5"/>
      <c r="LWF352" s="5"/>
      <c r="LWG352" s="5"/>
      <c r="LWH352" s="5"/>
      <c r="LWI352" s="5"/>
      <c r="LWJ352" s="5"/>
      <c r="LWK352" s="5"/>
      <c r="LWL352" s="5"/>
      <c r="LWM352" s="5"/>
      <c r="LWN352" s="5"/>
      <c r="LWO352" s="5"/>
      <c r="LWP352" s="5"/>
      <c r="LWQ352" s="5"/>
      <c r="LWR352" s="5"/>
      <c r="LWS352" s="5"/>
      <c r="LWT352" s="5"/>
      <c r="LWU352" s="5"/>
      <c r="LWV352" s="5"/>
      <c r="LWW352" s="5"/>
      <c r="LWX352" s="5"/>
      <c r="LWY352" s="5"/>
      <c r="LWZ352" s="5"/>
      <c r="LXA352" s="5"/>
      <c r="LXB352" s="5"/>
      <c r="LXC352" s="5"/>
      <c r="LXD352" s="5"/>
      <c r="LXE352" s="5"/>
      <c r="LXF352" s="5"/>
      <c r="LXG352" s="5"/>
      <c r="LXH352" s="5"/>
      <c r="LXI352" s="5"/>
      <c r="LXJ352" s="5"/>
      <c r="LXK352" s="5"/>
      <c r="LXL352" s="5"/>
      <c r="LXM352" s="5"/>
      <c r="LXN352" s="5"/>
      <c r="LXO352" s="5"/>
      <c r="LXP352" s="5"/>
      <c r="LXQ352" s="5"/>
      <c r="LXR352" s="5"/>
      <c r="LXS352" s="5"/>
      <c r="LXT352" s="5"/>
      <c r="LXU352" s="5"/>
      <c r="LXV352" s="5"/>
      <c r="LXW352" s="5"/>
      <c r="LXX352" s="5"/>
      <c r="LXY352" s="5"/>
      <c r="LXZ352" s="5"/>
      <c r="LYA352" s="5"/>
      <c r="LYB352" s="5"/>
      <c r="LYC352" s="5"/>
      <c r="LYD352" s="5"/>
      <c r="LYE352" s="5"/>
      <c r="LYF352" s="5"/>
      <c r="LYG352" s="5"/>
      <c r="LYH352" s="5"/>
      <c r="LYI352" s="5"/>
      <c r="LYJ352" s="5"/>
      <c r="LYK352" s="5"/>
      <c r="LYL352" s="5"/>
      <c r="LYM352" s="5"/>
      <c r="LYN352" s="5"/>
      <c r="LYO352" s="5"/>
      <c r="LYP352" s="5"/>
      <c r="LYQ352" s="5"/>
      <c r="LYR352" s="5"/>
      <c r="LYS352" s="5"/>
      <c r="LYT352" s="5"/>
      <c r="LYU352" s="5"/>
      <c r="LYV352" s="5"/>
      <c r="LYW352" s="5"/>
      <c r="LYX352" s="5"/>
      <c r="LYY352" s="5"/>
      <c r="LYZ352" s="5"/>
      <c r="LZA352" s="5"/>
      <c r="LZB352" s="5"/>
      <c r="LZC352" s="5"/>
      <c r="LZD352" s="5"/>
      <c r="LZE352" s="5"/>
      <c r="LZF352" s="5"/>
      <c r="LZG352" s="5"/>
      <c r="LZH352" s="5"/>
      <c r="LZI352" s="5"/>
      <c r="LZJ352" s="5"/>
      <c r="LZK352" s="5"/>
      <c r="LZL352" s="5"/>
      <c r="LZM352" s="5"/>
      <c r="LZN352" s="5"/>
      <c r="LZO352" s="5"/>
      <c r="LZP352" s="5"/>
      <c r="LZQ352" s="5"/>
      <c r="LZR352" s="5"/>
      <c r="LZS352" s="5"/>
      <c r="LZT352" s="5"/>
      <c r="LZU352" s="5"/>
      <c r="LZV352" s="5"/>
      <c r="LZW352" s="5"/>
      <c r="LZX352" s="5"/>
      <c r="LZY352" s="5"/>
      <c r="LZZ352" s="5"/>
      <c r="MAA352" s="5"/>
      <c r="MAB352" s="5"/>
      <c r="MAC352" s="5"/>
      <c r="MAD352" s="5"/>
      <c r="MAE352" s="5"/>
      <c r="MAF352" s="5"/>
      <c r="MAG352" s="5"/>
      <c r="MAH352" s="5"/>
      <c r="MAI352" s="5"/>
      <c r="MAJ352" s="5"/>
      <c r="MAK352" s="5"/>
      <c r="MAL352" s="5"/>
      <c r="MAM352" s="5"/>
      <c r="MAN352" s="5"/>
      <c r="MAO352" s="5"/>
      <c r="MAP352" s="5"/>
      <c r="MAQ352" s="5"/>
      <c r="MAR352" s="5"/>
      <c r="MAS352" s="5"/>
      <c r="MAT352" s="5"/>
      <c r="MAU352" s="5"/>
      <c r="MAV352" s="5"/>
      <c r="MAW352" s="5"/>
      <c r="MAX352" s="5"/>
      <c r="MAY352" s="5"/>
      <c r="MAZ352" s="5"/>
      <c r="MBA352" s="5"/>
      <c r="MBB352" s="5"/>
      <c r="MBC352" s="5"/>
      <c r="MBD352" s="5"/>
      <c r="MBE352" s="5"/>
      <c r="MBF352" s="5"/>
      <c r="MBG352" s="5"/>
      <c r="MBH352" s="5"/>
      <c r="MBI352" s="5"/>
      <c r="MBJ352" s="5"/>
      <c r="MBK352" s="5"/>
      <c r="MBL352" s="5"/>
      <c r="MBM352" s="5"/>
      <c r="MBN352" s="5"/>
      <c r="MBO352" s="5"/>
      <c r="MBP352" s="5"/>
      <c r="MBQ352" s="5"/>
      <c r="MBR352" s="5"/>
      <c r="MBS352" s="5"/>
      <c r="MBT352" s="5"/>
      <c r="MBU352" s="5"/>
      <c r="MBV352" s="5"/>
      <c r="MBW352" s="5"/>
      <c r="MBX352" s="5"/>
      <c r="MBY352" s="5"/>
      <c r="MBZ352" s="5"/>
      <c r="MCA352" s="5"/>
      <c r="MCB352" s="5"/>
      <c r="MCC352" s="5"/>
      <c r="MCD352" s="5"/>
      <c r="MCE352" s="5"/>
      <c r="MCF352" s="5"/>
      <c r="MCG352" s="5"/>
      <c r="MCH352" s="5"/>
      <c r="MCI352" s="5"/>
      <c r="MCJ352" s="5"/>
      <c r="MCK352" s="5"/>
      <c r="MCL352" s="5"/>
      <c r="MCM352" s="5"/>
      <c r="MCN352" s="5"/>
      <c r="MCO352" s="5"/>
      <c r="MCP352" s="5"/>
      <c r="MCQ352" s="5"/>
      <c r="MCR352" s="5"/>
      <c r="MCS352" s="5"/>
      <c r="MCT352" s="5"/>
      <c r="MCU352" s="5"/>
      <c r="MCV352" s="5"/>
      <c r="MCW352" s="5"/>
      <c r="MCX352" s="5"/>
      <c r="MCY352" s="5"/>
      <c r="MCZ352" s="5"/>
      <c r="MDA352" s="5"/>
      <c r="MDB352" s="5"/>
      <c r="MDC352" s="5"/>
      <c r="MDD352" s="5"/>
      <c r="MDE352" s="5"/>
      <c r="MDF352" s="5"/>
      <c r="MDG352" s="5"/>
      <c r="MDH352" s="5"/>
      <c r="MDI352" s="5"/>
      <c r="MDJ352" s="5"/>
      <c r="MDK352" s="5"/>
      <c r="MDL352" s="5"/>
      <c r="MDM352" s="5"/>
      <c r="MDN352" s="5"/>
      <c r="MDO352" s="5"/>
      <c r="MDP352" s="5"/>
      <c r="MDQ352" s="5"/>
      <c r="MDR352" s="5"/>
      <c r="MDS352" s="5"/>
      <c r="MDT352" s="5"/>
      <c r="MDU352" s="5"/>
      <c r="MDV352" s="5"/>
      <c r="MDW352" s="5"/>
      <c r="MDX352" s="5"/>
      <c r="MDY352" s="5"/>
      <c r="MDZ352" s="5"/>
      <c r="MEA352" s="5"/>
      <c r="MEB352" s="5"/>
      <c r="MEC352" s="5"/>
      <c r="MED352" s="5"/>
      <c r="MEE352" s="5"/>
      <c r="MEF352" s="5"/>
      <c r="MEG352" s="5"/>
      <c r="MEH352" s="5"/>
      <c r="MEI352" s="5"/>
      <c r="MEJ352" s="5"/>
      <c r="MEK352" s="5"/>
      <c r="MEL352" s="5"/>
      <c r="MEM352" s="5"/>
      <c r="MEN352" s="5"/>
      <c r="MEO352" s="5"/>
      <c r="MEP352" s="5"/>
      <c r="MEQ352" s="5"/>
      <c r="MER352" s="5"/>
      <c r="MES352" s="5"/>
      <c r="MET352" s="5"/>
      <c r="MEU352" s="5"/>
      <c r="MEV352" s="5"/>
      <c r="MEW352" s="5"/>
      <c r="MEX352" s="5"/>
      <c r="MEY352" s="5"/>
      <c r="MEZ352" s="5"/>
      <c r="MFA352" s="5"/>
      <c r="MFB352" s="5"/>
      <c r="MFC352" s="5"/>
      <c r="MFD352" s="5"/>
      <c r="MFE352" s="5"/>
      <c r="MFF352" s="5"/>
      <c r="MFG352" s="5"/>
      <c r="MFH352" s="5"/>
      <c r="MFI352" s="5"/>
      <c r="MFJ352" s="5"/>
      <c r="MFK352" s="5"/>
      <c r="MFL352" s="5"/>
      <c r="MFM352" s="5"/>
      <c r="MFN352" s="5"/>
      <c r="MFO352" s="5"/>
      <c r="MFP352" s="5"/>
      <c r="MFQ352" s="5"/>
      <c r="MFR352" s="5"/>
      <c r="MFS352" s="5"/>
      <c r="MFT352" s="5"/>
      <c r="MFU352" s="5"/>
      <c r="MFV352" s="5"/>
      <c r="MFW352" s="5"/>
      <c r="MFX352" s="5"/>
      <c r="MFY352" s="5"/>
      <c r="MFZ352" s="5"/>
      <c r="MGA352" s="5"/>
      <c r="MGB352" s="5"/>
      <c r="MGC352" s="5"/>
      <c r="MGD352" s="5"/>
      <c r="MGE352" s="5"/>
      <c r="MGF352" s="5"/>
      <c r="MGG352" s="5"/>
      <c r="MGH352" s="5"/>
      <c r="MGI352" s="5"/>
      <c r="MGJ352" s="5"/>
      <c r="MGK352" s="5"/>
      <c r="MGL352" s="5"/>
      <c r="MGM352" s="5"/>
      <c r="MGN352" s="5"/>
      <c r="MGO352" s="5"/>
      <c r="MGP352" s="5"/>
      <c r="MGQ352" s="5"/>
      <c r="MGR352" s="5"/>
      <c r="MGS352" s="5"/>
      <c r="MGT352" s="5"/>
      <c r="MGU352" s="5"/>
      <c r="MGV352" s="5"/>
      <c r="MGW352" s="5"/>
      <c r="MGX352" s="5"/>
      <c r="MGY352" s="5"/>
      <c r="MGZ352" s="5"/>
      <c r="MHA352" s="5"/>
      <c r="MHB352" s="5"/>
      <c r="MHC352" s="5"/>
      <c r="MHD352" s="5"/>
      <c r="MHE352" s="5"/>
      <c r="MHF352" s="5"/>
      <c r="MHG352" s="5"/>
      <c r="MHH352" s="5"/>
      <c r="MHI352" s="5"/>
      <c r="MHJ352" s="5"/>
      <c r="MHK352" s="5"/>
      <c r="MHL352" s="5"/>
      <c r="MHM352" s="5"/>
      <c r="MHN352" s="5"/>
      <c r="MHO352" s="5"/>
      <c r="MHP352" s="5"/>
      <c r="MHQ352" s="5"/>
      <c r="MHR352" s="5"/>
      <c r="MHS352" s="5"/>
      <c r="MHT352" s="5"/>
      <c r="MHU352" s="5"/>
      <c r="MHV352" s="5"/>
      <c r="MHW352" s="5"/>
      <c r="MHX352" s="5"/>
      <c r="MHY352" s="5"/>
      <c r="MHZ352" s="5"/>
      <c r="MIA352" s="5"/>
      <c r="MIB352" s="5"/>
      <c r="MIC352" s="5"/>
      <c r="MID352" s="5"/>
      <c r="MIE352" s="5"/>
      <c r="MIF352" s="5"/>
      <c r="MIG352" s="5"/>
      <c r="MIH352" s="5"/>
      <c r="MII352" s="5"/>
      <c r="MIJ352" s="5"/>
      <c r="MIK352" s="5"/>
      <c r="MIL352" s="5"/>
      <c r="MIM352" s="5"/>
      <c r="MIN352" s="5"/>
      <c r="MIO352" s="5"/>
      <c r="MIP352" s="5"/>
      <c r="MIQ352" s="5"/>
      <c r="MIR352" s="5"/>
      <c r="MIS352" s="5"/>
      <c r="MIT352" s="5"/>
      <c r="MIU352" s="5"/>
      <c r="MIV352" s="5"/>
      <c r="MIW352" s="5"/>
      <c r="MIX352" s="5"/>
      <c r="MIY352" s="5"/>
      <c r="MIZ352" s="5"/>
      <c r="MJA352" s="5"/>
      <c r="MJB352" s="5"/>
      <c r="MJC352" s="5"/>
      <c r="MJD352" s="5"/>
      <c r="MJE352" s="5"/>
      <c r="MJF352" s="5"/>
      <c r="MJG352" s="5"/>
      <c r="MJH352" s="5"/>
      <c r="MJI352" s="5"/>
      <c r="MJJ352" s="5"/>
      <c r="MJK352" s="5"/>
      <c r="MJL352" s="5"/>
      <c r="MJM352" s="5"/>
      <c r="MJN352" s="5"/>
      <c r="MJO352" s="5"/>
      <c r="MJP352" s="5"/>
      <c r="MJQ352" s="5"/>
      <c r="MJR352" s="5"/>
      <c r="MJS352" s="5"/>
      <c r="MJT352" s="5"/>
      <c r="MJU352" s="5"/>
      <c r="MJV352" s="5"/>
      <c r="MJW352" s="5"/>
      <c r="MJX352" s="5"/>
      <c r="MJY352" s="5"/>
      <c r="MJZ352" s="5"/>
      <c r="MKA352" s="5"/>
      <c r="MKB352" s="5"/>
      <c r="MKC352" s="5"/>
      <c r="MKD352" s="5"/>
      <c r="MKE352" s="5"/>
      <c r="MKF352" s="5"/>
      <c r="MKG352" s="5"/>
      <c r="MKH352" s="5"/>
      <c r="MKI352" s="5"/>
      <c r="MKJ352" s="5"/>
      <c r="MKK352" s="5"/>
      <c r="MKL352" s="5"/>
      <c r="MKM352" s="5"/>
      <c r="MKN352" s="5"/>
      <c r="MKO352" s="5"/>
      <c r="MKP352" s="5"/>
      <c r="MKQ352" s="5"/>
      <c r="MKR352" s="5"/>
      <c r="MKS352" s="5"/>
      <c r="MKT352" s="5"/>
      <c r="MKU352" s="5"/>
      <c r="MKV352" s="5"/>
      <c r="MKW352" s="5"/>
      <c r="MKX352" s="5"/>
      <c r="MKY352" s="5"/>
      <c r="MKZ352" s="5"/>
      <c r="MLA352" s="5"/>
      <c r="MLB352" s="5"/>
      <c r="MLC352" s="5"/>
      <c r="MLD352" s="5"/>
      <c r="MLE352" s="5"/>
      <c r="MLF352" s="5"/>
      <c r="MLG352" s="5"/>
      <c r="MLH352" s="5"/>
      <c r="MLI352" s="5"/>
      <c r="MLJ352" s="5"/>
      <c r="MLK352" s="5"/>
      <c r="MLL352" s="5"/>
      <c r="MLM352" s="5"/>
      <c r="MLN352" s="5"/>
      <c r="MLO352" s="5"/>
      <c r="MLP352" s="5"/>
      <c r="MLQ352" s="5"/>
      <c r="MLR352" s="5"/>
      <c r="MLS352" s="5"/>
      <c r="MLT352" s="5"/>
      <c r="MLU352" s="5"/>
      <c r="MLV352" s="5"/>
      <c r="MLW352" s="5"/>
      <c r="MLX352" s="5"/>
      <c r="MLY352" s="5"/>
      <c r="MLZ352" s="5"/>
      <c r="MMA352" s="5"/>
      <c r="MMB352" s="5"/>
      <c r="MMC352" s="5"/>
      <c r="MMD352" s="5"/>
      <c r="MME352" s="5"/>
      <c r="MMF352" s="5"/>
      <c r="MMG352" s="5"/>
      <c r="MMH352" s="5"/>
      <c r="MMI352" s="5"/>
      <c r="MMJ352" s="5"/>
      <c r="MMK352" s="5"/>
      <c r="MML352" s="5"/>
      <c r="MMM352" s="5"/>
      <c r="MMN352" s="5"/>
      <c r="MMO352" s="5"/>
      <c r="MMP352" s="5"/>
      <c r="MMQ352" s="5"/>
      <c r="MMR352" s="5"/>
      <c r="MMS352" s="5"/>
      <c r="MMT352" s="5"/>
      <c r="MMU352" s="5"/>
      <c r="MMV352" s="5"/>
      <c r="MMW352" s="5"/>
      <c r="MMX352" s="5"/>
      <c r="MMY352" s="5"/>
      <c r="MMZ352" s="5"/>
      <c r="MNA352" s="5"/>
      <c r="MNB352" s="5"/>
      <c r="MNC352" s="5"/>
      <c r="MND352" s="5"/>
      <c r="MNE352" s="5"/>
      <c r="MNF352" s="5"/>
      <c r="MNG352" s="5"/>
      <c r="MNH352" s="5"/>
      <c r="MNI352" s="5"/>
      <c r="MNJ352" s="5"/>
      <c r="MNK352" s="5"/>
      <c r="MNL352" s="5"/>
      <c r="MNM352" s="5"/>
      <c r="MNN352" s="5"/>
      <c r="MNO352" s="5"/>
      <c r="MNP352" s="5"/>
      <c r="MNQ352" s="5"/>
      <c r="MNR352" s="5"/>
      <c r="MNS352" s="5"/>
      <c r="MNT352" s="5"/>
      <c r="MNU352" s="5"/>
      <c r="MNV352" s="5"/>
      <c r="MNW352" s="5"/>
      <c r="MNX352" s="5"/>
      <c r="MNY352" s="5"/>
      <c r="MNZ352" s="5"/>
      <c r="MOA352" s="5"/>
      <c r="MOB352" s="5"/>
      <c r="MOC352" s="5"/>
      <c r="MOD352" s="5"/>
      <c r="MOE352" s="5"/>
      <c r="MOF352" s="5"/>
      <c r="MOG352" s="5"/>
      <c r="MOH352" s="5"/>
      <c r="MOI352" s="5"/>
      <c r="MOJ352" s="5"/>
      <c r="MOK352" s="5"/>
      <c r="MOL352" s="5"/>
      <c r="MOM352" s="5"/>
      <c r="MON352" s="5"/>
      <c r="MOO352" s="5"/>
      <c r="MOP352" s="5"/>
      <c r="MOQ352" s="5"/>
      <c r="MOR352" s="5"/>
      <c r="MOS352" s="5"/>
      <c r="MOT352" s="5"/>
      <c r="MOU352" s="5"/>
      <c r="MOV352" s="5"/>
      <c r="MOW352" s="5"/>
      <c r="MOX352" s="5"/>
      <c r="MOY352" s="5"/>
      <c r="MOZ352" s="5"/>
      <c r="MPA352" s="5"/>
      <c r="MPB352" s="5"/>
      <c r="MPC352" s="5"/>
      <c r="MPD352" s="5"/>
      <c r="MPE352" s="5"/>
      <c r="MPF352" s="5"/>
      <c r="MPG352" s="5"/>
      <c r="MPH352" s="5"/>
      <c r="MPI352" s="5"/>
      <c r="MPJ352" s="5"/>
      <c r="MPK352" s="5"/>
      <c r="MPL352" s="5"/>
      <c r="MPM352" s="5"/>
      <c r="MPN352" s="5"/>
      <c r="MPO352" s="5"/>
      <c r="MPP352" s="5"/>
      <c r="MPQ352" s="5"/>
      <c r="MPR352" s="5"/>
      <c r="MPS352" s="5"/>
      <c r="MPT352" s="5"/>
      <c r="MPU352" s="5"/>
      <c r="MPV352" s="5"/>
      <c r="MPW352" s="5"/>
      <c r="MPX352" s="5"/>
      <c r="MPY352" s="5"/>
      <c r="MPZ352" s="5"/>
      <c r="MQA352" s="5"/>
      <c r="MQB352" s="5"/>
      <c r="MQC352" s="5"/>
      <c r="MQD352" s="5"/>
      <c r="MQE352" s="5"/>
      <c r="MQF352" s="5"/>
      <c r="MQG352" s="5"/>
      <c r="MQH352" s="5"/>
      <c r="MQI352" s="5"/>
      <c r="MQJ352" s="5"/>
      <c r="MQK352" s="5"/>
      <c r="MQL352" s="5"/>
      <c r="MQM352" s="5"/>
      <c r="MQN352" s="5"/>
      <c r="MQO352" s="5"/>
      <c r="MQP352" s="5"/>
      <c r="MQQ352" s="5"/>
      <c r="MQR352" s="5"/>
      <c r="MQS352" s="5"/>
      <c r="MQT352" s="5"/>
      <c r="MQU352" s="5"/>
      <c r="MQV352" s="5"/>
      <c r="MQW352" s="5"/>
      <c r="MQX352" s="5"/>
      <c r="MQY352" s="5"/>
      <c r="MQZ352" s="5"/>
      <c r="MRA352" s="5"/>
      <c r="MRB352" s="5"/>
      <c r="MRC352" s="5"/>
      <c r="MRD352" s="5"/>
      <c r="MRE352" s="5"/>
      <c r="MRF352" s="5"/>
      <c r="MRG352" s="5"/>
      <c r="MRH352" s="5"/>
      <c r="MRI352" s="5"/>
      <c r="MRJ352" s="5"/>
      <c r="MRK352" s="5"/>
      <c r="MRL352" s="5"/>
      <c r="MRM352" s="5"/>
      <c r="MRN352" s="5"/>
      <c r="MRO352" s="5"/>
      <c r="MRP352" s="5"/>
      <c r="MRQ352" s="5"/>
      <c r="MRR352" s="5"/>
      <c r="MRS352" s="5"/>
      <c r="MRT352" s="5"/>
      <c r="MRU352" s="5"/>
      <c r="MRV352" s="5"/>
      <c r="MRW352" s="5"/>
      <c r="MRX352" s="5"/>
      <c r="MRY352" s="5"/>
      <c r="MRZ352" s="5"/>
      <c r="MSA352" s="5"/>
      <c r="MSB352" s="5"/>
      <c r="MSC352" s="5"/>
      <c r="MSD352" s="5"/>
      <c r="MSE352" s="5"/>
      <c r="MSF352" s="5"/>
      <c r="MSG352" s="5"/>
      <c r="MSH352" s="5"/>
      <c r="MSI352" s="5"/>
      <c r="MSJ352" s="5"/>
      <c r="MSK352" s="5"/>
      <c r="MSL352" s="5"/>
      <c r="MSM352" s="5"/>
      <c r="MSN352" s="5"/>
      <c r="MSO352" s="5"/>
      <c r="MSP352" s="5"/>
      <c r="MSQ352" s="5"/>
      <c r="MSR352" s="5"/>
      <c r="MSS352" s="5"/>
      <c r="MST352" s="5"/>
      <c r="MSU352" s="5"/>
      <c r="MSV352" s="5"/>
      <c r="MSW352" s="5"/>
      <c r="MSX352" s="5"/>
      <c r="MSY352" s="5"/>
      <c r="MSZ352" s="5"/>
      <c r="MTA352" s="5"/>
      <c r="MTB352" s="5"/>
      <c r="MTC352" s="5"/>
      <c r="MTD352" s="5"/>
      <c r="MTE352" s="5"/>
      <c r="MTF352" s="5"/>
      <c r="MTG352" s="5"/>
      <c r="MTH352" s="5"/>
      <c r="MTI352" s="5"/>
      <c r="MTJ352" s="5"/>
      <c r="MTK352" s="5"/>
      <c r="MTL352" s="5"/>
      <c r="MTM352" s="5"/>
      <c r="MTN352" s="5"/>
      <c r="MTO352" s="5"/>
      <c r="MTP352" s="5"/>
      <c r="MTQ352" s="5"/>
      <c r="MTR352" s="5"/>
      <c r="MTS352" s="5"/>
      <c r="MTT352" s="5"/>
      <c r="MTU352" s="5"/>
      <c r="MTV352" s="5"/>
      <c r="MTW352" s="5"/>
      <c r="MTX352" s="5"/>
      <c r="MTY352" s="5"/>
      <c r="MTZ352" s="5"/>
      <c r="MUA352" s="5"/>
      <c r="MUB352" s="5"/>
      <c r="MUC352" s="5"/>
      <c r="MUD352" s="5"/>
      <c r="MUE352" s="5"/>
      <c r="MUF352" s="5"/>
      <c r="MUG352" s="5"/>
      <c r="MUH352" s="5"/>
      <c r="MUI352" s="5"/>
      <c r="MUJ352" s="5"/>
      <c r="MUK352" s="5"/>
      <c r="MUL352" s="5"/>
      <c r="MUM352" s="5"/>
      <c r="MUN352" s="5"/>
      <c r="MUO352" s="5"/>
      <c r="MUP352" s="5"/>
      <c r="MUQ352" s="5"/>
      <c r="MUR352" s="5"/>
      <c r="MUS352" s="5"/>
      <c r="MUT352" s="5"/>
      <c r="MUU352" s="5"/>
      <c r="MUV352" s="5"/>
      <c r="MUW352" s="5"/>
      <c r="MUX352" s="5"/>
      <c r="MUY352" s="5"/>
      <c r="MUZ352" s="5"/>
      <c r="MVA352" s="5"/>
      <c r="MVB352" s="5"/>
      <c r="MVC352" s="5"/>
      <c r="MVD352" s="5"/>
      <c r="MVE352" s="5"/>
      <c r="MVF352" s="5"/>
      <c r="MVG352" s="5"/>
      <c r="MVH352" s="5"/>
      <c r="MVI352" s="5"/>
      <c r="MVJ352" s="5"/>
      <c r="MVK352" s="5"/>
      <c r="MVL352" s="5"/>
      <c r="MVM352" s="5"/>
      <c r="MVN352" s="5"/>
      <c r="MVO352" s="5"/>
      <c r="MVP352" s="5"/>
      <c r="MVQ352" s="5"/>
      <c r="MVR352" s="5"/>
      <c r="MVS352" s="5"/>
      <c r="MVT352" s="5"/>
      <c r="MVU352" s="5"/>
      <c r="MVV352" s="5"/>
      <c r="MVW352" s="5"/>
      <c r="MVX352" s="5"/>
      <c r="MVY352" s="5"/>
      <c r="MVZ352" s="5"/>
      <c r="MWA352" s="5"/>
      <c r="MWB352" s="5"/>
      <c r="MWC352" s="5"/>
      <c r="MWD352" s="5"/>
      <c r="MWE352" s="5"/>
      <c r="MWF352" s="5"/>
      <c r="MWG352" s="5"/>
      <c r="MWH352" s="5"/>
      <c r="MWI352" s="5"/>
      <c r="MWJ352" s="5"/>
      <c r="MWK352" s="5"/>
      <c r="MWL352" s="5"/>
      <c r="MWM352" s="5"/>
      <c r="MWN352" s="5"/>
      <c r="MWO352" s="5"/>
      <c r="MWP352" s="5"/>
      <c r="MWQ352" s="5"/>
      <c r="MWR352" s="5"/>
      <c r="MWS352" s="5"/>
      <c r="MWT352" s="5"/>
      <c r="MWU352" s="5"/>
      <c r="MWV352" s="5"/>
      <c r="MWW352" s="5"/>
      <c r="MWX352" s="5"/>
      <c r="MWY352" s="5"/>
      <c r="MWZ352" s="5"/>
      <c r="MXA352" s="5"/>
      <c r="MXB352" s="5"/>
      <c r="MXC352" s="5"/>
      <c r="MXD352" s="5"/>
      <c r="MXE352" s="5"/>
      <c r="MXF352" s="5"/>
      <c r="MXG352" s="5"/>
      <c r="MXH352" s="5"/>
      <c r="MXI352" s="5"/>
      <c r="MXJ352" s="5"/>
      <c r="MXK352" s="5"/>
      <c r="MXL352" s="5"/>
      <c r="MXM352" s="5"/>
      <c r="MXN352" s="5"/>
      <c r="MXO352" s="5"/>
      <c r="MXP352" s="5"/>
      <c r="MXQ352" s="5"/>
      <c r="MXR352" s="5"/>
      <c r="MXS352" s="5"/>
      <c r="MXT352" s="5"/>
      <c r="MXU352" s="5"/>
      <c r="MXV352" s="5"/>
      <c r="MXW352" s="5"/>
      <c r="MXX352" s="5"/>
      <c r="MXY352" s="5"/>
      <c r="MXZ352" s="5"/>
      <c r="MYA352" s="5"/>
      <c r="MYB352" s="5"/>
      <c r="MYC352" s="5"/>
      <c r="MYD352" s="5"/>
      <c r="MYE352" s="5"/>
      <c r="MYF352" s="5"/>
      <c r="MYG352" s="5"/>
      <c r="MYH352" s="5"/>
      <c r="MYI352" s="5"/>
      <c r="MYJ352" s="5"/>
      <c r="MYK352" s="5"/>
      <c r="MYL352" s="5"/>
      <c r="MYM352" s="5"/>
      <c r="MYN352" s="5"/>
      <c r="MYO352" s="5"/>
      <c r="MYP352" s="5"/>
      <c r="MYQ352" s="5"/>
      <c r="MYR352" s="5"/>
      <c r="MYS352" s="5"/>
      <c r="MYT352" s="5"/>
      <c r="MYU352" s="5"/>
      <c r="MYV352" s="5"/>
      <c r="MYW352" s="5"/>
      <c r="MYX352" s="5"/>
      <c r="MYY352" s="5"/>
      <c r="MYZ352" s="5"/>
      <c r="MZA352" s="5"/>
      <c r="MZB352" s="5"/>
      <c r="MZC352" s="5"/>
      <c r="MZD352" s="5"/>
      <c r="MZE352" s="5"/>
      <c r="MZF352" s="5"/>
      <c r="MZG352" s="5"/>
      <c r="MZH352" s="5"/>
      <c r="MZI352" s="5"/>
      <c r="MZJ352" s="5"/>
      <c r="MZK352" s="5"/>
      <c r="MZL352" s="5"/>
      <c r="MZM352" s="5"/>
      <c r="MZN352" s="5"/>
      <c r="MZO352" s="5"/>
      <c r="MZP352" s="5"/>
      <c r="MZQ352" s="5"/>
      <c r="MZR352" s="5"/>
      <c r="MZS352" s="5"/>
      <c r="MZT352" s="5"/>
      <c r="MZU352" s="5"/>
      <c r="MZV352" s="5"/>
      <c r="MZW352" s="5"/>
      <c r="MZX352" s="5"/>
      <c r="MZY352" s="5"/>
      <c r="MZZ352" s="5"/>
      <c r="NAA352" s="5"/>
      <c r="NAB352" s="5"/>
      <c r="NAC352" s="5"/>
      <c r="NAD352" s="5"/>
      <c r="NAE352" s="5"/>
      <c r="NAF352" s="5"/>
      <c r="NAG352" s="5"/>
      <c r="NAH352" s="5"/>
      <c r="NAI352" s="5"/>
      <c r="NAJ352" s="5"/>
      <c r="NAK352" s="5"/>
      <c r="NAL352" s="5"/>
      <c r="NAM352" s="5"/>
      <c r="NAN352" s="5"/>
      <c r="NAO352" s="5"/>
      <c r="NAP352" s="5"/>
      <c r="NAQ352" s="5"/>
      <c r="NAR352" s="5"/>
      <c r="NAS352" s="5"/>
      <c r="NAT352" s="5"/>
      <c r="NAU352" s="5"/>
      <c r="NAV352" s="5"/>
      <c r="NAW352" s="5"/>
      <c r="NAX352" s="5"/>
      <c r="NAY352" s="5"/>
      <c r="NAZ352" s="5"/>
      <c r="NBA352" s="5"/>
      <c r="NBB352" s="5"/>
      <c r="NBC352" s="5"/>
      <c r="NBD352" s="5"/>
      <c r="NBE352" s="5"/>
      <c r="NBF352" s="5"/>
      <c r="NBG352" s="5"/>
      <c r="NBH352" s="5"/>
      <c r="NBI352" s="5"/>
      <c r="NBJ352" s="5"/>
      <c r="NBK352" s="5"/>
      <c r="NBL352" s="5"/>
      <c r="NBM352" s="5"/>
      <c r="NBN352" s="5"/>
      <c r="NBO352" s="5"/>
      <c r="NBP352" s="5"/>
      <c r="NBQ352" s="5"/>
      <c r="NBR352" s="5"/>
      <c r="NBS352" s="5"/>
      <c r="NBT352" s="5"/>
      <c r="NBU352" s="5"/>
      <c r="NBV352" s="5"/>
      <c r="NBW352" s="5"/>
      <c r="NBX352" s="5"/>
      <c r="NBY352" s="5"/>
      <c r="NBZ352" s="5"/>
      <c r="NCA352" s="5"/>
      <c r="NCB352" s="5"/>
      <c r="NCC352" s="5"/>
      <c r="NCD352" s="5"/>
      <c r="NCE352" s="5"/>
      <c r="NCF352" s="5"/>
      <c r="NCG352" s="5"/>
      <c r="NCH352" s="5"/>
      <c r="NCI352" s="5"/>
      <c r="NCJ352" s="5"/>
      <c r="NCK352" s="5"/>
      <c r="NCL352" s="5"/>
      <c r="NCM352" s="5"/>
      <c r="NCN352" s="5"/>
      <c r="NCO352" s="5"/>
      <c r="NCP352" s="5"/>
      <c r="NCQ352" s="5"/>
      <c r="NCR352" s="5"/>
      <c r="NCS352" s="5"/>
      <c r="NCT352" s="5"/>
      <c r="NCU352" s="5"/>
      <c r="NCV352" s="5"/>
      <c r="NCW352" s="5"/>
      <c r="NCX352" s="5"/>
      <c r="NCY352" s="5"/>
      <c r="NCZ352" s="5"/>
      <c r="NDA352" s="5"/>
      <c r="NDB352" s="5"/>
      <c r="NDC352" s="5"/>
      <c r="NDD352" s="5"/>
      <c r="NDE352" s="5"/>
      <c r="NDF352" s="5"/>
      <c r="NDG352" s="5"/>
      <c r="NDH352" s="5"/>
      <c r="NDI352" s="5"/>
      <c r="NDJ352" s="5"/>
      <c r="NDK352" s="5"/>
      <c r="NDL352" s="5"/>
      <c r="NDM352" s="5"/>
      <c r="NDN352" s="5"/>
      <c r="NDO352" s="5"/>
      <c r="NDP352" s="5"/>
      <c r="NDQ352" s="5"/>
      <c r="NDR352" s="5"/>
      <c r="NDS352" s="5"/>
      <c r="NDT352" s="5"/>
      <c r="NDU352" s="5"/>
      <c r="NDV352" s="5"/>
      <c r="NDW352" s="5"/>
      <c r="NDX352" s="5"/>
      <c r="NDY352" s="5"/>
      <c r="NDZ352" s="5"/>
      <c r="NEA352" s="5"/>
      <c r="NEB352" s="5"/>
      <c r="NEC352" s="5"/>
      <c r="NED352" s="5"/>
      <c r="NEE352" s="5"/>
      <c r="NEF352" s="5"/>
      <c r="NEG352" s="5"/>
      <c r="NEH352" s="5"/>
      <c r="NEI352" s="5"/>
      <c r="NEJ352" s="5"/>
      <c r="NEK352" s="5"/>
      <c r="NEL352" s="5"/>
      <c r="NEM352" s="5"/>
      <c r="NEN352" s="5"/>
      <c r="NEO352" s="5"/>
      <c r="NEP352" s="5"/>
      <c r="NEQ352" s="5"/>
      <c r="NER352" s="5"/>
      <c r="NES352" s="5"/>
      <c r="NET352" s="5"/>
      <c r="NEU352" s="5"/>
      <c r="NEV352" s="5"/>
      <c r="NEW352" s="5"/>
      <c r="NEX352" s="5"/>
      <c r="NEY352" s="5"/>
      <c r="NEZ352" s="5"/>
      <c r="NFA352" s="5"/>
      <c r="NFB352" s="5"/>
      <c r="NFC352" s="5"/>
      <c r="NFD352" s="5"/>
      <c r="NFE352" s="5"/>
      <c r="NFF352" s="5"/>
      <c r="NFG352" s="5"/>
      <c r="NFH352" s="5"/>
      <c r="NFI352" s="5"/>
      <c r="NFJ352" s="5"/>
      <c r="NFK352" s="5"/>
      <c r="NFL352" s="5"/>
      <c r="NFM352" s="5"/>
      <c r="NFN352" s="5"/>
      <c r="NFO352" s="5"/>
      <c r="NFP352" s="5"/>
      <c r="NFQ352" s="5"/>
      <c r="NFR352" s="5"/>
      <c r="NFS352" s="5"/>
      <c r="NFT352" s="5"/>
      <c r="NFU352" s="5"/>
      <c r="NFV352" s="5"/>
      <c r="NFW352" s="5"/>
      <c r="NFX352" s="5"/>
      <c r="NFY352" s="5"/>
      <c r="NFZ352" s="5"/>
      <c r="NGA352" s="5"/>
      <c r="NGB352" s="5"/>
      <c r="NGC352" s="5"/>
      <c r="NGD352" s="5"/>
      <c r="NGE352" s="5"/>
      <c r="NGF352" s="5"/>
      <c r="NGG352" s="5"/>
      <c r="NGH352" s="5"/>
      <c r="NGI352" s="5"/>
      <c r="NGJ352" s="5"/>
      <c r="NGK352" s="5"/>
      <c r="NGL352" s="5"/>
      <c r="NGM352" s="5"/>
      <c r="NGN352" s="5"/>
      <c r="NGO352" s="5"/>
      <c r="NGP352" s="5"/>
      <c r="NGQ352" s="5"/>
      <c r="NGR352" s="5"/>
      <c r="NGS352" s="5"/>
      <c r="NGT352" s="5"/>
      <c r="NGU352" s="5"/>
      <c r="NGV352" s="5"/>
      <c r="NGW352" s="5"/>
      <c r="NGX352" s="5"/>
      <c r="NGY352" s="5"/>
      <c r="NGZ352" s="5"/>
      <c r="NHA352" s="5"/>
      <c r="NHB352" s="5"/>
      <c r="NHC352" s="5"/>
      <c r="NHD352" s="5"/>
      <c r="NHE352" s="5"/>
      <c r="NHF352" s="5"/>
      <c r="NHG352" s="5"/>
      <c r="NHH352" s="5"/>
      <c r="NHI352" s="5"/>
      <c r="NHJ352" s="5"/>
      <c r="NHK352" s="5"/>
      <c r="NHL352" s="5"/>
      <c r="NHM352" s="5"/>
      <c r="NHN352" s="5"/>
      <c r="NHO352" s="5"/>
      <c r="NHP352" s="5"/>
      <c r="NHQ352" s="5"/>
      <c r="NHR352" s="5"/>
      <c r="NHS352" s="5"/>
      <c r="NHT352" s="5"/>
      <c r="NHU352" s="5"/>
      <c r="NHV352" s="5"/>
      <c r="NHW352" s="5"/>
      <c r="NHX352" s="5"/>
      <c r="NHY352" s="5"/>
      <c r="NHZ352" s="5"/>
      <c r="NIA352" s="5"/>
      <c r="NIB352" s="5"/>
      <c r="NIC352" s="5"/>
      <c r="NID352" s="5"/>
      <c r="NIE352" s="5"/>
      <c r="NIF352" s="5"/>
      <c r="NIG352" s="5"/>
      <c r="NIH352" s="5"/>
      <c r="NII352" s="5"/>
      <c r="NIJ352" s="5"/>
      <c r="NIK352" s="5"/>
      <c r="NIL352" s="5"/>
      <c r="NIM352" s="5"/>
      <c r="NIN352" s="5"/>
      <c r="NIO352" s="5"/>
      <c r="NIP352" s="5"/>
      <c r="NIQ352" s="5"/>
      <c r="NIR352" s="5"/>
      <c r="NIS352" s="5"/>
      <c r="NIT352" s="5"/>
      <c r="NIU352" s="5"/>
      <c r="NIV352" s="5"/>
      <c r="NIW352" s="5"/>
      <c r="NIX352" s="5"/>
      <c r="NIY352" s="5"/>
      <c r="NIZ352" s="5"/>
      <c r="NJA352" s="5"/>
      <c r="NJB352" s="5"/>
      <c r="NJC352" s="5"/>
      <c r="NJD352" s="5"/>
      <c r="NJE352" s="5"/>
      <c r="NJF352" s="5"/>
      <c r="NJG352" s="5"/>
      <c r="NJH352" s="5"/>
      <c r="NJI352" s="5"/>
      <c r="NJJ352" s="5"/>
      <c r="NJK352" s="5"/>
      <c r="NJL352" s="5"/>
      <c r="NJM352" s="5"/>
      <c r="NJN352" s="5"/>
      <c r="NJO352" s="5"/>
      <c r="NJP352" s="5"/>
      <c r="NJQ352" s="5"/>
      <c r="NJR352" s="5"/>
      <c r="NJS352" s="5"/>
      <c r="NJT352" s="5"/>
      <c r="NJU352" s="5"/>
      <c r="NJV352" s="5"/>
      <c r="NJW352" s="5"/>
      <c r="NJX352" s="5"/>
      <c r="NJY352" s="5"/>
      <c r="NJZ352" s="5"/>
      <c r="NKA352" s="5"/>
      <c r="NKB352" s="5"/>
      <c r="NKC352" s="5"/>
      <c r="NKD352" s="5"/>
      <c r="NKE352" s="5"/>
      <c r="NKF352" s="5"/>
      <c r="NKG352" s="5"/>
      <c r="NKH352" s="5"/>
      <c r="NKI352" s="5"/>
      <c r="NKJ352" s="5"/>
      <c r="NKK352" s="5"/>
      <c r="NKL352" s="5"/>
      <c r="NKM352" s="5"/>
      <c r="NKN352" s="5"/>
      <c r="NKO352" s="5"/>
      <c r="NKP352" s="5"/>
      <c r="NKQ352" s="5"/>
      <c r="NKR352" s="5"/>
      <c r="NKS352" s="5"/>
      <c r="NKT352" s="5"/>
      <c r="NKU352" s="5"/>
      <c r="NKV352" s="5"/>
      <c r="NKW352" s="5"/>
      <c r="NKX352" s="5"/>
      <c r="NKY352" s="5"/>
      <c r="NKZ352" s="5"/>
      <c r="NLA352" s="5"/>
      <c r="NLB352" s="5"/>
      <c r="NLC352" s="5"/>
      <c r="NLD352" s="5"/>
      <c r="NLE352" s="5"/>
      <c r="NLF352" s="5"/>
      <c r="NLG352" s="5"/>
      <c r="NLH352" s="5"/>
      <c r="NLI352" s="5"/>
      <c r="NLJ352" s="5"/>
      <c r="NLK352" s="5"/>
      <c r="NLL352" s="5"/>
      <c r="NLM352" s="5"/>
      <c r="NLN352" s="5"/>
      <c r="NLO352" s="5"/>
      <c r="NLP352" s="5"/>
      <c r="NLQ352" s="5"/>
      <c r="NLR352" s="5"/>
      <c r="NLS352" s="5"/>
      <c r="NLT352" s="5"/>
      <c r="NLU352" s="5"/>
      <c r="NLV352" s="5"/>
      <c r="NLW352" s="5"/>
      <c r="NLX352" s="5"/>
      <c r="NLY352" s="5"/>
      <c r="NLZ352" s="5"/>
      <c r="NMA352" s="5"/>
      <c r="NMB352" s="5"/>
      <c r="NMC352" s="5"/>
      <c r="NMD352" s="5"/>
      <c r="NME352" s="5"/>
      <c r="NMF352" s="5"/>
      <c r="NMG352" s="5"/>
      <c r="NMH352" s="5"/>
      <c r="NMI352" s="5"/>
      <c r="NMJ352" s="5"/>
      <c r="NMK352" s="5"/>
      <c r="NML352" s="5"/>
      <c r="NMM352" s="5"/>
      <c r="NMN352" s="5"/>
      <c r="NMO352" s="5"/>
      <c r="NMP352" s="5"/>
      <c r="NMQ352" s="5"/>
      <c r="NMR352" s="5"/>
      <c r="NMS352" s="5"/>
      <c r="NMT352" s="5"/>
      <c r="NMU352" s="5"/>
      <c r="NMV352" s="5"/>
      <c r="NMW352" s="5"/>
      <c r="NMX352" s="5"/>
      <c r="NMY352" s="5"/>
      <c r="NMZ352" s="5"/>
      <c r="NNA352" s="5"/>
      <c r="NNB352" s="5"/>
      <c r="NNC352" s="5"/>
      <c r="NND352" s="5"/>
      <c r="NNE352" s="5"/>
      <c r="NNF352" s="5"/>
      <c r="NNG352" s="5"/>
      <c r="NNH352" s="5"/>
      <c r="NNI352" s="5"/>
      <c r="NNJ352" s="5"/>
      <c r="NNK352" s="5"/>
      <c r="NNL352" s="5"/>
      <c r="NNM352" s="5"/>
      <c r="NNN352" s="5"/>
      <c r="NNO352" s="5"/>
      <c r="NNP352" s="5"/>
      <c r="NNQ352" s="5"/>
      <c r="NNR352" s="5"/>
      <c r="NNS352" s="5"/>
      <c r="NNT352" s="5"/>
      <c r="NNU352" s="5"/>
      <c r="NNV352" s="5"/>
      <c r="NNW352" s="5"/>
      <c r="NNX352" s="5"/>
      <c r="NNY352" s="5"/>
      <c r="NNZ352" s="5"/>
      <c r="NOA352" s="5"/>
      <c r="NOB352" s="5"/>
      <c r="NOC352" s="5"/>
      <c r="NOD352" s="5"/>
      <c r="NOE352" s="5"/>
      <c r="NOF352" s="5"/>
      <c r="NOG352" s="5"/>
      <c r="NOH352" s="5"/>
      <c r="NOI352" s="5"/>
      <c r="NOJ352" s="5"/>
      <c r="NOK352" s="5"/>
      <c r="NOL352" s="5"/>
      <c r="NOM352" s="5"/>
      <c r="NON352" s="5"/>
      <c r="NOO352" s="5"/>
      <c r="NOP352" s="5"/>
      <c r="NOQ352" s="5"/>
      <c r="NOR352" s="5"/>
      <c r="NOS352" s="5"/>
      <c r="NOT352" s="5"/>
      <c r="NOU352" s="5"/>
      <c r="NOV352" s="5"/>
      <c r="NOW352" s="5"/>
      <c r="NOX352" s="5"/>
      <c r="NOY352" s="5"/>
      <c r="NOZ352" s="5"/>
      <c r="NPA352" s="5"/>
      <c r="NPB352" s="5"/>
      <c r="NPC352" s="5"/>
      <c r="NPD352" s="5"/>
      <c r="NPE352" s="5"/>
      <c r="NPF352" s="5"/>
      <c r="NPG352" s="5"/>
      <c r="NPH352" s="5"/>
      <c r="NPI352" s="5"/>
      <c r="NPJ352" s="5"/>
      <c r="NPK352" s="5"/>
      <c r="NPL352" s="5"/>
      <c r="NPM352" s="5"/>
      <c r="NPN352" s="5"/>
      <c r="NPO352" s="5"/>
      <c r="NPP352" s="5"/>
      <c r="NPQ352" s="5"/>
      <c r="NPR352" s="5"/>
      <c r="NPS352" s="5"/>
      <c r="NPT352" s="5"/>
      <c r="NPU352" s="5"/>
      <c r="NPV352" s="5"/>
      <c r="NPW352" s="5"/>
      <c r="NPX352" s="5"/>
      <c r="NPY352" s="5"/>
      <c r="NPZ352" s="5"/>
      <c r="NQA352" s="5"/>
      <c r="NQB352" s="5"/>
      <c r="NQC352" s="5"/>
      <c r="NQD352" s="5"/>
      <c r="NQE352" s="5"/>
      <c r="NQF352" s="5"/>
      <c r="NQG352" s="5"/>
      <c r="NQH352" s="5"/>
      <c r="NQI352" s="5"/>
      <c r="NQJ352" s="5"/>
      <c r="NQK352" s="5"/>
      <c r="NQL352" s="5"/>
      <c r="NQM352" s="5"/>
      <c r="NQN352" s="5"/>
      <c r="NQO352" s="5"/>
      <c r="NQP352" s="5"/>
      <c r="NQQ352" s="5"/>
      <c r="NQR352" s="5"/>
      <c r="NQS352" s="5"/>
      <c r="NQT352" s="5"/>
      <c r="NQU352" s="5"/>
      <c r="NQV352" s="5"/>
      <c r="NQW352" s="5"/>
      <c r="NQX352" s="5"/>
      <c r="NQY352" s="5"/>
      <c r="NQZ352" s="5"/>
      <c r="NRA352" s="5"/>
      <c r="NRB352" s="5"/>
      <c r="NRC352" s="5"/>
      <c r="NRD352" s="5"/>
      <c r="NRE352" s="5"/>
      <c r="NRF352" s="5"/>
      <c r="NRG352" s="5"/>
      <c r="NRH352" s="5"/>
      <c r="NRI352" s="5"/>
      <c r="NRJ352" s="5"/>
      <c r="NRK352" s="5"/>
      <c r="NRL352" s="5"/>
      <c r="NRM352" s="5"/>
      <c r="NRN352" s="5"/>
      <c r="NRO352" s="5"/>
      <c r="NRP352" s="5"/>
      <c r="NRQ352" s="5"/>
      <c r="NRR352" s="5"/>
      <c r="NRS352" s="5"/>
      <c r="NRT352" s="5"/>
      <c r="NRU352" s="5"/>
      <c r="NRV352" s="5"/>
      <c r="NRW352" s="5"/>
      <c r="NRX352" s="5"/>
      <c r="NRY352" s="5"/>
      <c r="NRZ352" s="5"/>
      <c r="NSA352" s="5"/>
      <c r="NSB352" s="5"/>
      <c r="NSC352" s="5"/>
      <c r="NSD352" s="5"/>
      <c r="NSE352" s="5"/>
      <c r="NSF352" s="5"/>
      <c r="NSG352" s="5"/>
      <c r="NSH352" s="5"/>
      <c r="NSI352" s="5"/>
      <c r="NSJ352" s="5"/>
      <c r="NSK352" s="5"/>
      <c r="NSL352" s="5"/>
      <c r="NSM352" s="5"/>
      <c r="NSN352" s="5"/>
      <c r="NSO352" s="5"/>
      <c r="NSP352" s="5"/>
      <c r="NSQ352" s="5"/>
      <c r="NSR352" s="5"/>
      <c r="NSS352" s="5"/>
      <c r="NST352" s="5"/>
      <c r="NSU352" s="5"/>
      <c r="NSV352" s="5"/>
      <c r="NSW352" s="5"/>
      <c r="NSX352" s="5"/>
      <c r="NSY352" s="5"/>
      <c r="NSZ352" s="5"/>
      <c r="NTA352" s="5"/>
      <c r="NTB352" s="5"/>
      <c r="NTC352" s="5"/>
      <c r="NTD352" s="5"/>
      <c r="NTE352" s="5"/>
      <c r="NTF352" s="5"/>
      <c r="NTG352" s="5"/>
      <c r="NTH352" s="5"/>
      <c r="NTI352" s="5"/>
      <c r="NTJ352" s="5"/>
      <c r="NTK352" s="5"/>
      <c r="NTL352" s="5"/>
      <c r="NTM352" s="5"/>
      <c r="NTN352" s="5"/>
      <c r="NTO352" s="5"/>
      <c r="NTP352" s="5"/>
      <c r="NTQ352" s="5"/>
      <c r="NTR352" s="5"/>
      <c r="NTS352" s="5"/>
      <c r="NTT352" s="5"/>
      <c r="NTU352" s="5"/>
      <c r="NTV352" s="5"/>
      <c r="NTW352" s="5"/>
      <c r="NTX352" s="5"/>
      <c r="NTY352" s="5"/>
      <c r="NTZ352" s="5"/>
      <c r="NUA352" s="5"/>
      <c r="NUB352" s="5"/>
      <c r="NUC352" s="5"/>
      <c r="NUD352" s="5"/>
      <c r="NUE352" s="5"/>
      <c r="NUF352" s="5"/>
      <c r="NUG352" s="5"/>
      <c r="NUH352" s="5"/>
      <c r="NUI352" s="5"/>
      <c r="NUJ352" s="5"/>
      <c r="NUK352" s="5"/>
      <c r="NUL352" s="5"/>
      <c r="NUM352" s="5"/>
      <c r="NUN352" s="5"/>
      <c r="NUO352" s="5"/>
      <c r="NUP352" s="5"/>
      <c r="NUQ352" s="5"/>
      <c r="NUR352" s="5"/>
      <c r="NUS352" s="5"/>
      <c r="NUT352" s="5"/>
      <c r="NUU352" s="5"/>
      <c r="NUV352" s="5"/>
      <c r="NUW352" s="5"/>
      <c r="NUX352" s="5"/>
      <c r="NUY352" s="5"/>
      <c r="NUZ352" s="5"/>
      <c r="NVA352" s="5"/>
      <c r="NVB352" s="5"/>
      <c r="NVC352" s="5"/>
      <c r="NVD352" s="5"/>
      <c r="NVE352" s="5"/>
      <c r="NVF352" s="5"/>
      <c r="NVG352" s="5"/>
      <c r="NVH352" s="5"/>
      <c r="NVI352" s="5"/>
      <c r="NVJ352" s="5"/>
      <c r="NVK352" s="5"/>
      <c r="NVL352" s="5"/>
      <c r="NVM352" s="5"/>
      <c r="NVN352" s="5"/>
      <c r="NVO352" s="5"/>
      <c r="NVP352" s="5"/>
      <c r="NVQ352" s="5"/>
      <c r="NVR352" s="5"/>
      <c r="NVS352" s="5"/>
      <c r="NVT352" s="5"/>
      <c r="NVU352" s="5"/>
      <c r="NVV352" s="5"/>
      <c r="NVW352" s="5"/>
      <c r="NVX352" s="5"/>
      <c r="NVY352" s="5"/>
      <c r="NVZ352" s="5"/>
      <c r="NWA352" s="5"/>
      <c r="NWB352" s="5"/>
      <c r="NWC352" s="5"/>
      <c r="NWD352" s="5"/>
      <c r="NWE352" s="5"/>
      <c r="NWF352" s="5"/>
      <c r="NWG352" s="5"/>
      <c r="NWH352" s="5"/>
      <c r="NWI352" s="5"/>
      <c r="NWJ352" s="5"/>
      <c r="NWK352" s="5"/>
      <c r="NWL352" s="5"/>
      <c r="NWM352" s="5"/>
      <c r="NWN352" s="5"/>
      <c r="NWO352" s="5"/>
      <c r="NWP352" s="5"/>
      <c r="NWQ352" s="5"/>
      <c r="NWR352" s="5"/>
      <c r="NWS352" s="5"/>
      <c r="NWT352" s="5"/>
      <c r="NWU352" s="5"/>
      <c r="NWV352" s="5"/>
      <c r="NWW352" s="5"/>
      <c r="NWX352" s="5"/>
      <c r="NWY352" s="5"/>
      <c r="NWZ352" s="5"/>
      <c r="NXA352" s="5"/>
      <c r="NXB352" s="5"/>
      <c r="NXC352" s="5"/>
      <c r="NXD352" s="5"/>
      <c r="NXE352" s="5"/>
      <c r="NXF352" s="5"/>
      <c r="NXG352" s="5"/>
      <c r="NXH352" s="5"/>
      <c r="NXI352" s="5"/>
      <c r="NXJ352" s="5"/>
      <c r="NXK352" s="5"/>
      <c r="NXL352" s="5"/>
      <c r="NXM352" s="5"/>
      <c r="NXN352" s="5"/>
      <c r="NXO352" s="5"/>
      <c r="NXP352" s="5"/>
      <c r="NXQ352" s="5"/>
      <c r="NXR352" s="5"/>
      <c r="NXS352" s="5"/>
      <c r="NXT352" s="5"/>
      <c r="NXU352" s="5"/>
      <c r="NXV352" s="5"/>
      <c r="NXW352" s="5"/>
      <c r="NXX352" s="5"/>
      <c r="NXY352" s="5"/>
      <c r="NXZ352" s="5"/>
      <c r="NYA352" s="5"/>
      <c r="NYB352" s="5"/>
      <c r="NYC352" s="5"/>
      <c r="NYD352" s="5"/>
      <c r="NYE352" s="5"/>
      <c r="NYF352" s="5"/>
      <c r="NYG352" s="5"/>
      <c r="NYH352" s="5"/>
      <c r="NYI352" s="5"/>
      <c r="NYJ352" s="5"/>
      <c r="NYK352" s="5"/>
      <c r="NYL352" s="5"/>
      <c r="NYM352" s="5"/>
      <c r="NYN352" s="5"/>
      <c r="NYO352" s="5"/>
      <c r="NYP352" s="5"/>
      <c r="NYQ352" s="5"/>
      <c r="NYR352" s="5"/>
      <c r="NYS352" s="5"/>
      <c r="NYT352" s="5"/>
      <c r="NYU352" s="5"/>
      <c r="NYV352" s="5"/>
      <c r="NYW352" s="5"/>
      <c r="NYX352" s="5"/>
      <c r="NYY352" s="5"/>
      <c r="NYZ352" s="5"/>
      <c r="NZA352" s="5"/>
      <c r="NZB352" s="5"/>
      <c r="NZC352" s="5"/>
      <c r="NZD352" s="5"/>
      <c r="NZE352" s="5"/>
      <c r="NZF352" s="5"/>
      <c r="NZG352" s="5"/>
      <c r="NZH352" s="5"/>
      <c r="NZI352" s="5"/>
      <c r="NZJ352" s="5"/>
      <c r="NZK352" s="5"/>
      <c r="NZL352" s="5"/>
      <c r="NZM352" s="5"/>
      <c r="NZN352" s="5"/>
      <c r="NZO352" s="5"/>
      <c r="NZP352" s="5"/>
      <c r="NZQ352" s="5"/>
      <c r="NZR352" s="5"/>
      <c r="NZS352" s="5"/>
      <c r="NZT352" s="5"/>
      <c r="NZU352" s="5"/>
      <c r="NZV352" s="5"/>
      <c r="NZW352" s="5"/>
      <c r="NZX352" s="5"/>
      <c r="NZY352" s="5"/>
      <c r="NZZ352" s="5"/>
      <c r="OAA352" s="5"/>
      <c r="OAB352" s="5"/>
      <c r="OAC352" s="5"/>
      <c r="OAD352" s="5"/>
      <c r="OAE352" s="5"/>
      <c r="OAF352" s="5"/>
      <c r="OAG352" s="5"/>
      <c r="OAH352" s="5"/>
      <c r="OAI352" s="5"/>
      <c r="OAJ352" s="5"/>
      <c r="OAK352" s="5"/>
      <c r="OAL352" s="5"/>
      <c r="OAM352" s="5"/>
      <c r="OAN352" s="5"/>
      <c r="OAO352" s="5"/>
      <c r="OAP352" s="5"/>
      <c r="OAQ352" s="5"/>
      <c r="OAR352" s="5"/>
      <c r="OAS352" s="5"/>
      <c r="OAT352" s="5"/>
      <c r="OAU352" s="5"/>
      <c r="OAV352" s="5"/>
      <c r="OAW352" s="5"/>
      <c r="OAX352" s="5"/>
      <c r="OAY352" s="5"/>
      <c r="OAZ352" s="5"/>
      <c r="OBA352" s="5"/>
      <c r="OBB352" s="5"/>
      <c r="OBC352" s="5"/>
      <c r="OBD352" s="5"/>
      <c r="OBE352" s="5"/>
      <c r="OBF352" s="5"/>
      <c r="OBG352" s="5"/>
      <c r="OBH352" s="5"/>
      <c r="OBI352" s="5"/>
      <c r="OBJ352" s="5"/>
      <c r="OBK352" s="5"/>
      <c r="OBL352" s="5"/>
      <c r="OBM352" s="5"/>
      <c r="OBN352" s="5"/>
      <c r="OBO352" s="5"/>
      <c r="OBP352" s="5"/>
      <c r="OBQ352" s="5"/>
      <c r="OBR352" s="5"/>
      <c r="OBS352" s="5"/>
      <c r="OBT352" s="5"/>
      <c r="OBU352" s="5"/>
      <c r="OBV352" s="5"/>
      <c r="OBW352" s="5"/>
      <c r="OBX352" s="5"/>
      <c r="OBY352" s="5"/>
      <c r="OBZ352" s="5"/>
      <c r="OCA352" s="5"/>
      <c r="OCB352" s="5"/>
      <c r="OCC352" s="5"/>
      <c r="OCD352" s="5"/>
      <c r="OCE352" s="5"/>
      <c r="OCF352" s="5"/>
      <c r="OCG352" s="5"/>
      <c r="OCH352" s="5"/>
      <c r="OCI352" s="5"/>
      <c r="OCJ352" s="5"/>
      <c r="OCK352" s="5"/>
      <c r="OCL352" s="5"/>
      <c r="OCM352" s="5"/>
      <c r="OCN352" s="5"/>
      <c r="OCO352" s="5"/>
      <c r="OCP352" s="5"/>
      <c r="OCQ352" s="5"/>
      <c r="OCR352" s="5"/>
      <c r="OCS352" s="5"/>
      <c r="OCT352" s="5"/>
      <c r="OCU352" s="5"/>
      <c r="OCV352" s="5"/>
      <c r="OCW352" s="5"/>
      <c r="OCX352" s="5"/>
      <c r="OCY352" s="5"/>
      <c r="OCZ352" s="5"/>
      <c r="ODA352" s="5"/>
      <c r="ODB352" s="5"/>
      <c r="ODC352" s="5"/>
      <c r="ODD352" s="5"/>
      <c r="ODE352" s="5"/>
      <c r="ODF352" s="5"/>
      <c r="ODG352" s="5"/>
      <c r="ODH352" s="5"/>
      <c r="ODI352" s="5"/>
      <c r="ODJ352" s="5"/>
      <c r="ODK352" s="5"/>
      <c r="ODL352" s="5"/>
      <c r="ODM352" s="5"/>
      <c r="ODN352" s="5"/>
      <c r="ODO352" s="5"/>
      <c r="ODP352" s="5"/>
      <c r="ODQ352" s="5"/>
      <c r="ODR352" s="5"/>
      <c r="ODS352" s="5"/>
      <c r="ODT352" s="5"/>
      <c r="ODU352" s="5"/>
      <c r="ODV352" s="5"/>
      <c r="ODW352" s="5"/>
      <c r="ODX352" s="5"/>
      <c r="ODY352" s="5"/>
      <c r="ODZ352" s="5"/>
      <c r="OEA352" s="5"/>
      <c r="OEB352" s="5"/>
      <c r="OEC352" s="5"/>
      <c r="OED352" s="5"/>
      <c r="OEE352" s="5"/>
      <c r="OEF352" s="5"/>
      <c r="OEG352" s="5"/>
      <c r="OEH352" s="5"/>
      <c r="OEI352" s="5"/>
      <c r="OEJ352" s="5"/>
      <c r="OEK352" s="5"/>
      <c r="OEL352" s="5"/>
      <c r="OEM352" s="5"/>
      <c r="OEN352" s="5"/>
      <c r="OEO352" s="5"/>
      <c r="OEP352" s="5"/>
      <c r="OEQ352" s="5"/>
      <c r="OER352" s="5"/>
      <c r="OES352" s="5"/>
      <c r="OET352" s="5"/>
      <c r="OEU352" s="5"/>
      <c r="OEV352" s="5"/>
      <c r="OEW352" s="5"/>
      <c r="OEX352" s="5"/>
      <c r="OEY352" s="5"/>
      <c r="OEZ352" s="5"/>
      <c r="OFA352" s="5"/>
      <c r="OFB352" s="5"/>
      <c r="OFC352" s="5"/>
      <c r="OFD352" s="5"/>
      <c r="OFE352" s="5"/>
      <c r="OFF352" s="5"/>
      <c r="OFG352" s="5"/>
      <c r="OFH352" s="5"/>
      <c r="OFI352" s="5"/>
      <c r="OFJ352" s="5"/>
      <c r="OFK352" s="5"/>
      <c r="OFL352" s="5"/>
      <c r="OFM352" s="5"/>
      <c r="OFN352" s="5"/>
      <c r="OFO352" s="5"/>
      <c r="OFP352" s="5"/>
      <c r="OFQ352" s="5"/>
      <c r="OFR352" s="5"/>
      <c r="OFS352" s="5"/>
      <c r="OFT352" s="5"/>
      <c r="OFU352" s="5"/>
      <c r="OFV352" s="5"/>
      <c r="OFW352" s="5"/>
      <c r="OFX352" s="5"/>
      <c r="OFY352" s="5"/>
      <c r="OFZ352" s="5"/>
      <c r="OGA352" s="5"/>
      <c r="OGB352" s="5"/>
      <c r="OGC352" s="5"/>
      <c r="OGD352" s="5"/>
      <c r="OGE352" s="5"/>
      <c r="OGF352" s="5"/>
      <c r="OGG352" s="5"/>
      <c r="OGH352" s="5"/>
      <c r="OGI352" s="5"/>
      <c r="OGJ352" s="5"/>
      <c r="OGK352" s="5"/>
      <c r="OGL352" s="5"/>
      <c r="OGM352" s="5"/>
      <c r="OGN352" s="5"/>
      <c r="OGO352" s="5"/>
      <c r="OGP352" s="5"/>
      <c r="OGQ352" s="5"/>
      <c r="OGR352" s="5"/>
      <c r="OGS352" s="5"/>
      <c r="OGT352" s="5"/>
      <c r="OGU352" s="5"/>
      <c r="OGV352" s="5"/>
      <c r="OGW352" s="5"/>
      <c r="OGX352" s="5"/>
      <c r="OGY352" s="5"/>
      <c r="OGZ352" s="5"/>
      <c r="OHA352" s="5"/>
      <c r="OHB352" s="5"/>
      <c r="OHC352" s="5"/>
      <c r="OHD352" s="5"/>
      <c r="OHE352" s="5"/>
      <c r="OHF352" s="5"/>
      <c r="OHG352" s="5"/>
      <c r="OHH352" s="5"/>
      <c r="OHI352" s="5"/>
      <c r="OHJ352" s="5"/>
      <c r="OHK352" s="5"/>
      <c r="OHL352" s="5"/>
      <c r="OHM352" s="5"/>
      <c r="OHN352" s="5"/>
      <c r="OHO352" s="5"/>
      <c r="OHP352" s="5"/>
      <c r="OHQ352" s="5"/>
      <c r="OHR352" s="5"/>
      <c r="OHS352" s="5"/>
      <c r="OHT352" s="5"/>
      <c r="OHU352" s="5"/>
      <c r="OHV352" s="5"/>
      <c r="OHW352" s="5"/>
      <c r="OHX352" s="5"/>
      <c r="OHY352" s="5"/>
      <c r="OHZ352" s="5"/>
      <c r="OIA352" s="5"/>
      <c r="OIB352" s="5"/>
      <c r="OIC352" s="5"/>
      <c r="OID352" s="5"/>
      <c r="OIE352" s="5"/>
      <c r="OIF352" s="5"/>
      <c r="OIG352" s="5"/>
      <c r="OIH352" s="5"/>
      <c r="OII352" s="5"/>
      <c r="OIJ352" s="5"/>
      <c r="OIK352" s="5"/>
      <c r="OIL352" s="5"/>
      <c r="OIM352" s="5"/>
      <c r="OIN352" s="5"/>
      <c r="OIO352" s="5"/>
      <c r="OIP352" s="5"/>
      <c r="OIQ352" s="5"/>
      <c r="OIR352" s="5"/>
      <c r="OIS352" s="5"/>
      <c r="OIT352" s="5"/>
      <c r="OIU352" s="5"/>
      <c r="OIV352" s="5"/>
      <c r="OIW352" s="5"/>
      <c r="OIX352" s="5"/>
      <c r="OIY352" s="5"/>
      <c r="OIZ352" s="5"/>
      <c r="OJA352" s="5"/>
      <c r="OJB352" s="5"/>
      <c r="OJC352" s="5"/>
      <c r="OJD352" s="5"/>
      <c r="OJE352" s="5"/>
      <c r="OJF352" s="5"/>
      <c r="OJG352" s="5"/>
      <c r="OJH352" s="5"/>
      <c r="OJI352" s="5"/>
      <c r="OJJ352" s="5"/>
      <c r="OJK352" s="5"/>
      <c r="OJL352" s="5"/>
      <c r="OJM352" s="5"/>
      <c r="OJN352" s="5"/>
      <c r="OJO352" s="5"/>
      <c r="OJP352" s="5"/>
      <c r="OJQ352" s="5"/>
      <c r="OJR352" s="5"/>
      <c r="OJS352" s="5"/>
      <c r="OJT352" s="5"/>
      <c r="OJU352" s="5"/>
      <c r="OJV352" s="5"/>
      <c r="OJW352" s="5"/>
      <c r="OJX352" s="5"/>
      <c r="OJY352" s="5"/>
      <c r="OJZ352" s="5"/>
      <c r="OKA352" s="5"/>
      <c r="OKB352" s="5"/>
      <c r="OKC352" s="5"/>
      <c r="OKD352" s="5"/>
      <c r="OKE352" s="5"/>
      <c r="OKF352" s="5"/>
      <c r="OKG352" s="5"/>
      <c r="OKH352" s="5"/>
      <c r="OKI352" s="5"/>
      <c r="OKJ352" s="5"/>
      <c r="OKK352" s="5"/>
      <c r="OKL352" s="5"/>
      <c r="OKM352" s="5"/>
      <c r="OKN352" s="5"/>
      <c r="OKO352" s="5"/>
      <c r="OKP352" s="5"/>
      <c r="OKQ352" s="5"/>
      <c r="OKR352" s="5"/>
      <c r="OKS352" s="5"/>
      <c r="OKT352" s="5"/>
      <c r="OKU352" s="5"/>
      <c r="OKV352" s="5"/>
      <c r="OKW352" s="5"/>
      <c r="OKX352" s="5"/>
      <c r="OKY352" s="5"/>
      <c r="OKZ352" s="5"/>
      <c r="OLA352" s="5"/>
      <c r="OLB352" s="5"/>
      <c r="OLC352" s="5"/>
      <c r="OLD352" s="5"/>
      <c r="OLE352" s="5"/>
      <c r="OLF352" s="5"/>
      <c r="OLG352" s="5"/>
      <c r="OLH352" s="5"/>
      <c r="OLI352" s="5"/>
      <c r="OLJ352" s="5"/>
      <c r="OLK352" s="5"/>
      <c r="OLL352" s="5"/>
      <c r="OLM352" s="5"/>
      <c r="OLN352" s="5"/>
      <c r="OLO352" s="5"/>
      <c r="OLP352" s="5"/>
      <c r="OLQ352" s="5"/>
      <c r="OLR352" s="5"/>
      <c r="OLS352" s="5"/>
      <c r="OLT352" s="5"/>
      <c r="OLU352" s="5"/>
      <c r="OLV352" s="5"/>
      <c r="OLW352" s="5"/>
      <c r="OLX352" s="5"/>
      <c r="OLY352" s="5"/>
      <c r="OLZ352" s="5"/>
      <c r="OMA352" s="5"/>
      <c r="OMB352" s="5"/>
      <c r="OMC352" s="5"/>
      <c r="OMD352" s="5"/>
      <c r="OME352" s="5"/>
      <c r="OMF352" s="5"/>
      <c r="OMG352" s="5"/>
      <c r="OMH352" s="5"/>
      <c r="OMI352" s="5"/>
      <c r="OMJ352" s="5"/>
      <c r="OMK352" s="5"/>
      <c r="OML352" s="5"/>
      <c r="OMM352" s="5"/>
      <c r="OMN352" s="5"/>
      <c r="OMO352" s="5"/>
      <c r="OMP352" s="5"/>
      <c r="OMQ352" s="5"/>
      <c r="OMR352" s="5"/>
      <c r="OMS352" s="5"/>
      <c r="OMT352" s="5"/>
      <c r="OMU352" s="5"/>
      <c r="OMV352" s="5"/>
      <c r="OMW352" s="5"/>
      <c r="OMX352" s="5"/>
      <c r="OMY352" s="5"/>
      <c r="OMZ352" s="5"/>
      <c r="ONA352" s="5"/>
      <c r="ONB352" s="5"/>
      <c r="ONC352" s="5"/>
      <c r="OND352" s="5"/>
      <c r="ONE352" s="5"/>
      <c r="ONF352" s="5"/>
      <c r="ONG352" s="5"/>
      <c r="ONH352" s="5"/>
      <c r="ONI352" s="5"/>
      <c r="ONJ352" s="5"/>
      <c r="ONK352" s="5"/>
      <c r="ONL352" s="5"/>
      <c r="ONM352" s="5"/>
      <c r="ONN352" s="5"/>
      <c r="ONO352" s="5"/>
      <c r="ONP352" s="5"/>
      <c r="ONQ352" s="5"/>
      <c r="ONR352" s="5"/>
      <c r="ONS352" s="5"/>
      <c r="ONT352" s="5"/>
      <c r="ONU352" s="5"/>
      <c r="ONV352" s="5"/>
      <c r="ONW352" s="5"/>
      <c r="ONX352" s="5"/>
      <c r="ONY352" s="5"/>
      <c r="ONZ352" s="5"/>
      <c r="OOA352" s="5"/>
      <c r="OOB352" s="5"/>
      <c r="OOC352" s="5"/>
      <c r="OOD352" s="5"/>
      <c r="OOE352" s="5"/>
      <c r="OOF352" s="5"/>
      <c r="OOG352" s="5"/>
      <c r="OOH352" s="5"/>
      <c r="OOI352" s="5"/>
      <c r="OOJ352" s="5"/>
      <c r="OOK352" s="5"/>
      <c r="OOL352" s="5"/>
      <c r="OOM352" s="5"/>
      <c r="OON352" s="5"/>
      <c r="OOO352" s="5"/>
      <c r="OOP352" s="5"/>
      <c r="OOQ352" s="5"/>
      <c r="OOR352" s="5"/>
      <c r="OOS352" s="5"/>
      <c r="OOT352" s="5"/>
      <c r="OOU352" s="5"/>
      <c r="OOV352" s="5"/>
      <c r="OOW352" s="5"/>
      <c r="OOX352" s="5"/>
      <c r="OOY352" s="5"/>
      <c r="OOZ352" s="5"/>
      <c r="OPA352" s="5"/>
      <c r="OPB352" s="5"/>
      <c r="OPC352" s="5"/>
      <c r="OPD352" s="5"/>
      <c r="OPE352" s="5"/>
      <c r="OPF352" s="5"/>
      <c r="OPG352" s="5"/>
      <c r="OPH352" s="5"/>
      <c r="OPI352" s="5"/>
      <c r="OPJ352" s="5"/>
      <c r="OPK352" s="5"/>
      <c r="OPL352" s="5"/>
      <c r="OPM352" s="5"/>
      <c r="OPN352" s="5"/>
      <c r="OPO352" s="5"/>
      <c r="OPP352" s="5"/>
      <c r="OPQ352" s="5"/>
      <c r="OPR352" s="5"/>
      <c r="OPS352" s="5"/>
      <c r="OPT352" s="5"/>
      <c r="OPU352" s="5"/>
      <c r="OPV352" s="5"/>
      <c r="OPW352" s="5"/>
      <c r="OPX352" s="5"/>
      <c r="OPY352" s="5"/>
      <c r="OPZ352" s="5"/>
      <c r="OQA352" s="5"/>
      <c r="OQB352" s="5"/>
      <c r="OQC352" s="5"/>
      <c r="OQD352" s="5"/>
      <c r="OQE352" s="5"/>
      <c r="OQF352" s="5"/>
      <c r="OQG352" s="5"/>
      <c r="OQH352" s="5"/>
      <c r="OQI352" s="5"/>
      <c r="OQJ352" s="5"/>
      <c r="OQK352" s="5"/>
      <c r="OQL352" s="5"/>
      <c r="OQM352" s="5"/>
      <c r="OQN352" s="5"/>
      <c r="OQO352" s="5"/>
      <c r="OQP352" s="5"/>
      <c r="OQQ352" s="5"/>
      <c r="OQR352" s="5"/>
      <c r="OQS352" s="5"/>
      <c r="OQT352" s="5"/>
      <c r="OQU352" s="5"/>
      <c r="OQV352" s="5"/>
      <c r="OQW352" s="5"/>
      <c r="OQX352" s="5"/>
      <c r="OQY352" s="5"/>
      <c r="OQZ352" s="5"/>
      <c r="ORA352" s="5"/>
      <c r="ORB352" s="5"/>
      <c r="ORC352" s="5"/>
      <c r="ORD352" s="5"/>
      <c r="ORE352" s="5"/>
      <c r="ORF352" s="5"/>
      <c r="ORG352" s="5"/>
      <c r="ORH352" s="5"/>
      <c r="ORI352" s="5"/>
      <c r="ORJ352" s="5"/>
      <c r="ORK352" s="5"/>
      <c r="ORL352" s="5"/>
      <c r="ORM352" s="5"/>
      <c r="ORN352" s="5"/>
      <c r="ORO352" s="5"/>
      <c r="ORP352" s="5"/>
      <c r="ORQ352" s="5"/>
      <c r="ORR352" s="5"/>
      <c r="ORS352" s="5"/>
      <c r="ORT352" s="5"/>
      <c r="ORU352" s="5"/>
      <c r="ORV352" s="5"/>
      <c r="ORW352" s="5"/>
      <c r="ORX352" s="5"/>
      <c r="ORY352" s="5"/>
      <c r="ORZ352" s="5"/>
      <c r="OSA352" s="5"/>
      <c r="OSB352" s="5"/>
      <c r="OSC352" s="5"/>
      <c r="OSD352" s="5"/>
      <c r="OSE352" s="5"/>
      <c r="OSF352" s="5"/>
      <c r="OSG352" s="5"/>
      <c r="OSH352" s="5"/>
      <c r="OSI352" s="5"/>
      <c r="OSJ352" s="5"/>
      <c r="OSK352" s="5"/>
      <c r="OSL352" s="5"/>
      <c r="OSM352" s="5"/>
      <c r="OSN352" s="5"/>
      <c r="OSO352" s="5"/>
      <c r="OSP352" s="5"/>
      <c r="OSQ352" s="5"/>
      <c r="OSR352" s="5"/>
      <c r="OSS352" s="5"/>
      <c r="OST352" s="5"/>
      <c r="OSU352" s="5"/>
      <c r="OSV352" s="5"/>
      <c r="OSW352" s="5"/>
      <c r="OSX352" s="5"/>
      <c r="OSY352" s="5"/>
      <c r="OSZ352" s="5"/>
      <c r="OTA352" s="5"/>
      <c r="OTB352" s="5"/>
      <c r="OTC352" s="5"/>
      <c r="OTD352" s="5"/>
      <c r="OTE352" s="5"/>
      <c r="OTF352" s="5"/>
      <c r="OTG352" s="5"/>
      <c r="OTH352" s="5"/>
      <c r="OTI352" s="5"/>
      <c r="OTJ352" s="5"/>
      <c r="OTK352" s="5"/>
      <c r="OTL352" s="5"/>
      <c r="OTM352" s="5"/>
      <c r="OTN352" s="5"/>
      <c r="OTO352" s="5"/>
      <c r="OTP352" s="5"/>
      <c r="OTQ352" s="5"/>
      <c r="OTR352" s="5"/>
      <c r="OTS352" s="5"/>
      <c r="OTT352" s="5"/>
      <c r="OTU352" s="5"/>
      <c r="OTV352" s="5"/>
      <c r="OTW352" s="5"/>
      <c r="OTX352" s="5"/>
      <c r="OTY352" s="5"/>
      <c r="OTZ352" s="5"/>
      <c r="OUA352" s="5"/>
      <c r="OUB352" s="5"/>
      <c r="OUC352" s="5"/>
      <c r="OUD352" s="5"/>
      <c r="OUE352" s="5"/>
      <c r="OUF352" s="5"/>
      <c r="OUG352" s="5"/>
      <c r="OUH352" s="5"/>
      <c r="OUI352" s="5"/>
      <c r="OUJ352" s="5"/>
      <c r="OUK352" s="5"/>
      <c r="OUL352" s="5"/>
      <c r="OUM352" s="5"/>
      <c r="OUN352" s="5"/>
      <c r="OUO352" s="5"/>
      <c r="OUP352" s="5"/>
      <c r="OUQ352" s="5"/>
      <c r="OUR352" s="5"/>
      <c r="OUS352" s="5"/>
      <c r="OUT352" s="5"/>
      <c r="OUU352" s="5"/>
      <c r="OUV352" s="5"/>
      <c r="OUW352" s="5"/>
      <c r="OUX352" s="5"/>
      <c r="OUY352" s="5"/>
      <c r="OUZ352" s="5"/>
      <c r="OVA352" s="5"/>
      <c r="OVB352" s="5"/>
      <c r="OVC352" s="5"/>
      <c r="OVD352" s="5"/>
      <c r="OVE352" s="5"/>
      <c r="OVF352" s="5"/>
      <c r="OVG352" s="5"/>
      <c r="OVH352" s="5"/>
      <c r="OVI352" s="5"/>
      <c r="OVJ352" s="5"/>
      <c r="OVK352" s="5"/>
      <c r="OVL352" s="5"/>
      <c r="OVM352" s="5"/>
      <c r="OVN352" s="5"/>
      <c r="OVO352" s="5"/>
      <c r="OVP352" s="5"/>
      <c r="OVQ352" s="5"/>
      <c r="OVR352" s="5"/>
      <c r="OVS352" s="5"/>
      <c r="OVT352" s="5"/>
      <c r="OVU352" s="5"/>
      <c r="OVV352" s="5"/>
      <c r="OVW352" s="5"/>
      <c r="OVX352" s="5"/>
      <c r="OVY352" s="5"/>
      <c r="OVZ352" s="5"/>
      <c r="OWA352" s="5"/>
      <c r="OWB352" s="5"/>
      <c r="OWC352" s="5"/>
      <c r="OWD352" s="5"/>
      <c r="OWE352" s="5"/>
      <c r="OWF352" s="5"/>
      <c r="OWG352" s="5"/>
      <c r="OWH352" s="5"/>
      <c r="OWI352" s="5"/>
      <c r="OWJ352" s="5"/>
      <c r="OWK352" s="5"/>
      <c r="OWL352" s="5"/>
      <c r="OWM352" s="5"/>
      <c r="OWN352" s="5"/>
      <c r="OWO352" s="5"/>
      <c r="OWP352" s="5"/>
      <c r="OWQ352" s="5"/>
      <c r="OWR352" s="5"/>
      <c r="OWS352" s="5"/>
      <c r="OWT352" s="5"/>
      <c r="OWU352" s="5"/>
      <c r="OWV352" s="5"/>
      <c r="OWW352" s="5"/>
      <c r="OWX352" s="5"/>
      <c r="OWY352" s="5"/>
      <c r="OWZ352" s="5"/>
      <c r="OXA352" s="5"/>
      <c r="OXB352" s="5"/>
      <c r="OXC352" s="5"/>
      <c r="OXD352" s="5"/>
      <c r="OXE352" s="5"/>
      <c r="OXF352" s="5"/>
      <c r="OXG352" s="5"/>
      <c r="OXH352" s="5"/>
      <c r="OXI352" s="5"/>
      <c r="OXJ352" s="5"/>
      <c r="OXK352" s="5"/>
      <c r="OXL352" s="5"/>
      <c r="OXM352" s="5"/>
      <c r="OXN352" s="5"/>
      <c r="OXO352" s="5"/>
      <c r="OXP352" s="5"/>
      <c r="OXQ352" s="5"/>
      <c r="OXR352" s="5"/>
      <c r="OXS352" s="5"/>
      <c r="OXT352" s="5"/>
      <c r="OXU352" s="5"/>
      <c r="OXV352" s="5"/>
      <c r="OXW352" s="5"/>
      <c r="OXX352" s="5"/>
      <c r="OXY352" s="5"/>
      <c r="OXZ352" s="5"/>
      <c r="OYA352" s="5"/>
      <c r="OYB352" s="5"/>
      <c r="OYC352" s="5"/>
      <c r="OYD352" s="5"/>
      <c r="OYE352" s="5"/>
      <c r="OYF352" s="5"/>
      <c r="OYG352" s="5"/>
      <c r="OYH352" s="5"/>
      <c r="OYI352" s="5"/>
      <c r="OYJ352" s="5"/>
      <c r="OYK352" s="5"/>
      <c r="OYL352" s="5"/>
      <c r="OYM352" s="5"/>
      <c r="OYN352" s="5"/>
      <c r="OYO352" s="5"/>
      <c r="OYP352" s="5"/>
      <c r="OYQ352" s="5"/>
      <c r="OYR352" s="5"/>
      <c r="OYS352" s="5"/>
      <c r="OYT352" s="5"/>
      <c r="OYU352" s="5"/>
      <c r="OYV352" s="5"/>
      <c r="OYW352" s="5"/>
      <c r="OYX352" s="5"/>
      <c r="OYY352" s="5"/>
      <c r="OYZ352" s="5"/>
      <c r="OZA352" s="5"/>
      <c r="OZB352" s="5"/>
      <c r="OZC352" s="5"/>
      <c r="OZD352" s="5"/>
      <c r="OZE352" s="5"/>
      <c r="OZF352" s="5"/>
      <c r="OZG352" s="5"/>
      <c r="OZH352" s="5"/>
      <c r="OZI352" s="5"/>
      <c r="OZJ352" s="5"/>
      <c r="OZK352" s="5"/>
      <c r="OZL352" s="5"/>
      <c r="OZM352" s="5"/>
      <c r="OZN352" s="5"/>
      <c r="OZO352" s="5"/>
      <c r="OZP352" s="5"/>
      <c r="OZQ352" s="5"/>
      <c r="OZR352" s="5"/>
      <c r="OZS352" s="5"/>
      <c r="OZT352" s="5"/>
      <c r="OZU352" s="5"/>
      <c r="OZV352" s="5"/>
      <c r="OZW352" s="5"/>
      <c r="OZX352" s="5"/>
      <c r="OZY352" s="5"/>
      <c r="OZZ352" s="5"/>
      <c r="PAA352" s="5"/>
      <c r="PAB352" s="5"/>
      <c r="PAC352" s="5"/>
      <c r="PAD352" s="5"/>
      <c r="PAE352" s="5"/>
      <c r="PAF352" s="5"/>
      <c r="PAG352" s="5"/>
      <c r="PAH352" s="5"/>
      <c r="PAI352" s="5"/>
      <c r="PAJ352" s="5"/>
      <c r="PAK352" s="5"/>
      <c r="PAL352" s="5"/>
      <c r="PAM352" s="5"/>
      <c r="PAN352" s="5"/>
      <c r="PAO352" s="5"/>
      <c r="PAP352" s="5"/>
      <c r="PAQ352" s="5"/>
      <c r="PAR352" s="5"/>
      <c r="PAS352" s="5"/>
      <c r="PAT352" s="5"/>
      <c r="PAU352" s="5"/>
      <c r="PAV352" s="5"/>
      <c r="PAW352" s="5"/>
      <c r="PAX352" s="5"/>
      <c r="PAY352" s="5"/>
      <c r="PAZ352" s="5"/>
      <c r="PBA352" s="5"/>
      <c r="PBB352" s="5"/>
      <c r="PBC352" s="5"/>
      <c r="PBD352" s="5"/>
      <c r="PBE352" s="5"/>
      <c r="PBF352" s="5"/>
      <c r="PBG352" s="5"/>
      <c r="PBH352" s="5"/>
      <c r="PBI352" s="5"/>
      <c r="PBJ352" s="5"/>
      <c r="PBK352" s="5"/>
      <c r="PBL352" s="5"/>
      <c r="PBM352" s="5"/>
      <c r="PBN352" s="5"/>
      <c r="PBO352" s="5"/>
      <c r="PBP352" s="5"/>
      <c r="PBQ352" s="5"/>
      <c r="PBR352" s="5"/>
      <c r="PBS352" s="5"/>
      <c r="PBT352" s="5"/>
      <c r="PBU352" s="5"/>
      <c r="PBV352" s="5"/>
      <c r="PBW352" s="5"/>
      <c r="PBX352" s="5"/>
      <c r="PBY352" s="5"/>
      <c r="PBZ352" s="5"/>
      <c r="PCA352" s="5"/>
      <c r="PCB352" s="5"/>
      <c r="PCC352" s="5"/>
      <c r="PCD352" s="5"/>
      <c r="PCE352" s="5"/>
      <c r="PCF352" s="5"/>
      <c r="PCG352" s="5"/>
      <c r="PCH352" s="5"/>
      <c r="PCI352" s="5"/>
      <c r="PCJ352" s="5"/>
      <c r="PCK352" s="5"/>
      <c r="PCL352" s="5"/>
      <c r="PCM352" s="5"/>
      <c r="PCN352" s="5"/>
      <c r="PCO352" s="5"/>
      <c r="PCP352" s="5"/>
      <c r="PCQ352" s="5"/>
      <c r="PCR352" s="5"/>
      <c r="PCS352" s="5"/>
      <c r="PCT352" s="5"/>
      <c r="PCU352" s="5"/>
      <c r="PCV352" s="5"/>
      <c r="PCW352" s="5"/>
      <c r="PCX352" s="5"/>
      <c r="PCY352" s="5"/>
      <c r="PCZ352" s="5"/>
      <c r="PDA352" s="5"/>
      <c r="PDB352" s="5"/>
      <c r="PDC352" s="5"/>
      <c r="PDD352" s="5"/>
      <c r="PDE352" s="5"/>
      <c r="PDF352" s="5"/>
      <c r="PDG352" s="5"/>
      <c r="PDH352" s="5"/>
      <c r="PDI352" s="5"/>
      <c r="PDJ352" s="5"/>
      <c r="PDK352" s="5"/>
      <c r="PDL352" s="5"/>
      <c r="PDM352" s="5"/>
      <c r="PDN352" s="5"/>
      <c r="PDO352" s="5"/>
      <c r="PDP352" s="5"/>
      <c r="PDQ352" s="5"/>
      <c r="PDR352" s="5"/>
      <c r="PDS352" s="5"/>
      <c r="PDT352" s="5"/>
      <c r="PDU352" s="5"/>
      <c r="PDV352" s="5"/>
      <c r="PDW352" s="5"/>
      <c r="PDX352" s="5"/>
      <c r="PDY352" s="5"/>
      <c r="PDZ352" s="5"/>
      <c r="PEA352" s="5"/>
      <c r="PEB352" s="5"/>
      <c r="PEC352" s="5"/>
      <c r="PED352" s="5"/>
      <c r="PEE352" s="5"/>
      <c r="PEF352" s="5"/>
      <c r="PEG352" s="5"/>
      <c r="PEH352" s="5"/>
      <c r="PEI352" s="5"/>
      <c r="PEJ352" s="5"/>
      <c r="PEK352" s="5"/>
      <c r="PEL352" s="5"/>
      <c r="PEM352" s="5"/>
      <c r="PEN352" s="5"/>
      <c r="PEO352" s="5"/>
      <c r="PEP352" s="5"/>
      <c r="PEQ352" s="5"/>
      <c r="PER352" s="5"/>
      <c r="PES352" s="5"/>
      <c r="PET352" s="5"/>
      <c r="PEU352" s="5"/>
      <c r="PEV352" s="5"/>
      <c r="PEW352" s="5"/>
      <c r="PEX352" s="5"/>
      <c r="PEY352" s="5"/>
      <c r="PEZ352" s="5"/>
      <c r="PFA352" s="5"/>
      <c r="PFB352" s="5"/>
      <c r="PFC352" s="5"/>
      <c r="PFD352" s="5"/>
      <c r="PFE352" s="5"/>
      <c r="PFF352" s="5"/>
      <c r="PFG352" s="5"/>
      <c r="PFH352" s="5"/>
      <c r="PFI352" s="5"/>
      <c r="PFJ352" s="5"/>
      <c r="PFK352" s="5"/>
      <c r="PFL352" s="5"/>
      <c r="PFM352" s="5"/>
      <c r="PFN352" s="5"/>
      <c r="PFO352" s="5"/>
      <c r="PFP352" s="5"/>
      <c r="PFQ352" s="5"/>
      <c r="PFR352" s="5"/>
      <c r="PFS352" s="5"/>
      <c r="PFT352" s="5"/>
      <c r="PFU352" s="5"/>
      <c r="PFV352" s="5"/>
      <c r="PFW352" s="5"/>
      <c r="PFX352" s="5"/>
      <c r="PFY352" s="5"/>
      <c r="PFZ352" s="5"/>
      <c r="PGA352" s="5"/>
      <c r="PGB352" s="5"/>
      <c r="PGC352" s="5"/>
      <c r="PGD352" s="5"/>
      <c r="PGE352" s="5"/>
      <c r="PGF352" s="5"/>
      <c r="PGG352" s="5"/>
      <c r="PGH352" s="5"/>
      <c r="PGI352" s="5"/>
      <c r="PGJ352" s="5"/>
      <c r="PGK352" s="5"/>
      <c r="PGL352" s="5"/>
      <c r="PGM352" s="5"/>
      <c r="PGN352" s="5"/>
      <c r="PGO352" s="5"/>
      <c r="PGP352" s="5"/>
      <c r="PGQ352" s="5"/>
      <c r="PGR352" s="5"/>
      <c r="PGS352" s="5"/>
      <c r="PGT352" s="5"/>
      <c r="PGU352" s="5"/>
      <c r="PGV352" s="5"/>
      <c r="PGW352" s="5"/>
      <c r="PGX352" s="5"/>
      <c r="PGY352" s="5"/>
      <c r="PGZ352" s="5"/>
      <c r="PHA352" s="5"/>
      <c r="PHB352" s="5"/>
      <c r="PHC352" s="5"/>
      <c r="PHD352" s="5"/>
      <c r="PHE352" s="5"/>
      <c r="PHF352" s="5"/>
      <c r="PHG352" s="5"/>
      <c r="PHH352" s="5"/>
      <c r="PHI352" s="5"/>
      <c r="PHJ352" s="5"/>
      <c r="PHK352" s="5"/>
      <c r="PHL352" s="5"/>
      <c r="PHM352" s="5"/>
      <c r="PHN352" s="5"/>
      <c r="PHO352" s="5"/>
      <c r="PHP352" s="5"/>
      <c r="PHQ352" s="5"/>
      <c r="PHR352" s="5"/>
      <c r="PHS352" s="5"/>
      <c r="PHT352" s="5"/>
      <c r="PHU352" s="5"/>
      <c r="PHV352" s="5"/>
      <c r="PHW352" s="5"/>
      <c r="PHX352" s="5"/>
      <c r="PHY352" s="5"/>
      <c r="PHZ352" s="5"/>
      <c r="PIA352" s="5"/>
      <c r="PIB352" s="5"/>
      <c r="PIC352" s="5"/>
      <c r="PID352" s="5"/>
      <c r="PIE352" s="5"/>
      <c r="PIF352" s="5"/>
      <c r="PIG352" s="5"/>
      <c r="PIH352" s="5"/>
      <c r="PII352" s="5"/>
      <c r="PIJ352" s="5"/>
      <c r="PIK352" s="5"/>
      <c r="PIL352" s="5"/>
      <c r="PIM352" s="5"/>
      <c r="PIN352" s="5"/>
      <c r="PIO352" s="5"/>
      <c r="PIP352" s="5"/>
      <c r="PIQ352" s="5"/>
      <c r="PIR352" s="5"/>
      <c r="PIS352" s="5"/>
      <c r="PIT352" s="5"/>
      <c r="PIU352" s="5"/>
      <c r="PIV352" s="5"/>
      <c r="PIW352" s="5"/>
      <c r="PIX352" s="5"/>
      <c r="PIY352" s="5"/>
      <c r="PIZ352" s="5"/>
      <c r="PJA352" s="5"/>
      <c r="PJB352" s="5"/>
      <c r="PJC352" s="5"/>
      <c r="PJD352" s="5"/>
      <c r="PJE352" s="5"/>
      <c r="PJF352" s="5"/>
      <c r="PJG352" s="5"/>
      <c r="PJH352" s="5"/>
      <c r="PJI352" s="5"/>
      <c r="PJJ352" s="5"/>
      <c r="PJK352" s="5"/>
      <c r="PJL352" s="5"/>
      <c r="PJM352" s="5"/>
      <c r="PJN352" s="5"/>
      <c r="PJO352" s="5"/>
      <c r="PJP352" s="5"/>
      <c r="PJQ352" s="5"/>
      <c r="PJR352" s="5"/>
      <c r="PJS352" s="5"/>
      <c r="PJT352" s="5"/>
      <c r="PJU352" s="5"/>
      <c r="PJV352" s="5"/>
      <c r="PJW352" s="5"/>
      <c r="PJX352" s="5"/>
      <c r="PJY352" s="5"/>
      <c r="PJZ352" s="5"/>
      <c r="PKA352" s="5"/>
      <c r="PKB352" s="5"/>
      <c r="PKC352" s="5"/>
      <c r="PKD352" s="5"/>
      <c r="PKE352" s="5"/>
      <c r="PKF352" s="5"/>
      <c r="PKG352" s="5"/>
      <c r="PKH352" s="5"/>
      <c r="PKI352" s="5"/>
      <c r="PKJ352" s="5"/>
      <c r="PKK352" s="5"/>
      <c r="PKL352" s="5"/>
      <c r="PKM352" s="5"/>
      <c r="PKN352" s="5"/>
      <c r="PKO352" s="5"/>
      <c r="PKP352" s="5"/>
      <c r="PKQ352" s="5"/>
      <c r="PKR352" s="5"/>
      <c r="PKS352" s="5"/>
      <c r="PKT352" s="5"/>
      <c r="PKU352" s="5"/>
      <c r="PKV352" s="5"/>
      <c r="PKW352" s="5"/>
      <c r="PKX352" s="5"/>
      <c r="PKY352" s="5"/>
      <c r="PKZ352" s="5"/>
      <c r="PLA352" s="5"/>
      <c r="PLB352" s="5"/>
      <c r="PLC352" s="5"/>
      <c r="PLD352" s="5"/>
      <c r="PLE352" s="5"/>
      <c r="PLF352" s="5"/>
      <c r="PLG352" s="5"/>
      <c r="PLH352" s="5"/>
      <c r="PLI352" s="5"/>
      <c r="PLJ352" s="5"/>
      <c r="PLK352" s="5"/>
      <c r="PLL352" s="5"/>
      <c r="PLM352" s="5"/>
      <c r="PLN352" s="5"/>
      <c r="PLO352" s="5"/>
      <c r="PLP352" s="5"/>
      <c r="PLQ352" s="5"/>
      <c r="PLR352" s="5"/>
      <c r="PLS352" s="5"/>
      <c r="PLT352" s="5"/>
      <c r="PLU352" s="5"/>
      <c r="PLV352" s="5"/>
      <c r="PLW352" s="5"/>
      <c r="PLX352" s="5"/>
      <c r="PLY352" s="5"/>
      <c r="PLZ352" s="5"/>
      <c r="PMA352" s="5"/>
      <c r="PMB352" s="5"/>
      <c r="PMC352" s="5"/>
      <c r="PMD352" s="5"/>
      <c r="PME352" s="5"/>
      <c r="PMF352" s="5"/>
      <c r="PMG352" s="5"/>
      <c r="PMH352" s="5"/>
      <c r="PMI352" s="5"/>
      <c r="PMJ352" s="5"/>
      <c r="PMK352" s="5"/>
      <c r="PML352" s="5"/>
      <c r="PMM352" s="5"/>
      <c r="PMN352" s="5"/>
      <c r="PMO352" s="5"/>
      <c r="PMP352" s="5"/>
      <c r="PMQ352" s="5"/>
      <c r="PMR352" s="5"/>
      <c r="PMS352" s="5"/>
      <c r="PMT352" s="5"/>
      <c r="PMU352" s="5"/>
      <c r="PMV352" s="5"/>
      <c r="PMW352" s="5"/>
      <c r="PMX352" s="5"/>
      <c r="PMY352" s="5"/>
      <c r="PMZ352" s="5"/>
      <c r="PNA352" s="5"/>
      <c r="PNB352" s="5"/>
      <c r="PNC352" s="5"/>
      <c r="PND352" s="5"/>
      <c r="PNE352" s="5"/>
      <c r="PNF352" s="5"/>
      <c r="PNG352" s="5"/>
      <c r="PNH352" s="5"/>
      <c r="PNI352" s="5"/>
      <c r="PNJ352" s="5"/>
      <c r="PNK352" s="5"/>
      <c r="PNL352" s="5"/>
      <c r="PNM352" s="5"/>
      <c r="PNN352" s="5"/>
      <c r="PNO352" s="5"/>
      <c r="PNP352" s="5"/>
      <c r="PNQ352" s="5"/>
      <c r="PNR352" s="5"/>
      <c r="PNS352" s="5"/>
      <c r="PNT352" s="5"/>
      <c r="PNU352" s="5"/>
      <c r="PNV352" s="5"/>
      <c r="PNW352" s="5"/>
      <c r="PNX352" s="5"/>
      <c r="PNY352" s="5"/>
      <c r="PNZ352" s="5"/>
      <c r="POA352" s="5"/>
      <c r="POB352" s="5"/>
      <c r="POC352" s="5"/>
      <c r="POD352" s="5"/>
      <c r="POE352" s="5"/>
      <c r="POF352" s="5"/>
      <c r="POG352" s="5"/>
      <c r="POH352" s="5"/>
      <c r="POI352" s="5"/>
      <c r="POJ352" s="5"/>
      <c r="POK352" s="5"/>
      <c r="POL352" s="5"/>
      <c r="POM352" s="5"/>
      <c r="PON352" s="5"/>
      <c r="POO352" s="5"/>
      <c r="POP352" s="5"/>
      <c r="POQ352" s="5"/>
      <c r="POR352" s="5"/>
      <c r="POS352" s="5"/>
      <c r="POT352" s="5"/>
      <c r="POU352" s="5"/>
      <c r="POV352" s="5"/>
      <c r="POW352" s="5"/>
      <c r="POX352" s="5"/>
      <c r="POY352" s="5"/>
      <c r="POZ352" s="5"/>
      <c r="PPA352" s="5"/>
      <c r="PPB352" s="5"/>
      <c r="PPC352" s="5"/>
      <c r="PPD352" s="5"/>
      <c r="PPE352" s="5"/>
      <c r="PPF352" s="5"/>
      <c r="PPG352" s="5"/>
      <c r="PPH352" s="5"/>
      <c r="PPI352" s="5"/>
      <c r="PPJ352" s="5"/>
      <c r="PPK352" s="5"/>
      <c r="PPL352" s="5"/>
      <c r="PPM352" s="5"/>
      <c r="PPN352" s="5"/>
      <c r="PPO352" s="5"/>
      <c r="PPP352" s="5"/>
      <c r="PPQ352" s="5"/>
      <c r="PPR352" s="5"/>
      <c r="PPS352" s="5"/>
      <c r="PPT352" s="5"/>
      <c r="PPU352" s="5"/>
      <c r="PPV352" s="5"/>
      <c r="PPW352" s="5"/>
      <c r="PPX352" s="5"/>
      <c r="PPY352" s="5"/>
      <c r="PPZ352" s="5"/>
      <c r="PQA352" s="5"/>
      <c r="PQB352" s="5"/>
      <c r="PQC352" s="5"/>
      <c r="PQD352" s="5"/>
      <c r="PQE352" s="5"/>
      <c r="PQF352" s="5"/>
      <c r="PQG352" s="5"/>
      <c r="PQH352" s="5"/>
      <c r="PQI352" s="5"/>
      <c r="PQJ352" s="5"/>
      <c r="PQK352" s="5"/>
      <c r="PQL352" s="5"/>
      <c r="PQM352" s="5"/>
      <c r="PQN352" s="5"/>
      <c r="PQO352" s="5"/>
      <c r="PQP352" s="5"/>
      <c r="PQQ352" s="5"/>
      <c r="PQR352" s="5"/>
      <c r="PQS352" s="5"/>
      <c r="PQT352" s="5"/>
      <c r="PQU352" s="5"/>
      <c r="PQV352" s="5"/>
      <c r="PQW352" s="5"/>
      <c r="PQX352" s="5"/>
      <c r="PQY352" s="5"/>
      <c r="PQZ352" s="5"/>
      <c r="PRA352" s="5"/>
      <c r="PRB352" s="5"/>
      <c r="PRC352" s="5"/>
      <c r="PRD352" s="5"/>
      <c r="PRE352" s="5"/>
      <c r="PRF352" s="5"/>
      <c r="PRG352" s="5"/>
      <c r="PRH352" s="5"/>
      <c r="PRI352" s="5"/>
      <c r="PRJ352" s="5"/>
      <c r="PRK352" s="5"/>
      <c r="PRL352" s="5"/>
      <c r="PRM352" s="5"/>
      <c r="PRN352" s="5"/>
      <c r="PRO352" s="5"/>
      <c r="PRP352" s="5"/>
      <c r="PRQ352" s="5"/>
      <c r="PRR352" s="5"/>
      <c r="PRS352" s="5"/>
      <c r="PRT352" s="5"/>
      <c r="PRU352" s="5"/>
      <c r="PRV352" s="5"/>
      <c r="PRW352" s="5"/>
      <c r="PRX352" s="5"/>
      <c r="PRY352" s="5"/>
      <c r="PRZ352" s="5"/>
      <c r="PSA352" s="5"/>
      <c r="PSB352" s="5"/>
      <c r="PSC352" s="5"/>
      <c r="PSD352" s="5"/>
      <c r="PSE352" s="5"/>
      <c r="PSF352" s="5"/>
      <c r="PSG352" s="5"/>
      <c r="PSH352" s="5"/>
      <c r="PSI352" s="5"/>
      <c r="PSJ352" s="5"/>
      <c r="PSK352" s="5"/>
      <c r="PSL352" s="5"/>
      <c r="PSM352" s="5"/>
      <c r="PSN352" s="5"/>
      <c r="PSO352" s="5"/>
      <c r="PSP352" s="5"/>
      <c r="PSQ352" s="5"/>
      <c r="PSR352" s="5"/>
      <c r="PSS352" s="5"/>
      <c r="PST352" s="5"/>
      <c r="PSU352" s="5"/>
      <c r="PSV352" s="5"/>
      <c r="PSW352" s="5"/>
      <c r="PSX352" s="5"/>
      <c r="PSY352" s="5"/>
      <c r="PSZ352" s="5"/>
      <c r="PTA352" s="5"/>
      <c r="PTB352" s="5"/>
      <c r="PTC352" s="5"/>
      <c r="PTD352" s="5"/>
      <c r="PTE352" s="5"/>
      <c r="PTF352" s="5"/>
      <c r="PTG352" s="5"/>
      <c r="PTH352" s="5"/>
      <c r="PTI352" s="5"/>
      <c r="PTJ352" s="5"/>
      <c r="PTK352" s="5"/>
      <c r="PTL352" s="5"/>
      <c r="PTM352" s="5"/>
      <c r="PTN352" s="5"/>
      <c r="PTO352" s="5"/>
      <c r="PTP352" s="5"/>
      <c r="PTQ352" s="5"/>
      <c r="PTR352" s="5"/>
      <c r="PTS352" s="5"/>
      <c r="PTT352" s="5"/>
      <c r="PTU352" s="5"/>
      <c r="PTV352" s="5"/>
      <c r="PTW352" s="5"/>
      <c r="PTX352" s="5"/>
      <c r="PTY352" s="5"/>
      <c r="PTZ352" s="5"/>
      <c r="PUA352" s="5"/>
      <c r="PUB352" s="5"/>
      <c r="PUC352" s="5"/>
      <c r="PUD352" s="5"/>
      <c r="PUE352" s="5"/>
      <c r="PUF352" s="5"/>
      <c r="PUG352" s="5"/>
      <c r="PUH352" s="5"/>
      <c r="PUI352" s="5"/>
      <c r="PUJ352" s="5"/>
      <c r="PUK352" s="5"/>
      <c r="PUL352" s="5"/>
      <c r="PUM352" s="5"/>
      <c r="PUN352" s="5"/>
      <c r="PUO352" s="5"/>
      <c r="PUP352" s="5"/>
      <c r="PUQ352" s="5"/>
      <c r="PUR352" s="5"/>
      <c r="PUS352" s="5"/>
      <c r="PUT352" s="5"/>
      <c r="PUU352" s="5"/>
      <c r="PUV352" s="5"/>
      <c r="PUW352" s="5"/>
      <c r="PUX352" s="5"/>
      <c r="PUY352" s="5"/>
      <c r="PUZ352" s="5"/>
      <c r="PVA352" s="5"/>
      <c r="PVB352" s="5"/>
      <c r="PVC352" s="5"/>
      <c r="PVD352" s="5"/>
      <c r="PVE352" s="5"/>
      <c r="PVF352" s="5"/>
      <c r="PVG352" s="5"/>
      <c r="PVH352" s="5"/>
      <c r="PVI352" s="5"/>
      <c r="PVJ352" s="5"/>
      <c r="PVK352" s="5"/>
      <c r="PVL352" s="5"/>
      <c r="PVM352" s="5"/>
      <c r="PVN352" s="5"/>
      <c r="PVO352" s="5"/>
      <c r="PVP352" s="5"/>
      <c r="PVQ352" s="5"/>
      <c r="PVR352" s="5"/>
      <c r="PVS352" s="5"/>
      <c r="PVT352" s="5"/>
      <c r="PVU352" s="5"/>
      <c r="PVV352" s="5"/>
      <c r="PVW352" s="5"/>
      <c r="PVX352" s="5"/>
      <c r="PVY352" s="5"/>
      <c r="PVZ352" s="5"/>
      <c r="PWA352" s="5"/>
      <c r="PWB352" s="5"/>
      <c r="PWC352" s="5"/>
      <c r="PWD352" s="5"/>
      <c r="PWE352" s="5"/>
      <c r="PWF352" s="5"/>
      <c r="PWG352" s="5"/>
      <c r="PWH352" s="5"/>
      <c r="PWI352" s="5"/>
      <c r="PWJ352" s="5"/>
      <c r="PWK352" s="5"/>
      <c r="PWL352" s="5"/>
      <c r="PWM352" s="5"/>
      <c r="PWN352" s="5"/>
      <c r="PWO352" s="5"/>
      <c r="PWP352" s="5"/>
      <c r="PWQ352" s="5"/>
      <c r="PWR352" s="5"/>
      <c r="PWS352" s="5"/>
      <c r="PWT352" s="5"/>
      <c r="PWU352" s="5"/>
      <c r="PWV352" s="5"/>
      <c r="PWW352" s="5"/>
      <c r="PWX352" s="5"/>
      <c r="PWY352" s="5"/>
      <c r="PWZ352" s="5"/>
      <c r="PXA352" s="5"/>
      <c r="PXB352" s="5"/>
      <c r="PXC352" s="5"/>
      <c r="PXD352" s="5"/>
      <c r="PXE352" s="5"/>
      <c r="PXF352" s="5"/>
      <c r="PXG352" s="5"/>
      <c r="PXH352" s="5"/>
      <c r="PXI352" s="5"/>
      <c r="PXJ352" s="5"/>
      <c r="PXK352" s="5"/>
      <c r="PXL352" s="5"/>
      <c r="PXM352" s="5"/>
      <c r="PXN352" s="5"/>
      <c r="PXO352" s="5"/>
      <c r="PXP352" s="5"/>
      <c r="PXQ352" s="5"/>
      <c r="PXR352" s="5"/>
      <c r="PXS352" s="5"/>
      <c r="PXT352" s="5"/>
      <c r="PXU352" s="5"/>
      <c r="PXV352" s="5"/>
      <c r="PXW352" s="5"/>
      <c r="PXX352" s="5"/>
      <c r="PXY352" s="5"/>
      <c r="PXZ352" s="5"/>
      <c r="PYA352" s="5"/>
      <c r="PYB352" s="5"/>
      <c r="PYC352" s="5"/>
      <c r="PYD352" s="5"/>
      <c r="PYE352" s="5"/>
      <c r="PYF352" s="5"/>
      <c r="PYG352" s="5"/>
      <c r="PYH352" s="5"/>
      <c r="PYI352" s="5"/>
      <c r="PYJ352" s="5"/>
      <c r="PYK352" s="5"/>
      <c r="PYL352" s="5"/>
      <c r="PYM352" s="5"/>
      <c r="PYN352" s="5"/>
      <c r="PYO352" s="5"/>
      <c r="PYP352" s="5"/>
      <c r="PYQ352" s="5"/>
      <c r="PYR352" s="5"/>
      <c r="PYS352" s="5"/>
      <c r="PYT352" s="5"/>
      <c r="PYU352" s="5"/>
      <c r="PYV352" s="5"/>
      <c r="PYW352" s="5"/>
      <c r="PYX352" s="5"/>
      <c r="PYY352" s="5"/>
      <c r="PYZ352" s="5"/>
      <c r="PZA352" s="5"/>
      <c r="PZB352" s="5"/>
      <c r="PZC352" s="5"/>
      <c r="PZD352" s="5"/>
      <c r="PZE352" s="5"/>
      <c r="PZF352" s="5"/>
      <c r="PZG352" s="5"/>
      <c r="PZH352" s="5"/>
      <c r="PZI352" s="5"/>
      <c r="PZJ352" s="5"/>
      <c r="PZK352" s="5"/>
      <c r="PZL352" s="5"/>
      <c r="PZM352" s="5"/>
      <c r="PZN352" s="5"/>
      <c r="PZO352" s="5"/>
      <c r="PZP352" s="5"/>
      <c r="PZQ352" s="5"/>
      <c r="PZR352" s="5"/>
      <c r="PZS352" s="5"/>
      <c r="PZT352" s="5"/>
      <c r="PZU352" s="5"/>
      <c r="PZV352" s="5"/>
      <c r="PZW352" s="5"/>
      <c r="PZX352" s="5"/>
      <c r="PZY352" s="5"/>
      <c r="PZZ352" s="5"/>
      <c r="QAA352" s="5"/>
      <c r="QAB352" s="5"/>
      <c r="QAC352" s="5"/>
      <c r="QAD352" s="5"/>
      <c r="QAE352" s="5"/>
      <c r="QAF352" s="5"/>
      <c r="QAG352" s="5"/>
      <c r="QAH352" s="5"/>
      <c r="QAI352" s="5"/>
      <c r="QAJ352" s="5"/>
      <c r="QAK352" s="5"/>
      <c r="QAL352" s="5"/>
      <c r="QAM352" s="5"/>
      <c r="QAN352" s="5"/>
      <c r="QAO352" s="5"/>
      <c r="QAP352" s="5"/>
      <c r="QAQ352" s="5"/>
      <c r="QAR352" s="5"/>
      <c r="QAS352" s="5"/>
      <c r="QAT352" s="5"/>
      <c r="QAU352" s="5"/>
      <c r="QAV352" s="5"/>
      <c r="QAW352" s="5"/>
      <c r="QAX352" s="5"/>
      <c r="QAY352" s="5"/>
      <c r="QAZ352" s="5"/>
      <c r="QBA352" s="5"/>
      <c r="QBB352" s="5"/>
      <c r="QBC352" s="5"/>
      <c r="QBD352" s="5"/>
      <c r="QBE352" s="5"/>
      <c r="QBF352" s="5"/>
      <c r="QBG352" s="5"/>
      <c r="QBH352" s="5"/>
      <c r="QBI352" s="5"/>
      <c r="QBJ352" s="5"/>
      <c r="QBK352" s="5"/>
      <c r="QBL352" s="5"/>
      <c r="QBM352" s="5"/>
      <c r="QBN352" s="5"/>
      <c r="QBO352" s="5"/>
      <c r="QBP352" s="5"/>
      <c r="QBQ352" s="5"/>
      <c r="QBR352" s="5"/>
      <c r="QBS352" s="5"/>
      <c r="QBT352" s="5"/>
      <c r="QBU352" s="5"/>
      <c r="QBV352" s="5"/>
      <c r="QBW352" s="5"/>
      <c r="QBX352" s="5"/>
      <c r="QBY352" s="5"/>
      <c r="QBZ352" s="5"/>
      <c r="QCA352" s="5"/>
      <c r="QCB352" s="5"/>
      <c r="QCC352" s="5"/>
      <c r="QCD352" s="5"/>
      <c r="QCE352" s="5"/>
      <c r="QCF352" s="5"/>
      <c r="QCG352" s="5"/>
      <c r="QCH352" s="5"/>
      <c r="QCI352" s="5"/>
      <c r="QCJ352" s="5"/>
      <c r="QCK352" s="5"/>
      <c r="QCL352" s="5"/>
      <c r="QCM352" s="5"/>
      <c r="QCN352" s="5"/>
      <c r="QCO352" s="5"/>
      <c r="QCP352" s="5"/>
      <c r="QCQ352" s="5"/>
      <c r="QCR352" s="5"/>
      <c r="QCS352" s="5"/>
      <c r="QCT352" s="5"/>
      <c r="QCU352" s="5"/>
      <c r="QCV352" s="5"/>
      <c r="QCW352" s="5"/>
      <c r="QCX352" s="5"/>
      <c r="QCY352" s="5"/>
      <c r="QCZ352" s="5"/>
      <c r="QDA352" s="5"/>
      <c r="QDB352" s="5"/>
      <c r="QDC352" s="5"/>
      <c r="QDD352" s="5"/>
      <c r="QDE352" s="5"/>
      <c r="QDF352" s="5"/>
      <c r="QDG352" s="5"/>
      <c r="QDH352" s="5"/>
      <c r="QDI352" s="5"/>
      <c r="QDJ352" s="5"/>
      <c r="QDK352" s="5"/>
      <c r="QDL352" s="5"/>
      <c r="QDM352" s="5"/>
      <c r="QDN352" s="5"/>
      <c r="QDO352" s="5"/>
      <c r="QDP352" s="5"/>
      <c r="QDQ352" s="5"/>
      <c r="QDR352" s="5"/>
      <c r="QDS352" s="5"/>
      <c r="QDT352" s="5"/>
      <c r="QDU352" s="5"/>
      <c r="QDV352" s="5"/>
      <c r="QDW352" s="5"/>
      <c r="QDX352" s="5"/>
      <c r="QDY352" s="5"/>
      <c r="QDZ352" s="5"/>
      <c r="QEA352" s="5"/>
      <c r="QEB352" s="5"/>
      <c r="QEC352" s="5"/>
      <c r="QED352" s="5"/>
      <c r="QEE352" s="5"/>
      <c r="QEF352" s="5"/>
      <c r="QEG352" s="5"/>
      <c r="QEH352" s="5"/>
      <c r="QEI352" s="5"/>
      <c r="QEJ352" s="5"/>
      <c r="QEK352" s="5"/>
      <c r="QEL352" s="5"/>
      <c r="QEM352" s="5"/>
      <c r="QEN352" s="5"/>
      <c r="QEO352" s="5"/>
      <c r="QEP352" s="5"/>
      <c r="QEQ352" s="5"/>
      <c r="QER352" s="5"/>
      <c r="QES352" s="5"/>
      <c r="QET352" s="5"/>
      <c r="QEU352" s="5"/>
      <c r="QEV352" s="5"/>
      <c r="QEW352" s="5"/>
      <c r="QEX352" s="5"/>
      <c r="QEY352" s="5"/>
      <c r="QEZ352" s="5"/>
      <c r="QFA352" s="5"/>
      <c r="QFB352" s="5"/>
      <c r="QFC352" s="5"/>
      <c r="QFD352" s="5"/>
      <c r="QFE352" s="5"/>
      <c r="QFF352" s="5"/>
      <c r="QFG352" s="5"/>
      <c r="QFH352" s="5"/>
      <c r="QFI352" s="5"/>
      <c r="QFJ352" s="5"/>
      <c r="QFK352" s="5"/>
      <c r="QFL352" s="5"/>
      <c r="QFM352" s="5"/>
      <c r="QFN352" s="5"/>
      <c r="QFO352" s="5"/>
      <c r="QFP352" s="5"/>
      <c r="QFQ352" s="5"/>
      <c r="QFR352" s="5"/>
      <c r="QFS352" s="5"/>
      <c r="QFT352" s="5"/>
      <c r="QFU352" s="5"/>
      <c r="QFV352" s="5"/>
      <c r="QFW352" s="5"/>
      <c r="QFX352" s="5"/>
      <c r="QFY352" s="5"/>
      <c r="QFZ352" s="5"/>
      <c r="QGA352" s="5"/>
      <c r="QGB352" s="5"/>
      <c r="QGC352" s="5"/>
      <c r="QGD352" s="5"/>
      <c r="QGE352" s="5"/>
      <c r="QGF352" s="5"/>
      <c r="QGG352" s="5"/>
      <c r="QGH352" s="5"/>
      <c r="QGI352" s="5"/>
      <c r="QGJ352" s="5"/>
      <c r="QGK352" s="5"/>
      <c r="QGL352" s="5"/>
      <c r="QGM352" s="5"/>
      <c r="QGN352" s="5"/>
      <c r="QGO352" s="5"/>
      <c r="QGP352" s="5"/>
      <c r="QGQ352" s="5"/>
      <c r="QGR352" s="5"/>
      <c r="QGS352" s="5"/>
      <c r="QGT352" s="5"/>
      <c r="QGU352" s="5"/>
      <c r="QGV352" s="5"/>
      <c r="QGW352" s="5"/>
      <c r="QGX352" s="5"/>
      <c r="QGY352" s="5"/>
      <c r="QGZ352" s="5"/>
      <c r="QHA352" s="5"/>
      <c r="QHB352" s="5"/>
      <c r="QHC352" s="5"/>
      <c r="QHD352" s="5"/>
      <c r="QHE352" s="5"/>
      <c r="QHF352" s="5"/>
      <c r="QHG352" s="5"/>
      <c r="QHH352" s="5"/>
      <c r="QHI352" s="5"/>
      <c r="QHJ352" s="5"/>
      <c r="QHK352" s="5"/>
      <c r="QHL352" s="5"/>
      <c r="QHM352" s="5"/>
      <c r="QHN352" s="5"/>
      <c r="QHO352" s="5"/>
      <c r="QHP352" s="5"/>
      <c r="QHQ352" s="5"/>
      <c r="QHR352" s="5"/>
      <c r="QHS352" s="5"/>
      <c r="QHT352" s="5"/>
      <c r="QHU352" s="5"/>
      <c r="QHV352" s="5"/>
      <c r="QHW352" s="5"/>
      <c r="QHX352" s="5"/>
      <c r="QHY352" s="5"/>
      <c r="QHZ352" s="5"/>
      <c r="QIA352" s="5"/>
      <c r="QIB352" s="5"/>
      <c r="QIC352" s="5"/>
      <c r="QID352" s="5"/>
      <c r="QIE352" s="5"/>
      <c r="QIF352" s="5"/>
      <c r="QIG352" s="5"/>
      <c r="QIH352" s="5"/>
      <c r="QII352" s="5"/>
      <c r="QIJ352" s="5"/>
      <c r="QIK352" s="5"/>
      <c r="QIL352" s="5"/>
      <c r="QIM352" s="5"/>
      <c r="QIN352" s="5"/>
      <c r="QIO352" s="5"/>
      <c r="QIP352" s="5"/>
      <c r="QIQ352" s="5"/>
      <c r="QIR352" s="5"/>
      <c r="QIS352" s="5"/>
      <c r="QIT352" s="5"/>
      <c r="QIU352" s="5"/>
      <c r="QIV352" s="5"/>
      <c r="QIW352" s="5"/>
      <c r="QIX352" s="5"/>
      <c r="QIY352" s="5"/>
      <c r="QIZ352" s="5"/>
      <c r="QJA352" s="5"/>
      <c r="QJB352" s="5"/>
      <c r="QJC352" s="5"/>
      <c r="QJD352" s="5"/>
      <c r="QJE352" s="5"/>
      <c r="QJF352" s="5"/>
      <c r="QJG352" s="5"/>
      <c r="QJH352" s="5"/>
      <c r="QJI352" s="5"/>
      <c r="QJJ352" s="5"/>
      <c r="QJK352" s="5"/>
      <c r="QJL352" s="5"/>
      <c r="QJM352" s="5"/>
      <c r="QJN352" s="5"/>
      <c r="QJO352" s="5"/>
      <c r="QJP352" s="5"/>
      <c r="QJQ352" s="5"/>
      <c r="QJR352" s="5"/>
      <c r="QJS352" s="5"/>
      <c r="QJT352" s="5"/>
      <c r="QJU352" s="5"/>
      <c r="QJV352" s="5"/>
      <c r="QJW352" s="5"/>
      <c r="QJX352" s="5"/>
      <c r="QJY352" s="5"/>
      <c r="QJZ352" s="5"/>
      <c r="QKA352" s="5"/>
      <c r="QKB352" s="5"/>
      <c r="QKC352" s="5"/>
      <c r="QKD352" s="5"/>
      <c r="QKE352" s="5"/>
      <c r="QKF352" s="5"/>
      <c r="QKG352" s="5"/>
      <c r="QKH352" s="5"/>
      <c r="QKI352" s="5"/>
      <c r="QKJ352" s="5"/>
      <c r="QKK352" s="5"/>
      <c r="QKL352" s="5"/>
      <c r="QKM352" s="5"/>
      <c r="QKN352" s="5"/>
      <c r="QKO352" s="5"/>
      <c r="QKP352" s="5"/>
      <c r="QKQ352" s="5"/>
      <c r="QKR352" s="5"/>
      <c r="QKS352" s="5"/>
      <c r="QKT352" s="5"/>
      <c r="QKU352" s="5"/>
      <c r="QKV352" s="5"/>
      <c r="QKW352" s="5"/>
      <c r="QKX352" s="5"/>
      <c r="QKY352" s="5"/>
      <c r="QKZ352" s="5"/>
      <c r="QLA352" s="5"/>
      <c r="QLB352" s="5"/>
      <c r="QLC352" s="5"/>
      <c r="QLD352" s="5"/>
      <c r="QLE352" s="5"/>
      <c r="QLF352" s="5"/>
      <c r="QLG352" s="5"/>
      <c r="QLH352" s="5"/>
      <c r="QLI352" s="5"/>
      <c r="QLJ352" s="5"/>
      <c r="QLK352" s="5"/>
      <c r="QLL352" s="5"/>
      <c r="QLM352" s="5"/>
      <c r="QLN352" s="5"/>
      <c r="QLO352" s="5"/>
      <c r="QLP352" s="5"/>
      <c r="QLQ352" s="5"/>
      <c r="QLR352" s="5"/>
      <c r="QLS352" s="5"/>
      <c r="QLT352" s="5"/>
      <c r="QLU352" s="5"/>
      <c r="QLV352" s="5"/>
      <c r="QLW352" s="5"/>
      <c r="QLX352" s="5"/>
      <c r="QLY352" s="5"/>
      <c r="QLZ352" s="5"/>
      <c r="QMA352" s="5"/>
      <c r="QMB352" s="5"/>
      <c r="QMC352" s="5"/>
      <c r="QMD352" s="5"/>
      <c r="QME352" s="5"/>
      <c r="QMF352" s="5"/>
      <c r="QMG352" s="5"/>
      <c r="QMH352" s="5"/>
      <c r="QMI352" s="5"/>
      <c r="QMJ352" s="5"/>
      <c r="QMK352" s="5"/>
      <c r="QML352" s="5"/>
      <c r="QMM352" s="5"/>
      <c r="QMN352" s="5"/>
      <c r="QMO352" s="5"/>
      <c r="QMP352" s="5"/>
      <c r="QMQ352" s="5"/>
      <c r="QMR352" s="5"/>
      <c r="QMS352" s="5"/>
      <c r="QMT352" s="5"/>
      <c r="QMU352" s="5"/>
      <c r="QMV352" s="5"/>
      <c r="QMW352" s="5"/>
      <c r="QMX352" s="5"/>
      <c r="QMY352" s="5"/>
      <c r="QMZ352" s="5"/>
      <c r="QNA352" s="5"/>
      <c r="QNB352" s="5"/>
      <c r="QNC352" s="5"/>
      <c r="QND352" s="5"/>
      <c r="QNE352" s="5"/>
      <c r="QNF352" s="5"/>
      <c r="QNG352" s="5"/>
      <c r="QNH352" s="5"/>
      <c r="QNI352" s="5"/>
      <c r="QNJ352" s="5"/>
      <c r="QNK352" s="5"/>
      <c r="QNL352" s="5"/>
      <c r="QNM352" s="5"/>
      <c r="QNN352" s="5"/>
      <c r="QNO352" s="5"/>
      <c r="QNP352" s="5"/>
      <c r="QNQ352" s="5"/>
      <c r="QNR352" s="5"/>
      <c r="QNS352" s="5"/>
      <c r="QNT352" s="5"/>
      <c r="QNU352" s="5"/>
      <c r="QNV352" s="5"/>
      <c r="QNW352" s="5"/>
      <c r="QNX352" s="5"/>
      <c r="QNY352" s="5"/>
      <c r="QNZ352" s="5"/>
      <c r="QOA352" s="5"/>
      <c r="QOB352" s="5"/>
      <c r="QOC352" s="5"/>
      <c r="QOD352" s="5"/>
      <c r="QOE352" s="5"/>
      <c r="QOF352" s="5"/>
      <c r="QOG352" s="5"/>
      <c r="QOH352" s="5"/>
      <c r="QOI352" s="5"/>
      <c r="QOJ352" s="5"/>
      <c r="QOK352" s="5"/>
      <c r="QOL352" s="5"/>
      <c r="QOM352" s="5"/>
      <c r="QON352" s="5"/>
      <c r="QOO352" s="5"/>
      <c r="QOP352" s="5"/>
      <c r="QOQ352" s="5"/>
      <c r="QOR352" s="5"/>
      <c r="QOS352" s="5"/>
      <c r="QOT352" s="5"/>
      <c r="QOU352" s="5"/>
      <c r="QOV352" s="5"/>
      <c r="QOW352" s="5"/>
      <c r="QOX352" s="5"/>
      <c r="QOY352" s="5"/>
      <c r="QOZ352" s="5"/>
      <c r="QPA352" s="5"/>
      <c r="QPB352" s="5"/>
      <c r="QPC352" s="5"/>
      <c r="QPD352" s="5"/>
      <c r="QPE352" s="5"/>
      <c r="QPF352" s="5"/>
      <c r="QPG352" s="5"/>
      <c r="QPH352" s="5"/>
      <c r="QPI352" s="5"/>
      <c r="QPJ352" s="5"/>
      <c r="QPK352" s="5"/>
      <c r="QPL352" s="5"/>
      <c r="QPM352" s="5"/>
      <c r="QPN352" s="5"/>
      <c r="QPO352" s="5"/>
      <c r="QPP352" s="5"/>
      <c r="QPQ352" s="5"/>
      <c r="QPR352" s="5"/>
      <c r="QPS352" s="5"/>
      <c r="QPT352" s="5"/>
      <c r="QPU352" s="5"/>
      <c r="QPV352" s="5"/>
      <c r="QPW352" s="5"/>
      <c r="QPX352" s="5"/>
      <c r="QPY352" s="5"/>
      <c r="QPZ352" s="5"/>
      <c r="QQA352" s="5"/>
      <c r="QQB352" s="5"/>
      <c r="QQC352" s="5"/>
      <c r="QQD352" s="5"/>
      <c r="QQE352" s="5"/>
      <c r="QQF352" s="5"/>
      <c r="QQG352" s="5"/>
      <c r="QQH352" s="5"/>
      <c r="QQI352" s="5"/>
      <c r="QQJ352" s="5"/>
      <c r="QQK352" s="5"/>
      <c r="QQL352" s="5"/>
      <c r="QQM352" s="5"/>
      <c r="QQN352" s="5"/>
      <c r="QQO352" s="5"/>
      <c r="QQP352" s="5"/>
      <c r="QQQ352" s="5"/>
      <c r="QQR352" s="5"/>
      <c r="QQS352" s="5"/>
      <c r="QQT352" s="5"/>
      <c r="QQU352" s="5"/>
      <c r="QQV352" s="5"/>
      <c r="QQW352" s="5"/>
      <c r="QQX352" s="5"/>
      <c r="QQY352" s="5"/>
      <c r="QQZ352" s="5"/>
      <c r="QRA352" s="5"/>
      <c r="QRB352" s="5"/>
      <c r="QRC352" s="5"/>
      <c r="QRD352" s="5"/>
      <c r="QRE352" s="5"/>
      <c r="QRF352" s="5"/>
      <c r="QRG352" s="5"/>
      <c r="QRH352" s="5"/>
      <c r="QRI352" s="5"/>
      <c r="QRJ352" s="5"/>
      <c r="QRK352" s="5"/>
      <c r="QRL352" s="5"/>
      <c r="QRM352" s="5"/>
      <c r="QRN352" s="5"/>
      <c r="QRO352" s="5"/>
      <c r="QRP352" s="5"/>
      <c r="QRQ352" s="5"/>
      <c r="QRR352" s="5"/>
      <c r="QRS352" s="5"/>
      <c r="QRT352" s="5"/>
      <c r="QRU352" s="5"/>
      <c r="QRV352" s="5"/>
      <c r="QRW352" s="5"/>
      <c r="QRX352" s="5"/>
      <c r="QRY352" s="5"/>
      <c r="QRZ352" s="5"/>
      <c r="QSA352" s="5"/>
      <c r="QSB352" s="5"/>
      <c r="QSC352" s="5"/>
      <c r="QSD352" s="5"/>
      <c r="QSE352" s="5"/>
      <c r="QSF352" s="5"/>
      <c r="QSG352" s="5"/>
      <c r="QSH352" s="5"/>
      <c r="QSI352" s="5"/>
      <c r="QSJ352" s="5"/>
      <c r="QSK352" s="5"/>
      <c r="QSL352" s="5"/>
      <c r="QSM352" s="5"/>
      <c r="QSN352" s="5"/>
      <c r="QSO352" s="5"/>
      <c r="QSP352" s="5"/>
      <c r="QSQ352" s="5"/>
      <c r="QSR352" s="5"/>
      <c r="QSS352" s="5"/>
      <c r="QST352" s="5"/>
      <c r="QSU352" s="5"/>
      <c r="QSV352" s="5"/>
      <c r="QSW352" s="5"/>
      <c r="QSX352" s="5"/>
      <c r="QSY352" s="5"/>
      <c r="QSZ352" s="5"/>
      <c r="QTA352" s="5"/>
      <c r="QTB352" s="5"/>
      <c r="QTC352" s="5"/>
      <c r="QTD352" s="5"/>
      <c r="QTE352" s="5"/>
      <c r="QTF352" s="5"/>
      <c r="QTG352" s="5"/>
      <c r="QTH352" s="5"/>
      <c r="QTI352" s="5"/>
      <c r="QTJ352" s="5"/>
      <c r="QTK352" s="5"/>
      <c r="QTL352" s="5"/>
      <c r="QTM352" s="5"/>
      <c r="QTN352" s="5"/>
      <c r="QTO352" s="5"/>
      <c r="QTP352" s="5"/>
      <c r="QTQ352" s="5"/>
      <c r="QTR352" s="5"/>
      <c r="QTS352" s="5"/>
      <c r="QTT352" s="5"/>
      <c r="QTU352" s="5"/>
      <c r="QTV352" s="5"/>
      <c r="QTW352" s="5"/>
      <c r="QTX352" s="5"/>
      <c r="QTY352" s="5"/>
      <c r="QTZ352" s="5"/>
      <c r="QUA352" s="5"/>
      <c r="QUB352" s="5"/>
      <c r="QUC352" s="5"/>
      <c r="QUD352" s="5"/>
      <c r="QUE352" s="5"/>
      <c r="QUF352" s="5"/>
      <c r="QUG352" s="5"/>
      <c r="QUH352" s="5"/>
      <c r="QUI352" s="5"/>
      <c r="QUJ352" s="5"/>
      <c r="QUK352" s="5"/>
      <c r="QUL352" s="5"/>
      <c r="QUM352" s="5"/>
      <c r="QUN352" s="5"/>
      <c r="QUO352" s="5"/>
      <c r="QUP352" s="5"/>
      <c r="QUQ352" s="5"/>
      <c r="QUR352" s="5"/>
      <c r="QUS352" s="5"/>
      <c r="QUT352" s="5"/>
      <c r="QUU352" s="5"/>
      <c r="QUV352" s="5"/>
      <c r="QUW352" s="5"/>
      <c r="QUX352" s="5"/>
      <c r="QUY352" s="5"/>
      <c r="QUZ352" s="5"/>
      <c r="QVA352" s="5"/>
      <c r="QVB352" s="5"/>
      <c r="QVC352" s="5"/>
      <c r="QVD352" s="5"/>
      <c r="QVE352" s="5"/>
      <c r="QVF352" s="5"/>
      <c r="QVG352" s="5"/>
      <c r="QVH352" s="5"/>
      <c r="QVI352" s="5"/>
      <c r="QVJ352" s="5"/>
      <c r="QVK352" s="5"/>
      <c r="QVL352" s="5"/>
      <c r="QVM352" s="5"/>
      <c r="QVN352" s="5"/>
      <c r="QVO352" s="5"/>
      <c r="QVP352" s="5"/>
      <c r="QVQ352" s="5"/>
      <c r="QVR352" s="5"/>
      <c r="QVS352" s="5"/>
      <c r="QVT352" s="5"/>
      <c r="QVU352" s="5"/>
      <c r="QVV352" s="5"/>
      <c r="QVW352" s="5"/>
      <c r="QVX352" s="5"/>
      <c r="QVY352" s="5"/>
      <c r="QVZ352" s="5"/>
      <c r="QWA352" s="5"/>
      <c r="QWB352" s="5"/>
      <c r="QWC352" s="5"/>
      <c r="QWD352" s="5"/>
      <c r="QWE352" s="5"/>
      <c r="QWF352" s="5"/>
      <c r="QWG352" s="5"/>
      <c r="QWH352" s="5"/>
      <c r="QWI352" s="5"/>
      <c r="QWJ352" s="5"/>
      <c r="QWK352" s="5"/>
      <c r="QWL352" s="5"/>
      <c r="QWM352" s="5"/>
      <c r="QWN352" s="5"/>
      <c r="QWO352" s="5"/>
      <c r="QWP352" s="5"/>
      <c r="QWQ352" s="5"/>
      <c r="QWR352" s="5"/>
      <c r="QWS352" s="5"/>
      <c r="QWT352" s="5"/>
      <c r="QWU352" s="5"/>
      <c r="QWV352" s="5"/>
      <c r="QWW352" s="5"/>
      <c r="QWX352" s="5"/>
      <c r="QWY352" s="5"/>
      <c r="QWZ352" s="5"/>
      <c r="QXA352" s="5"/>
      <c r="QXB352" s="5"/>
      <c r="QXC352" s="5"/>
      <c r="QXD352" s="5"/>
      <c r="QXE352" s="5"/>
      <c r="QXF352" s="5"/>
      <c r="QXG352" s="5"/>
      <c r="QXH352" s="5"/>
      <c r="QXI352" s="5"/>
      <c r="QXJ352" s="5"/>
      <c r="QXK352" s="5"/>
      <c r="QXL352" s="5"/>
      <c r="QXM352" s="5"/>
      <c r="QXN352" s="5"/>
      <c r="QXO352" s="5"/>
      <c r="QXP352" s="5"/>
      <c r="QXQ352" s="5"/>
      <c r="QXR352" s="5"/>
      <c r="QXS352" s="5"/>
      <c r="QXT352" s="5"/>
      <c r="QXU352" s="5"/>
      <c r="QXV352" s="5"/>
      <c r="QXW352" s="5"/>
      <c r="QXX352" s="5"/>
      <c r="QXY352" s="5"/>
      <c r="QXZ352" s="5"/>
      <c r="QYA352" s="5"/>
      <c r="QYB352" s="5"/>
      <c r="QYC352" s="5"/>
      <c r="QYD352" s="5"/>
      <c r="QYE352" s="5"/>
      <c r="QYF352" s="5"/>
      <c r="QYG352" s="5"/>
      <c r="QYH352" s="5"/>
      <c r="QYI352" s="5"/>
      <c r="QYJ352" s="5"/>
      <c r="QYK352" s="5"/>
      <c r="QYL352" s="5"/>
      <c r="QYM352" s="5"/>
      <c r="QYN352" s="5"/>
      <c r="QYO352" s="5"/>
      <c r="QYP352" s="5"/>
      <c r="QYQ352" s="5"/>
      <c r="QYR352" s="5"/>
      <c r="QYS352" s="5"/>
      <c r="QYT352" s="5"/>
      <c r="QYU352" s="5"/>
      <c r="QYV352" s="5"/>
      <c r="QYW352" s="5"/>
      <c r="QYX352" s="5"/>
      <c r="QYY352" s="5"/>
      <c r="QYZ352" s="5"/>
      <c r="QZA352" s="5"/>
      <c r="QZB352" s="5"/>
      <c r="QZC352" s="5"/>
      <c r="QZD352" s="5"/>
      <c r="QZE352" s="5"/>
      <c r="QZF352" s="5"/>
      <c r="QZG352" s="5"/>
      <c r="QZH352" s="5"/>
      <c r="QZI352" s="5"/>
      <c r="QZJ352" s="5"/>
      <c r="QZK352" s="5"/>
      <c r="QZL352" s="5"/>
      <c r="QZM352" s="5"/>
      <c r="QZN352" s="5"/>
      <c r="QZO352" s="5"/>
      <c r="QZP352" s="5"/>
      <c r="QZQ352" s="5"/>
      <c r="QZR352" s="5"/>
      <c r="QZS352" s="5"/>
      <c r="QZT352" s="5"/>
      <c r="QZU352" s="5"/>
      <c r="QZV352" s="5"/>
      <c r="QZW352" s="5"/>
      <c r="QZX352" s="5"/>
      <c r="QZY352" s="5"/>
      <c r="QZZ352" s="5"/>
      <c r="RAA352" s="5"/>
      <c r="RAB352" s="5"/>
      <c r="RAC352" s="5"/>
      <c r="RAD352" s="5"/>
      <c r="RAE352" s="5"/>
      <c r="RAF352" s="5"/>
      <c r="RAG352" s="5"/>
      <c r="RAH352" s="5"/>
      <c r="RAI352" s="5"/>
      <c r="RAJ352" s="5"/>
      <c r="RAK352" s="5"/>
      <c r="RAL352" s="5"/>
      <c r="RAM352" s="5"/>
      <c r="RAN352" s="5"/>
      <c r="RAO352" s="5"/>
      <c r="RAP352" s="5"/>
      <c r="RAQ352" s="5"/>
      <c r="RAR352" s="5"/>
      <c r="RAS352" s="5"/>
      <c r="RAT352" s="5"/>
      <c r="RAU352" s="5"/>
      <c r="RAV352" s="5"/>
      <c r="RAW352" s="5"/>
      <c r="RAX352" s="5"/>
      <c r="RAY352" s="5"/>
      <c r="RAZ352" s="5"/>
      <c r="RBA352" s="5"/>
      <c r="RBB352" s="5"/>
      <c r="RBC352" s="5"/>
      <c r="RBD352" s="5"/>
      <c r="RBE352" s="5"/>
      <c r="RBF352" s="5"/>
      <c r="RBG352" s="5"/>
      <c r="RBH352" s="5"/>
      <c r="RBI352" s="5"/>
      <c r="RBJ352" s="5"/>
      <c r="RBK352" s="5"/>
      <c r="RBL352" s="5"/>
      <c r="RBM352" s="5"/>
      <c r="RBN352" s="5"/>
      <c r="RBO352" s="5"/>
      <c r="RBP352" s="5"/>
      <c r="RBQ352" s="5"/>
      <c r="RBR352" s="5"/>
      <c r="RBS352" s="5"/>
      <c r="RBT352" s="5"/>
      <c r="RBU352" s="5"/>
      <c r="RBV352" s="5"/>
      <c r="RBW352" s="5"/>
      <c r="RBX352" s="5"/>
      <c r="RBY352" s="5"/>
      <c r="RBZ352" s="5"/>
      <c r="RCA352" s="5"/>
      <c r="RCB352" s="5"/>
      <c r="RCC352" s="5"/>
      <c r="RCD352" s="5"/>
      <c r="RCE352" s="5"/>
      <c r="RCF352" s="5"/>
      <c r="RCG352" s="5"/>
      <c r="RCH352" s="5"/>
      <c r="RCI352" s="5"/>
      <c r="RCJ352" s="5"/>
      <c r="RCK352" s="5"/>
      <c r="RCL352" s="5"/>
      <c r="RCM352" s="5"/>
      <c r="RCN352" s="5"/>
      <c r="RCO352" s="5"/>
      <c r="RCP352" s="5"/>
      <c r="RCQ352" s="5"/>
      <c r="RCR352" s="5"/>
      <c r="RCS352" s="5"/>
      <c r="RCT352" s="5"/>
      <c r="RCU352" s="5"/>
      <c r="RCV352" s="5"/>
      <c r="RCW352" s="5"/>
      <c r="RCX352" s="5"/>
      <c r="RCY352" s="5"/>
      <c r="RCZ352" s="5"/>
      <c r="RDA352" s="5"/>
      <c r="RDB352" s="5"/>
      <c r="RDC352" s="5"/>
      <c r="RDD352" s="5"/>
      <c r="RDE352" s="5"/>
      <c r="RDF352" s="5"/>
      <c r="RDG352" s="5"/>
      <c r="RDH352" s="5"/>
      <c r="RDI352" s="5"/>
      <c r="RDJ352" s="5"/>
      <c r="RDK352" s="5"/>
      <c r="RDL352" s="5"/>
      <c r="RDM352" s="5"/>
      <c r="RDN352" s="5"/>
      <c r="RDO352" s="5"/>
      <c r="RDP352" s="5"/>
      <c r="RDQ352" s="5"/>
      <c r="RDR352" s="5"/>
      <c r="RDS352" s="5"/>
      <c r="RDT352" s="5"/>
      <c r="RDU352" s="5"/>
      <c r="RDV352" s="5"/>
      <c r="RDW352" s="5"/>
      <c r="RDX352" s="5"/>
      <c r="RDY352" s="5"/>
      <c r="RDZ352" s="5"/>
      <c r="REA352" s="5"/>
      <c r="REB352" s="5"/>
      <c r="REC352" s="5"/>
      <c r="RED352" s="5"/>
      <c r="REE352" s="5"/>
      <c r="REF352" s="5"/>
      <c r="REG352" s="5"/>
      <c r="REH352" s="5"/>
      <c r="REI352" s="5"/>
      <c r="REJ352" s="5"/>
      <c r="REK352" s="5"/>
      <c r="REL352" s="5"/>
      <c r="REM352" s="5"/>
      <c r="REN352" s="5"/>
      <c r="REO352" s="5"/>
      <c r="REP352" s="5"/>
      <c r="REQ352" s="5"/>
      <c r="RER352" s="5"/>
      <c r="RES352" s="5"/>
      <c r="RET352" s="5"/>
      <c r="REU352" s="5"/>
      <c r="REV352" s="5"/>
      <c r="REW352" s="5"/>
      <c r="REX352" s="5"/>
      <c r="REY352" s="5"/>
      <c r="REZ352" s="5"/>
      <c r="RFA352" s="5"/>
      <c r="RFB352" s="5"/>
      <c r="RFC352" s="5"/>
      <c r="RFD352" s="5"/>
      <c r="RFE352" s="5"/>
      <c r="RFF352" s="5"/>
      <c r="RFG352" s="5"/>
      <c r="RFH352" s="5"/>
      <c r="RFI352" s="5"/>
      <c r="RFJ352" s="5"/>
      <c r="RFK352" s="5"/>
      <c r="RFL352" s="5"/>
      <c r="RFM352" s="5"/>
      <c r="RFN352" s="5"/>
      <c r="RFO352" s="5"/>
      <c r="RFP352" s="5"/>
      <c r="RFQ352" s="5"/>
      <c r="RFR352" s="5"/>
      <c r="RFS352" s="5"/>
      <c r="RFT352" s="5"/>
      <c r="RFU352" s="5"/>
      <c r="RFV352" s="5"/>
      <c r="RFW352" s="5"/>
      <c r="RFX352" s="5"/>
      <c r="RFY352" s="5"/>
      <c r="RFZ352" s="5"/>
      <c r="RGA352" s="5"/>
      <c r="RGB352" s="5"/>
      <c r="RGC352" s="5"/>
      <c r="RGD352" s="5"/>
      <c r="RGE352" s="5"/>
      <c r="RGF352" s="5"/>
      <c r="RGG352" s="5"/>
      <c r="RGH352" s="5"/>
      <c r="RGI352" s="5"/>
      <c r="RGJ352" s="5"/>
      <c r="RGK352" s="5"/>
      <c r="RGL352" s="5"/>
      <c r="RGM352" s="5"/>
      <c r="RGN352" s="5"/>
      <c r="RGO352" s="5"/>
      <c r="RGP352" s="5"/>
      <c r="RGQ352" s="5"/>
      <c r="RGR352" s="5"/>
      <c r="RGS352" s="5"/>
      <c r="RGT352" s="5"/>
      <c r="RGU352" s="5"/>
      <c r="RGV352" s="5"/>
      <c r="RGW352" s="5"/>
      <c r="RGX352" s="5"/>
      <c r="RGY352" s="5"/>
      <c r="RGZ352" s="5"/>
      <c r="RHA352" s="5"/>
      <c r="RHB352" s="5"/>
      <c r="RHC352" s="5"/>
      <c r="RHD352" s="5"/>
      <c r="RHE352" s="5"/>
      <c r="RHF352" s="5"/>
      <c r="RHG352" s="5"/>
      <c r="RHH352" s="5"/>
      <c r="RHI352" s="5"/>
      <c r="RHJ352" s="5"/>
      <c r="RHK352" s="5"/>
      <c r="RHL352" s="5"/>
      <c r="RHM352" s="5"/>
      <c r="RHN352" s="5"/>
      <c r="RHO352" s="5"/>
      <c r="RHP352" s="5"/>
      <c r="RHQ352" s="5"/>
      <c r="RHR352" s="5"/>
      <c r="RHS352" s="5"/>
      <c r="RHT352" s="5"/>
      <c r="RHU352" s="5"/>
      <c r="RHV352" s="5"/>
      <c r="RHW352" s="5"/>
      <c r="RHX352" s="5"/>
      <c r="RHY352" s="5"/>
      <c r="RHZ352" s="5"/>
      <c r="RIA352" s="5"/>
      <c r="RIB352" s="5"/>
      <c r="RIC352" s="5"/>
      <c r="RID352" s="5"/>
      <c r="RIE352" s="5"/>
      <c r="RIF352" s="5"/>
      <c r="RIG352" s="5"/>
      <c r="RIH352" s="5"/>
      <c r="RII352" s="5"/>
      <c r="RIJ352" s="5"/>
      <c r="RIK352" s="5"/>
      <c r="RIL352" s="5"/>
      <c r="RIM352" s="5"/>
      <c r="RIN352" s="5"/>
      <c r="RIO352" s="5"/>
      <c r="RIP352" s="5"/>
      <c r="RIQ352" s="5"/>
      <c r="RIR352" s="5"/>
      <c r="RIS352" s="5"/>
      <c r="RIT352" s="5"/>
      <c r="RIU352" s="5"/>
      <c r="RIV352" s="5"/>
      <c r="RIW352" s="5"/>
      <c r="RIX352" s="5"/>
      <c r="RIY352" s="5"/>
      <c r="RIZ352" s="5"/>
      <c r="RJA352" s="5"/>
      <c r="RJB352" s="5"/>
      <c r="RJC352" s="5"/>
      <c r="RJD352" s="5"/>
      <c r="RJE352" s="5"/>
      <c r="RJF352" s="5"/>
      <c r="RJG352" s="5"/>
      <c r="RJH352" s="5"/>
      <c r="RJI352" s="5"/>
      <c r="RJJ352" s="5"/>
      <c r="RJK352" s="5"/>
      <c r="RJL352" s="5"/>
      <c r="RJM352" s="5"/>
      <c r="RJN352" s="5"/>
      <c r="RJO352" s="5"/>
      <c r="RJP352" s="5"/>
      <c r="RJQ352" s="5"/>
      <c r="RJR352" s="5"/>
      <c r="RJS352" s="5"/>
      <c r="RJT352" s="5"/>
      <c r="RJU352" s="5"/>
      <c r="RJV352" s="5"/>
      <c r="RJW352" s="5"/>
      <c r="RJX352" s="5"/>
      <c r="RJY352" s="5"/>
      <c r="RJZ352" s="5"/>
      <c r="RKA352" s="5"/>
      <c r="RKB352" s="5"/>
      <c r="RKC352" s="5"/>
      <c r="RKD352" s="5"/>
      <c r="RKE352" s="5"/>
      <c r="RKF352" s="5"/>
      <c r="RKG352" s="5"/>
      <c r="RKH352" s="5"/>
      <c r="RKI352" s="5"/>
      <c r="RKJ352" s="5"/>
      <c r="RKK352" s="5"/>
      <c r="RKL352" s="5"/>
      <c r="RKM352" s="5"/>
      <c r="RKN352" s="5"/>
      <c r="RKO352" s="5"/>
      <c r="RKP352" s="5"/>
      <c r="RKQ352" s="5"/>
      <c r="RKR352" s="5"/>
      <c r="RKS352" s="5"/>
      <c r="RKT352" s="5"/>
      <c r="RKU352" s="5"/>
      <c r="RKV352" s="5"/>
      <c r="RKW352" s="5"/>
      <c r="RKX352" s="5"/>
      <c r="RKY352" s="5"/>
      <c r="RKZ352" s="5"/>
      <c r="RLA352" s="5"/>
      <c r="RLB352" s="5"/>
      <c r="RLC352" s="5"/>
      <c r="RLD352" s="5"/>
      <c r="RLE352" s="5"/>
      <c r="RLF352" s="5"/>
      <c r="RLG352" s="5"/>
      <c r="RLH352" s="5"/>
      <c r="RLI352" s="5"/>
      <c r="RLJ352" s="5"/>
      <c r="RLK352" s="5"/>
      <c r="RLL352" s="5"/>
      <c r="RLM352" s="5"/>
      <c r="RLN352" s="5"/>
      <c r="RLO352" s="5"/>
      <c r="RLP352" s="5"/>
      <c r="RLQ352" s="5"/>
      <c r="RLR352" s="5"/>
      <c r="RLS352" s="5"/>
      <c r="RLT352" s="5"/>
      <c r="RLU352" s="5"/>
      <c r="RLV352" s="5"/>
      <c r="RLW352" s="5"/>
      <c r="RLX352" s="5"/>
      <c r="RLY352" s="5"/>
      <c r="RLZ352" s="5"/>
      <c r="RMA352" s="5"/>
      <c r="RMB352" s="5"/>
      <c r="RMC352" s="5"/>
      <c r="RMD352" s="5"/>
      <c r="RME352" s="5"/>
      <c r="RMF352" s="5"/>
      <c r="RMG352" s="5"/>
      <c r="RMH352" s="5"/>
      <c r="RMI352" s="5"/>
      <c r="RMJ352" s="5"/>
      <c r="RMK352" s="5"/>
      <c r="RML352" s="5"/>
      <c r="RMM352" s="5"/>
      <c r="RMN352" s="5"/>
      <c r="RMO352" s="5"/>
      <c r="RMP352" s="5"/>
      <c r="RMQ352" s="5"/>
      <c r="RMR352" s="5"/>
      <c r="RMS352" s="5"/>
      <c r="RMT352" s="5"/>
      <c r="RMU352" s="5"/>
      <c r="RMV352" s="5"/>
      <c r="RMW352" s="5"/>
      <c r="RMX352" s="5"/>
      <c r="RMY352" s="5"/>
      <c r="RMZ352" s="5"/>
      <c r="RNA352" s="5"/>
      <c r="RNB352" s="5"/>
      <c r="RNC352" s="5"/>
      <c r="RND352" s="5"/>
      <c r="RNE352" s="5"/>
      <c r="RNF352" s="5"/>
      <c r="RNG352" s="5"/>
      <c r="RNH352" s="5"/>
      <c r="RNI352" s="5"/>
      <c r="RNJ352" s="5"/>
      <c r="RNK352" s="5"/>
      <c r="RNL352" s="5"/>
      <c r="RNM352" s="5"/>
      <c r="RNN352" s="5"/>
      <c r="RNO352" s="5"/>
      <c r="RNP352" s="5"/>
      <c r="RNQ352" s="5"/>
      <c r="RNR352" s="5"/>
      <c r="RNS352" s="5"/>
      <c r="RNT352" s="5"/>
      <c r="RNU352" s="5"/>
      <c r="RNV352" s="5"/>
      <c r="RNW352" s="5"/>
      <c r="RNX352" s="5"/>
      <c r="RNY352" s="5"/>
      <c r="RNZ352" s="5"/>
      <c r="ROA352" s="5"/>
      <c r="ROB352" s="5"/>
      <c r="ROC352" s="5"/>
      <c r="ROD352" s="5"/>
      <c r="ROE352" s="5"/>
      <c r="ROF352" s="5"/>
      <c r="ROG352" s="5"/>
      <c r="ROH352" s="5"/>
      <c r="ROI352" s="5"/>
      <c r="ROJ352" s="5"/>
      <c r="ROK352" s="5"/>
      <c r="ROL352" s="5"/>
      <c r="ROM352" s="5"/>
      <c r="RON352" s="5"/>
      <c r="ROO352" s="5"/>
      <c r="ROP352" s="5"/>
      <c r="ROQ352" s="5"/>
      <c r="ROR352" s="5"/>
      <c r="ROS352" s="5"/>
      <c r="ROT352" s="5"/>
      <c r="ROU352" s="5"/>
      <c r="ROV352" s="5"/>
      <c r="ROW352" s="5"/>
      <c r="ROX352" s="5"/>
      <c r="ROY352" s="5"/>
      <c r="ROZ352" s="5"/>
      <c r="RPA352" s="5"/>
      <c r="RPB352" s="5"/>
      <c r="RPC352" s="5"/>
      <c r="RPD352" s="5"/>
      <c r="RPE352" s="5"/>
      <c r="RPF352" s="5"/>
      <c r="RPG352" s="5"/>
      <c r="RPH352" s="5"/>
      <c r="RPI352" s="5"/>
      <c r="RPJ352" s="5"/>
      <c r="RPK352" s="5"/>
      <c r="RPL352" s="5"/>
      <c r="RPM352" s="5"/>
      <c r="RPN352" s="5"/>
      <c r="RPO352" s="5"/>
      <c r="RPP352" s="5"/>
      <c r="RPQ352" s="5"/>
      <c r="RPR352" s="5"/>
      <c r="RPS352" s="5"/>
      <c r="RPT352" s="5"/>
      <c r="RPU352" s="5"/>
      <c r="RPV352" s="5"/>
      <c r="RPW352" s="5"/>
      <c r="RPX352" s="5"/>
      <c r="RPY352" s="5"/>
      <c r="RPZ352" s="5"/>
      <c r="RQA352" s="5"/>
      <c r="RQB352" s="5"/>
      <c r="RQC352" s="5"/>
      <c r="RQD352" s="5"/>
      <c r="RQE352" s="5"/>
      <c r="RQF352" s="5"/>
      <c r="RQG352" s="5"/>
      <c r="RQH352" s="5"/>
      <c r="RQI352" s="5"/>
      <c r="RQJ352" s="5"/>
      <c r="RQK352" s="5"/>
      <c r="RQL352" s="5"/>
      <c r="RQM352" s="5"/>
      <c r="RQN352" s="5"/>
      <c r="RQO352" s="5"/>
      <c r="RQP352" s="5"/>
      <c r="RQQ352" s="5"/>
      <c r="RQR352" s="5"/>
      <c r="RQS352" s="5"/>
      <c r="RQT352" s="5"/>
      <c r="RQU352" s="5"/>
      <c r="RQV352" s="5"/>
      <c r="RQW352" s="5"/>
      <c r="RQX352" s="5"/>
      <c r="RQY352" s="5"/>
      <c r="RQZ352" s="5"/>
      <c r="RRA352" s="5"/>
      <c r="RRB352" s="5"/>
      <c r="RRC352" s="5"/>
      <c r="RRD352" s="5"/>
      <c r="RRE352" s="5"/>
      <c r="RRF352" s="5"/>
      <c r="RRG352" s="5"/>
      <c r="RRH352" s="5"/>
      <c r="RRI352" s="5"/>
      <c r="RRJ352" s="5"/>
      <c r="RRK352" s="5"/>
      <c r="RRL352" s="5"/>
      <c r="RRM352" s="5"/>
      <c r="RRN352" s="5"/>
      <c r="RRO352" s="5"/>
      <c r="RRP352" s="5"/>
      <c r="RRQ352" s="5"/>
      <c r="RRR352" s="5"/>
      <c r="RRS352" s="5"/>
      <c r="RRT352" s="5"/>
      <c r="RRU352" s="5"/>
      <c r="RRV352" s="5"/>
      <c r="RRW352" s="5"/>
      <c r="RRX352" s="5"/>
      <c r="RRY352" s="5"/>
      <c r="RRZ352" s="5"/>
      <c r="RSA352" s="5"/>
      <c r="RSB352" s="5"/>
      <c r="RSC352" s="5"/>
      <c r="RSD352" s="5"/>
      <c r="RSE352" s="5"/>
      <c r="RSF352" s="5"/>
      <c r="RSG352" s="5"/>
      <c r="RSH352" s="5"/>
      <c r="RSI352" s="5"/>
      <c r="RSJ352" s="5"/>
      <c r="RSK352" s="5"/>
      <c r="RSL352" s="5"/>
      <c r="RSM352" s="5"/>
      <c r="RSN352" s="5"/>
      <c r="RSO352" s="5"/>
      <c r="RSP352" s="5"/>
      <c r="RSQ352" s="5"/>
      <c r="RSR352" s="5"/>
      <c r="RSS352" s="5"/>
      <c r="RST352" s="5"/>
      <c r="RSU352" s="5"/>
      <c r="RSV352" s="5"/>
      <c r="RSW352" s="5"/>
      <c r="RSX352" s="5"/>
      <c r="RSY352" s="5"/>
      <c r="RSZ352" s="5"/>
      <c r="RTA352" s="5"/>
      <c r="RTB352" s="5"/>
      <c r="RTC352" s="5"/>
      <c r="RTD352" s="5"/>
      <c r="RTE352" s="5"/>
      <c r="RTF352" s="5"/>
      <c r="RTG352" s="5"/>
      <c r="RTH352" s="5"/>
      <c r="RTI352" s="5"/>
      <c r="RTJ352" s="5"/>
      <c r="RTK352" s="5"/>
      <c r="RTL352" s="5"/>
      <c r="RTM352" s="5"/>
      <c r="RTN352" s="5"/>
      <c r="RTO352" s="5"/>
      <c r="RTP352" s="5"/>
      <c r="RTQ352" s="5"/>
      <c r="RTR352" s="5"/>
      <c r="RTS352" s="5"/>
      <c r="RTT352" s="5"/>
      <c r="RTU352" s="5"/>
      <c r="RTV352" s="5"/>
      <c r="RTW352" s="5"/>
      <c r="RTX352" s="5"/>
      <c r="RTY352" s="5"/>
      <c r="RTZ352" s="5"/>
      <c r="RUA352" s="5"/>
      <c r="RUB352" s="5"/>
      <c r="RUC352" s="5"/>
      <c r="RUD352" s="5"/>
      <c r="RUE352" s="5"/>
      <c r="RUF352" s="5"/>
      <c r="RUG352" s="5"/>
      <c r="RUH352" s="5"/>
      <c r="RUI352" s="5"/>
      <c r="RUJ352" s="5"/>
      <c r="RUK352" s="5"/>
      <c r="RUL352" s="5"/>
      <c r="RUM352" s="5"/>
      <c r="RUN352" s="5"/>
      <c r="RUO352" s="5"/>
      <c r="RUP352" s="5"/>
      <c r="RUQ352" s="5"/>
      <c r="RUR352" s="5"/>
      <c r="RUS352" s="5"/>
      <c r="RUT352" s="5"/>
      <c r="RUU352" s="5"/>
      <c r="RUV352" s="5"/>
      <c r="RUW352" s="5"/>
      <c r="RUX352" s="5"/>
      <c r="RUY352" s="5"/>
      <c r="RUZ352" s="5"/>
      <c r="RVA352" s="5"/>
      <c r="RVB352" s="5"/>
      <c r="RVC352" s="5"/>
      <c r="RVD352" s="5"/>
      <c r="RVE352" s="5"/>
      <c r="RVF352" s="5"/>
      <c r="RVG352" s="5"/>
      <c r="RVH352" s="5"/>
      <c r="RVI352" s="5"/>
      <c r="RVJ352" s="5"/>
      <c r="RVK352" s="5"/>
      <c r="RVL352" s="5"/>
      <c r="RVM352" s="5"/>
      <c r="RVN352" s="5"/>
      <c r="RVO352" s="5"/>
      <c r="RVP352" s="5"/>
      <c r="RVQ352" s="5"/>
      <c r="RVR352" s="5"/>
      <c r="RVS352" s="5"/>
      <c r="RVT352" s="5"/>
      <c r="RVU352" s="5"/>
      <c r="RVV352" s="5"/>
      <c r="RVW352" s="5"/>
      <c r="RVX352" s="5"/>
      <c r="RVY352" s="5"/>
      <c r="RVZ352" s="5"/>
      <c r="RWA352" s="5"/>
      <c r="RWB352" s="5"/>
      <c r="RWC352" s="5"/>
      <c r="RWD352" s="5"/>
      <c r="RWE352" s="5"/>
      <c r="RWF352" s="5"/>
      <c r="RWG352" s="5"/>
      <c r="RWH352" s="5"/>
      <c r="RWI352" s="5"/>
      <c r="RWJ352" s="5"/>
      <c r="RWK352" s="5"/>
      <c r="RWL352" s="5"/>
      <c r="RWM352" s="5"/>
      <c r="RWN352" s="5"/>
      <c r="RWO352" s="5"/>
      <c r="RWP352" s="5"/>
      <c r="RWQ352" s="5"/>
      <c r="RWR352" s="5"/>
      <c r="RWS352" s="5"/>
      <c r="RWT352" s="5"/>
      <c r="RWU352" s="5"/>
      <c r="RWV352" s="5"/>
      <c r="RWW352" s="5"/>
      <c r="RWX352" s="5"/>
      <c r="RWY352" s="5"/>
      <c r="RWZ352" s="5"/>
      <c r="RXA352" s="5"/>
      <c r="RXB352" s="5"/>
      <c r="RXC352" s="5"/>
      <c r="RXD352" s="5"/>
      <c r="RXE352" s="5"/>
      <c r="RXF352" s="5"/>
      <c r="RXG352" s="5"/>
      <c r="RXH352" s="5"/>
      <c r="RXI352" s="5"/>
      <c r="RXJ352" s="5"/>
      <c r="RXK352" s="5"/>
      <c r="RXL352" s="5"/>
      <c r="RXM352" s="5"/>
      <c r="RXN352" s="5"/>
      <c r="RXO352" s="5"/>
      <c r="RXP352" s="5"/>
      <c r="RXQ352" s="5"/>
      <c r="RXR352" s="5"/>
      <c r="RXS352" s="5"/>
      <c r="RXT352" s="5"/>
      <c r="RXU352" s="5"/>
      <c r="RXV352" s="5"/>
      <c r="RXW352" s="5"/>
      <c r="RXX352" s="5"/>
      <c r="RXY352" s="5"/>
      <c r="RXZ352" s="5"/>
      <c r="RYA352" s="5"/>
      <c r="RYB352" s="5"/>
      <c r="RYC352" s="5"/>
      <c r="RYD352" s="5"/>
      <c r="RYE352" s="5"/>
      <c r="RYF352" s="5"/>
      <c r="RYG352" s="5"/>
      <c r="RYH352" s="5"/>
      <c r="RYI352" s="5"/>
      <c r="RYJ352" s="5"/>
      <c r="RYK352" s="5"/>
      <c r="RYL352" s="5"/>
      <c r="RYM352" s="5"/>
      <c r="RYN352" s="5"/>
      <c r="RYO352" s="5"/>
      <c r="RYP352" s="5"/>
      <c r="RYQ352" s="5"/>
      <c r="RYR352" s="5"/>
      <c r="RYS352" s="5"/>
      <c r="RYT352" s="5"/>
      <c r="RYU352" s="5"/>
      <c r="RYV352" s="5"/>
      <c r="RYW352" s="5"/>
      <c r="RYX352" s="5"/>
      <c r="RYY352" s="5"/>
      <c r="RYZ352" s="5"/>
      <c r="RZA352" s="5"/>
      <c r="RZB352" s="5"/>
      <c r="RZC352" s="5"/>
      <c r="RZD352" s="5"/>
      <c r="RZE352" s="5"/>
      <c r="RZF352" s="5"/>
      <c r="RZG352" s="5"/>
      <c r="RZH352" s="5"/>
      <c r="RZI352" s="5"/>
      <c r="RZJ352" s="5"/>
      <c r="RZK352" s="5"/>
      <c r="RZL352" s="5"/>
      <c r="RZM352" s="5"/>
      <c r="RZN352" s="5"/>
      <c r="RZO352" s="5"/>
      <c r="RZP352" s="5"/>
      <c r="RZQ352" s="5"/>
      <c r="RZR352" s="5"/>
      <c r="RZS352" s="5"/>
      <c r="RZT352" s="5"/>
      <c r="RZU352" s="5"/>
      <c r="RZV352" s="5"/>
      <c r="RZW352" s="5"/>
      <c r="RZX352" s="5"/>
      <c r="RZY352" s="5"/>
      <c r="RZZ352" s="5"/>
      <c r="SAA352" s="5"/>
      <c r="SAB352" s="5"/>
      <c r="SAC352" s="5"/>
      <c r="SAD352" s="5"/>
      <c r="SAE352" s="5"/>
      <c r="SAF352" s="5"/>
      <c r="SAG352" s="5"/>
      <c r="SAH352" s="5"/>
      <c r="SAI352" s="5"/>
      <c r="SAJ352" s="5"/>
      <c r="SAK352" s="5"/>
      <c r="SAL352" s="5"/>
      <c r="SAM352" s="5"/>
      <c r="SAN352" s="5"/>
      <c r="SAO352" s="5"/>
      <c r="SAP352" s="5"/>
      <c r="SAQ352" s="5"/>
      <c r="SAR352" s="5"/>
      <c r="SAS352" s="5"/>
      <c r="SAT352" s="5"/>
      <c r="SAU352" s="5"/>
      <c r="SAV352" s="5"/>
      <c r="SAW352" s="5"/>
      <c r="SAX352" s="5"/>
      <c r="SAY352" s="5"/>
      <c r="SAZ352" s="5"/>
      <c r="SBA352" s="5"/>
      <c r="SBB352" s="5"/>
      <c r="SBC352" s="5"/>
      <c r="SBD352" s="5"/>
      <c r="SBE352" s="5"/>
      <c r="SBF352" s="5"/>
      <c r="SBG352" s="5"/>
      <c r="SBH352" s="5"/>
      <c r="SBI352" s="5"/>
      <c r="SBJ352" s="5"/>
      <c r="SBK352" s="5"/>
      <c r="SBL352" s="5"/>
      <c r="SBM352" s="5"/>
      <c r="SBN352" s="5"/>
      <c r="SBO352" s="5"/>
      <c r="SBP352" s="5"/>
      <c r="SBQ352" s="5"/>
      <c r="SBR352" s="5"/>
      <c r="SBS352" s="5"/>
      <c r="SBT352" s="5"/>
      <c r="SBU352" s="5"/>
      <c r="SBV352" s="5"/>
      <c r="SBW352" s="5"/>
      <c r="SBX352" s="5"/>
      <c r="SBY352" s="5"/>
      <c r="SBZ352" s="5"/>
      <c r="SCA352" s="5"/>
      <c r="SCB352" s="5"/>
      <c r="SCC352" s="5"/>
      <c r="SCD352" s="5"/>
      <c r="SCE352" s="5"/>
      <c r="SCF352" s="5"/>
      <c r="SCG352" s="5"/>
      <c r="SCH352" s="5"/>
      <c r="SCI352" s="5"/>
      <c r="SCJ352" s="5"/>
      <c r="SCK352" s="5"/>
      <c r="SCL352" s="5"/>
      <c r="SCM352" s="5"/>
      <c r="SCN352" s="5"/>
      <c r="SCO352" s="5"/>
      <c r="SCP352" s="5"/>
      <c r="SCQ352" s="5"/>
      <c r="SCR352" s="5"/>
      <c r="SCS352" s="5"/>
      <c r="SCT352" s="5"/>
      <c r="SCU352" s="5"/>
      <c r="SCV352" s="5"/>
      <c r="SCW352" s="5"/>
      <c r="SCX352" s="5"/>
      <c r="SCY352" s="5"/>
      <c r="SCZ352" s="5"/>
      <c r="SDA352" s="5"/>
      <c r="SDB352" s="5"/>
      <c r="SDC352" s="5"/>
      <c r="SDD352" s="5"/>
      <c r="SDE352" s="5"/>
      <c r="SDF352" s="5"/>
      <c r="SDG352" s="5"/>
      <c r="SDH352" s="5"/>
      <c r="SDI352" s="5"/>
      <c r="SDJ352" s="5"/>
      <c r="SDK352" s="5"/>
      <c r="SDL352" s="5"/>
      <c r="SDM352" s="5"/>
      <c r="SDN352" s="5"/>
      <c r="SDO352" s="5"/>
      <c r="SDP352" s="5"/>
      <c r="SDQ352" s="5"/>
      <c r="SDR352" s="5"/>
      <c r="SDS352" s="5"/>
      <c r="SDT352" s="5"/>
      <c r="SDU352" s="5"/>
      <c r="SDV352" s="5"/>
      <c r="SDW352" s="5"/>
      <c r="SDX352" s="5"/>
      <c r="SDY352" s="5"/>
      <c r="SDZ352" s="5"/>
      <c r="SEA352" s="5"/>
      <c r="SEB352" s="5"/>
      <c r="SEC352" s="5"/>
      <c r="SED352" s="5"/>
      <c r="SEE352" s="5"/>
      <c r="SEF352" s="5"/>
      <c r="SEG352" s="5"/>
      <c r="SEH352" s="5"/>
      <c r="SEI352" s="5"/>
      <c r="SEJ352" s="5"/>
      <c r="SEK352" s="5"/>
      <c r="SEL352" s="5"/>
      <c r="SEM352" s="5"/>
      <c r="SEN352" s="5"/>
      <c r="SEO352" s="5"/>
      <c r="SEP352" s="5"/>
      <c r="SEQ352" s="5"/>
      <c r="SER352" s="5"/>
      <c r="SES352" s="5"/>
      <c r="SET352" s="5"/>
      <c r="SEU352" s="5"/>
      <c r="SEV352" s="5"/>
      <c r="SEW352" s="5"/>
      <c r="SEX352" s="5"/>
      <c r="SEY352" s="5"/>
      <c r="SEZ352" s="5"/>
      <c r="SFA352" s="5"/>
      <c r="SFB352" s="5"/>
      <c r="SFC352" s="5"/>
      <c r="SFD352" s="5"/>
      <c r="SFE352" s="5"/>
      <c r="SFF352" s="5"/>
      <c r="SFG352" s="5"/>
      <c r="SFH352" s="5"/>
      <c r="SFI352" s="5"/>
      <c r="SFJ352" s="5"/>
      <c r="SFK352" s="5"/>
      <c r="SFL352" s="5"/>
      <c r="SFM352" s="5"/>
      <c r="SFN352" s="5"/>
      <c r="SFO352" s="5"/>
      <c r="SFP352" s="5"/>
      <c r="SFQ352" s="5"/>
      <c r="SFR352" s="5"/>
      <c r="SFS352" s="5"/>
      <c r="SFT352" s="5"/>
      <c r="SFU352" s="5"/>
      <c r="SFV352" s="5"/>
      <c r="SFW352" s="5"/>
      <c r="SFX352" s="5"/>
      <c r="SFY352" s="5"/>
      <c r="SFZ352" s="5"/>
      <c r="SGA352" s="5"/>
      <c r="SGB352" s="5"/>
      <c r="SGC352" s="5"/>
      <c r="SGD352" s="5"/>
      <c r="SGE352" s="5"/>
      <c r="SGF352" s="5"/>
      <c r="SGG352" s="5"/>
      <c r="SGH352" s="5"/>
      <c r="SGI352" s="5"/>
      <c r="SGJ352" s="5"/>
      <c r="SGK352" s="5"/>
      <c r="SGL352" s="5"/>
      <c r="SGM352" s="5"/>
      <c r="SGN352" s="5"/>
      <c r="SGO352" s="5"/>
      <c r="SGP352" s="5"/>
      <c r="SGQ352" s="5"/>
      <c r="SGR352" s="5"/>
      <c r="SGS352" s="5"/>
      <c r="SGT352" s="5"/>
      <c r="SGU352" s="5"/>
      <c r="SGV352" s="5"/>
      <c r="SGW352" s="5"/>
      <c r="SGX352" s="5"/>
      <c r="SGY352" s="5"/>
      <c r="SGZ352" s="5"/>
      <c r="SHA352" s="5"/>
      <c r="SHB352" s="5"/>
      <c r="SHC352" s="5"/>
      <c r="SHD352" s="5"/>
      <c r="SHE352" s="5"/>
      <c r="SHF352" s="5"/>
      <c r="SHG352" s="5"/>
      <c r="SHH352" s="5"/>
      <c r="SHI352" s="5"/>
      <c r="SHJ352" s="5"/>
      <c r="SHK352" s="5"/>
      <c r="SHL352" s="5"/>
      <c r="SHM352" s="5"/>
      <c r="SHN352" s="5"/>
      <c r="SHO352" s="5"/>
      <c r="SHP352" s="5"/>
      <c r="SHQ352" s="5"/>
      <c r="SHR352" s="5"/>
      <c r="SHS352" s="5"/>
      <c r="SHT352" s="5"/>
      <c r="SHU352" s="5"/>
      <c r="SHV352" s="5"/>
      <c r="SHW352" s="5"/>
      <c r="SHX352" s="5"/>
      <c r="SHY352" s="5"/>
      <c r="SHZ352" s="5"/>
      <c r="SIA352" s="5"/>
      <c r="SIB352" s="5"/>
      <c r="SIC352" s="5"/>
      <c r="SID352" s="5"/>
      <c r="SIE352" s="5"/>
      <c r="SIF352" s="5"/>
      <c r="SIG352" s="5"/>
      <c r="SIH352" s="5"/>
      <c r="SII352" s="5"/>
      <c r="SIJ352" s="5"/>
      <c r="SIK352" s="5"/>
      <c r="SIL352" s="5"/>
      <c r="SIM352" s="5"/>
      <c r="SIN352" s="5"/>
      <c r="SIO352" s="5"/>
      <c r="SIP352" s="5"/>
      <c r="SIQ352" s="5"/>
      <c r="SIR352" s="5"/>
      <c r="SIS352" s="5"/>
      <c r="SIT352" s="5"/>
      <c r="SIU352" s="5"/>
      <c r="SIV352" s="5"/>
      <c r="SIW352" s="5"/>
      <c r="SIX352" s="5"/>
      <c r="SIY352" s="5"/>
      <c r="SIZ352" s="5"/>
      <c r="SJA352" s="5"/>
      <c r="SJB352" s="5"/>
      <c r="SJC352" s="5"/>
      <c r="SJD352" s="5"/>
      <c r="SJE352" s="5"/>
      <c r="SJF352" s="5"/>
      <c r="SJG352" s="5"/>
      <c r="SJH352" s="5"/>
      <c r="SJI352" s="5"/>
      <c r="SJJ352" s="5"/>
      <c r="SJK352" s="5"/>
      <c r="SJL352" s="5"/>
      <c r="SJM352" s="5"/>
      <c r="SJN352" s="5"/>
      <c r="SJO352" s="5"/>
      <c r="SJP352" s="5"/>
      <c r="SJQ352" s="5"/>
      <c r="SJR352" s="5"/>
      <c r="SJS352" s="5"/>
      <c r="SJT352" s="5"/>
      <c r="SJU352" s="5"/>
      <c r="SJV352" s="5"/>
      <c r="SJW352" s="5"/>
      <c r="SJX352" s="5"/>
      <c r="SJY352" s="5"/>
      <c r="SJZ352" s="5"/>
      <c r="SKA352" s="5"/>
      <c r="SKB352" s="5"/>
      <c r="SKC352" s="5"/>
      <c r="SKD352" s="5"/>
      <c r="SKE352" s="5"/>
      <c r="SKF352" s="5"/>
      <c r="SKG352" s="5"/>
      <c r="SKH352" s="5"/>
      <c r="SKI352" s="5"/>
      <c r="SKJ352" s="5"/>
      <c r="SKK352" s="5"/>
      <c r="SKL352" s="5"/>
      <c r="SKM352" s="5"/>
      <c r="SKN352" s="5"/>
      <c r="SKO352" s="5"/>
      <c r="SKP352" s="5"/>
      <c r="SKQ352" s="5"/>
      <c r="SKR352" s="5"/>
      <c r="SKS352" s="5"/>
      <c r="SKT352" s="5"/>
      <c r="SKU352" s="5"/>
      <c r="SKV352" s="5"/>
      <c r="SKW352" s="5"/>
      <c r="SKX352" s="5"/>
      <c r="SKY352" s="5"/>
      <c r="SKZ352" s="5"/>
      <c r="SLA352" s="5"/>
      <c r="SLB352" s="5"/>
      <c r="SLC352" s="5"/>
      <c r="SLD352" s="5"/>
      <c r="SLE352" s="5"/>
      <c r="SLF352" s="5"/>
      <c r="SLG352" s="5"/>
      <c r="SLH352" s="5"/>
      <c r="SLI352" s="5"/>
      <c r="SLJ352" s="5"/>
      <c r="SLK352" s="5"/>
      <c r="SLL352" s="5"/>
      <c r="SLM352" s="5"/>
      <c r="SLN352" s="5"/>
      <c r="SLO352" s="5"/>
      <c r="SLP352" s="5"/>
      <c r="SLQ352" s="5"/>
      <c r="SLR352" s="5"/>
      <c r="SLS352" s="5"/>
      <c r="SLT352" s="5"/>
      <c r="SLU352" s="5"/>
      <c r="SLV352" s="5"/>
      <c r="SLW352" s="5"/>
      <c r="SLX352" s="5"/>
      <c r="SLY352" s="5"/>
      <c r="SLZ352" s="5"/>
      <c r="SMA352" s="5"/>
      <c r="SMB352" s="5"/>
      <c r="SMC352" s="5"/>
      <c r="SMD352" s="5"/>
      <c r="SME352" s="5"/>
      <c r="SMF352" s="5"/>
      <c r="SMG352" s="5"/>
      <c r="SMH352" s="5"/>
      <c r="SMI352" s="5"/>
      <c r="SMJ352" s="5"/>
      <c r="SMK352" s="5"/>
      <c r="SML352" s="5"/>
      <c r="SMM352" s="5"/>
      <c r="SMN352" s="5"/>
      <c r="SMO352" s="5"/>
      <c r="SMP352" s="5"/>
      <c r="SMQ352" s="5"/>
      <c r="SMR352" s="5"/>
      <c r="SMS352" s="5"/>
      <c r="SMT352" s="5"/>
      <c r="SMU352" s="5"/>
      <c r="SMV352" s="5"/>
      <c r="SMW352" s="5"/>
      <c r="SMX352" s="5"/>
      <c r="SMY352" s="5"/>
      <c r="SMZ352" s="5"/>
      <c r="SNA352" s="5"/>
      <c r="SNB352" s="5"/>
      <c r="SNC352" s="5"/>
      <c r="SND352" s="5"/>
      <c r="SNE352" s="5"/>
      <c r="SNF352" s="5"/>
      <c r="SNG352" s="5"/>
      <c r="SNH352" s="5"/>
      <c r="SNI352" s="5"/>
      <c r="SNJ352" s="5"/>
      <c r="SNK352" s="5"/>
      <c r="SNL352" s="5"/>
      <c r="SNM352" s="5"/>
      <c r="SNN352" s="5"/>
      <c r="SNO352" s="5"/>
      <c r="SNP352" s="5"/>
      <c r="SNQ352" s="5"/>
      <c r="SNR352" s="5"/>
      <c r="SNS352" s="5"/>
      <c r="SNT352" s="5"/>
      <c r="SNU352" s="5"/>
      <c r="SNV352" s="5"/>
      <c r="SNW352" s="5"/>
      <c r="SNX352" s="5"/>
      <c r="SNY352" s="5"/>
      <c r="SNZ352" s="5"/>
      <c r="SOA352" s="5"/>
      <c r="SOB352" s="5"/>
      <c r="SOC352" s="5"/>
      <c r="SOD352" s="5"/>
      <c r="SOE352" s="5"/>
      <c r="SOF352" s="5"/>
      <c r="SOG352" s="5"/>
      <c r="SOH352" s="5"/>
      <c r="SOI352" s="5"/>
      <c r="SOJ352" s="5"/>
      <c r="SOK352" s="5"/>
      <c r="SOL352" s="5"/>
      <c r="SOM352" s="5"/>
      <c r="SON352" s="5"/>
      <c r="SOO352" s="5"/>
      <c r="SOP352" s="5"/>
      <c r="SOQ352" s="5"/>
      <c r="SOR352" s="5"/>
      <c r="SOS352" s="5"/>
      <c r="SOT352" s="5"/>
      <c r="SOU352" s="5"/>
      <c r="SOV352" s="5"/>
      <c r="SOW352" s="5"/>
      <c r="SOX352" s="5"/>
      <c r="SOY352" s="5"/>
      <c r="SOZ352" s="5"/>
      <c r="SPA352" s="5"/>
      <c r="SPB352" s="5"/>
      <c r="SPC352" s="5"/>
      <c r="SPD352" s="5"/>
      <c r="SPE352" s="5"/>
      <c r="SPF352" s="5"/>
      <c r="SPG352" s="5"/>
      <c r="SPH352" s="5"/>
      <c r="SPI352" s="5"/>
      <c r="SPJ352" s="5"/>
      <c r="SPK352" s="5"/>
      <c r="SPL352" s="5"/>
      <c r="SPM352" s="5"/>
      <c r="SPN352" s="5"/>
      <c r="SPO352" s="5"/>
      <c r="SPP352" s="5"/>
      <c r="SPQ352" s="5"/>
      <c r="SPR352" s="5"/>
      <c r="SPS352" s="5"/>
      <c r="SPT352" s="5"/>
      <c r="SPU352" s="5"/>
      <c r="SPV352" s="5"/>
      <c r="SPW352" s="5"/>
      <c r="SPX352" s="5"/>
      <c r="SPY352" s="5"/>
      <c r="SPZ352" s="5"/>
      <c r="SQA352" s="5"/>
      <c r="SQB352" s="5"/>
      <c r="SQC352" s="5"/>
      <c r="SQD352" s="5"/>
      <c r="SQE352" s="5"/>
      <c r="SQF352" s="5"/>
      <c r="SQG352" s="5"/>
      <c r="SQH352" s="5"/>
      <c r="SQI352" s="5"/>
      <c r="SQJ352" s="5"/>
      <c r="SQK352" s="5"/>
      <c r="SQL352" s="5"/>
      <c r="SQM352" s="5"/>
      <c r="SQN352" s="5"/>
      <c r="SQO352" s="5"/>
      <c r="SQP352" s="5"/>
      <c r="SQQ352" s="5"/>
      <c r="SQR352" s="5"/>
      <c r="SQS352" s="5"/>
      <c r="SQT352" s="5"/>
      <c r="SQU352" s="5"/>
      <c r="SQV352" s="5"/>
      <c r="SQW352" s="5"/>
      <c r="SQX352" s="5"/>
      <c r="SQY352" s="5"/>
      <c r="SQZ352" s="5"/>
      <c r="SRA352" s="5"/>
      <c r="SRB352" s="5"/>
      <c r="SRC352" s="5"/>
      <c r="SRD352" s="5"/>
      <c r="SRE352" s="5"/>
      <c r="SRF352" s="5"/>
      <c r="SRG352" s="5"/>
      <c r="SRH352" s="5"/>
      <c r="SRI352" s="5"/>
      <c r="SRJ352" s="5"/>
      <c r="SRK352" s="5"/>
      <c r="SRL352" s="5"/>
      <c r="SRM352" s="5"/>
      <c r="SRN352" s="5"/>
      <c r="SRO352" s="5"/>
      <c r="SRP352" s="5"/>
      <c r="SRQ352" s="5"/>
      <c r="SRR352" s="5"/>
      <c r="SRS352" s="5"/>
      <c r="SRT352" s="5"/>
      <c r="SRU352" s="5"/>
      <c r="SRV352" s="5"/>
      <c r="SRW352" s="5"/>
      <c r="SRX352" s="5"/>
      <c r="SRY352" s="5"/>
      <c r="SRZ352" s="5"/>
      <c r="SSA352" s="5"/>
      <c r="SSB352" s="5"/>
      <c r="SSC352" s="5"/>
      <c r="SSD352" s="5"/>
      <c r="SSE352" s="5"/>
      <c r="SSF352" s="5"/>
      <c r="SSG352" s="5"/>
      <c r="SSH352" s="5"/>
      <c r="SSI352" s="5"/>
      <c r="SSJ352" s="5"/>
      <c r="SSK352" s="5"/>
      <c r="SSL352" s="5"/>
      <c r="SSM352" s="5"/>
      <c r="SSN352" s="5"/>
      <c r="SSO352" s="5"/>
      <c r="SSP352" s="5"/>
      <c r="SSQ352" s="5"/>
      <c r="SSR352" s="5"/>
      <c r="SSS352" s="5"/>
      <c r="SST352" s="5"/>
      <c r="SSU352" s="5"/>
      <c r="SSV352" s="5"/>
      <c r="SSW352" s="5"/>
      <c r="SSX352" s="5"/>
      <c r="SSY352" s="5"/>
      <c r="SSZ352" s="5"/>
      <c r="STA352" s="5"/>
      <c r="STB352" s="5"/>
      <c r="STC352" s="5"/>
      <c r="STD352" s="5"/>
      <c r="STE352" s="5"/>
      <c r="STF352" s="5"/>
      <c r="STG352" s="5"/>
      <c r="STH352" s="5"/>
      <c r="STI352" s="5"/>
      <c r="STJ352" s="5"/>
      <c r="STK352" s="5"/>
      <c r="STL352" s="5"/>
      <c r="STM352" s="5"/>
      <c r="STN352" s="5"/>
      <c r="STO352" s="5"/>
      <c r="STP352" s="5"/>
      <c r="STQ352" s="5"/>
      <c r="STR352" s="5"/>
      <c r="STS352" s="5"/>
      <c r="STT352" s="5"/>
      <c r="STU352" s="5"/>
      <c r="STV352" s="5"/>
      <c r="STW352" s="5"/>
      <c r="STX352" s="5"/>
      <c r="STY352" s="5"/>
      <c r="STZ352" s="5"/>
      <c r="SUA352" s="5"/>
      <c r="SUB352" s="5"/>
      <c r="SUC352" s="5"/>
      <c r="SUD352" s="5"/>
      <c r="SUE352" s="5"/>
      <c r="SUF352" s="5"/>
      <c r="SUG352" s="5"/>
      <c r="SUH352" s="5"/>
      <c r="SUI352" s="5"/>
      <c r="SUJ352" s="5"/>
      <c r="SUK352" s="5"/>
      <c r="SUL352" s="5"/>
      <c r="SUM352" s="5"/>
      <c r="SUN352" s="5"/>
      <c r="SUO352" s="5"/>
      <c r="SUP352" s="5"/>
      <c r="SUQ352" s="5"/>
      <c r="SUR352" s="5"/>
      <c r="SUS352" s="5"/>
      <c r="SUT352" s="5"/>
      <c r="SUU352" s="5"/>
      <c r="SUV352" s="5"/>
      <c r="SUW352" s="5"/>
      <c r="SUX352" s="5"/>
      <c r="SUY352" s="5"/>
      <c r="SUZ352" s="5"/>
      <c r="SVA352" s="5"/>
      <c r="SVB352" s="5"/>
      <c r="SVC352" s="5"/>
      <c r="SVD352" s="5"/>
      <c r="SVE352" s="5"/>
      <c r="SVF352" s="5"/>
      <c r="SVG352" s="5"/>
      <c r="SVH352" s="5"/>
      <c r="SVI352" s="5"/>
      <c r="SVJ352" s="5"/>
      <c r="SVK352" s="5"/>
      <c r="SVL352" s="5"/>
      <c r="SVM352" s="5"/>
      <c r="SVN352" s="5"/>
      <c r="SVO352" s="5"/>
      <c r="SVP352" s="5"/>
      <c r="SVQ352" s="5"/>
      <c r="SVR352" s="5"/>
      <c r="SVS352" s="5"/>
      <c r="SVT352" s="5"/>
      <c r="SVU352" s="5"/>
      <c r="SVV352" s="5"/>
      <c r="SVW352" s="5"/>
      <c r="SVX352" s="5"/>
      <c r="SVY352" s="5"/>
      <c r="SVZ352" s="5"/>
      <c r="SWA352" s="5"/>
      <c r="SWB352" s="5"/>
      <c r="SWC352" s="5"/>
      <c r="SWD352" s="5"/>
      <c r="SWE352" s="5"/>
      <c r="SWF352" s="5"/>
      <c r="SWG352" s="5"/>
      <c r="SWH352" s="5"/>
      <c r="SWI352" s="5"/>
      <c r="SWJ352" s="5"/>
      <c r="SWK352" s="5"/>
      <c r="SWL352" s="5"/>
      <c r="SWM352" s="5"/>
      <c r="SWN352" s="5"/>
      <c r="SWO352" s="5"/>
      <c r="SWP352" s="5"/>
      <c r="SWQ352" s="5"/>
      <c r="SWR352" s="5"/>
      <c r="SWS352" s="5"/>
      <c r="SWT352" s="5"/>
      <c r="SWU352" s="5"/>
      <c r="SWV352" s="5"/>
      <c r="SWW352" s="5"/>
      <c r="SWX352" s="5"/>
      <c r="SWY352" s="5"/>
      <c r="SWZ352" s="5"/>
      <c r="SXA352" s="5"/>
      <c r="SXB352" s="5"/>
      <c r="SXC352" s="5"/>
      <c r="SXD352" s="5"/>
      <c r="SXE352" s="5"/>
      <c r="SXF352" s="5"/>
      <c r="SXG352" s="5"/>
      <c r="SXH352" s="5"/>
      <c r="SXI352" s="5"/>
      <c r="SXJ352" s="5"/>
      <c r="SXK352" s="5"/>
      <c r="SXL352" s="5"/>
      <c r="SXM352" s="5"/>
      <c r="SXN352" s="5"/>
      <c r="SXO352" s="5"/>
      <c r="SXP352" s="5"/>
      <c r="SXQ352" s="5"/>
      <c r="SXR352" s="5"/>
      <c r="SXS352" s="5"/>
      <c r="SXT352" s="5"/>
      <c r="SXU352" s="5"/>
      <c r="SXV352" s="5"/>
      <c r="SXW352" s="5"/>
      <c r="SXX352" s="5"/>
      <c r="SXY352" s="5"/>
      <c r="SXZ352" s="5"/>
      <c r="SYA352" s="5"/>
      <c r="SYB352" s="5"/>
      <c r="SYC352" s="5"/>
      <c r="SYD352" s="5"/>
      <c r="SYE352" s="5"/>
      <c r="SYF352" s="5"/>
      <c r="SYG352" s="5"/>
      <c r="SYH352" s="5"/>
      <c r="SYI352" s="5"/>
      <c r="SYJ352" s="5"/>
      <c r="SYK352" s="5"/>
      <c r="SYL352" s="5"/>
      <c r="SYM352" s="5"/>
      <c r="SYN352" s="5"/>
      <c r="SYO352" s="5"/>
      <c r="SYP352" s="5"/>
      <c r="SYQ352" s="5"/>
      <c r="SYR352" s="5"/>
      <c r="SYS352" s="5"/>
      <c r="SYT352" s="5"/>
      <c r="SYU352" s="5"/>
      <c r="SYV352" s="5"/>
      <c r="SYW352" s="5"/>
      <c r="SYX352" s="5"/>
      <c r="SYY352" s="5"/>
      <c r="SYZ352" s="5"/>
      <c r="SZA352" s="5"/>
      <c r="SZB352" s="5"/>
      <c r="SZC352" s="5"/>
      <c r="SZD352" s="5"/>
      <c r="SZE352" s="5"/>
      <c r="SZF352" s="5"/>
      <c r="SZG352" s="5"/>
      <c r="SZH352" s="5"/>
      <c r="SZI352" s="5"/>
      <c r="SZJ352" s="5"/>
      <c r="SZK352" s="5"/>
      <c r="SZL352" s="5"/>
      <c r="SZM352" s="5"/>
      <c r="SZN352" s="5"/>
      <c r="SZO352" s="5"/>
      <c r="SZP352" s="5"/>
      <c r="SZQ352" s="5"/>
      <c r="SZR352" s="5"/>
      <c r="SZS352" s="5"/>
      <c r="SZT352" s="5"/>
      <c r="SZU352" s="5"/>
      <c r="SZV352" s="5"/>
      <c r="SZW352" s="5"/>
      <c r="SZX352" s="5"/>
      <c r="SZY352" s="5"/>
      <c r="SZZ352" s="5"/>
      <c r="TAA352" s="5"/>
      <c r="TAB352" s="5"/>
      <c r="TAC352" s="5"/>
      <c r="TAD352" s="5"/>
      <c r="TAE352" s="5"/>
      <c r="TAF352" s="5"/>
      <c r="TAG352" s="5"/>
      <c r="TAH352" s="5"/>
      <c r="TAI352" s="5"/>
      <c r="TAJ352" s="5"/>
      <c r="TAK352" s="5"/>
      <c r="TAL352" s="5"/>
      <c r="TAM352" s="5"/>
      <c r="TAN352" s="5"/>
      <c r="TAO352" s="5"/>
      <c r="TAP352" s="5"/>
      <c r="TAQ352" s="5"/>
      <c r="TAR352" s="5"/>
      <c r="TAS352" s="5"/>
      <c r="TAT352" s="5"/>
      <c r="TAU352" s="5"/>
      <c r="TAV352" s="5"/>
      <c r="TAW352" s="5"/>
      <c r="TAX352" s="5"/>
      <c r="TAY352" s="5"/>
      <c r="TAZ352" s="5"/>
      <c r="TBA352" s="5"/>
      <c r="TBB352" s="5"/>
      <c r="TBC352" s="5"/>
      <c r="TBD352" s="5"/>
      <c r="TBE352" s="5"/>
      <c r="TBF352" s="5"/>
      <c r="TBG352" s="5"/>
      <c r="TBH352" s="5"/>
      <c r="TBI352" s="5"/>
      <c r="TBJ352" s="5"/>
      <c r="TBK352" s="5"/>
      <c r="TBL352" s="5"/>
      <c r="TBM352" s="5"/>
      <c r="TBN352" s="5"/>
      <c r="TBO352" s="5"/>
      <c r="TBP352" s="5"/>
      <c r="TBQ352" s="5"/>
      <c r="TBR352" s="5"/>
      <c r="TBS352" s="5"/>
      <c r="TBT352" s="5"/>
      <c r="TBU352" s="5"/>
      <c r="TBV352" s="5"/>
      <c r="TBW352" s="5"/>
      <c r="TBX352" s="5"/>
      <c r="TBY352" s="5"/>
      <c r="TBZ352" s="5"/>
      <c r="TCA352" s="5"/>
      <c r="TCB352" s="5"/>
      <c r="TCC352" s="5"/>
      <c r="TCD352" s="5"/>
      <c r="TCE352" s="5"/>
      <c r="TCF352" s="5"/>
      <c r="TCG352" s="5"/>
      <c r="TCH352" s="5"/>
      <c r="TCI352" s="5"/>
      <c r="TCJ352" s="5"/>
      <c r="TCK352" s="5"/>
      <c r="TCL352" s="5"/>
      <c r="TCM352" s="5"/>
      <c r="TCN352" s="5"/>
      <c r="TCO352" s="5"/>
      <c r="TCP352" s="5"/>
      <c r="TCQ352" s="5"/>
      <c r="TCR352" s="5"/>
      <c r="TCS352" s="5"/>
      <c r="TCT352" s="5"/>
      <c r="TCU352" s="5"/>
      <c r="TCV352" s="5"/>
      <c r="TCW352" s="5"/>
      <c r="TCX352" s="5"/>
      <c r="TCY352" s="5"/>
      <c r="TCZ352" s="5"/>
      <c r="TDA352" s="5"/>
      <c r="TDB352" s="5"/>
      <c r="TDC352" s="5"/>
      <c r="TDD352" s="5"/>
      <c r="TDE352" s="5"/>
      <c r="TDF352" s="5"/>
      <c r="TDG352" s="5"/>
      <c r="TDH352" s="5"/>
      <c r="TDI352" s="5"/>
      <c r="TDJ352" s="5"/>
      <c r="TDK352" s="5"/>
      <c r="TDL352" s="5"/>
      <c r="TDM352" s="5"/>
      <c r="TDN352" s="5"/>
      <c r="TDO352" s="5"/>
      <c r="TDP352" s="5"/>
      <c r="TDQ352" s="5"/>
      <c r="TDR352" s="5"/>
      <c r="TDS352" s="5"/>
      <c r="TDT352" s="5"/>
      <c r="TDU352" s="5"/>
      <c r="TDV352" s="5"/>
      <c r="TDW352" s="5"/>
      <c r="TDX352" s="5"/>
      <c r="TDY352" s="5"/>
      <c r="TDZ352" s="5"/>
      <c r="TEA352" s="5"/>
      <c r="TEB352" s="5"/>
      <c r="TEC352" s="5"/>
      <c r="TED352" s="5"/>
      <c r="TEE352" s="5"/>
      <c r="TEF352" s="5"/>
      <c r="TEG352" s="5"/>
      <c r="TEH352" s="5"/>
      <c r="TEI352" s="5"/>
      <c r="TEJ352" s="5"/>
      <c r="TEK352" s="5"/>
      <c r="TEL352" s="5"/>
      <c r="TEM352" s="5"/>
      <c r="TEN352" s="5"/>
      <c r="TEO352" s="5"/>
      <c r="TEP352" s="5"/>
      <c r="TEQ352" s="5"/>
      <c r="TER352" s="5"/>
      <c r="TES352" s="5"/>
      <c r="TET352" s="5"/>
      <c r="TEU352" s="5"/>
      <c r="TEV352" s="5"/>
      <c r="TEW352" s="5"/>
      <c r="TEX352" s="5"/>
      <c r="TEY352" s="5"/>
      <c r="TEZ352" s="5"/>
      <c r="TFA352" s="5"/>
      <c r="TFB352" s="5"/>
      <c r="TFC352" s="5"/>
      <c r="TFD352" s="5"/>
      <c r="TFE352" s="5"/>
      <c r="TFF352" s="5"/>
      <c r="TFG352" s="5"/>
      <c r="TFH352" s="5"/>
      <c r="TFI352" s="5"/>
      <c r="TFJ352" s="5"/>
      <c r="TFK352" s="5"/>
      <c r="TFL352" s="5"/>
      <c r="TFM352" s="5"/>
      <c r="TFN352" s="5"/>
      <c r="TFO352" s="5"/>
      <c r="TFP352" s="5"/>
      <c r="TFQ352" s="5"/>
      <c r="TFR352" s="5"/>
      <c r="TFS352" s="5"/>
      <c r="TFT352" s="5"/>
      <c r="TFU352" s="5"/>
      <c r="TFV352" s="5"/>
      <c r="TFW352" s="5"/>
      <c r="TFX352" s="5"/>
      <c r="TFY352" s="5"/>
      <c r="TFZ352" s="5"/>
      <c r="TGA352" s="5"/>
      <c r="TGB352" s="5"/>
      <c r="TGC352" s="5"/>
      <c r="TGD352" s="5"/>
      <c r="TGE352" s="5"/>
      <c r="TGF352" s="5"/>
      <c r="TGG352" s="5"/>
      <c r="TGH352" s="5"/>
      <c r="TGI352" s="5"/>
      <c r="TGJ352" s="5"/>
      <c r="TGK352" s="5"/>
      <c r="TGL352" s="5"/>
      <c r="TGM352" s="5"/>
      <c r="TGN352" s="5"/>
      <c r="TGO352" s="5"/>
      <c r="TGP352" s="5"/>
      <c r="TGQ352" s="5"/>
      <c r="TGR352" s="5"/>
      <c r="TGS352" s="5"/>
      <c r="TGT352" s="5"/>
      <c r="TGU352" s="5"/>
      <c r="TGV352" s="5"/>
      <c r="TGW352" s="5"/>
      <c r="TGX352" s="5"/>
      <c r="TGY352" s="5"/>
      <c r="TGZ352" s="5"/>
      <c r="THA352" s="5"/>
      <c r="THB352" s="5"/>
      <c r="THC352" s="5"/>
      <c r="THD352" s="5"/>
      <c r="THE352" s="5"/>
      <c r="THF352" s="5"/>
      <c r="THG352" s="5"/>
      <c r="THH352" s="5"/>
      <c r="THI352" s="5"/>
      <c r="THJ352" s="5"/>
      <c r="THK352" s="5"/>
      <c r="THL352" s="5"/>
      <c r="THM352" s="5"/>
      <c r="THN352" s="5"/>
      <c r="THO352" s="5"/>
      <c r="THP352" s="5"/>
      <c r="THQ352" s="5"/>
      <c r="THR352" s="5"/>
      <c r="THS352" s="5"/>
      <c r="THT352" s="5"/>
      <c r="THU352" s="5"/>
      <c r="THV352" s="5"/>
      <c r="THW352" s="5"/>
      <c r="THX352" s="5"/>
      <c r="THY352" s="5"/>
      <c r="THZ352" s="5"/>
      <c r="TIA352" s="5"/>
      <c r="TIB352" s="5"/>
      <c r="TIC352" s="5"/>
      <c r="TID352" s="5"/>
      <c r="TIE352" s="5"/>
      <c r="TIF352" s="5"/>
      <c r="TIG352" s="5"/>
      <c r="TIH352" s="5"/>
      <c r="TII352" s="5"/>
      <c r="TIJ352" s="5"/>
      <c r="TIK352" s="5"/>
      <c r="TIL352" s="5"/>
      <c r="TIM352" s="5"/>
      <c r="TIN352" s="5"/>
      <c r="TIO352" s="5"/>
      <c r="TIP352" s="5"/>
      <c r="TIQ352" s="5"/>
      <c r="TIR352" s="5"/>
      <c r="TIS352" s="5"/>
      <c r="TIT352" s="5"/>
      <c r="TIU352" s="5"/>
      <c r="TIV352" s="5"/>
      <c r="TIW352" s="5"/>
      <c r="TIX352" s="5"/>
      <c r="TIY352" s="5"/>
      <c r="TIZ352" s="5"/>
      <c r="TJA352" s="5"/>
      <c r="TJB352" s="5"/>
      <c r="TJC352" s="5"/>
      <c r="TJD352" s="5"/>
      <c r="TJE352" s="5"/>
      <c r="TJF352" s="5"/>
      <c r="TJG352" s="5"/>
      <c r="TJH352" s="5"/>
      <c r="TJI352" s="5"/>
      <c r="TJJ352" s="5"/>
      <c r="TJK352" s="5"/>
      <c r="TJL352" s="5"/>
      <c r="TJM352" s="5"/>
      <c r="TJN352" s="5"/>
      <c r="TJO352" s="5"/>
      <c r="TJP352" s="5"/>
      <c r="TJQ352" s="5"/>
      <c r="TJR352" s="5"/>
      <c r="TJS352" s="5"/>
      <c r="TJT352" s="5"/>
      <c r="TJU352" s="5"/>
      <c r="TJV352" s="5"/>
      <c r="TJW352" s="5"/>
      <c r="TJX352" s="5"/>
      <c r="TJY352" s="5"/>
      <c r="TJZ352" s="5"/>
      <c r="TKA352" s="5"/>
      <c r="TKB352" s="5"/>
      <c r="TKC352" s="5"/>
      <c r="TKD352" s="5"/>
      <c r="TKE352" s="5"/>
      <c r="TKF352" s="5"/>
      <c r="TKG352" s="5"/>
      <c r="TKH352" s="5"/>
      <c r="TKI352" s="5"/>
      <c r="TKJ352" s="5"/>
      <c r="TKK352" s="5"/>
      <c r="TKL352" s="5"/>
      <c r="TKM352" s="5"/>
      <c r="TKN352" s="5"/>
      <c r="TKO352" s="5"/>
      <c r="TKP352" s="5"/>
      <c r="TKQ352" s="5"/>
      <c r="TKR352" s="5"/>
      <c r="TKS352" s="5"/>
      <c r="TKT352" s="5"/>
      <c r="TKU352" s="5"/>
      <c r="TKV352" s="5"/>
      <c r="TKW352" s="5"/>
      <c r="TKX352" s="5"/>
      <c r="TKY352" s="5"/>
      <c r="TKZ352" s="5"/>
      <c r="TLA352" s="5"/>
      <c r="TLB352" s="5"/>
      <c r="TLC352" s="5"/>
      <c r="TLD352" s="5"/>
      <c r="TLE352" s="5"/>
      <c r="TLF352" s="5"/>
      <c r="TLG352" s="5"/>
      <c r="TLH352" s="5"/>
      <c r="TLI352" s="5"/>
      <c r="TLJ352" s="5"/>
      <c r="TLK352" s="5"/>
      <c r="TLL352" s="5"/>
      <c r="TLM352" s="5"/>
      <c r="TLN352" s="5"/>
      <c r="TLO352" s="5"/>
      <c r="TLP352" s="5"/>
      <c r="TLQ352" s="5"/>
      <c r="TLR352" s="5"/>
      <c r="TLS352" s="5"/>
      <c r="TLT352" s="5"/>
      <c r="TLU352" s="5"/>
      <c r="TLV352" s="5"/>
      <c r="TLW352" s="5"/>
      <c r="TLX352" s="5"/>
      <c r="TLY352" s="5"/>
      <c r="TLZ352" s="5"/>
      <c r="TMA352" s="5"/>
      <c r="TMB352" s="5"/>
      <c r="TMC352" s="5"/>
      <c r="TMD352" s="5"/>
      <c r="TME352" s="5"/>
      <c r="TMF352" s="5"/>
      <c r="TMG352" s="5"/>
      <c r="TMH352" s="5"/>
      <c r="TMI352" s="5"/>
      <c r="TMJ352" s="5"/>
      <c r="TMK352" s="5"/>
      <c r="TML352" s="5"/>
      <c r="TMM352" s="5"/>
      <c r="TMN352" s="5"/>
      <c r="TMO352" s="5"/>
      <c r="TMP352" s="5"/>
      <c r="TMQ352" s="5"/>
      <c r="TMR352" s="5"/>
      <c r="TMS352" s="5"/>
      <c r="TMT352" s="5"/>
      <c r="TMU352" s="5"/>
      <c r="TMV352" s="5"/>
      <c r="TMW352" s="5"/>
      <c r="TMX352" s="5"/>
      <c r="TMY352" s="5"/>
      <c r="TMZ352" s="5"/>
      <c r="TNA352" s="5"/>
      <c r="TNB352" s="5"/>
      <c r="TNC352" s="5"/>
      <c r="TND352" s="5"/>
      <c r="TNE352" s="5"/>
      <c r="TNF352" s="5"/>
      <c r="TNG352" s="5"/>
      <c r="TNH352" s="5"/>
      <c r="TNI352" s="5"/>
      <c r="TNJ352" s="5"/>
      <c r="TNK352" s="5"/>
      <c r="TNL352" s="5"/>
      <c r="TNM352" s="5"/>
      <c r="TNN352" s="5"/>
      <c r="TNO352" s="5"/>
      <c r="TNP352" s="5"/>
      <c r="TNQ352" s="5"/>
      <c r="TNR352" s="5"/>
      <c r="TNS352" s="5"/>
      <c r="TNT352" s="5"/>
      <c r="TNU352" s="5"/>
      <c r="TNV352" s="5"/>
      <c r="TNW352" s="5"/>
      <c r="TNX352" s="5"/>
      <c r="TNY352" s="5"/>
      <c r="TNZ352" s="5"/>
      <c r="TOA352" s="5"/>
      <c r="TOB352" s="5"/>
      <c r="TOC352" s="5"/>
      <c r="TOD352" s="5"/>
      <c r="TOE352" s="5"/>
      <c r="TOF352" s="5"/>
      <c r="TOG352" s="5"/>
      <c r="TOH352" s="5"/>
      <c r="TOI352" s="5"/>
      <c r="TOJ352" s="5"/>
      <c r="TOK352" s="5"/>
      <c r="TOL352" s="5"/>
      <c r="TOM352" s="5"/>
      <c r="TON352" s="5"/>
      <c r="TOO352" s="5"/>
      <c r="TOP352" s="5"/>
      <c r="TOQ352" s="5"/>
      <c r="TOR352" s="5"/>
      <c r="TOS352" s="5"/>
      <c r="TOT352" s="5"/>
      <c r="TOU352" s="5"/>
      <c r="TOV352" s="5"/>
      <c r="TOW352" s="5"/>
      <c r="TOX352" s="5"/>
      <c r="TOY352" s="5"/>
      <c r="TOZ352" s="5"/>
      <c r="TPA352" s="5"/>
      <c r="TPB352" s="5"/>
      <c r="TPC352" s="5"/>
      <c r="TPD352" s="5"/>
      <c r="TPE352" s="5"/>
      <c r="TPF352" s="5"/>
      <c r="TPG352" s="5"/>
      <c r="TPH352" s="5"/>
      <c r="TPI352" s="5"/>
      <c r="TPJ352" s="5"/>
      <c r="TPK352" s="5"/>
      <c r="TPL352" s="5"/>
      <c r="TPM352" s="5"/>
      <c r="TPN352" s="5"/>
      <c r="TPO352" s="5"/>
      <c r="TPP352" s="5"/>
      <c r="TPQ352" s="5"/>
      <c r="TPR352" s="5"/>
      <c r="TPS352" s="5"/>
      <c r="TPT352" s="5"/>
      <c r="TPU352" s="5"/>
      <c r="TPV352" s="5"/>
      <c r="TPW352" s="5"/>
      <c r="TPX352" s="5"/>
      <c r="TPY352" s="5"/>
      <c r="TPZ352" s="5"/>
      <c r="TQA352" s="5"/>
      <c r="TQB352" s="5"/>
      <c r="TQC352" s="5"/>
      <c r="TQD352" s="5"/>
      <c r="TQE352" s="5"/>
      <c r="TQF352" s="5"/>
      <c r="TQG352" s="5"/>
      <c r="TQH352" s="5"/>
      <c r="TQI352" s="5"/>
      <c r="TQJ352" s="5"/>
      <c r="TQK352" s="5"/>
      <c r="TQL352" s="5"/>
      <c r="TQM352" s="5"/>
      <c r="TQN352" s="5"/>
      <c r="TQO352" s="5"/>
      <c r="TQP352" s="5"/>
      <c r="TQQ352" s="5"/>
      <c r="TQR352" s="5"/>
      <c r="TQS352" s="5"/>
      <c r="TQT352" s="5"/>
      <c r="TQU352" s="5"/>
      <c r="TQV352" s="5"/>
      <c r="TQW352" s="5"/>
      <c r="TQX352" s="5"/>
      <c r="TQY352" s="5"/>
      <c r="TQZ352" s="5"/>
      <c r="TRA352" s="5"/>
      <c r="TRB352" s="5"/>
      <c r="TRC352" s="5"/>
      <c r="TRD352" s="5"/>
      <c r="TRE352" s="5"/>
      <c r="TRF352" s="5"/>
      <c r="TRG352" s="5"/>
      <c r="TRH352" s="5"/>
      <c r="TRI352" s="5"/>
      <c r="TRJ352" s="5"/>
      <c r="TRK352" s="5"/>
      <c r="TRL352" s="5"/>
      <c r="TRM352" s="5"/>
      <c r="TRN352" s="5"/>
      <c r="TRO352" s="5"/>
      <c r="TRP352" s="5"/>
      <c r="TRQ352" s="5"/>
      <c r="TRR352" s="5"/>
      <c r="TRS352" s="5"/>
      <c r="TRT352" s="5"/>
      <c r="TRU352" s="5"/>
      <c r="TRV352" s="5"/>
      <c r="TRW352" s="5"/>
      <c r="TRX352" s="5"/>
      <c r="TRY352" s="5"/>
      <c r="TRZ352" s="5"/>
      <c r="TSA352" s="5"/>
      <c r="TSB352" s="5"/>
      <c r="TSC352" s="5"/>
      <c r="TSD352" s="5"/>
      <c r="TSE352" s="5"/>
      <c r="TSF352" s="5"/>
      <c r="TSG352" s="5"/>
      <c r="TSH352" s="5"/>
      <c r="TSI352" s="5"/>
      <c r="TSJ352" s="5"/>
      <c r="TSK352" s="5"/>
      <c r="TSL352" s="5"/>
      <c r="TSM352" s="5"/>
      <c r="TSN352" s="5"/>
      <c r="TSO352" s="5"/>
      <c r="TSP352" s="5"/>
      <c r="TSQ352" s="5"/>
      <c r="TSR352" s="5"/>
      <c r="TSS352" s="5"/>
      <c r="TST352" s="5"/>
      <c r="TSU352" s="5"/>
      <c r="TSV352" s="5"/>
      <c r="TSW352" s="5"/>
      <c r="TSX352" s="5"/>
      <c r="TSY352" s="5"/>
      <c r="TSZ352" s="5"/>
      <c r="TTA352" s="5"/>
      <c r="TTB352" s="5"/>
      <c r="TTC352" s="5"/>
      <c r="TTD352" s="5"/>
      <c r="TTE352" s="5"/>
      <c r="TTF352" s="5"/>
      <c r="TTG352" s="5"/>
      <c r="TTH352" s="5"/>
      <c r="TTI352" s="5"/>
      <c r="TTJ352" s="5"/>
      <c r="TTK352" s="5"/>
      <c r="TTL352" s="5"/>
      <c r="TTM352" s="5"/>
      <c r="TTN352" s="5"/>
      <c r="TTO352" s="5"/>
      <c r="TTP352" s="5"/>
      <c r="TTQ352" s="5"/>
      <c r="TTR352" s="5"/>
      <c r="TTS352" s="5"/>
      <c r="TTT352" s="5"/>
      <c r="TTU352" s="5"/>
      <c r="TTV352" s="5"/>
      <c r="TTW352" s="5"/>
      <c r="TTX352" s="5"/>
      <c r="TTY352" s="5"/>
      <c r="TTZ352" s="5"/>
      <c r="TUA352" s="5"/>
      <c r="TUB352" s="5"/>
      <c r="TUC352" s="5"/>
      <c r="TUD352" s="5"/>
      <c r="TUE352" s="5"/>
      <c r="TUF352" s="5"/>
      <c r="TUG352" s="5"/>
      <c r="TUH352" s="5"/>
      <c r="TUI352" s="5"/>
      <c r="TUJ352" s="5"/>
      <c r="TUK352" s="5"/>
      <c r="TUL352" s="5"/>
      <c r="TUM352" s="5"/>
      <c r="TUN352" s="5"/>
      <c r="TUO352" s="5"/>
      <c r="TUP352" s="5"/>
      <c r="TUQ352" s="5"/>
      <c r="TUR352" s="5"/>
      <c r="TUS352" s="5"/>
      <c r="TUT352" s="5"/>
      <c r="TUU352" s="5"/>
      <c r="TUV352" s="5"/>
      <c r="TUW352" s="5"/>
      <c r="TUX352" s="5"/>
      <c r="TUY352" s="5"/>
      <c r="TUZ352" s="5"/>
      <c r="TVA352" s="5"/>
      <c r="TVB352" s="5"/>
      <c r="TVC352" s="5"/>
      <c r="TVD352" s="5"/>
      <c r="TVE352" s="5"/>
      <c r="TVF352" s="5"/>
      <c r="TVG352" s="5"/>
      <c r="TVH352" s="5"/>
      <c r="TVI352" s="5"/>
      <c r="TVJ352" s="5"/>
      <c r="TVK352" s="5"/>
      <c r="TVL352" s="5"/>
      <c r="TVM352" s="5"/>
      <c r="TVN352" s="5"/>
      <c r="TVO352" s="5"/>
      <c r="TVP352" s="5"/>
      <c r="TVQ352" s="5"/>
      <c r="TVR352" s="5"/>
      <c r="TVS352" s="5"/>
      <c r="TVT352" s="5"/>
      <c r="TVU352" s="5"/>
      <c r="TVV352" s="5"/>
      <c r="TVW352" s="5"/>
      <c r="TVX352" s="5"/>
      <c r="TVY352" s="5"/>
      <c r="TVZ352" s="5"/>
      <c r="TWA352" s="5"/>
      <c r="TWB352" s="5"/>
      <c r="TWC352" s="5"/>
      <c r="TWD352" s="5"/>
      <c r="TWE352" s="5"/>
      <c r="TWF352" s="5"/>
      <c r="TWG352" s="5"/>
      <c r="TWH352" s="5"/>
      <c r="TWI352" s="5"/>
      <c r="TWJ352" s="5"/>
      <c r="TWK352" s="5"/>
      <c r="TWL352" s="5"/>
      <c r="TWM352" s="5"/>
      <c r="TWN352" s="5"/>
      <c r="TWO352" s="5"/>
      <c r="TWP352" s="5"/>
      <c r="TWQ352" s="5"/>
      <c r="TWR352" s="5"/>
      <c r="TWS352" s="5"/>
      <c r="TWT352" s="5"/>
      <c r="TWU352" s="5"/>
      <c r="TWV352" s="5"/>
      <c r="TWW352" s="5"/>
      <c r="TWX352" s="5"/>
      <c r="TWY352" s="5"/>
      <c r="TWZ352" s="5"/>
      <c r="TXA352" s="5"/>
      <c r="TXB352" s="5"/>
      <c r="TXC352" s="5"/>
      <c r="TXD352" s="5"/>
      <c r="TXE352" s="5"/>
      <c r="TXF352" s="5"/>
      <c r="TXG352" s="5"/>
      <c r="TXH352" s="5"/>
      <c r="TXI352" s="5"/>
      <c r="TXJ352" s="5"/>
      <c r="TXK352" s="5"/>
      <c r="TXL352" s="5"/>
      <c r="TXM352" s="5"/>
      <c r="TXN352" s="5"/>
      <c r="TXO352" s="5"/>
      <c r="TXP352" s="5"/>
      <c r="TXQ352" s="5"/>
      <c r="TXR352" s="5"/>
      <c r="TXS352" s="5"/>
      <c r="TXT352" s="5"/>
      <c r="TXU352" s="5"/>
      <c r="TXV352" s="5"/>
      <c r="TXW352" s="5"/>
      <c r="TXX352" s="5"/>
      <c r="TXY352" s="5"/>
      <c r="TXZ352" s="5"/>
      <c r="TYA352" s="5"/>
      <c r="TYB352" s="5"/>
      <c r="TYC352" s="5"/>
      <c r="TYD352" s="5"/>
      <c r="TYE352" s="5"/>
      <c r="TYF352" s="5"/>
      <c r="TYG352" s="5"/>
      <c r="TYH352" s="5"/>
      <c r="TYI352" s="5"/>
      <c r="TYJ352" s="5"/>
      <c r="TYK352" s="5"/>
      <c r="TYL352" s="5"/>
      <c r="TYM352" s="5"/>
      <c r="TYN352" s="5"/>
      <c r="TYO352" s="5"/>
      <c r="TYP352" s="5"/>
      <c r="TYQ352" s="5"/>
      <c r="TYR352" s="5"/>
      <c r="TYS352" s="5"/>
      <c r="TYT352" s="5"/>
      <c r="TYU352" s="5"/>
      <c r="TYV352" s="5"/>
      <c r="TYW352" s="5"/>
      <c r="TYX352" s="5"/>
      <c r="TYY352" s="5"/>
      <c r="TYZ352" s="5"/>
      <c r="TZA352" s="5"/>
      <c r="TZB352" s="5"/>
      <c r="TZC352" s="5"/>
      <c r="TZD352" s="5"/>
      <c r="TZE352" s="5"/>
      <c r="TZF352" s="5"/>
      <c r="TZG352" s="5"/>
      <c r="TZH352" s="5"/>
      <c r="TZI352" s="5"/>
      <c r="TZJ352" s="5"/>
      <c r="TZK352" s="5"/>
      <c r="TZL352" s="5"/>
      <c r="TZM352" s="5"/>
      <c r="TZN352" s="5"/>
      <c r="TZO352" s="5"/>
      <c r="TZP352" s="5"/>
      <c r="TZQ352" s="5"/>
      <c r="TZR352" s="5"/>
      <c r="TZS352" s="5"/>
      <c r="TZT352" s="5"/>
      <c r="TZU352" s="5"/>
      <c r="TZV352" s="5"/>
      <c r="TZW352" s="5"/>
      <c r="TZX352" s="5"/>
      <c r="TZY352" s="5"/>
      <c r="TZZ352" s="5"/>
      <c r="UAA352" s="5"/>
      <c r="UAB352" s="5"/>
      <c r="UAC352" s="5"/>
      <c r="UAD352" s="5"/>
      <c r="UAE352" s="5"/>
      <c r="UAF352" s="5"/>
      <c r="UAG352" s="5"/>
      <c r="UAH352" s="5"/>
      <c r="UAI352" s="5"/>
      <c r="UAJ352" s="5"/>
      <c r="UAK352" s="5"/>
      <c r="UAL352" s="5"/>
      <c r="UAM352" s="5"/>
      <c r="UAN352" s="5"/>
      <c r="UAO352" s="5"/>
      <c r="UAP352" s="5"/>
      <c r="UAQ352" s="5"/>
      <c r="UAR352" s="5"/>
      <c r="UAS352" s="5"/>
      <c r="UAT352" s="5"/>
      <c r="UAU352" s="5"/>
      <c r="UAV352" s="5"/>
      <c r="UAW352" s="5"/>
      <c r="UAX352" s="5"/>
      <c r="UAY352" s="5"/>
      <c r="UAZ352" s="5"/>
      <c r="UBA352" s="5"/>
      <c r="UBB352" s="5"/>
      <c r="UBC352" s="5"/>
      <c r="UBD352" s="5"/>
      <c r="UBE352" s="5"/>
      <c r="UBF352" s="5"/>
      <c r="UBG352" s="5"/>
      <c r="UBH352" s="5"/>
      <c r="UBI352" s="5"/>
      <c r="UBJ352" s="5"/>
      <c r="UBK352" s="5"/>
      <c r="UBL352" s="5"/>
      <c r="UBM352" s="5"/>
      <c r="UBN352" s="5"/>
      <c r="UBO352" s="5"/>
      <c r="UBP352" s="5"/>
      <c r="UBQ352" s="5"/>
      <c r="UBR352" s="5"/>
      <c r="UBS352" s="5"/>
      <c r="UBT352" s="5"/>
      <c r="UBU352" s="5"/>
      <c r="UBV352" s="5"/>
      <c r="UBW352" s="5"/>
      <c r="UBX352" s="5"/>
      <c r="UBY352" s="5"/>
      <c r="UBZ352" s="5"/>
      <c r="UCA352" s="5"/>
      <c r="UCB352" s="5"/>
      <c r="UCC352" s="5"/>
      <c r="UCD352" s="5"/>
      <c r="UCE352" s="5"/>
      <c r="UCF352" s="5"/>
      <c r="UCG352" s="5"/>
      <c r="UCH352" s="5"/>
      <c r="UCI352" s="5"/>
      <c r="UCJ352" s="5"/>
      <c r="UCK352" s="5"/>
      <c r="UCL352" s="5"/>
      <c r="UCM352" s="5"/>
      <c r="UCN352" s="5"/>
      <c r="UCO352" s="5"/>
      <c r="UCP352" s="5"/>
      <c r="UCQ352" s="5"/>
      <c r="UCR352" s="5"/>
      <c r="UCS352" s="5"/>
      <c r="UCT352" s="5"/>
      <c r="UCU352" s="5"/>
      <c r="UCV352" s="5"/>
      <c r="UCW352" s="5"/>
      <c r="UCX352" s="5"/>
      <c r="UCY352" s="5"/>
      <c r="UCZ352" s="5"/>
      <c r="UDA352" s="5"/>
      <c r="UDB352" s="5"/>
      <c r="UDC352" s="5"/>
      <c r="UDD352" s="5"/>
      <c r="UDE352" s="5"/>
      <c r="UDF352" s="5"/>
      <c r="UDG352" s="5"/>
      <c r="UDH352" s="5"/>
      <c r="UDI352" s="5"/>
      <c r="UDJ352" s="5"/>
      <c r="UDK352" s="5"/>
      <c r="UDL352" s="5"/>
      <c r="UDM352" s="5"/>
      <c r="UDN352" s="5"/>
      <c r="UDO352" s="5"/>
      <c r="UDP352" s="5"/>
      <c r="UDQ352" s="5"/>
      <c r="UDR352" s="5"/>
      <c r="UDS352" s="5"/>
      <c r="UDT352" s="5"/>
      <c r="UDU352" s="5"/>
      <c r="UDV352" s="5"/>
      <c r="UDW352" s="5"/>
      <c r="UDX352" s="5"/>
      <c r="UDY352" s="5"/>
      <c r="UDZ352" s="5"/>
      <c r="UEA352" s="5"/>
      <c r="UEB352" s="5"/>
      <c r="UEC352" s="5"/>
      <c r="UED352" s="5"/>
      <c r="UEE352" s="5"/>
      <c r="UEF352" s="5"/>
      <c r="UEG352" s="5"/>
      <c r="UEH352" s="5"/>
      <c r="UEI352" s="5"/>
      <c r="UEJ352" s="5"/>
      <c r="UEK352" s="5"/>
      <c r="UEL352" s="5"/>
      <c r="UEM352" s="5"/>
      <c r="UEN352" s="5"/>
      <c r="UEO352" s="5"/>
      <c r="UEP352" s="5"/>
      <c r="UEQ352" s="5"/>
      <c r="UER352" s="5"/>
      <c r="UES352" s="5"/>
      <c r="UET352" s="5"/>
      <c r="UEU352" s="5"/>
      <c r="UEV352" s="5"/>
      <c r="UEW352" s="5"/>
      <c r="UEX352" s="5"/>
      <c r="UEY352" s="5"/>
      <c r="UEZ352" s="5"/>
      <c r="UFA352" s="5"/>
      <c r="UFB352" s="5"/>
      <c r="UFC352" s="5"/>
      <c r="UFD352" s="5"/>
      <c r="UFE352" s="5"/>
      <c r="UFF352" s="5"/>
      <c r="UFG352" s="5"/>
      <c r="UFH352" s="5"/>
      <c r="UFI352" s="5"/>
      <c r="UFJ352" s="5"/>
      <c r="UFK352" s="5"/>
      <c r="UFL352" s="5"/>
      <c r="UFM352" s="5"/>
      <c r="UFN352" s="5"/>
      <c r="UFO352" s="5"/>
      <c r="UFP352" s="5"/>
      <c r="UFQ352" s="5"/>
      <c r="UFR352" s="5"/>
      <c r="UFS352" s="5"/>
      <c r="UFT352" s="5"/>
      <c r="UFU352" s="5"/>
      <c r="UFV352" s="5"/>
      <c r="UFW352" s="5"/>
      <c r="UFX352" s="5"/>
      <c r="UFY352" s="5"/>
      <c r="UFZ352" s="5"/>
      <c r="UGA352" s="5"/>
      <c r="UGB352" s="5"/>
      <c r="UGC352" s="5"/>
      <c r="UGD352" s="5"/>
      <c r="UGE352" s="5"/>
      <c r="UGF352" s="5"/>
      <c r="UGG352" s="5"/>
      <c r="UGH352" s="5"/>
      <c r="UGI352" s="5"/>
      <c r="UGJ352" s="5"/>
      <c r="UGK352" s="5"/>
      <c r="UGL352" s="5"/>
      <c r="UGM352" s="5"/>
      <c r="UGN352" s="5"/>
      <c r="UGO352" s="5"/>
      <c r="UGP352" s="5"/>
      <c r="UGQ352" s="5"/>
      <c r="UGR352" s="5"/>
      <c r="UGS352" s="5"/>
      <c r="UGT352" s="5"/>
      <c r="UGU352" s="5"/>
      <c r="UGV352" s="5"/>
      <c r="UGW352" s="5"/>
      <c r="UGX352" s="5"/>
      <c r="UGY352" s="5"/>
      <c r="UGZ352" s="5"/>
      <c r="UHA352" s="5"/>
      <c r="UHB352" s="5"/>
      <c r="UHC352" s="5"/>
      <c r="UHD352" s="5"/>
      <c r="UHE352" s="5"/>
      <c r="UHF352" s="5"/>
      <c r="UHG352" s="5"/>
      <c r="UHH352" s="5"/>
      <c r="UHI352" s="5"/>
      <c r="UHJ352" s="5"/>
      <c r="UHK352" s="5"/>
      <c r="UHL352" s="5"/>
      <c r="UHM352" s="5"/>
      <c r="UHN352" s="5"/>
      <c r="UHO352" s="5"/>
      <c r="UHP352" s="5"/>
      <c r="UHQ352" s="5"/>
      <c r="UHR352" s="5"/>
      <c r="UHS352" s="5"/>
      <c r="UHT352" s="5"/>
      <c r="UHU352" s="5"/>
      <c r="UHV352" s="5"/>
      <c r="UHW352" s="5"/>
      <c r="UHX352" s="5"/>
      <c r="UHY352" s="5"/>
      <c r="UHZ352" s="5"/>
      <c r="UIA352" s="5"/>
      <c r="UIB352" s="5"/>
      <c r="UIC352" s="5"/>
      <c r="UID352" s="5"/>
      <c r="UIE352" s="5"/>
      <c r="UIF352" s="5"/>
      <c r="UIG352" s="5"/>
      <c r="UIH352" s="5"/>
      <c r="UII352" s="5"/>
      <c r="UIJ352" s="5"/>
      <c r="UIK352" s="5"/>
      <c r="UIL352" s="5"/>
      <c r="UIM352" s="5"/>
      <c r="UIN352" s="5"/>
      <c r="UIO352" s="5"/>
      <c r="UIP352" s="5"/>
      <c r="UIQ352" s="5"/>
      <c r="UIR352" s="5"/>
      <c r="UIS352" s="5"/>
      <c r="UIT352" s="5"/>
      <c r="UIU352" s="5"/>
      <c r="UIV352" s="5"/>
      <c r="UIW352" s="5"/>
      <c r="UIX352" s="5"/>
      <c r="UIY352" s="5"/>
      <c r="UIZ352" s="5"/>
      <c r="UJA352" s="5"/>
      <c r="UJB352" s="5"/>
      <c r="UJC352" s="5"/>
      <c r="UJD352" s="5"/>
      <c r="UJE352" s="5"/>
      <c r="UJF352" s="5"/>
      <c r="UJG352" s="5"/>
      <c r="UJH352" s="5"/>
      <c r="UJI352" s="5"/>
      <c r="UJJ352" s="5"/>
      <c r="UJK352" s="5"/>
      <c r="UJL352" s="5"/>
      <c r="UJM352" s="5"/>
      <c r="UJN352" s="5"/>
      <c r="UJO352" s="5"/>
      <c r="UJP352" s="5"/>
      <c r="UJQ352" s="5"/>
      <c r="UJR352" s="5"/>
      <c r="UJS352" s="5"/>
      <c r="UJT352" s="5"/>
      <c r="UJU352" s="5"/>
      <c r="UJV352" s="5"/>
      <c r="UJW352" s="5"/>
      <c r="UJX352" s="5"/>
      <c r="UJY352" s="5"/>
      <c r="UJZ352" s="5"/>
      <c r="UKA352" s="5"/>
      <c r="UKB352" s="5"/>
      <c r="UKC352" s="5"/>
      <c r="UKD352" s="5"/>
      <c r="UKE352" s="5"/>
      <c r="UKF352" s="5"/>
      <c r="UKG352" s="5"/>
      <c r="UKH352" s="5"/>
      <c r="UKI352" s="5"/>
      <c r="UKJ352" s="5"/>
      <c r="UKK352" s="5"/>
      <c r="UKL352" s="5"/>
      <c r="UKM352" s="5"/>
      <c r="UKN352" s="5"/>
      <c r="UKO352" s="5"/>
      <c r="UKP352" s="5"/>
      <c r="UKQ352" s="5"/>
      <c r="UKR352" s="5"/>
      <c r="UKS352" s="5"/>
      <c r="UKT352" s="5"/>
      <c r="UKU352" s="5"/>
      <c r="UKV352" s="5"/>
      <c r="UKW352" s="5"/>
      <c r="UKX352" s="5"/>
      <c r="UKY352" s="5"/>
      <c r="UKZ352" s="5"/>
      <c r="ULA352" s="5"/>
      <c r="ULB352" s="5"/>
      <c r="ULC352" s="5"/>
      <c r="ULD352" s="5"/>
      <c r="ULE352" s="5"/>
      <c r="ULF352" s="5"/>
      <c r="ULG352" s="5"/>
      <c r="ULH352" s="5"/>
      <c r="ULI352" s="5"/>
      <c r="ULJ352" s="5"/>
      <c r="ULK352" s="5"/>
      <c r="ULL352" s="5"/>
      <c r="ULM352" s="5"/>
      <c r="ULN352" s="5"/>
      <c r="ULO352" s="5"/>
      <c r="ULP352" s="5"/>
      <c r="ULQ352" s="5"/>
      <c r="ULR352" s="5"/>
      <c r="ULS352" s="5"/>
      <c r="ULT352" s="5"/>
      <c r="ULU352" s="5"/>
      <c r="ULV352" s="5"/>
      <c r="ULW352" s="5"/>
      <c r="ULX352" s="5"/>
      <c r="ULY352" s="5"/>
      <c r="ULZ352" s="5"/>
      <c r="UMA352" s="5"/>
      <c r="UMB352" s="5"/>
      <c r="UMC352" s="5"/>
      <c r="UMD352" s="5"/>
      <c r="UME352" s="5"/>
      <c r="UMF352" s="5"/>
      <c r="UMG352" s="5"/>
      <c r="UMH352" s="5"/>
      <c r="UMI352" s="5"/>
      <c r="UMJ352" s="5"/>
      <c r="UMK352" s="5"/>
      <c r="UML352" s="5"/>
      <c r="UMM352" s="5"/>
      <c r="UMN352" s="5"/>
      <c r="UMO352" s="5"/>
      <c r="UMP352" s="5"/>
      <c r="UMQ352" s="5"/>
      <c r="UMR352" s="5"/>
      <c r="UMS352" s="5"/>
      <c r="UMT352" s="5"/>
      <c r="UMU352" s="5"/>
      <c r="UMV352" s="5"/>
      <c r="UMW352" s="5"/>
      <c r="UMX352" s="5"/>
      <c r="UMY352" s="5"/>
      <c r="UMZ352" s="5"/>
      <c r="UNA352" s="5"/>
      <c r="UNB352" s="5"/>
      <c r="UNC352" s="5"/>
      <c r="UND352" s="5"/>
      <c r="UNE352" s="5"/>
      <c r="UNF352" s="5"/>
      <c r="UNG352" s="5"/>
      <c r="UNH352" s="5"/>
      <c r="UNI352" s="5"/>
      <c r="UNJ352" s="5"/>
      <c r="UNK352" s="5"/>
      <c r="UNL352" s="5"/>
      <c r="UNM352" s="5"/>
      <c r="UNN352" s="5"/>
      <c r="UNO352" s="5"/>
      <c r="UNP352" s="5"/>
      <c r="UNQ352" s="5"/>
      <c r="UNR352" s="5"/>
      <c r="UNS352" s="5"/>
      <c r="UNT352" s="5"/>
      <c r="UNU352" s="5"/>
      <c r="UNV352" s="5"/>
      <c r="UNW352" s="5"/>
      <c r="UNX352" s="5"/>
      <c r="UNY352" s="5"/>
      <c r="UNZ352" s="5"/>
      <c r="UOA352" s="5"/>
      <c r="UOB352" s="5"/>
      <c r="UOC352" s="5"/>
      <c r="UOD352" s="5"/>
      <c r="UOE352" s="5"/>
      <c r="UOF352" s="5"/>
      <c r="UOG352" s="5"/>
      <c r="UOH352" s="5"/>
      <c r="UOI352" s="5"/>
      <c r="UOJ352" s="5"/>
      <c r="UOK352" s="5"/>
      <c r="UOL352" s="5"/>
      <c r="UOM352" s="5"/>
      <c r="UON352" s="5"/>
      <c r="UOO352" s="5"/>
      <c r="UOP352" s="5"/>
      <c r="UOQ352" s="5"/>
      <c r="UOR352" s="5"/>
      <c r="UOS352" s="5"/>
      <c r="UOT352" s="5"/>
      <c r="UOU352" s="5"/>
      <c r="UOV352" s="5"/>
      <c r="UOW352" s="5"/>
      <c r="UOX352" s="5"/>
      <c r="UOY352" s="5"/>
      <c r="UOZ352" s="5"/>
      <c r="UPA352" s="5"/>
      <c r="UPB352" s="5"/>
      <c r="UPC352" s="5"/>
      <c r="UPD352" s="5"/>
      <c r="UPE352" s="5"/>
      <c r="UPF352" s="5"/>
      <c r="UPG352" s="5"/>
      <c r="UPH352" s="5"/>
      <c r="UPI352" s="5"/>
      <c r="UPJ352" s="5"/>
      <c r="UPK352" s="5"/>
      <c r="UPL352" s="5"/>
      <c r="UPM352" s="5"/>
      <c r="UPN352" s="5"/>
      <c r="UPO352" s="5"/>
      <c r="UPP352" s="5"/>
      <c r="UPQ352" s="5"/>
      <c r="UPR352" s="5"/>
      <c r="UPS352" s="5"/>
      <c r="UPT352" s="5"/>
      <c r="UPU352" s="5"/>
      <c r="UPV352" s="5"/>
      <c r="UPW352" s="5"/>
      <c r="UPX352" s="5"/>
      <c r="UPY352" s="5"/>
      <c r="UPZ352" s="5"/>
      <c r="UQA352" s="5"/>
      <c r="UQB352" s="5"/>
      <c r="UQC352" s="5"/>
      <c r="UQD352" s="5"/>
      <c r="UQE352" s="5"/>
      <c r="UQF352" s="5"/>
      <c r="UQG352" s="5"/>
      <c r="UQH352" s="5"/>
      <c r="UQI352" s="5"/>
      <c r="UQJ352" s="5"/>
      <c r="UQK352" s="5"/>
      <c r="UQL352" s="5"/>
      <c r="UQM352" s="5"/>
      <c r="UQN352" s="5"/>
      <c r="UQO352" s="5"/>
      <c r="UQP352" s="5"/>
      <c r="UQQ352" s="5"/>
      <c r="UQR352" s="5"/>
      <c r="UQS352" s="5"/>
      <c r="UQT352" s="5"/>
      <c r="UQU352" s="5"/>
      <c r="UQV352" s="5"/>
      <c r="UQW352" s="5"/>
      <c r="UQX352" s="5"/>
      <c r="UQY352" s="5"/>
      <c r="UQZ352" s="5"/>
      <c r="URA352" s="5"/>
      <c r="URB352" s="5"/>
      <c r="URC352" s="5"/>
      <c r="URD352" s="5"/>
      <c r="URE352" s="5"/>
      <c r="URF352" s="5"/>
      <c r="URG352" s="5"/>
      <c r="URH352" s="5"/>
      <c r="URI352" s="5"/>
      <c r="URJ352" s="5"/>
      <c r="URK352" s="5"/>
      <c r="URL352" s="5"/>
      <c r="URM352" s="5"/>
      <c r="URN352" s="5"/>
      <c r="URO352" s="5"/>
      <c r="URP352" s="5"/>
      <c r="URQ352" s="5"/>
      <c r="URR352" s="5"/>
      <c r="URS352" s="5"/>
      <c r="URT352" s="5"/>
      <c r="URU352" s="5"/>
      <c r="URV352" s="5"/>
      <c r="URW352" s="5"/>
      <c r="URX352" s="5"/>
      <c r="URY352" s="5"/>
      <c r="URZ352" s="5"/>
      <c r="USA352" s="5"/>
      <c r="USB352" s="5"/>
      <c r="USC352" s="5"/>
      <c r="USD352" s="5"/>
      <c r="USE352" s="5"/>
      <c r="USF352" s="5"/>
      <c r="USG352" s="5"/>
      <c r="USH352" s="5"/>
      <c r="USI352" s="5"/>
      <c r="USJ352" s="5"/>
      <c r="USK352" s="5"/>
      <c r="USL352" s="5"/>
      <c r="USM352" s="5"/>
      <c r="USN352" s="5"/>
      <c r="USO352" s="5"/>
      <c r="USP352" s="5"/>
      <c r="USQ352" s="5"/>
      <c r="USR352" s="5"/>
      <c r="USS352" s="5"/>
      <c r="UST352" s="5"/>
      <c r="USU352" s="5"/>
      <c r="USV352" s="5"/>
      <c r="USW352" s="5"/>
      <c r="USX352" s="5"/>
      <c r="USY352" s="5"/>
      <c r="USZ352" s="5"/>
      <c r="UTA352" s="5"/>
      <c r="UTB352" s="5"/>
      <c r="UTC352" s="5"/>
      <c r="UTD352" s="5"/>
      <c r="UTE352" s="5"/>
      <c r="UTF352" s="5"/>
      <c r="UTG352" s="5"/>
      <c r="UTH352" s="5"/>
      <c r="UTI352" s="5"/>
      <c r="UTJ352" s="5"/>
      <c r="UTK352" s="5"/>
      <c r="UTL352" s="5"/>
      <c r="UTM352" s="5"/>
      <c r="UTN352" s="5"/>
      <c r="UTO352" s="5"/>
      <c r="UTP352" s="5"/>
      <c r="UTQ352" s="5"/>
      <c r="UTR352" s="5"/>
      <c r="UTS352" s="5"/>
      <c r="UTT352" s="5"/>
      <c r="UTU352" s="5"/>
      <c r="UTV352" s="5"/>
      <c r="UTW352" s="5"/>
      <c r="UTX352" s="5"/>
      <c r="UTY352" s="5"/>
      <c r="UTZ352" s="5"/>
      <c r="UUA352" s="5"/>
      <c r="UUB352" s="5"/>
      <c r="UUC352" s="5"/>
      <c r="UUD352" s="5"/>
      <c r="UUE352" s="5"/>
      <c r="UUF352" s="5"/>
      <c r="UUG352" s="5"/>
      <c r="UUH352" s="5"/>
      <c r="UUI352" s="5"/>
      <c r="UUJ352" s="5"/>
      <c r="UUK352" s="5"/>
      <c r="UUL352" s="5"/>
      <c r="UUM352" s="5"/>
      <c r="UUN352" s="5"/>
      <c r="UUO352" s="5"/>
      <c r="UUP352" s="5"/>
      <c r="UUQ352" s="5"/>
      <c r="UUR352" s="5"/>
      <c r="UUS352" s="5"/>
      <c r="UUT352" s="5"/>
      <c r="UUU352" s="5"/>
      <c r="UUV352" s="5"/>
      <c r="UUW352" s="5"/>
      <c r="UUX352" s="5"/>
      <c r="UUY352" s="5"/>
      <c r="UUZ352" s="5"/>
      <c r="UVA352" s="5"/>
      <c r="UVB352" s="5"/>
      <c r="UVC352" s="5"/>
      <c r="UVD352" s="5"/>
      <c r="UVE352" s="5"/>
      <c r="UVF352" s="5"/>
      <c r="UVG352" s="5"/>
      <c r="UVH352" s="5"/>
      <c r="UVI352" s="5"/>
      <c r="UVJ352" s="5"/>
      <c r="UVK352" s="5"/>
      <c r="UVL352" s="5"/>
      <c r="UVM352" s="5"/>
      <c r="UVN352" s="5"/>
      <c r="UVO352" s="5"/>
      <c r="UVP352" s="5"/>
      <c r="UVQ352" s="5"/>
      <c r="UVR352" s="5"/>
      <c r="UVS352" s="5"/>
      <c r="UVT352" s="5"/>
      <c r="UVU352" s="5"/>
      <c r="UVV352" s="5"/>
      <c r="UVW352" s="5"/>
      <c r="UVX352" s="5"/>
      <c r="UVY352" s="5"/>
      <c r="UVZ352" s="5"/>
      <c r="UWA352" s="5"/>
      <c r="UWB352" s="5"/>
      <c r="UWC352" s="5"/>
      <c r="UWD352" s="5"/>
      <c r="UWE352" s="5"/>
      <c r="UWF352" s="5"/>
      <c r="UWG352" s="5"/>
      <c r="UWH352" s="5"/>
      <c r="UWI352" s="5"/>
      <c r="UWJ352" s="5"/>
      <c r="UWK352" s="5"/>
      <c r="UWL352" s="5"/>
      <c r="UWM352" s="5"/>
      <c r="UWN352" s="5"/>
      <c r="UWO352" s="5"/>
      <c r="UWP352" s="5"/>
      <c r="UWQ352" s="5"/>
      <c r="UWR352" s="5"/>
      <c r="UWS352" s="5"/>
      <c r="UWT352" s="5"/>
      <c r="UWU352" s="5"/>
      <c r="UWV352" s="5"/>
      <c r="UWW352" s="5"/>
      <c r="UWX352" s="5"/>
      <c r="UWY352" s="5"/>
      <c r="UWZ352" s="5"/>
      <c r="UXA352" s="5"/>
      <c r="UXB352" s="5"/>
      <c r="UXC352" s="5"/>
      <c r="UXD352" s="5"/>
      <c r="UXE352" s="5"/>
      <c r="UXF352" s="5"/>
      <c r="UXG352" s="5"/>
      <c r="UXH352" s="5"/>
      <c r="UXI352" s="5"/>
      <c r="UXJ352" s="5"/>
      <c r="UXK352" s="5"/>
      <c r="UXL352" s="5"/>
      <c r="UXM352" s="5"/>
      <c r="UXN352" s="5"/>
      <c r="UXO352" s="5"/>
      <c r="UXP352" s="5"/>
      <c r="UXQ352" s="5"/>
      <c r="UXR352" s="5"/>
      <c r="UXS352" s="5"/>
      <c r="UXT352" s="5"/>
      <c r="UXU352" s="5"/>
      <c r="UXV352" s="5"/>
      <c r="UXW352" s="5"/>
      <c r="UXX352" s="5"/>
      <c r="UXY352" s="5"/>
      <c r="UXZ352" s="5"/>
      <c r="UYA352" s="5"/>
      <c r="UYB352" s="5"/>
      <c r="UYC352" s="5"/>
      <c r="UYD352" s="5"/>
      <c r="UYE352" s="5"/>
      <c r="UYF352" s="5"/>
      <c r="UYG352" s="5"/>
      <c r="UYH352" s="5"/>
      <c r="UYI352" s="5"/>
      <c r="UYJ352" s="5"/>
      <c r="UYK352" s="5"/>
      <c r="UYL352" s="5"/>
      <c r="UYM352" s="5"/>
      <c r="UYN352" s="5"/>
      <c r="UYO352" s="5"/>
      <c r="UYP352" s="5"/>
      <c r="UYQ352" s="5"/>
      <c r="UYR352" s="5"/>
      <c r="UYS352" s="5"/>
      <c r="UYT352" s="5"/>
      <c r="UYU352" s="5"/>
      <c r="UYV352" s="5"/>
      <c r="UYW352" s="5"/>
      <c r="UYX352" s="5"/>
      <c r="UYY352" s="5"/>
      <c r="UYZ352" s="5"/>
      <c r="UZA352" s="5"/>
      <c r="UZB352" s="5"/>
      <c r="UZC352" s="5"/>
      <c r="UZD352" s="5"/>
      <c r="UZE352" s="5"/>
      <c r="UZF352" s="5"/>
      <c r="UZG352" s="5"/>
      <c r="UZH352" s="5"/>
      <c r="UZI352" s="5"/>
      <c r="UZJ352" s="5"/>
      <c r="UZK352" s="5"/>
      <c r="UZL352" s="5"/>
      <c r="UZM352" s="5"/>
      <c r="UZN352" s="5"/>
      <c r="UZO352" s="5"/>
      <c r="UZP352" s="5"/>
      <c r="UZQ352" s="5"/>
      <c r="UZR352" s="5"/>
      <c r="UZS352" s="5"/>
      <c r="UZT352" s="5"/>
      <c r="UZU352" s="5"/>
      <c r="UZV352" s="5"/>
      <c r="UZW352" s="5"/>
      <c r="UZX352" s="5"/>
      <c r="UZY352" s="5"/>
      <c r="UZZ352" s="5"/>
      <c r="VAA352" s="5"/>
      <c r="VAB352" s="5"/>
      <c r="VAC352" s="5"/>
      <c r="VAD352" s="5"/>
      <c r="VAE352" s="5"/>
      <c r="VAF352" s="5"/>
      <c r="VAG352" s="5"/>
      <c r="VAH352" s="5"/>
      <c r="VAI352" s="5"/>
      <c r="VAJ352" s="5"/>
      <c r="VAK352" s="5"/>
      <c r="VAL352" s="5"/>
      <c r="VAM352" s="5"/>
      <c r="VAN352" s="5"/>
      <c r="VAO352" s="5"/>
      <c r="VAP352" s="5"/>
      <c r="VAQ352" s="5"/>
      <c r="VAR352" s="5"/>
      <c r="VAS352" s="5"/>
      <c r="VAT352" s="5"/>
      <c r="VAU352" s="5"/>
      <c r="VAV352" s="5"/>
      <c r="VAW352" s="5"/>
      <c r="VAX352" s="5"/>
      <c r="VAY352" s="5"/>
      <c r="VAZ352" s="5"/>
      <c r="VBA352" s="5"/>
      <c r="VBB352" s="5"/>
      <c r="VBC352" s="5"/>
      <c r="VBD352" s="5"/>
      <c r="VBE352" s="5"/>
      <c r="VBF352" s="5"/>
      <c r="VBG352" s="5"/>
      <c r="VBH352" s="5"/>
      <c r="VBI352" s="5"/>
      <c r="VBJ352" s="5"/>
      <c r="VBK352" s="5"/>
      <c r="VBL352" s="5"/>
      <c r="VBM352" s="5"/>
      <c r="VBN352" s="5"/>
      <c r="VBO352" s="5"/>
      <c r="VBP352" s="5"/>
      <c r="VBQ352" s="5"/>
      <c r="VBR352" s="5"/>
      <c r="VBS352" s="5"/>
      <c r="VBT352" s="5"/>
      <c r="VBU352" s="5"/>
      <c r="VBV352" s="5"/>
      <c r="VBW352" s="5"/>
      <c r="VBX352" s="5"/>
      <c r="VBY352" s="5"/>
      <c r="VBZ352" s="5"/>
      <c r="VCA352" s="5"/>
      <c r="VCB352" s="5"/>
      <c r="VCC352" s="5"/>
      <c r="VCD352" s="5"/>
      <c r="VCE352" s="5"/>
      <c r="VCF352" s="5"/>
      <c r="VCG352" s="5"/>
      <c r="VCH352" s="5"/>
      <c r="VCI352" s="5"/>
      <c r="VCJ352" s="5"/>
      <c r="VCK352" s="5"/>
      <c r="VCL352" s="5"/>
      <c r="VCM352" s="5"/>
      <c r="VCN352" s="5"/>
      <c r="VCO352" s="5"/>
      <c r="VCP352" s="5"/>
      <c r="VCQ352" s="5"/>
      <c r="VCR352" s="5"/>
      <c r="VCS352" s="5"/>
      <c r="VCT352" s="5"/>
      <c r="VCU352" s="5"/>
      <c r="VCV352" s="5"/>
      <c r="VCW352" s="5"/>
      <c r="VCX352" s="5"/>
      <c r="VCY352" s="5"/>
      <c r="VCZ352" s="5"/>
      <c r="VDA352" s="5"/>
      <c r="VDB352" s="5"/>
      <c r="VDC352" s="5"/>
      <c r="VDD352" s="5"/>
      <c r="VDE352" s="5"/>
      <c r="VDF352" s="5"/>
      <c r="VDG352" s="5"/>
      <c r="VDH352" s="5"/>
      <c r="VDI352" s="5"/>
      <c r="VDJ352" s="5"/>
      <c r="VDK352" s="5"/>
      <c r="VDL352" s="5"/>
      <c r="VDM352" s="5"/>
      <c r="VDN352" s="5"/>
      <c r="VDO352" s="5"/>
      <c r="VDP352" s="5"/>
      <c r="VDQ352" s="5"/>
      <c r="VDR352" s="5"/>
      <c r="VDS352" s="5"/>
      <c r="VDT352" s="5"/>
      <c r="VDU352" s="5"/>
      <c r="VDV352" s="5"/>
      <c r="VDW352" s="5"/>
      <c r="VDX352" s="5"/>
      <c r="VDY352" s="5"/>
      <c r="VDZ352" s="5"/>
      <c r="VEA352" s="5"/>
      <c r="VEB352" s="5"/>
      <c r="VEC352" s="5"/>
      <c r="VED352" s="5"/>
      <c r="VEE352" s="5"/>
      <c r="VEF352" s="5"/>
      <c r="VEG352" s="5"/>
      <c r="VEH352" s="5"/>
      <c r="VEI352" s="5"/>
      <c r="VEJ352" s="5"/>
      <c r="VEK352" s="5"/>
      <c r="VEL352" s="5"/>
      <c r="VEM352" s="5"/>
      <c r="VEN352" s="5"/>
      <c r="VEO352" s="5"/>
      <c r="VEP352" s="5"/>
      <c r="VEQ352" s="5"/>
      <c r="VER352" s="5"/>
      <c r="VES352" s="5"/>
      <c r="VET352" s="5"/>
      <c r="VEU352" s="5"/>
      <c r="VEV352" s="5"/>
      <c r="VEW352" s="5"/>
      <c r="VEX352" s="5"/>
      <c r="VEY352" s="5"/>
      <c r="VEZ352" s="5"/>
      <c r="VFA352" s="5"/>
      <c r="VFB352" s="5"/>
      <c r="VFC352" s="5"/>
      <c r="VFD352" s="5"/>
      <c r="VFE352" s="5"/>
      <c r="VFF352" s="5"/>
      <c r="VFG352" s="5"/>
      <c r="VFH352" s="5"/>
      <c r="VFI352" s="5"/>
      <c r="VFJ352" s="5"/>
      <c r="VFK352" s="5"/>
      <c r="VFL352" s="5"/>
      <c r="VFM352" s="5"/>
      <c r="VFN352" s="5"/>
      <c r="VFO352" s="5"/>
      <c r="VFP352" s="5"/>
      <c r="VFQ352" s="5"/>
      <c r="VFR352" s="5"/>
      <c r="VFS352" s="5"/>
      <c r="VFT352" s="5"/>
      <c r="VFU352" s="5"/>
      <c r="VFV352" s="5"/>
      <c r="VFW352" s="5"/>
      <c r="VFX352" s="5"/>
      <c r="VFY352" s="5"/>
      <c r="VFZ352" s="5"/>
      <c r="VGA352" s="5"/>
      <c r="VGB352" s="5"/>
      <c r="VGC352" s="5"/>
      <c r="VGD352" s="5"/>
      <c r="VGE352" s="5"/>
      <c r="VGF352" s="5"/>
      <c r="VGG352" s="5"/>
      <c r="VGH352" s="5"/>
      <c r="VGI352" s="5"/>
      <c r="VGJ352" s="5"/>
      <c r="VGK352" s="5"/>
      <c r="VGL352" s="5"/>
      <c r="VGM352" s="5"/>
      <c r="VGN352" s="5"/>
      <c r="VGO352" s="5"/>
      <c r="VGP352" s="5"/>
      <c r="VGQ352" s="5"/>
      <c r="VGR352" s="5"/>
      <c r="VGS352" s="5"/>
      <c r="VGT352" s="5"/>
      <c r="VGU352" s="5"/>
      <c r="VGV352" s="5"/>
      <c r="VGW352" s="5"/>
      <c r="VGX352" s="5"/>
      <c r="VGY352" s="5"/>
      <c r="VGZ352" s="5"/>
      <c r="VHA352" s="5"/>
      <c r="VHB352" s="5"/>
      <c r="VHC352" s="5"/>
      <c r="VHD352" s="5"/>
      <c r="VHE352" s="5"/>
      <c r="VHF352" s="5"/>
      <c r="VHG352" s="5"/>
      <c r="VHH352" s="5"/>
      <c r="VHI352" s="5"/>
      <c r="VHJ352" s="5"/>
      <c r="VHK352" s="5"/>
      <c r="VHL352" s="5"/>
      <c r="VHM352" s="5"/>
      <c r="VHN352" s="5"/>
      <c r="VHO352" s="5"/>
      <c r="VHP352" s="5"/>
      <c r="VHQ352" s="5"/>
      <c r="VHR352" s="5"/>
      <c r="VHS352" s="5"/>
      <c r="VHT352" s="5"/>
      <c r="VHU352" s="5"/>
      <c r="VHV352" s="5"/>
      <c r="VHW352" s="5"/>
      <c r="VHX352" s="5"/>
      <c r="VHY352" s="5"/>
      <c r="VHZ352" s="5"/>
      <c r="VIA352" s="5"/>
      <c r="VIB352" s="5"/>
      <c r="VIC352" s="5"/>
      <c r="VID352" s="5"/>
      <c r="VIE352" s="5"/>
      <c r="VIF352" s="5"/>
      <c r="VIG352" s="5"/>
      <c r="VIH352" s="5"/>
      <c r="VII352" s="5"/>
      <c r="VIJ352" s="5"/>
      <c r="VIK352" s="5"/>
      <c r="VIL352" s="5"/>
      <c r="VIM352" s="5"/>
      <c r="VIN352" s="5"/>
      <c r="VIO352" s="5"/>
      <c r="VIP352" s="5"/>
      <c r="VIQ352" s="5"/>
      <c r="VIR352" s="5"/>
      <c r="VIS352" s="5"/>
      <c r="VIT352" s="5"/>
      <c r="VIU352" s="5"/>
      <c r="VIV352" s="5"/>
      <c r="VIW352" s="5"/>
      <c r="VIX352" s="5"/>
      <c r="VIY352" s="5"/>
      <c r="VIZ352" s="5"/>
      <c r="VJA352" s="5"/>
      <c r="VJB352" s="5"/>
      <c r="VJC352" s="5"/>
      <c r="VJD352" s="5"/>
      <c r="VJE352" s="5"/>
      <c r="VJF352" s="5"/>
      <c r="VJG352" s="5"/>
      <c r="VJH352" s="5"/>
      <c r="VJI352" s="5"/>
      <c r="VJJ352" s="5"/>
      <c r="VJK352" s="5"/>
      <c r="VJL352" s="5"/>
      <c r="VJM352" s="5"/>
      <c r="VJN352" s="5"/>
      <c r="VJO352" s="5"/>
      <c r="VJP352" s="5"/>
      <c r="VJQ352" s="5"/>
      <c r="VJR352" s="5"/>
      <c r="VJS352" s="5"/>
      <c r="VJT352" s="5"/>
      <c r="VJU352" s="5"/>
      <c r="VJV352" s="5"/>
      <c r="VJW352" s="5"/>
      <c r="VJX352" s="5"/>
      <c r="VJY352" s="5"/>
      <c r="VJZ352" s="5"/>
      <c r="VKA352" s="5"/>
      <c r="VKB352" s="5"/>
      <c r="VKC352" s="5"/>
      <c r="VKD352" s="5"/>
      <c r="VKE352" s="5"/>
      <c r="VKF352" s="5"/>
      <c r="VKG352" s="5"/>
      <c r="VKH352" s="5"/>
      <c r="VKI352" s="5"/>
      <c r="VKJ352" s="5"/>
      <c r="VKK352" s="5"/>
      <c r="VKL352" s="5"/>
      <c r="VKM352" s="5"/>
      <c r="VKN352" s="5"/>
      <c r="VKO352" s="5"/>
      <c r="VKP352" s="5"/>
      <c r="VKQ352" s="5"/>
      <c r="VKR352" s="5"/>
      <c r="VKS352" s="5"/>
      <c r="VKT352" s="5"/>
      <c r="VKU352" s="5"/>
      <c r="VKV352" s="5"/>
      <c r="VKW352" s="5"/>
      <c r="VKX352" s="5"/>
      <c r="VKY352" s="5"/>
      <c r="VKZ352" s="5"/>
      <c r="VLA352" s="5"/>
      <c r="VLB352" s="5"/>
      <c r="VLC352" s="5"/>
      <c r="VLD352" s="5"/>
      <c r="VLE352" s="5"/>
      <c r="VLF352" s="5"/>
      <c r="VLG352" s="5"/>
      <c r="VLH352" s="5"/>
      <c r="VLI352" s="5"/>
      <c r="VLJ352" s="5"/>
      <c r="VLK352" s="5"/>
      <c r="VLL352" s="5"/>
      <c r="VLM352" s="5"/>
      <c r="VLN352" s="5"/>
      <c r="VLO352" s="5"/>
      <c r="VLP352" s="5"/>
      <c r="VLQ352" s="5"/>
      <c r="VLR352" s="5"/>
      <c r="VLS352" s="5"/>
      <c r="VLT352" s="5"/>
      <c r="VLU352" s="5"/>
      <c r="VLV352" s="5"/>
      <c r="VLW352" s="5"/>
      <c r="VLX352" s="5"/>
      <c r="VLY352" s="5"/>
      <c r="VLZ352" s="5"/>
      <c r="VMA352" s="5"/>
      <c r="VMB352" s="5"/>
      <c r="VMC352" s="5"/>
      <c r="VMD352" s="5"/>
      <c r="VME352" s="5"/>
      <c r="VMF352" s="5"/>
      <c r="VMG352" s="5"/>
      <c r="VMH352" s="5"/>
      <c r="VMI352" s="5"/>
      <c r="VMJ352" s="5"/>
      <c r="VMK352" s="5"/>
      <c r="VML352" s="5"/>
      <c r="VMM352" s="5"/>
      <c r="VMN352" s="5"/>
      <c r="VMO352" s="5"/>
      <c r="VMP352" s="5"/>
      <c r="VMQ352" s="5"/>
      <c r="VMR352" s="5"/>
      <c r="VMS352" s="5"/>
      <c r="VMT352" s="5"/>
      <c r="VMU352" s="5"/>
      <c r="VMV352" s="5"/>
      <c r="VMW352" s="5"/>
      <c r="VMX352" s="5"/>
      <c r="VMY352" s="5"/>
      <c r="VMZ352" s="5"/>
      <c r="VNA352" s="5"/>
      <c r="VNB352" s="5"/>
      <c r="VNC352" s="5"/>
      <c r="VND352" s="5"/>
      <c r="VNE352" s="5"/>
      <c r="VNF352" s="5"/>
      <c r="VNG352" s="5"/>
      <c r="VNH352" s="5"/>
      <c r="VNI352" s="5"/>
      <c r="VNJ352" s="5"/>
      <c r="VNK352" s="5"/>
      <c r="VNL352" s="5"/>
      <c r="VNM352" s="5"/>
      <c r="VNN352" s="5"/>
      <c r="VNO352" s="5"/>
      <c r="VNP352" s="5"/>
      <c r="VNQ352" s="5"/>
      <c r="VNR352" s="5"/>
      <c r="VNS352" s="5"/>
      <c r="VNT352" s="5"/>
      <c r="VNU352" s="5"/>
      <c r="VNV352" s="5"/>
      <c r="VNW352" s="5"/>
      <c r="VNX352" s="5"/>
      <c r="VNY352" s="5"/>
      <c r="VNZ352" s="5"/>
      <c r="VOA352" s="5"/>
      <c r="VOB352" s="5"/>
      <c r="VOC352" s="5"/>
      <c r="VOD352" s="5"/>
      <c r="VOE352" s="5"/>
      <c r="VOF352" s="5"/>
      <c r="VOG352" s="5"/>
      <c r="VOH352" s="5"/>
      <c r="VOI352" s="5"/>
      <c r="VOJ352" s="5"/>
      <c r="VOK352" s="5"/>
      <c r="VOL352" s="5"/>
      <c r="VOM352" s="5"/>
      <c r="VON352" s="5"/>
      <c r="VOO352" s="5"/>
      <c r="VOP352" s="5"/>
      <c r="VOQ352" s="5"/>
      <c r="VOR352" s="5"/>
      <c r="VOS352" s="5"/>
      <c r="VOT352" s="5"/>
      <c r="VOU352" s="5"/>
      <c r="VOV352" s="5"/>
      <c r="VOW352" s="5"/>
      <c r="VOX352" s="5"/>
      <c r="VOY352" s="5"/>
      <c r="VOZ352" s="5"/>
      <c r="VPA352" s="5"/>
      <c r="VPB352" s="5"/>
      <c r="VPC352" s="5"/>
      <c r="VPD352" s="5"/>
      <c r="VPE352" s="5"/>
      <c r="VPF352" s="5"/>
      <c r="VPG352" s="5"/>
      <c r="VPH352" s="5"/>
      <c r="VPI352" s="5"/>
      <c r="VPJ352" s="5"/>
      <c r="VPK352" s="5"/>
      <c r="VPL352" s="5"/>
      <c r="VPM352" s="5"/>
      <c r="VPN352" s="5"/>
      <c r="VPO352" s="5"/>
      <c r="VPP352" s="5"/>
      <c r="VPQ352" s="5"/>
      <c r="VPR352" s="5"/>
      <c r="VPS352" s="5"/>
      <c r="VPT352" s="5"/>
      <c r="VPU352" s="5"/>
      <c r="VPV352" s="5"/>
      <c r="VPW352" s="5"/>
      <c r="VPX352" s="5"/>
      <c r="VPY352" s="5"/>
      <c r="VPZ352" s="5"/>
      <c r="VQA352" s="5"/>
      <c r="VQB352" s="5"/>
      <c r="VQC352" s="5"/>
      <c r="VQD352" s="5"/>
      <c r="VQE352" s="5"/>
      <c r="VQF352" s="5"/>
      <c r="VQG352" s="5"/>
      <c r="VQH352" s="5"/>
      <c r="VQI352" s="5"/>
      <c r="VQJ352" s="5"/>
      <c r="VQK352" s="5"/>
      <c r="VQL352" s="5"/>
      <c r="VQM352" s="5"/>
      <c r="VQN352" s="5"/>
      <c r="VQO352" s="5"/>
      <c r="VQP352" s="5"/>
      <c r="VQQ352" s="5"/>
      <c r="VQR352" s="5"/>
      <c r="VQS352" s="5"/>
      <c r="VQT352" s="5"/>
      <c r="VQU352" s="5"/>
      <c r="VQV352" s="5"/>
      <c r="VQW352" s="5"/>
      <c r="VQX352" s="5"/>
      <c r="VQY352" s="5"/>
      <c r="VQZ352" s="5"/>
      <c r="VRA352" s="5"/>
      <c r="VRB352" s="5"/>
      <c r="VRC352" s="5"/>
      <c r="VRD352" s="5"/>
      <c r="VRE352" s="5"/>
      <c r="VRF352" s="5"/>
      <c r="VRG352" s="5"/>
      <c r="VRH352" s="5"/>
      <c r="VRI352" s="5"/>
      <c r="VRJ352" s="5"/>
      <c r="VRK352" s="5"/>
      <c r="VRL352" s="5"/>
      <c r="VRM352" s="5"/>
      <c r="VRN352" s="5"/>
      <c r="VRO352" s="5"/>
      <c r="VRP352" s="5"/>
      <c r="VRQ352" s="5"/>
      <c r="VRR352" s="5"/>
      <c r="VRS352" s="5"/>
      <c r="VRT352" s="5"/>
      <c r="VRU352" s="5"/>
      <c r="VRV352" s="5"/>
      <c r="VRW352" s="5"/>
      <c r="VRX352" s="5"/>
      <c r="VRY352" s="5"/>
      <c r="VRZ352" s="5"/>
      <c r="VSA352" s="5"/>
      <c r="VSB352" s="5"/>
      <c r="VSC352" s="5"/>
      <c r="VSD352" s="5"/>
      <c r="VSE352" s="5"/>
      <c r="VSF352" s="5"/>
      <c r="VSG352" s="5"/>
      <c r="VSH352" s="5"/>
      <c r="VSI352" s="5"/>
      <c r="VSJ352" s="5"/>
      <c r="VSK352" s="5"/>
      <c r="VSL352" s="5"/>
      <c r="VSM352" s="5"/>
      <c r="VSN352" s="5"/>
      <c r="VSO352" s="5"/>
      <c r="VSP352" s="5"/>
      <c r="VSQ352" s="5"/>
      <c r="VSR352" s="5"/>
      <c r="VSS352" s="5"/>
      <c r="VST352" s="5"/>
      <c r="VSU352" s="5"/>
      <c r="VSV352" s="5"/>
      <c r="VSW352" s="5"/>
      <c r="VSX352" s="5"/>
      <c r="VSY352" s="5"/>
      <c r="VSZ352" s="5"/>
      <c r="VTA352" s="5"/>
      <c r="VTB352" s="5"/>
      <c r="VTC352" s="5"/>
      <c r="VTD352" s="5"/>
      <c r="VTE352" s="5"/>
      <c r="VTF352" s="5"/>
      <c r="VTG352" s="5"/>
      <c r="VTH352" s="5"/>
      <c r="VTI352" s="5"/>
      <c r="VTJ352" s="5"/>
      <c r="VTK352" s="5"/>
      <c r="VTL352" s="5"/>
      <c r="VTM352" s="5"/>
      <c r="VTN352" s="5"/>
      <c r="VTO352" s="5"/>
      <c r="VTP352" s="5"/>
      <c r="VTQ352" s="5"/>
      <c r="VTR352" s="5"/>
      <c r="VTS352" s="5"/>
      <c r="VTT352" s="5"/>
      <c r="VTU352" s="5"/>
      <c r="VTV352" s="5"/>
      <c r="VTW352" s="5"/>
      <c r="VTX352" s="5"/>
      <c r="VTY352" s="5"/>
      <c r="VTZ352" s="5"/>
      <c r="VUA352" s="5"/>
      <c r="VUB352" s="5"/>
      <c r="VUC352" s="5"/>
      <c r="VUD352" s="5"/>
      <c r="VUE352" s="5"/>
      <c r="VUF352" s="5"/>
      <c r="VUG352" s="5"/>
      <c r="VUH352" s="5"/>
      <c r="VUI352" s="5"/>
      <c r="VUJ352" s="5"/>
      <c r="VUK352" s="5"/>
      <c r="VUL352" s="5"/>
      <c r="VUM352" s="5"/>
      <c r="VUN352" s="5"/>
      <c r="VUO352" s="5"/>
      <c r="VUP352" s="5"/>
      <c r="VUQ352" s="5"/>
      <c r="VUR352" s="5"/>
      <c r="VUS352" s="5"/>
      <c r="VUT352" s="5"/>
      <c r="VUU352" s="5"/>
      <c r="VUV352" s="5"/>
      <c r="VUW352" s="5"/>
      <c r="VUX352" s="5"/>
      <c r="VUY352" s="5"/>
      <c r="VUZ352" s="5"/>
      <c r="VVA352" s="5"/>
      <c r="VVB352" s="5"/>
      <c r="VVC352" s="5"/>
      <c r="VVD352" s="5"/>
      <c r="VVE352" s="5"/>
      <c r="VVF352" s="5"/>
      <c r="VVG352" s="5"/>
      <c r="VVH352" s="5"/>
      <c r="VVI352" s="5"/>
      <c r="VVJ352" s="5"/>
      <c r="VVK352" s="5"/>
      <c r="VVL352" s="5"/>
      <c r="VVM352" s="5"/>
      <c r="VVN352" s="5"/>
      <c r="VVO352" s="5"/>
      <c r="VVP352" s="5"/>
      <c r="VVQ352" s="5"/>
      <c r="VVR352" s="5"/>
      <c r="VVS352" s="5"/>
      <c r="VVT352" s="5"/>
      <c r="VVU352" s="5"/>
      <c r="VVV352" s="5"/>
      <c r="VVW352" s="5"/>
      <c r="VVX352" s="5"/>
      <c r="VVY352" s="5"/>
      <c r="VVZ352" s="5"/>
      <c r="VWA352" s="5"/>
      <c r="VWB352" s="5"/>
      <c r="VWC352" s="5"/>
      <c r="VWD352" s="5"/>
      <c r="VWE352" s="5"/>
      <c r="VWF352" s="5"/>
      <c r="VWG352" s="5"/>
      <c r="VWH352" s="5"/>
      <c r="VWI352" s="5"/>
      <c r="VWJ352" s="5"/>
      <c r="VWK352" s="5"/>
      <c r="VWL352" s="5"/>
      <c r="VWM352" s="5"/>
      <c r="VWN352" s="5"/>
      <c r="VWO352" s="5"/>
      <c r="VWP352" s="5"/>
      <c r="VWQ352" s="5"/>
      <c r="VWR352" s="5"/>
      <c r="VWS352" s="5"/>
      <c r="VWT352" s="5"/>
      <c r="VWU352" s="5"/>
      <c r="VWV352" s="5"/>
      <c r="VWW352" s="5"/>
      <c r="VWX352" s="5"/>
      <c r="VWY352" s="5"/>
      <c r="VWZ352" s="5"/>
      <c r="VXA352" s="5"/>
      <c r="VXB352" s="5"/>
      <c r="VXC352" s="5"/>
      <c r="VXD352" s="5"/>
      <c r="VXE352" s="5"/>
      <c r="VXF352" s="5"/>
      <c r="VXG352" s="5"/>
      <c r="VXH352" s="5"/>
      <c r="VXI352" s="5"/>
      <c r="VXJ352" s="5"/>
      <c r="VXK352" s="5"/>
      <c r="VXL352" s="5"/>
      <c r="VXM352" s="5"/>
      <c r="VXN352" s="5"/>
      <c r="VXO352" s="5"/>
      <c r="VXP352" s="5"/>
      <c r="VXQ352" s="5"/>
      <c r="VXR352" s="5"/>
      <c r="VXS352" s="5"/>
      <c r="VXT352" s="5"/>
      <c r="VXU352" s="5"/>
      <c r="VXV352" s="5"/>
      <c r="VXW352" s="5"/>
      <c r="VXX352" s="5"/>
      <c r="VXY352" s="5"/>
      <c r="VXZ352" s="5"/>
      <c r="VYA352" s="5"/>
      <c r="VYB352" s="5"/>
      <c r="VYC352" s="5"/>
      <c r="VYD352" s="5"/>
      <c r="VYE352" s="5"/>
      <c r="VYF352" s="5"/>
      <c r="VYG352" s="5"/>
      <c r="VYH352" s="5"/>
      <c r="VYI352" s="5"/>
      <c r="VYJ352" s="5"/>
      <c r="VYK352" s="5"/>
      <c r="VYL352" s="5"/>
      <c r="VYM352" s="5"/>
      <c r="VYN352" s="5"/>
      <c r="VYO352" s="5"/>
      <c r="VYP352" s="5"/>
      <c r="VYQ352" s="5"/>
      <c r="VYR352" s="5"/>
      <c r="VYS352" s="5"/>
      <c r="VYT352" s="5"/>
      <c r="VYU352" s="5"/>
      <c r="VYV352" s="5"/>
      <c r="VYW352" s="5"/>
      <c r="VYX352" s="5"/>
      <c r="VYY352" s="5"/>
      <c r="VYZ352" s="5"/>
      <c r="VZA352" s="5"/>
      <c r="VZB352" s="5"/>
      <c r="VZC352" s="5"/>
      <c r="VZD352" s="5"/>
      <c r="VZE352" s="5"/>
      <c r="VZF352" s="5"/>
      <c r="VZG352" s="5"/>
      <c r="VZH352" s="5"/>
      <c r="VZI352" s="5"/>
      <c r="VZJ352" s="5"/>
      <c r="VZK352" s="5"/>
      <c r="VZL352" s="5"/>
      <c r="VZM352" s="5"/>
      <c r="VZN352" s="5"/>
      <c r="VZO352" s="5"/>
      <c r="VZP352" s="5"/>
      <c r="VZQ352" s="5"/>
      <c r="VZR352" s="5"/>
      <c r="VZS352" s="5"/>
      <c r="VZT352" s="5"/>
      <c r="VZU352" s="5"/>
      <c r="VZV352" s="5"/>
      <c r="VZW352" s="5"/>
      <c r="VZX352" s="5"/>
      <c r="VZY352" s="5"/>
      <c r="VZZ352" s="5"/>
      <c r="WAA352" s="5"/>
      <c r="WAB352" s="5"/>
      <c r="WAC352" s="5"/>
      <c r="WAD352" s="5"/>
      <c r="WAE352" s="5"/>
      <c r="WAF352" s="5"/>
      <c r="WAG352" s="5"/>
      <c r="WAH352" s="5"/>
      <c r="WAI352" s="5"/>
      <c r="WAJ352" s="5"/>
      <c r="WAK352" s="5"/>
      <c r="WAL352" s="5"/>
      <c r="WAM352" s="5"/>
      <c r="WAN352" s="5"/>
      <c r="WAO352" s="5"/>
      <c r="WAP352" s="5"/>
      <c r="WAQ352" s="5"/>
      <c r="WAR352" s="5"/>
      <c r="WAS352" s="5"/>
      <c r="WAT352" s="5"/>
      <c r="WAU352" s="5"/>
      <c r="WAV352" s="5"/>
      <c r="WAW352" s="5"/>
      <c r="WAX352" s="5"/>
      <c r="WAY352" s="5"/>
      <c r="WAZ352" s="5"/>
      <c r="WBA352" s="5"/>
      <c r="WBB352" s="5"/>
      <c r="WBC352" s="5"/>
      <c r="WBD352" s="5"/>
      <c r="WBE352" s="5"/>
      <c r="WBF352" s="5"/>
      <c r="WBG352" s="5"/>
      <c r="WBH352" s="5"/>
      <c r="WBI352" s="5"/>
      <c r="WBJ352" s="5"/>
      <c r="WBK352" s="5"/>
      <c r="WBL352" s="5"/>
      <c r="WBM352" s="5"/>
      <c r="WBN352" s="5"/>
      <c r="WBO352" s="5"/>
      <c r="WBP352" s="5"/>
      <c r="WBQ352" s="5"/>
      <c r="WBR352" s="5"/>
      <c r="WBS352" s="5"/>
      <c r="WBT352" s="5"/>
      <c r="WBU352" s="5"/>
      <c r="WBV352" s="5"/>
      <c r="WBW352" s="5"/>
      <c r="WBX352" s="5"/>
      <c r="WBY352" s="5"/>
      <c r="WBZ352" s="5"/>
      <c r="WCA352" s="5"/>
      <c r="WCB352" s="5"/>
      <c r="WCC352" s="5"/>
      <c r="WCD352" s="5"/>
      <c r="WCE352" s="5"/>
      <c r="WCF352" s="5"/>
      <c r="WCG352" s="5"/>
      <c r="WCH352" s="5"/>
      <c r="WCI352" s="5"/>
      <c r="WCJ352" s="5"/>
      <c r="WCK352" s="5"/>
      <c r="WCL352" s="5"/>
      <c r="WCM352" s="5"/>
      <c r="WCN352" s="5"/>
      <c r="WCO352" s="5"/>
      <c r="WCP352" s="5"/>
      <c r="WCQ352" s="5"/>
      <c r="WCR352" s="5"/>
      <c r="WCS352" s="5"/>
      <c r="WCT352" s="5"/>
      <c r="WCU352" s="5"/>
      <c r="WCV352" s="5"/>
      <c r="WCW352" s="5"/>
      <c r="WCX352" s="5"/>
      <c r="WCY352" s="5"/>
      <c r="WCZ352" s="5"/>
      <c r="WDA352" s="5"/>
      <c r="WDB352" s="5"/>
      <c r="WDC352" s="5"/>
      <c r="WDD352" s="5"/>
      <c r="WDE352" s="5"/>
      <c r="WDF352" s="5"/>
      <c r="WDG352" s="5"/>
      <c r="WDH352" s="5"/>
      <c r="WDI352" s="5"/>
      <c r="WDJ352" s="5"/>
      <c r="WDK352" s="5"/>
      <c r="WDL352" s="5"/>
      <c r="WDM352" s="5"/>
      <c r="WDN352" s="5"/>
      <c r="WDO352" s="5"/>
      <c r="WDP352" s="5"/>
      <c r="WDQ352" s="5"/>
      <c r="WDR352" s="5"/>
      <c r="WDS352" s="5"/>
      <c r="WDT352" s="5"/>
      <c r="WDU352" s="5"/>
      <c r="WDV352" s="5"/>
      <c r="WDW352" s="5"/>
      <c r="WDX352" s="5"/>
      <c r="WDY352" s="5"/>
      <c r="WDZ352" s="5"/>
      <c r="WEA352" s="5"/>
      <c r="WEB352" s="5"/>
      <c r="WEC352" s="5"/>
      <c r="WED352" s="5"/>
      <c r="WEE352" s="5"/>
      <c r="WEF352" s="5"/>
      <c r="WEG352" s="5"/>
      <c r="WEH352" s="5"/>
      <c r="WEI352" s="5"/>
      <c r="WEJ352" s="5"/>
      <c r="WEK352" s="5"/>
      <c r="WEL352" s="5"/>
      <c r="WEM352" s="5"/>
      <c r="WEN352" s="5"/>
      <c r="WEO352" s="5"/>
      <c r="WEP352" s="5"/>
      <c r="WEQ352" s="5"/>
      <c r="WER352" s="5"/>
      <c r="WES352" s="5"/>
      <c r="WET352" s="5"/>
      <c r="WEU352" s="5"/>
      <c r="WEV352" s="5"/>
      <c r="WEW352" s="5"/>
      <c r="WEX352" s="5"/>
      <c r="WEY352" s="5"/>
      <c r="WEZ352" s="5"/>
      <c r="WFA352" s="5"/>
      <c r="WFB352" s="5"/>
      <c r="WFC352" s="5"/>
      <c r="WFD352" s="5"/>
      <c r="WFE352" s="5"/>
      <c r="WFF352" s="5"/>
      <c r="WFG352" s="5"/>
      <c r="WFH352" s="5"/>
      <c r="WFI352" s="5"/>
      <c r="WFJ352" s="5"/>
      <c r="WFK352" s="5"/>
      <c r="WFL352" s="5"/>
      <c r="WFM352" s="5"/>
      <c r="WFN352" s="5"/>
      <c r="WFO352" s="5"/>
      <c r="WFP352" s="5"/>
      <c r="WFQ352" s="5"/>
      <c r="WFR352" s="5"/>
      <c r="WFS352" s="5"/>
      <c r="WFT352" s="5"/>
      <c r="WFU352" s="5"/>
      <c r="WFV352" s="5"/>
      <c r="WFW352" s="5"/>
      <c r="WFX352" s="5"/>
      <c r="WFY352" s="5"/>
      <c r="WFZ352" s="5"/>
      <c r="WGA352" s="5"/>
      <c r="WGB352" s="5"/>
      <c r="WGC352" s="5"/>
      <c r="WGD352" s="5"/>
      <c r="WGE352" s="5"/>
      <c r="WGF352" s="5"/>
      <c r="WGG352" s="5"/>
      <c r="WGH352" s="5"/>
      <c r="WGI352" s="5"/>
      <c r="WGJ352" s="5"/>
      <c r="WGK352" s="5"/>
      <c r="WGL352" s="5"/>
      <c r="WGM352" s="5"/>
      <c r="WGN352" s="5"/>
      <c r="WGO352" s="5"/>
      <c r="WGP352" s="5"/>
      <c r="WGQ352" s="5"/>
      <c r="WGR352" s="5"/>
      <c r="WGS352" s="5"/>
      <c r="WGT352" s="5"/>
      <c r="WGU352" s="5"/>
      <c r="WGV352" s="5"/>
      <c r="WGW352" s="5"/>
      <c r="WGX352" s="5"/>
      <c r="WGY352" s="5"/>
      <c r="WGZ352" s="5"/>
      <c r="WHA352" s="5"/>
      <c r="WHB352" s="5"/>
      <c r="WHC352" s="5"/>
      <c r="WHD352" s="5"/>
      <c r="WHE352" s="5"/>
      <c r="WHF352" s="5"/>
      <c r="WHG352" s="5"/>
      <c r="WHH352" s="5"/>
      <c r="WHI352" s="5"/>
      <c r="WHJ352" s="5"/>
      <c r="WHK352" s="5"/>
      <c r="WHL352" s="5"/>
      <c r="WHM352" s="5"/>
      <c r="WHN352" s="5"/>
      <c r="WHO352" s="5"/>
      <c r="WHP352" s="5"/>
      <c r="WHQ352" s="5"/>
      <c r="WHR352" s="5"/>
      <c r="WHS352" s="5"/>
      <c r="WHT352" s="5"/>
      <c r="WHU352" s="5"/>
      <c r="WHV352" s="5"/>
      <c r="WHW352" s="5"/>
      <c r="WHX352" s="5"/>
      <c r="WHY352" s="5"/>
      <c r="WHZ352" s="5"/>
      <c r="WIA352" s="5"/>
      <c r="WIB352" s="5"/>
      <c r="WIC352" s="5"/>
      <c r="WID352" s="5"/>
      <c r="WIE352" s="5"/>
      <c r="WIF352" s="5"/>
      <c r="WIG352" s="5"/>
      <c r="WIH352" s="5"/>
      <c r="WII352" s="5"/>
      <c r="WIJ352" s="5"/>
      <c r="WIK352" s="5"/>
      <c r="WIL352" s="5"/>
      <c r="WIM352" s="5"/>
      <c r="WIN352" s="5"/>
      <c r="WIO352" s="5"/>
      <c r="WIP352" s="5"/>
      <c r="WIQ352" s="5"/>
      <c r="WIR352" s="5"/>
      <c r="WIS352" s="5"/>
      <c r="WIT352" s="5"/>
      <c r="WIU352" s="5"/>
      <c r="WIV352" s="5"/>
      <c r="WIW352" s="5"/>
      <c r="WIX352" s="5"/>
      <c r="WIY352" s="5"/>
      <c r="WIZ352" s="5"/>
      <c r="WJA352" s="5"/>
      <c r="WJB352" s="5"/>
      <c r="WJC352" s="5"/>
      <c r="WJD352" s="5"/>
      <c r="WJE352" s="5"/>
      <c r="WJF352" s="5"/>
      <c r="WJG352" s="5"/>
      <c r="WJH352" s="5"/>
      <c r="WJI352" s="5"/>
      <c r="WJJ352" s="5"/>
      <c r="WJK352" s="5"/>
      <c r="WJL352" s="5"/>
      <c r="WJM352" s="5"/>
      <c r="WJN352" s="5"/>
      <c r="WJO352" s="5"/>
      <c r="WJP352" s="5"/>
      <c r="WJQ352" s="5"/>
      <c r="WJR352" s="5"/>
      <c r="WJS352" s="5"/>
      <c r="WJT352" s="5"/>
      <c r="WJU352" s="5"/>
      <c r="WJV352" s="5"/>
      <c r="WJW352" s="5"/>
      <c r="WJX352" s="5"/>
      <c r="WJY352" s="5"/>
      <c r="WJZ352" s="5"/>
      <c r="WKA352" s="5"/>
      <c r="WKB352" s="5"/>
      <c r="WKC352" s="5"/>
      <c r="WKD352" s="5"/>
      <c r="WKE352" s="5"/>
      <c r="WKF352" s="5"/>
      <c r="WKG352" s="5"/>
      <c r="WKH352" s="5"/>
      <c r="WKI352" s="5"/>
      <c r="WKJ352" s="5"/>
      <c r="WKK352" s="5"/>
      <c r="WKL352" s="5"/>
      <c r="WKM352" s="5"/>
      <c r="WKN352" s="5"/>
      <c r="WKO352" s="5"/>
      <c r="WKP352" s="5"/>
      <c r="WKQ352" s="5"/>
      <c r="WKR352" s="5"/>
      <c r="WKS352" s="5"/>
      <c r="WKT352" s="5"/>
      <c r="WKU352" s="5"/>
      <c r="WKV352" s="5"/>
      <c r="WKW352" s="5"/>
      <c r="WKX352" s="5"/>
      <c r="WKY352" s="5"/>
      <c r="WKZ352" s="5"/>
      <c r="WLA352" s="5"/>
      <c r="WLB352" s="5"/>
      <c r="WLC352" s="5"/>
      <c r="WLD352" s="5"/>
      <c r="WLE352" s="5"/>
      <c r="WLF352" s="5"/>
      <c r="WLG352" s="5"/>
      <c r="WLH352" s="5"/>
      <c r="WLI352" s="5"/>
      <c r="WLJ352" s="5"/>
      <c r="WLK352" s="5"/>
      <c r="WLL352" s="5"/>
      <c r="WLM352" s="5"/>
      <c r="WLN352" s="5"/>
      <c r="WLO352" s="5"/>
      <c r="WLP352" s="5"/>
      <c r="WLQ352" s="5"/>
      <c r="WLR352" s="5"/>
      <c r="WLS352" s="5"/>
      <c r="WLT352" s="5"/>
      <c r="WLU352" s="5"/>
      <c r="WLV352" s="5"/>
      <c r="WLW352" s="5"/>
      <c r="WLX352" s="5"/>
      <c r="WLY352" s="5"/>
      <c r="WLZ352" s="5"/>
      <c r="WMA352" s="5"/>
      <c r="WMB352" s="5"/>
      <c r="WMC352" s="5"/>
      <c r="WMD352" s="5"/>
      <c r="WME352" s="5"/>
      <c r="WMF352" s="5"/>
      <c r="WMG352" s="5"/>
      <c r="WMH352" s="5"/>
      <c r="WMI352" s="5"/>
      <c r="WMJ352" s="5"/>
      <c r="WMK352" s="5"/>
      <c r="WML352" s="5"/>
      <c r="WMM352" s="5"/>
      <c r="WMN352" s="5"/>
      <c r="WMO352" s="5"/>
      <c r="WMP352" s="5"/>
      <c r="WMQ352" s="5"/>
      <c r="WMR352" s="5"/>
      <c r="WMS352" s="5"/>
      <c r="WMT352" s="5"/>
      <c r="WMU352" s="5"/>
      <c r="WMV352" s="5"/>
      <c r="WMW352" s="5"/>
      <c r="WMX352" s="5"/>
      <c r="WMY352" s="5"/>
      <c r="WMZ352" s="5"/>
      <c r="WNA352" s="5"/>
      <c r="WNB352" s="5"/>
      <c r="WNC352" s="5"/>
      <c r="WND352" s="5"/>
      <c r="WNE352" s="5"/>
      <c r="WNF352" s="5"/>
      <c r="WNG352" s="5"/>
      <c r="WNH352" s="5"/>
      <c r="WNI352" s="5"/>
      <c r="WNJ352" s="5"/>
      <c r="WNK352" s="5"/>
      <c r="WNL352" s="5"/>
      <c r="WNM352" s="5"/>
      <c r="WNN352" s="5"/>
      <c r="WNO352" s="5"/>
      <c r="WNP352" s="5"/>
      <c r="WNQ352" s="5"/>
      <c r="WNR352" s="5"/>
      <c r="WNS352" s="5"/>
      <c r="WNT352" s="5"/>
      <c r="WNU352" s="5"/>
      <c r="WNV352" s="5"/>
      <c r="WNW352" s="5"/>
      <c r="WNX352" s="5"/>
      <c r="WNY352" s="5"/>
      <c r="WNZ352" s="5"/>
      <c r="WOA352" s="5"/>
      <c r="WOB352" s="5"/>
      <c r="WOC352" s="5"/>
      <c r="WOD352" s="5"/>
      <c r="WOE352" s="5"/>
      <c r="WOF352" s="5"/>
      <c r="WOG352" s="5"/>
      <c r="WOH352" s="5"/>
      <c r="WOI352" s="5"/>
      <c r="WOJ352" s="5"/>
      <c r="WOK352" s="5"/>
      <c r="WOL352" s="5"/>
      <c r="WOM352" s="5"/>
      <c r="WON352" s="5"/>
      <c r="WOO352" s="5"/>
      <c r="WOP352" s="5"/>
      <c r="WOQ352" s="5"/>
      <c r="WOR352" s="5"/>
      <c r="WOS352" s="5"/>
      <c r="WOT352" s="5"/>
      <c r="WOU352" s="5"/>
      <c r="WOV352" s="5"/>
      <c r="WOW352" s="5"/>
      <c r="WOX352" s="5"/>
      <c r="WOY352" s="5"/>
      <c r="WOZ352" s="5"/>
      <c r="WPA352" s="5"/>
      <c r="WPB352" s="5"/>
      <c r="WPC352" s="5"/>
      <c r="WPD352" s="5"/>
      <c r="WPE352" s="5"/>
      <c r="WPF352" s="5"/>
      <c r="WPG352" s="5"/>
      <c r="WPH352" s="5"/>
      <c r="WPI352" s="5"/>
      <c r="WPJ352" s="5"/>
      <c r="WPK352" s="5"/>
      <c r="WPL352" s="5"/>
      <c r="WPM352" s="5"/>
      <c r="WPN352" s="5"/>
      <c r="WPO352" s="5"/>
      <c r="WPP352" s="5"/>
      <c r="WPQ352" s="5"/>
      <c r="WPR352" s="5"/>
      <c r="WPS352" s="5"/>
      <c r="WPT352" s="5"/>
      <c r="WPU352" s="5"/>
      <c r="WPV352" s="5"/>
      <c r="WPW352" s="5"/>
      <c r="WPX352" s="5"/>
      <c r="WPY352" s="5"/>
      <c r="WPZ352" s="5"/>
      <c r="WQA352" s="5"/>
      <c r="WQB352" s="5"/>
      <c r="WQC352" s="5"/>
      <c r="WQD352" s="5"/>
      <c r="WQE352" s="5"/>
      <c r="WQF352" s="5"/>
      <c r="WQG352" s="5"/>
      <c r="WQH352" s="5"/>
      <c r="WQI352" s="5"/>
      <c r="WQJ352" s="5"/>
      <c r="WQK352" s="5"/>
      <c r="WQL352" s="5"/>
      <c r="WQM352" s="5"/>
      <c r="WQN352" s="5"/>
      <c r="WQO352" s="5"/>
      <c r="WQP352" s="5"/>
      <c r="WQQ352" s="5"/>
      <c r="WQR352" s="5"/>
      <c r="WQS352" s="5"/>
      <c r="WQT352" s="5"/>
      <c r="WQU352" s="5"/>
      <c r="WQV352" s="5"/>
      <c r="WQW352" s="5"/>
      <c r="WQX352" s="5"/>
      <c r="WQY352" s="5"/>
      <c r="WQZ352" s="5"/>
      <c r="WRA352" s="5"/>
      <c r="WRB352" s="5"/>
      <c r="WRC352" s="5"/>
      <c r="WRD352" s="5"/>
      <c r="WRE352" s="5"/>
      <c r="WRF352" s="5"/>
      <c r="WRG352" s="5"/>
      <c r="WRH352" s="5"/>
      <c r="WRI352" s="5"/>
      <c r="WRJ352" s="5"/>
      <c r="WRK352" s="5"/>
      <c r="WRL352" s="5"/>
      <c r="WRM352" s="5"/>
      <c r="WRN352" s="5"/>
      <c r="WRO352" s="5"/>
      <c r="WRP352" s="5"/>
      <c r="WRQ352" s="5"/>
      <c r="WRR352" s="5"/>
      <c r="WRS352" s="5"/>
      <c r="WRT352" s="5"/>
      <c r="WRU352" s="5"/>
      <c r="WRV352" s="5"/>
      <c r="WRW352" s="5"/>
      <c r="WRX352" s="5"/>
      <c r="WRY352" s="5"/>
      <c r="WRZ352" s="5"/>
      <c r="WSA352" s="5"/>
      <c r="WSB352" s="5"/>
      <c r="WSC352" s="5"/>
      <c r="WSD352" s="5"/>
      <c r="WSE352" s="5"/>
      <c r="WSF352" s="5"/>
      <c r="WSG352" s="5"/>
      <c r="WSH352" s="5"/>
      <c r="WSI352" s="5"/>
      <c r="WSJ352" s="5"/>
      <c r="WSK352" s="5"/>
      <c r="WSL352" s="5"/>
      <c r="WSM352" s="5"/>
      <c r="WSN352" s="5"/>
      <c r="WSO352" s="5"/>
      <c r="WSP352" s="5"/>
      <c r="WSQ352" s="5"/>
      <c r="WSR352" s="5"/>
      <c r="WSS352" s="5"/>
      <c r="WST352" s="5"/>
      <c r="WSU352" s="5"/>
      <c r="WSV352" s="5"/>
      <c r="WSW352" s="5"/>
      <c r="WSX352" s="5"/>
      <c r="WSY352" s="5"/>
      <c r="WSZ352" s="5"/>
      <c r="WTA352" s="5"/>
      <c r="WTB352" s="5"/>
      <c r="WTC352" s="5"/>
      <c r="WTD352" s="5"/>
      <c r="WTE352" s="5"/>
      <c r="WTF352" s="5"/>
      <c r="WTG352" s="5"/>
      <c r="WTH352" s="5"/>
      <c r="WTI352" s="5"/>
      <c r="WTJ352" s="5"/>
      <c r="WTK352" s="5"/>
      <c r="WTL352" s="5"/>
      <c r="WTM352" s="5"/>
      <c r="WTN352" s="5"/>
      <c r="WTO352" s="5"/>
      <c r="WTP352" s="5"/>
      <c r="WTQ352" s="5"/>
      <c r="WTR352" s="5"/>
      <c r="WTS352" s="5"/>
      <c r="WTT352" s="5"/>
      <c r="WTU352" s="5"/>
      <c r="WTV352" s="5"/>
      <c r="WTW352" s="5"/>
      <c r="WTX352" s="5"/>
      <c r="WTY352" s="5"/>
      <c r="WTZ352" s="5"/>
      <c r="WUA352" s="5"/>
      <c r="WUB352" s="5"/>
      <c r="WUC352" s="5"/>
      <c r="WUD352" s="5"/>
      <c r="WUE352" s="5"/>
      <c r="WUF352" s="5"/>
      <c r="WUG352" s="5"/>
      <c r="WUH352" s="5"/>
      <c r="WUI352" s="5"/>
      <c r="WUJ352" s="5"/>
      <c r="WUK352" s="5"/>
      <c r="WUL352" s="5"/>
      <c r="WUM352" s="5"/>
      <c r="WUN352" s="5"/>
      <c r="WUO352" s="5"/>
      <c r="WUP352" s="5"/>
      <c r="WUQ352" s="5"/>
      <c r="WUR352" s="5"/>
      <c r="WUS352" s="5"/>
      <c r="WUT352" s="5"/>
      <c r="WUU352" s="5"/>
      <c r="WUV352" s="5"/>
      <c r="WUW352" s="5"/>
      <c r="WUX352" s="5"/>
      <c r="WUY352" s="5"/>
      <c r="WUZ352" s="5"/>
      <c r="WVA352" s="5"/>
      <c r="WVB352" s="5"/>
      <c r="WVC352" s="5"/>
      <c r="WVD352" s="5"/>
      <c r="WVE352" s="5"/>
      <c r="WVF352" s="5"/>
      <c r="WVG352" s="5"/>
      <c r="WVH352" s="5"/>
      <c r="WVI352" s="5"/>
      <c r="WVJ352" s="5"/>
      <c r="WVK352" s="5"/>
      <c r="WVL352" s="5"/>
      <c r="WVM352" s="5"/>
      <c r="WVN352" s="5"/>
      <c r="WVO352" s="5"/>
      <c r="WVP352" s="5"/>
      <c r="WVQ352" s="5"/>
      <c r="WVR352" s="5"/>
      <c r="WVS352" s="5"/>
      <c r="WVT352" s="5"/>
      <c r="WVU352" s="5"/>
      <c r="WVV352" s="5"/>
      <c r="WVW352" s="5"/>
      <c r="WVX352" s="5"/>
      <c r="WVY352" s="5"/>
      <c r="WVZ352" s="5"/>
      <c r="WWA352" s="5"/>
      <c r="WWB352" s="5"/>
      <c r="WWC352" s="5"/>
      <c r="WWD352" s="5"/>
      <c r="WWE352" s="5"/>
      <c r="WWF352" s="5"/>
      <c r="WWG352" s="5"/>
      <c r="WWH352" s="5"/>
      <c r="WWI352" s="5"/>
      <c r="WWJ352" s="5"/>
      <c r="WWK352" s="5"/>
      <c r="WWL352" s="5"/>
      <c r="WWM352" s="5"/>
      <c r="WWN352" s="5"/>
      <c r="WWO352" s="5"/>
      <c r="WWP352" s="5"/>
      <c r="WWQ352" s="5"/>
      <c r="WWR352" s="5"/>
      <c r="WWS352" s="5"/>
      <c r="WWT352" s="5"/>
      <c r="WWU352" s="5"/>
      <c r="WWV352" s="5"/>
      <c r="WWW352" s="5"/>
      <c r="WWX352" s="5"/>
      <c r="WWY352" s="5"/>
      <c r="WWZ352" s="5"/>
      <c r="WXA352" s="5"/>
      <c r="WXB352" s="5"/>
      <c r="WXC352" s="5"/>
      <c r="WXD352" s="5"/>
      <c r="WXE352" s="5"/>
      <c r="WXF352" s="5"/>
      <c r="WXG352" s="5"/>
      <c r="WXH352" s="5"/>
      <c r="WXI352" s="5"/>
      <c r="WXJ352" s="5"/>
      <c r="WXK352" s="5"/>
      <c r="WXL352" s="5"/>
      <c r="WXM352" s="5"/>
      <c r="WXN352" s="5"/>
      <c r="WXO352" s="5"/>
      <c r="WXP352" s="5"/>
      <c r="WXQ352" s="5"/>
      <c r="WXR352" s="5"/>
      <c r="WXS352" s="5"/>
      <c r="WXT352" s="5"/>
      <c r="WXU352" s="5"/>
      <c r="WXV352" s="5"/>
      <c r="WXW352" s="5"/>
      <c r="WXX352" s="5"/>
      <c r="WXY352" s="5"/>
      <c r="WXZ352" s="5"/>
      <c r="WYA352" s="5"/>
      <c r="WYB352" s="5"/>
      <c r="WYC352" s="5"/>
      <c r="WYD352" s="5"/>
      <c r="WYE352" s="5"/>
      <c r="WYF352" s="5"/>
      <c r="WYG352" s="5"/>
      <c r="WYH352" s="5"/>
      <c r="WYI352" s="5"/>
      <c r="WYJ352" s="5"/>
      <c r="WYK352" s="5"/>
      <c r="WYL352" s="5"/>
      <c r="WYM352" s="5"/>
      <c r="WYN352" s="5"/>
      <c r="WYO352" s="5"/>
      <c r="WYP352" s="5"/>
      <c r="WYQ352" s="5"/>
      <c r="WYR352" s="5"/>
      <c r="WYS352" s="5"/>
      <c r="WYT352" s="5"/>
      <c r="WYU352" s="5"/>
      <c r="WYV352" s="5"/>
      <c r="WYW352" s="5"/>
      <c r="WYX352" s="5"/>
      <c r="WYY352" s="5"/>
      <c r="WYZ352" s="5"/>
      <c r="WZA352" s="5"/>
      <c r="WZB352" s="5"/>
      <c r="WZC352" s="5"/>
      <c r="WZD352" s="5"/>
      <c r="WZE352" s="5"/>
      <c r="WZF352" s="5"/>
      <c r="WZG352" s="5"/>
      <c r="WZH352" s="5"/>
      <c r="WZI352" s="5"/>
      <c r="WZJ352" s="5"/>
      <c r="WZK352" s="5"/>
      <c r="WZL352" s="5"/>
      <c r="WZM352" s="5"/>
      <c r="WZN352" s="5"/>
      <c r="WZO352" s="5"/>
      <c r="WZP352" s="5"/>
      <c r="WZQ352" s="5"/>
      <c r="WZR352" s="5"/>
      <c r="WZS352" s="5"/>
      <c r="WZT352" s="5"/>
      <c r="WZU352" s="5"/>
      <c r="WZV352" s="5"/>
      <c r="WZW352" s="5"/>
      <c r="WZX352" s="5"/>
      <c r="WZY352" s="5"/>
      <c r="WZZ352" s="5"/>
      <c r="XAA352" s="5"/>
      <c r="XAB352" s="5"/>
      <c r="XAC352" s="5"/>
      <c r="XAD352" s="5"/>
      <c r="XAE352" s="5"/>
      <c r="XAF352" s="5"/>
      <c r="XAG352" s="5"/>
      <c r="XAH352" s="5"/>
      <c r="XAI352" s="5"/>
      <c r="XAJ352" s="5"/>
      <c r="XAK352" s="5"/>
      <c r="XAL352" s="5"/>
      <c r="XAM352" s="5"/>
      <c r="XAN352" s="5"/>
      <c r="XAO352" s="5"/>
      <c r="XAP352" s="5"/>
      <c r="XAQ352" s="5"/>
      <c r="XAR352" s="5"/>
      <c r="XAS352" s="5"/>
      <c r="XAT352" s="5"/>
      <c r="XAU352" s="5"/>
      <c r="XAV352" s="5"/>
      <c r="XAW352" s="5"/>
      <c r="XAX352" s="5"/>
      <c r="XAY352" s="5"/>
      <c r="XAZ352" s="5"/>
      <c r="XBA352" s="5"/>
      <c r="XBB352" s="5"/>
      <c r="XBC352" s="5"/>
      <c r="XBD352" s="5"/>
      <c r="XBE352" s="5"/>
      <c r="XBF352" s="5"/>
      <c r="XBG352" s="5"/>
      <c r="XBH352" s="5"/>
      <c r="XBI352" s="5"/>
      <c r="XBJ352" s="5"/>
      <c r="XBK352" s="5"/>
      <c r="XBL352" s="5"/>
      <c r="XBM352" s="5"/>
      <c r="XBN352" s="5"/>
      <c r="XBO352" s="5"/>
      <c r="XBP352" s="5"/>
      <c r="XBQ352" s="5"/>
      <c r="XBR352" s="5"/>
      <c r="XBS352" s="5"/>
      <c r="XBT352" s="5"/>
      <c r="XBU352" s="5"/>
      <c r="XBV352" s="5"/>
      <c r="XBW352" s="5"/>
      <c r="XBX352" s="5"/>
      <c r="XBY352" s="5"/>
      <c r="XBZ352" s="5"/>
      <c r="XCA352" s="5"/>
      <c r="XCB352" s="5"/>
      <c r="XCC352" s="5"/>
      <c r="XCD352" s="5"/>
      <c r="XCE352" s="5"/>
      <c r="XCF352" s="5"/>
      <c r="XCG352" s="5"/>
      <c r="XCH352" s="5"/>
      <c r="XCI352" s="5"/>
      <c r="XCJ352" s="5"/>
      <c r="XCK352" s="5"/>
      <c r="XCL352" s="5"/>
      <c r="XCM352" s="5"/>
      <c r="XCN352" s="5"/>
      <c r="XCO352" s="5"/>
      <c r="XCP352" s="5"/>
      <c r="XCQ352" s="5"/>
      <c r="XCR352" s="5"/>
      <c r="XCS352" s="5"/>
      <c r="XCT352" s="5"/>
      <c r="XCU352" s="5"/>
      <c r="XCV352" s="5"/>
      <c r="XCW352" s="5"/>
      <c r="XCX352" s="5"/>
      <c r="XCY352" s="5"/>
      <c r="XCZ352" s="5"/>
      <c r="XDA352" s="5"/>
      <c r="XDB352" s="5"/>
      <c r="XDC352" s="5"/>
      <c r="XDD352" s="5"/>
      <c r="XDE352" s="5"/>
      <c r="XDF352" s="5"/>
      <c r="XDG352" s="5"/>
      <c r="XDH352" s="5"/>
      <c r="XDI352" s="5"/>
      <c r="XDJ352" s="5"/>
      <c r="XDK352" s="5"/>
      <c r="XDL352" s="5"/>
      <c r="XDM352" s="5"/>
      <c r="XDN352" s="5"/>
      <c r="XDO352" s="5"/>
      <c r="XDP352" s="5"/>
      <c r="XDQ352" s="5"/>
      <c r="XDR352" s="5"/>
      <c r="XDS352" s="5"/>
      <c r="XDT352" s="5"/>
      <c r="XDU352" s="5"/>
      <c r="XDV352" s="5"/>
      <c r="XDW352" s="5"/>
      <c r="XDX352" s="5"/>
      <c r="XDY352" s="5"/>
      <c r="XDZ352" s="5"/>
      <c r="XEA352" s="5"/>
      <c r="XEB352" s="5"/>
      <c r="XEC352" s="5"/>
      <c r="XED352" s="5"/>
      <c r="XEE352" s="5"/>
      <c r="XEF352" s="5"/>
      <c r="XEG352" s="5"/>
      <c r="XEH352" s="5"/>
      <c r="XEI352" s="5"/>
      <c r="XEJ352" s="5"/>
      <c r="XEK352" s="5"/>
      <c r="XEL352" s="5"/>
      <c r="XEM352" s="5"/>
      <c r="XEN352" s="5"/>
      <c r="XEO352" s="5"/>
      <c r="XEP352" s="5"/>
      <c r="XEQ352" s="5"/>
      <c r="XER352" s="5"/>
      <c r="XES352" s="5"/>
      <c r="XET352" s="5"/>
      <c r="XEU352" s="5"/>
      <c r="XEV352" s="5"/>
      <c r="XEW352" s="5"/>
      <c r="XEX352" s="5"/>
      <c r="XEY352" s="5"/>
      <c r="XEZ352" s="5"/>
    </row>
    <row r="353" spans="1:22" s="4" customFormat="1" ht="13.5" thickBot="1" x14ac:dyDescent="0.25">
      <c r="A353" s="149"/>
      <c r="E353" s="271"/>
      <c r="K353" s="49"/>
    </row>
    <row r="354" spans="1:22" ht="63.75" x14ac:dyDescent="0.25">
      <c r="A354" s="258">
        <f>A16</f>
        <v>45505</v>
      </c>
      <c r="B354" s="55" t="s">
        <v>292</v>
      </c>
      <c r="C354" s="55" t="s">
        <v>36</v>
      </c>
      <c r="D354" s="55" t="s">
        <v>37</v>
      </c>
      <c r="E354" s="251" t="s">
        <v>38</v>
      </c>
      <c r="F354" s="56" t="s">
        <v>317</v>
      </c>
      <c r="G354" s="56" t="s">
        <v>318</v>
      </c>
      <c r="H354" s="56" t="s">
        <v>319</v>
      </c>
      <c r="I354" s="56" t="s">
        <v>320</v>
      </c>
      <c r="J354" s="68"/>
      <c r="K354" s="56" t="s">
        <v>321</v>
      </c>
      <c r="L354" s="56" t="s">
        <v>322</v>
      </c>
      <c r="M354" s="56" t="s">
        <v>323</v>
      </c>
      <c r="N354" s="68"/>
      <c r="O354" s="438" t="s">
        <v>324</v>
      </c>
      <c r="P354" s="439"/>
      <c r="Q354" s="439"/>
      <c r="R354" s="439"/>
      <c r="U354" s="4"/>
      <c r="V354" s="4"/>
    </row>
    <row r="355" spans="1:22" x14ac:dyDescent="0.25">
      <c r="A355" s="148"/>
      <c r="B355" s="217"/>
      <c r="C355" s="222" t="s">
        <v>55</v>
      </c>
      <c r="D355" s="222"/>
      <c r="E355" s="277">
        <v>8201</v>
      </c>
      <c r="F355" s="227">
        <v>1</v>
      </c>
      <c r="G355" s="227">
        <v>0</v>
      </c>
      <c r="H355" s="227">
        <v>0</v>
      </c>
      <c r="I355" s="218"/>
      <c r="J355" s="219"/>
      <c r="K355" s="218"/>
      <c r="L355" s="218"/>
      <c r="M355" s="218"/>
      <c r="N355" s="219"/>
      <c r="O355" s="220"/>
      <c r="P355" s="221"/>
      <c r="Q355" s="221"/>
      <c r="R355" s="221"/>
      <c r="S355" s="5"/>
      <c r="T355" s="5"/>
    </row>
    <row r="356" spans="1:22" x14ac:dyDescent="0.25">
      <c r="A356" s="148"/>
      <c r="B356" s="217"/>
      <c r="C356" s="222" t="s">
        <v>56</v>
      </c>
      <c r="D356" s="222"/>
      <c r="E356" s="277">
        <v>8004</v>
      </c>
      <c r="F356" s="227">
        <v>1</v>
      </c>
      <c r="G356" s="227">
        <v>0</v>
      </c>
      <c r="H356" s="227">
        <v>0</v>
      </c>
      <c r="I356" s="218"/>
      <c r="J356" s="219"/>
      <c r="K356" s="218"/>
      <c r="L356" s="218"/>
      <c r="M356" s="218"/>
      <c r="N356" s="219"/>
      <c r="O356" s="220"/>
      <c r="P356" s="221"/>
      <c r="Q356" s="221"/>
      <c r="R356" s="221"/>
      <c r="S356" s="5"/>
      <c r="T356" s="5"/>
    </row>
    <row r="357" spans="1:22" x14ac:dyDescent="0.25">
      <c r="A357" s="148"/>
      <c r="B357" s="217"/>
      <c r="C357" s="222" t="s">
        <v>58</v>
      </c>
      <c r="D357" s="222"/>
      <c r="E357" s="277">
        <v>8401</v>
      </c>
      <c r="F357" s="227">
        <v>12</v>
      </c>
      <c r="G357" s="227">
        <v>20</v>
      </c>
      <c r="H357" s="227">
        <v>4</v>
      </c>
      <c r="I357" s="218"/>
      <c r="J357" s="219"/>
      <c r="K357" s="218"/>
      <c r="L357" s="218"/>
      <c r="M357" s="218"/>
      <c r="N357" s="219"/>
      <c r="O357" s="220"/>
      <c r="P357" s="221"/>
      <c r="Q357" s="221"/>
      <c r="R357" s="221"/>
      <c r="S357" s="5"/>
      <c r="T357" s="5"/>
    </row>
    <row r="358" spans="1:22" x14ac:dyDescent="0.25">
      <c r="A358" s="148"/>
      <c r="B358" s="217"/>
      <c r="C358" s="222" t="s">
        <v>59</v>
      </c>
      <c r="D358" s="222"/>
      <c r="E358" s="277">
        <v>8202</v>
      </c>
      <c r="F358" s="227">
        <v>1</v>
      </c>
      <c r="G358" s="227">
        <v>0</v>
      </c>
      <c r="H358" s="227">
        <v>0</v>
      </c>
      <c r="I358" s="218"/>
      <c r="J358" s="219"/>
      <c r="K358" s="218"/>
      <c r="L358" s="218"/>
      <c r="M358" s="218"/>
      <c r="N358" s="219"/>
      <c r="O358" s="220"/>
      <c r="P358" s="221"/>
      <c r="Q358" s="221"/>
      <c r="R358" s="221"/>
      <c r="S358" s="5"/>
      <c r="T358" s="5"/>
    </row>
    <row r="359" spans="1:22" x14ac:dyDescent="0.25">
      <c r="A359" s="148"/>
      <c r="B359" s="217"/>
      <c r="C359" s="222" t="s">
        <v>60</v>
      </c>
      <c r="D359" s="222"/>
      <c r="E359" s="277">
        <v>8007</v>
      </c>
      <c r="F359" s="227">
        <v>0</v>
      </c>
      <c r="G359" s="227">
        <v>1</v>
      </c>
      <c r="H359" s="227">
        <v>0</v>
      </c>
      <c r="I359" s="218"/>
      <c r="J359" s="219"/>
      <c r="K359" s="218"/>
      <c r="L359" s="218"/>
      <c r="M359" s="218"/>
      <c r="N359" s="219"/>
      <c r="O359" s="220"/>
      <c r="P359" s="221"/>
      <c r="Q359" s="221"/>
      <c r="R359" s="221"/>
      <c r="S359" s="5"/>
      <c r="T359" s="5"/>
    </row>
    <row r="360" spans="1:22" x14ac:dyDescent="0.25">
      <c r="A360" s="148"/>
      <c r="B360" s="217"/>
      <c r="C360" s="222" t="s">
        <v>62</v>
      </c>
      <c r="D360" s="222"/>
      <c r="E360" s="277">
        <v>8009</v>
      </c>
      <c r="F360" s="227">
        <v>3</v>
      </c>
      <c r="G360" s="227">
        <v>1</v>
      </c>
      <c r="H360" s="227">
        <v>0</v>
      </c>
      <c r="I360" s="218"/>
      <c r="J360" s="219"/>
      <c r="K360" s="218"/>
      <c r="L360" s="218"/>
      <c r="M360" s="218"/>
      <c r="N360" s="219"/>
      <c r="O360" s="220"/>
      <c r="P360" s="221"/>
      <c r="Q360" s="221"/>
      <c r="R360" s="221"/>
      <c r="S360" s="5"/>
      <c r="T360" s="5"/>
    </row>
    <row r="361" spans="1:22" x14ac:dyDescent="0.25">
      <c r="A361" s="148"/>
      <c r="B361" s="217"/>
      <c r="C361" s="222" t="s">
        <v>63</v>
      </c>
      <c r="D361" s="222"/>
      <c r="E361" s="277">
        <v>8012</v>
      </c>
      <c r="F361" s="227">
        <v>4</v>
      </c>
      <c r="G361" s="227">
        <v>8</v>
      </c>
      <c r="H361" s="227">
        <v>0</v>
      </c>
      <c r="I361" s="218"/>
      <c r="J361" s="219"/>
      <c r="K361" s="218"/>
      <c r="L361" s="218"/>
      <c r="M361" s="218"/>
      <c r="N361" s="219"/>
      <c r="O361" s="220"/>
      <c r="P361" s="221"/>
      <c r="Q361" s="221"/>
      <c r="R361" s="221"/>
      <c r="S361" s="5"/>
      <c r="T361" s="5"/>
    </row>
    <row r="362" spans="1:22" x14ac:dyDescent="0.25">
      <c r="A362" s="148"/>
      <c r="B362" s="217"/>
      <c r="C362" s="222" t="s">
        <v>67</v>
      </c>
      <c r="D362" s="222"/>
      <c r="E362" s="277">
        <v>8302</v>
      </c>
      <c r="F362" s="227">
        <v>7</v>
      </c>
      <c r="G362" s="227">
        <v>2</v>
      </c>
      <c r="H362" s="227">
        <v>0</v>
      </c>
      <c r="I362" s="218"/>
      <c r="J362" s="219"/>
      <c r="K362" s="218"/>
      <c r="L362" s="218"/>
      <c r="M362" s="218"/>
      <c r="N362" s="219"/>
      <c r="O362" s="220"/>
      <c r="P362" s="221"/>
      <c r="Q362" s="221"/>
      <c r="R362" s="221"/>
      <c r="S362" s="5"/>
      <c r="T362" s="5"/>
    </row>
    <row r="363" spans="1:22" x14ac:dyDescent="0.25">
      <c r="A363" s="148"/>
      <c r="B363" s="217"/>
      <c r="C363" s="222" t="s">
        <v>73</v>
      </c>
      <c r="D363" s="222"/>
      <c r="E363" s="277">
        <v>8210</v>
      </c>
      <c r="F363" s="227">
        <v>1</v>
      </c>
      <c r="G363" s="227">
        <v>2</v>
      </c>
      <c r="H363" s="227">
        <v>1</v>
      </c>
      <c r="I363" s="218"/>
      <c r="J363" s="219"/>
      <c r="K363" s="218"/>
      <c r="L363" s="218"/>
      <c r="M363" s="218"/>
      <c r="N363" s="219"/>
      <c r="O363" s="220"/>
      <c r="P363" s="221"/>
      <c r="Q363" s="221"/>
      <c r="R363" s="221"/>
      <c r="S363" s="5"/>
      <c r="T363" s="5"/>
    </row>
    <row r="364" spans="1:22" x14ac:dyDescent="0.25">
      <c r="A364" s="148"/>
      <c r="B364" s="217"/>
      <c r="C364" s="222" t="s">
        <v>75</v>
      </c>
      <c r="D364" s="222"/>
      <c r="E364" s="277">
        <v>8204</v>
      </c>
      <c r="F364" s="227">
        <v>0</v>
      </c>
      <c r="G364" s="227">
        <v>3</v>
      </c>
      <c r="H364" s="227">
        <v>2</v>
      </c>
      <c r="I364" s="218"/>
      <c r="J364" s="219"/>
      <c r="K364" s="218"/>
      <c r="L364" s="218"/>
      <c r="M364" s="218"/>
      <c r="N364" s="219"/>
      <c r="O364" s="220"/>
      <c r="P364" s="221"/>
      <c r="Q364" s="221"/>
      <c r="R364" s="221"/>
      <c r="S364" s="5"/>
      <c r="T364" s="5"/>
    </row>
    <row r="365" spans="1:22" x14ac:dyDescent="0.25">
      <c r="A365" s="148"/>
      <c r="B365" s="217"/>
      <c r="C365" s="222" t="s">
        <v>87</v>
      </c>
      <c r="D365" s="222"/>
      <c r="E365" s="277">
        <v>8021</v>
      </c>
      <c r="F365" s="227">
        <v>2</v>
      </c>
      <c r="G365" s="227">
        <v>2</v>
      </c>
      <c r="H365" s="227">
        <v>0</v>
      </c>
      <c r="I365" s="218"/>
      <c r="J365" s="219"/>
      <c r="K365" s="218"/>
      <c r="L365" s="218"/>
      <c r="M365" s="218"/>
      <c r="N365" s="219"/>
      <c r="O365" s="220"/>
      <c r="P365" s="221"/>
      <c r="Q365" s="221"/>
      <c r="R365" s="221"/>
      <c r="S365" s="5"/>
      <c r="T365" s="5"/>
    </row>
    <row r="366" spans="1:22" x14ac:dyDescent="0.25">
      <c r="A366" s="148"/>
      <c r="B366" s="217"/>
      <c r="C366" s="222" t="s">
        <v>93</v>
      </c>
      <c r="D366" s="222"/>
      <c r="E366" s="277">
        <v>8023</v>
      </c>
      <c r="F366" s="227">
        <v>0</v>
      </c>
      <c r="G366" s="227">
        <v>1</v>
      </c>
      <c r="H366" s="227">
        <v>0</v>
      </c>
      <c r="I366" s="218"/>
      <c r="J366" s="219"/>
      <c r="K366" s="218"/>
      <c r="L366" s="218"/>
      <c r="M366" s="218"/>
      <c r="N366" s="219"/>
      <c r="O366" s="220"/>
      <c r="P366" s="221"/>
      <c r="Q366" s="221"/>
      <c r="R366" s="221"/>
      <c r="S366" s="5"/>
      <c r="T366" s="5"/>
    </row>
    <row r="367" spans="1:22" x14ac:dyDescent="0.25">
      <c r="A367" s="148"/>
      <c r="B367" s="217"/>
      <c r="C367" s="222" t="s">
        <v>99</v>
      </c>
      <c r="D367" s="222"/>
      <c r="E367" s="277">
        <v>8096</v>
      </c>
      <c r="F367" s="227">
        <v>0</v>
      </c>
      <c r="G367" s="227">
        <v>1</v>
      </c>
      <c r="H367" s="227">
        <v>1</v>
      </c>
      <c r="I367" s="218"/>
      <c r="J367" s="219"/>
      <c r="K367" s="218"/>
      <c r="L367" s="218"/>
      <c r="M367" s="218"/>
      <c r="N367" s="219"/>
      <c r="O367" s="220"/>
      <c r="P367" s="221"/>
      <c r="Q367" s="221"/>
      <c r="R367" s="221"/>
      <c r="S367" s="5"/>
      <c r="T367" s="5"/>
    </row>
    <row r="368" spans="1:22" x14ac:dyDescent="0.25">
      <c r="A368" s="148"/>
      <c r="B368" s="217"/>
      <c r="C368" s="222" t="s">
        <v>100</v>
      </c>
      <c r="D368" s="222"/>
      <c r="E368" s="277">
        <v>8096</v>
      </c>
      <c r="F368" s="227">
        <v>3</v>
      </c>
      <c r="G368" s="227">
        <v>0</v>
      </c>
      <c r="H368" s="227">
        <v>0</v>
      </c>
      <c r="I368" s="218"/>
      <c r="J368" s="219"/>
      <c r="K368" s="218"/>
      <c r="L368" s="218"/>
      <c r="M368" s="218"/>
      <c r="N368" s="219"/>
      <c r="O368" s="220"/>
      <c r="P368" s="221"/>
      <c r="Q368" s="221"/>
      <c r="R368" s="221"/>
      <c r="S368" s="5"/>
      <c r="T368" s="5"/>
    </row>
    <row r="369" spans="1:20" x14ac:dyDescent="0.25">
      <c r="A369" s="148"/>
      <c r="B369" s="217"/>
      <c r="C369" s="222" t="s">
        <v>108</v>
      </c>
      <c r="D369" s="222"/>
      <c r="E369" s="277">
        <v>8215</v>
      </c>
      <c r="F369" s="227">
        <v>0</v>
      </c>
      <c r="G369" s="227">
        <v>2</v>
      </c>
      <c r="H369" s="227">
        <v>0</v>
      </c>
      <c r="I369" s="218"/>
      <c r="J369" s="219"/>
      <c r="K369" s="218"/>
      <c r="L369" s="218"/>
      <c r="M369" s="218"/>
      <c r="N369" s="219"/>
      <c r="O369" s="220"/>
      <c r="P369" s="221"/>
      <c r="Q369" s="221"/>
      <c r="R369" s="221"/>
      <c r="S369" s="5"/>
      <c r="T369" s="5"/>
    </row>
    <row r="370" spans="1:20" x14ac:dyDescent="0.25">
      <c r="A370" s="148"/>
      <c r="B370" s="217"/>
      <c r="C370" s="222" t="s">
        <v>110</v>
      </c>
      <c r="D370" s="222"/>
      <c r="E370" s="277">
        <v>8234</v>
      </c>
      <c r="F370" s="227">
        <v>5</v>
      </c>
      <c r="G370" s="227">
        <v>4</v>
      </c>
      <c r="H370" s="227">
        <v>0</v>
      </c>
      <c r="I370" s="218"/>
      <c r="J370" s="219"/>
      <c r="K370" s="218"/>
      <c r="L370" s="218"/>
      <c r="M370" s="218"/>
      <c r="N370" s="219"/>
      <c r="O370" s="220"/>
      <c r="P370" s="221"/>
      <c r="Q370" s="221"/>
      <c r="R370" s="221"/>
      <c r="S370" s="5"/>
      <c r="T370" s="5"/>
    </row>
    <row r="371" spans="1:20" x14ac:dyDescent="0.25">
      <c r="A371" s="148"/>
      <c r="B371" s="217"/>
      <c r="C371" s="222" t="s">
        <v>114</v>
      </c>
      <c r="D371" s="222"/>
      <c r="E371" s="277">
        <v>8318</v>
      </c>
      <c r="F371" s="227">
        <v>1</v>
      </c>
      <c r="G371" s="227">
        <v>0</v>
      </c>
      <c r="H371" s="227">
        <v>0</v>
      </c>
      <c r="I371" s="218"/>
      <c r="J371" s="219"/>
      <c r="K371" s="218"/>
      <c r="L371" s="218"/>
      <c r="M371" s="218"/>
      <c r="N371" s="219"/>
      <c r="O371" s="220"/>
      <c r="P371" s="221"/>
      <c r="Q371" s="221"/>
      <c r="R371" s="221"/>
      <c r="S371" s="5"/>
      <c r="T371" s="5"/>
    </row>
    <row r="372" spans="1:20" x14ac:dyDescent="0.25">
      <c r="A372" s="148"/>
      <c r="B372" s="217"/>
      <c r="C372" s="222" t="s">
        <v>127</v>
      </c>
      <c r="D372" s="222"/>
      <c r="E372" s="277">
        <v>8205</v>
      </c>
      <c r="F372" s="227">
        <v>1</v>
      </c>
      <c r="G372" s="227">
        <v>4</v>
      </c>
      <c r="H372" s="227">
        <v>1</v>
      </c>
      <c r="I372" s="218"/>
      <c r="J372" s="219"/>
      <c r="K372" s="218"/>
      <c r="L372" s="218"/>
      <c r="M372" s="218"/>
      <c r="N372" s="219"/>
      <c r="O372" s="220"/>
      <c r="P372" s="221"/>
      <c r="Q372" s="221"/>
      <c r="R372" s="221"/>
      <c r="S372" s="5"/>
      <c r="T372" s="5"/>
    </row>
    <row r="373" spans="1:20" x14ac:dyDescent="0.25">
      <c r="A373" s="148"/>
      <c r="B373" s="217"/>
      <c r="C373" s="222" t="s">
        <v>130</v>
      </c>
      <c r="D373" s="222"/>
      <c r="E373" s="277">
        <v>8027</v>
      </c>
      <c r="F373" s="227">
        <v>1</v>
      </c>
      <c r="G373" s="227">
        <v>0</v>
      </c>
      <c r="H373" s="227">
        <v>0</v>
      </c>
      <c r="I373" s="218"/>
      <c r="J373" s="219"/>
      <c r="K373" s="218"/>
      <c r="L373" s="218"/>
      <c r="M373" s="218"/>
      <c r="N373" s="219"/>
      <c r="O373" s="220"/>
      <c r="P373" s="221"/>
      <c r="Q373" s="221"/>
      <c r="R373" s="221"/>
      <c r="S373" s="5"/>
      <c r="T373" s="5"/>
    </row>
    <row r="374" spans="1:20" x14ac:dyDescent="0.25">
      <c r="A374" s="148"/>
      <c r="B374" s="217"/>
      <c r="C374" s="222" t="s">
        <v>131</v>
      </c>
      <c r="D374" s="222"/>
      <c r="E374" s="277">
        <v>8028</v>
      </c>
      <c r="F374" s="227">
        <v>2</v>
      </c>
      <c r="G374" s="227">
        <v>1</v>
      </c>
      <c r="H374" s="227">
        <v>0</v>
      </c>
      <c r="I374" s="218"/>
      <c r="J374" s="219"/>
      <c r="K374" s="218"/>
      <c r="L374" s="218"/>
      <c r="M374" s="218"/>
      <c r="N374" s="219"/>
      <c r="O374" s="220"/>
      <c r="P374" s="221"/>
      <c r="Q374" s="221"/>
      <c r="R374" s="221"/>
      <c r="S374" s="5"/>
      <c r="T374" s="5"/>
    </row>
    <row r="375" spans="1:20" x14ac:dyDescent="0.25">
      <c r="A375" s="148"/>
      <c r="B375" s="217"/>
      <c r="C375" s="222" t="s">
        <v>132</v>
      </c>
      <c r="D375" s="222"/>
      <c r="E375" s="277">
        <v>8029</v>
      </c>
      <c r="F375" s="227">
        <v>2</v>
      </c>
      <c r="G375" s="227">
        <v>0</v>
      </c>
      <c r="H375" s="227">
        <v>0</v>
      </c>
      <c r="I375" s="218"/>
      <c r="J375" s="219"/>
      <c r="K375" s="218"/>
      <c r="L375" s="218"/>
      <c r="M375" s="218"/>
      <c r="N375" s="219"/>
      <c r="O375" s="220"/>
      <c r="P375" s="221"/>
      <c r="Q375" s="221"/>
      <c r="R375" s="221"/>
      <c r="S375" s="5"/>
      <c r="T375" s="5"/>
    </row>
    <row r="376" spans="1:20" x14ac:dyDescent="0.25">
      <c r="A376" s="148"/>
      <c r="B376" s="217"/>
      <c r="C376" s="222" t="s">
        <v>138</v>
      </c>
      <c r="D376" s="222"/>
      <c r="E376" s="277">
        <v>8037</v>
      </c>
      <c r="F376" s="227">
        <v>4</v>
      </c>
      <c r="G376" s="227">
        <v>3</v>
      </c>
      <c r="H376" s="227">
        <v>0</v>
      </c>
      <c r="I376" s="218"/>
      <c r="J376" s="219"/>
      <c r="K376" s="218"/>
      <c r="L376" s="218"/>
      <c r="M376" s="218"/>
      <c r="N376" s="219"/>
      <c r="O376" s="220"/>
      <c r="P376" s="221"/>
      <c r="Q376" s="221"/>
      <c r="R376" s="221"/>
      <c r="S376" s="5"/>
      <c r="T376" s="5"/>
    </row>
    <row r="377" spans="1:20" x14ac:dyDescent="0.25">
      <c r="A377" s="148"/>
      <c r="B377" s="217"/>
      <c r="C377" s="222" t="s">
        <v>145</v>
      </c>
      <c r="D377" s="222"/>
      <c r="E377" s="277">
        <v>8326</v>
      </c>
      <c r="F377" s="227">
        <v>1</v>
      </c>
      <c r="G377" s="227">
        <v>0</v>
      </c>
      <c r="H377" s="227">
        <v>0</v>
      </c>
      <c r="I377" s="218"/>
      <c r="J377" s="219"/>
      <c r="K377" s="218"/>
      <c r="L377" s="218"/>
      <c r="M377" s="218"/>
      <c r="N377" s="219"/>
      <c r="O377" s="220"/>
      <c r="P377" s="221"/>
      <c r="Q377" s="221"/>
      <c r="R377" s="221"/>
      <c r="S377" s="5"/>
      <c r="T377" s="5"/>
    </row>
    <row r="378" spans="1:20" x14ac:dyDescent="0.25">
      <c r="A378" s="148"/>
      <c r="B378" s="217"/>
      <c r="C378" s="222" t="s">
        <v>151</v>
      </c>
      <c r="D378" s="222"/>
      <c r="E378" s="277">
        <v>8021</v>
      </c>
      <c r="F378" s="227">
        <v>4</v>
      </c>
      <c r="G378" s="227">
        <v>1</v>
      </c>
      <c r="H378" s="227">
        <v>0</v>
      </c>
      <c r="I378" s="218"/>
      <c r="J378" s="219"/>
      <c r="K378" s="218"/>
      <c r="L378" s="218"/>
      <c r="M378" s="218"/>
      <c r="N378" s="219"/>
      <c r="O378" s="220"/>
      <c r="P378" s="221"/>
      <c r="Q378" s="221"/>
      <c r="R378" s="221"/>
      <c r="S378" s="5"/>
      <c r="T378" s="5"/>
    </row>
    <row r="379" spans="1:20" x14ac:dyDescent="0.25">
      <c r="A379" s="148"/>
      <c r="B379" s="217"/>
      <c r="C379" s="222" t="s">
        <v>152</v>
      </c>
      <c r="D379" s="222"/>
      <c r="E379" s="277">
        <v>8221</v>
      </c>
      <c r="F379" s="227">
        <v>1</v>
      </c>
      <c r="G379" s="227">
        <v>0</v>
      </c>
      <c r="H379" s="227">
        <v>0</v>
      </c>
      <c r="I379" s="218"/>
      <c r="J379" s="219"/>
      <c r="K379" s="218"/>
      <c r="L379" s="218"/>
      <c r="M379" s="218"/>
      <c r="N379" s="219"/>
      <c r="O379" s="220"/>
      <c r="P379" s="221"/>
      <c r="Q379" s="221"/>
      <c r="R379" s="221"/>
      <c r="S379" s="5"/>
      <c r="T379" s="5"/>
    </row>
    <row r="380" spans="1:20" x14ac:dyDescent="0.25">
      <c r="A380" s="148"/>
      <c r="B380" s="217"/>
      <c r="C380" s="222" t="s">
        <v>155</v>
      </c>
      <c r="D380" s="222"/>
      <c r="E380" s="277">
        <v>8403</v>
      </c>
      <c r="F380" s="227">
        <v>1</v>
      </c>
      <c r="G380" s="227">
        <v>0</v>
      </c>
      <c r="H380" s="227">
        <v>0</v>
      </c>
      <c r="I380" s="218"/>
      <c r="J380" s="219"/>
      <c r="K380" s="218"/>
      <c r="L380" s="218"/>
      <c r="M380" s="218"/>
      <c r="N380" s="219"/>
      <c r="O380" s="220"/>
      <c r="P380" s="221"/>
      <c r="Q380" s="221"/>
      <c r="R380" s="221"/>
      <c r="S380" s="5"/>
      <c r="T380" s="5"/>
    </row>
    <row r="381" spans="1:20" x14ac:dyDescent="0.25">
      <c r="A381" s="148"/>
      <c r="B381" s="217"/>
      <c r="C381" s="222" t="s">
        <v>158</v>
      </c>
      <c r="D381" s="222"/>
      <c r="E381" s="277">
        <v>8328</v>
      </c>
      <c r="F381" s="227">
        <v>1</v>
      </c>
      <c r="G381" s="227">
        <v>0</v>
      </c>
      <c r="H381" s="227">
        <v>0</v>
      </c>
      <c r="I381" s="218"/>
      <c r="J381" s="219"/>
      <c r="K381" s="218"/>
      <c r="L381" s="218"/>
      <c r="M381" s="218"/>
      <c r="N381" s="219"/>
      <c r="O381" s="220"/>
      <c r="P381" s="221"/>
      <c r="Q381" s="221"/>
      <c r="R381" s="221"/>
      <c r="S381" s="5"/>
      <c r="T381" s="5"/>
    </row>
    <row r="382" spans="1:20" x14ac:dyDescent="0.25">
      <c r="A382" s="148"/>
      <c r="B382" s="217"/>
      <c r="C382" s="222" t="s">
        <v>161</v>
      </c>
      <c r="D382" s="222"/>
      <c r="E382" s="277">
        <v>8051</v>
      </c>
      <c r="F382" s="227">
        <v>1</v>
      </c>
      <c r="G382" s="227">
        <v>0</v>
      </c>
      <c r="H382" s="227">
        <v>0</v>
      </c>
      <c r="I382" s="218"/>
      <c r="J382" s="219"/>
      <c r="K382" s="218"/>
      <c r="L382" s="218"/>
      <c r="M382" s="218"/>
      <c r="N382" s="219"/>
      <c r="O382" s="220"/>
      <c r="P382" s="221"/>
      <c r="Q382" s="221"/>
      <c r="R382" s="221"/>
      <c r="S382" s="5"/>
      <c r="T382" s="5"/>
    </row>
    <row r="383" spans="1:20" x14ac:dyDescent="0.25">
      <c r="A383" s="148"/>
      <c r="B383" s="217"/>
      <c r="C383" s="222" t="s">
        <v>164</v>
      </c>
      <c r="D383" s="222"/>
      <c r="E383" s="277">
        <v>8053</v>
      </c>
      <c r="F383" s="227">
        <v>2</v>
      </c>
      <c r="G383" s="227">
        <v>0</v>
      </c>
      <c r="H383" s="227">
        <v>0</v>
      </c>
      <c r="I383" s="218"/>
      <c r="J383" s="219"/>
      <c r="K383" s="218"/>
      <c r="L383" s="218"/>
      <c r="M383" s="218"/>
      <c r="N383" s="219"/>
      <c r="O383" s="220"/>
      <c r="P383" s="221"/>
      <c r="Q383" s="221"/>
      <c r="R383" s="221"/>
      <c r="S383" s="5"/>
      <c r="T383" s="5"/>
    </row>
    <row r="384" spans="1:20" x14ac:dyDescent="0.25">
      <c r="A384" s="148"/>
      <c r="B384" s="217"/>
      <c r="C384" s="222" t="s">
        <v>168</v>
      </c>
      <c r="D384" s="222"/>
      <c r="E384" s="277">
        <v>8330</v>
      </c>
      <c r="F384" s="227">
        <v>3</v>
      </c>
      <c r="G384" s="227">
        <v>1</v>
      </c>
      <c r="H384" s="227">
        <v>1</v>
      </c>
      <c r="I384" s="218"/>
      <c r="J384" s="219"/>
      <c r="K384" s="218"/>
      <c r="L384" s="218"/>
      <c r="M384" s="218"/>
      <c r="N384" s="219"/>
      <c r="O384" s="220"/>
      <c r="P384" s="221"/>
      <c r="Q384" s="221"/>
      <c r="R384" s="221"/>
      <c r="S384" s="5"/>
      <c r="T384" s="5"/>
    </row>
    <row r="385" spans="1:20" x14ac:dyDescent="0.25">
      <c r="A385" s="148"/>
      <c r="B385" s="217"/>
      <c r="C385" s="222" t="s">
        <v>172</v>
      </c>
      <c r="D385" s="222"/>
      <c r="E385" s="277">
        <v>8055</v>
      </c>
      <c r="F385" s="227">
        <v>1</v>
      </c>
      <c r="G385" s="227">
        <v>0</v>
      </c>
      <c r="H385" s="227">
        <v>0</v>
      </c>
      <c r="I385" s="218"/>
      <c r="J385" s="219"/>
      <c r="K385" s="218"/>
      <c r="L385" s="218"/>
      <c r="M385" s="218"/>
      <c r="N385" s="219"/>
      <c r="O385" s="220"/>
      <c r="P385" s="221"/>
      <c r="Q385" s="221"/>
      <c r="R385" s="221"/>
      <c r="S385" s="5"/>
      <c r="T385" s="5"/>
    </row>
    <row r="386" spans="1:20" x14ac:dyDescent="0.25">
      <c r="A386" s="148"/>
      <c r="B386" s="217"/>
      <c r="C386" s="222" t="s">
        <v>178</v>
      </c>
      <c r="D386" s="222"/>
      <c r="E386" s="277">
        <v>8322</v>
      </c>
      <c r="F386" s="227">
        <v>1</v>
      </c>
      <c r="G386" s="227">
        <v>0</v>
      </c>
      <c r="H386" s="227">
        <v>0</v>
      </c>
      <c r="I386" s="218"/>
      <c r="J386" s="219"/>
      <c r="K386" s="218"/>
      <c r="L386" s="218"/>
      <c r="M386" s="218"/>
      <c r="N386" s="219"/>
      <c r="O386" s="220"/>
      <c r="P386" s="221"/>
      <c r="Q386" s="221"/>
      <c r="R386" s="221"/>
      <c r="S386" s="5"/>
      <c r="T386" s="5"/>
    </row>
    <row r="387" spans="1:20" x14ac:dyDescent="0.25">
      <c r="A387" s="148"/>
      <c r="B387" s="217"/>
      <c r="C387" s="222" t="s">
        <v>178</v>
      </c>
      <c r="D387" s="222"/>
      <c r="E387" s="277">
        <v>8332</v>
      </c>
      <c r="F387" s="227">
        <v>7</v>
      </c>
      <c r="G387" s="227">
        <v>3</v>
      </c>
      <c r="H387" s="227">
        <v>1</v>
      </c>
      <c r="I387" s="218"/>
      <c r="J387" s="219"/>
      <c r="K387" s="218"/>
      <c r="L387" s="218"/>
      <c r="M387" s="218"/>
      <c r="N387" s="219"/>
      <c r="O387" s="220"/>
      <c r="P387" s="221"/>
      <c r="Q387" s="221"/>
      <c r="R387" s="221"/>
      <c r="S387" s="5"/>
      <c r="T387" s="5"/>
    </row>
    <row r="388" spans="1:20" x14ac:dyDescent="0.25">
      <c r="A388" s="148"/>
      <c r="B388" s="217"/>
      <c r="C388" s="222" t="s">
        <v>182</v>
      </c>
      <c r="D388" s="222"/>
      <c r="E388" s="277">
        <v>8094</v>
      </c>
      <c r="F388" s="227">
        <v>1</v>
      </c>
      <c r="G388" s="227">
        <v>0</v>
      </c>
      <c r="H388" s="227">
        <v>0</v>
      </c>
      <c r="I388" s="218"/>
      <c r="J388" s="219"/>
      <c r="K388" s="218"/>
      <c r="L388" s="218"/>
      <c r="M388" s="218"/>
      <c r="N388" s="219"/>
      <c r="O388" s="220"/>
      <c r="P388" s="221"/>
      <c r="Q388" s="221"/>
      <c r="R388" s="221"/>
      <c r="S388" s="5"/>
      <c r="T388" s="5"/>
    </row>
    <row r="389" spans="1:20" x14ac:dyDescent="0.25">
      <c r="A389" s="148"/>
      <c r="B389" s="217"/>
      <c r="C389" s="222" t="s">
        <v>187</v>
      </c>
      <c r="D389" s="222"/>
      <c r="E389" s="277">
        <v>8062</v>
      </c>
      <c r="F389" s="227">
        <v>2</v>
      </c>
      <c r="G389" s="227">
        <v>0</v>
      </c>
      <c r="H389" s="227">
        <v>0</v>
      </c>
      <c r="I389" s="218"/>
      <c r="J389" s="219"/>
      <c r="K389" s="218"/>
      <c r="L389" s="218"/>
      <c r="M389" s="218"/>
      <c r="N389" s="219"/>
      <c r="O389" s="220"/>
      <c r="P389" s="221"/>
      <c r="Q389" s="221"/>
      <c r="R389" s="221"/>
      <c r="S389" s="5"/>
      <c r="T389" s="5"/>
    </row>
    <row r="390" spans="1:20" x14ac:dyDescent="0.25">
      <c r="A390" s="148"/>
      <c r="B390" s="217"/>
      <c r="C390" s="222" t="s">
        <v>190</v>
      </c>
      <c r="D390" s="222"/>
      <c r="E390" s="277">
        <v>8344</v>
      </c>
      <c r="F390" s="227">
        <v>2</v>
      </c>
      <c r="G390" s="227">
        <v>1</v>
      </c>
      <c r="H390" s="227">
        <v>0</v>
      </c>
      <c r="I390" s="218"/>
      <c r="J390" s="219"/>
      <c r="K390" s="218"/>
      <c r="L390" s="218"/>
      <c r="M390" s="218"/>
      <c r="N390" s="219"/>
      <c r="O390" s="220"/>
      <c r="P390" s="221"/>
      <c r="Q390" s="221"/>
      <c r="R390" s="221"/>
      <c r="S390" s="5"/>
      <c r="T390" s="5"/>
    </row>
    <row r="391" spans="1:20" x14ac:dyDescent="0.25">
      <c r="A391" s="148"/>
      <c r="B391" s="217"/>
      <c r="C391" s="222" t="s">
        <v>193</v>
      </c>
      <c r="D391" s="222"/>
      <c r="E391" s="277">
        <v>8347</v>
      </c>
      <c r="F391" s="227">
        <v>1</v>
      </c>
      <c r="G391" s="227">
        <v>0</v>
      </c>
      <c r="H391" s="227">
        <v>0</v>
      </c>
      <c r="I391" s="218"/>
      <c r="J391" s="219"/>
      <c r="K391" s="218"/>
      <c r="L391" s="218"/>
      <c r="M391" s="218"/>
      <c r="N391" s="219"/>
      <c r="O391" s="220"/>
      <c r="P391" s="221"/>
      <c r="Q391" s="221"/>
      <c r="R391" s="221"/>
      <c r="S391" s="5"/>
      <c r="T391" s="5"/>
    </row>
    <row r="392" spans="1:20" x14ac:dyDescent="0.25">
      <c r="A392" s="148"/>
      <c r="B392" s="217"/>
      <c r="C392" s="222" t="s">
        <v>194</v>
      </c>
      <c r="D392" s="222"/>
      <c r="E392" s="277">
        <v>8204</v>
      </c>
      <c r="F392" s="227">
        <v>0</v>
      </c>
      <c r="G392" s="227">
        <v>1</v>
      </c>
      <c r="H392" s="227">
        <v>0</v>
      </c>
      <c r="I392" s="218"/>
      <c r="J392" s="219"/>
      <c r="K392" s="218"/>
      <c r="L392" s="218"/>
      <c r="M392" s="218"/>
      <c r="N392" s="219"/>
      <c r="O392" s="220"/>
      <c r="P392" s="221"/>
      <c r="Q392" s="221"/>
      <c r="R392" s="221"/>
      <c r="S392" s="5"/>
      <c r="T392" s="5"/>
    </row>
    <row r="393" spans="1:20" x14ac:dyDescent="0.25">
      <c r="A393" s="148"/>
      <c r="B393" s="217"/>
      <c r="C393" s="222" t="s">
        <v>329</v>
      </c>
      <c r="D393" s="222"/>
      <c r="E393" s="277">
        <v>8225</v>
      </c>
      <c r="F393" s="227">
        <v>1</v>
      </c>
      <c r="G393" s="227">
        <v>2</v>
      </c>
      <c r="H393" s="227">
        <v>0</v>
      </c>
      <c r="I393" s="218"/>
      <c r="J393" s="219"/>
      <c r="K393" s="218"/>
      <c r="L393" s="218"/>
      <c r="M393" s="218"/>
      <c r="N393" s="219"/>
      <c r="O393" s="220"/>
      <c r="P393" s="221"/>
      <c r="Q393" s="221"/>
      <c r="R393" s="221"/>
      <c r="S393" s="5"/>
      <c r="T393" s="5"/>
    </row>
    <row r="394" spans="1:20" x14ac:dyDescent="0.25">
      <c r="A394" s="148"/>
      <c r="B394" s="217"/>
      <c r="C394" s="222" t="s">
        <v>197</v>
      </c>
      <c r="D394" s="222"/>
      <c r="E394" s="277">
        <v>8226</v>
      </c>
      <c r="F394" s="227">
        <v>1</v>
      </c>
      <c r="G394" s="227">
        <v>2</v>
      </c>
      <c r="H394" s="227">
        <v>1</v>
      </c>
      <c r="I394" s="218"/>
      <c r="J394" s="219"/>
      <c r="K394" s="218"/>
      <c r="L394" s="218"/>
      <c r="M394" s="218"/>
      <c r="N394" s="219"/>
      <c r="O394" s="220"/>
      <c r="P394" s="221"/>
      <c r="Q394" s="221"/>
      <c r="R394" s="221"/>
      <c r="S394" s="5"/>
      <c r="T394" s="5"/>
    </row>
    <row r="395" spans="1:20" x14ac:dyDescent="0.25">
      <c r="A395" s="148"/>
      <c r="B395" s="217"/>
      <c r="C395" s="222" t="s">
        <v>198</v>
      </c>
      <c r="D395" s="222"/>
      <c r="E395" s="277">
        <v>8230</v>
      </c>
      <c r="F395" s="227">
        <v>2</v>
      </c>
      <c r="G395" s="227">
        <v>1</v>
      </c>
      <c r="H395" s="227">
        <v>1</v>
      </c>
      <c r="I395" s="218"/>
      <c r="J395" s="219"/>
      <c r="K395" s="218"/>
      <c r="L395" s="218"/>
      <c r="M395" s="218"/>
      <c r="N395" s="219"/>
      <c r="O395" s="220"/>
      <c r="P395" s="221"/>
      <c r="Q395" s="221"/>
      <c r="R395" s="221"/>
      <c r="S395" s="5"/>
      <c r="T395" s="5"/>
    </row>
    <row r="396" spans="1:20" x14ac:dyDescent="0.25">
      <c r="A396" s="148"/>
      <c r="B396" s="217"/>
      <c r="C396" s="222" t="s">
        <v>203</v>
      </c>
      <c r="D396" s="222"/>
      <c r="E396" s="277">
        <v>8066</v>
      </c>
      <c r="F396" s="227">
        <v>1</v>
      </c>
      <c r="G396" s="227">
        <v>1</v>
      </c>
      <c r="H396" s="227">
        <v>0</v>
      </c>
      <c r="I396" s="218"/>
      <c r="J396" s="219"/>
      <c r="K396" s="218"/>
      <c r="L396" s="218"/>
      <c r="M396" s="218"/>
      <c r="N396" s="219"/>
      <c r="O396" s="220"/>
      <c r="P396" s="221"/>
      <c r="Q396" s="221"/>
      <c r="R396" s="221"/>
      <c r="S396" s="5"/>
      <c r="T396" s="5"/>
    </row>
    <row r="397" spans="1:20" x14ac:dyDescent="0.25">
      <c r="A397" s="148"/>
      <c r="B397" s="217"/>
      <c r="C397" s="222" t="s">
        <v>204</v>
      </c>
      <c r="D397" s="222"/>
      <c r="E397" s="277">
        <v>8067</v>
      </c>
      <c r="F397" s="227">
        <v>1</v>
      </c>
      <c r="G397" s="227">
        <v>1</v>
      </c>
      <c r="H397" s="227">
        <v>1</v>
      </c>
      <c r="I397" s="218"/>
      <c r="J397" s="219"/>
      <c r="K397" s="218"/>
      <c r="L397" s="218"/>
      <c r="M397" s="218"/>
      <c r="N397" s="219"/>
      <c r="O397" s="220"/>
      <c r="P397" s="221"/>
      <c r="Q397" s="221"/>
      <c r="R397" s="221"/>
      <c r="S397" s="5"/>
      <c r="T397" s="5"/>
    </row>
    <row r="398" spans="1:20" x14ac:dyDescent="0.25">
      <c r="A398" s="148"/>
      <c r="B398" s="217"/>
      <c r="C398" s="222" t="s">
        <v>206</v>
      </c>
      <c r="D398" s="222"/>
      <c r="E398" s="277">
        <v>8069</v>
      </c>
      <c r="F398" s="227">
        <v>2</v>
      </c>
      <c r="G398" s="227">
        <v>1</v>
      </c>
      <c r="H398" s="227">
        <v>0</v>
      </c>
      <c r="I398" s="218"/>
      <c r="J398" s="219"/>
      <c r="K398" s="218"/>
      <c r="L398" s="218"/>
      <c r="M398" s="218"/>
      <c r="N398" s="219"/>
      <c r="O398" s="220"/>
      <c r="P398" s="221"/>
      <c r="Q398" s="221"/>
      <c r="R398" s="221"/>
      <c r="S398" s="5"/>
      <c r="T398" s="5"/>
    </row>
    <row r="399" spans="1:20" x14ac:dyDescent="0.25">
      <c r="A399" s="148"/>
      <c r="B399" s="217"/>
      <c r="C399" s="222" t="s">
        <v>212</v>
      </c>
      <c r="D399" s="222"/>
      <c r="E399" s="277">
        <v>8071</v>
      </c>
      <c r="F399" s="227">
        <v>1</v>
      </c>
      <c r="G399" s="227">
        <v>0</v>
      </c>
      <c r="H399" s="227">
        <v>0</v>
      </c>
      <c r="I399" s="218"/>
      <c r="J399" s="219"/>
      <c r="K399" s="218"/>
      <c r="L399" s="218"/>
      <c r="M399" s="218"/>
      <c r="N399" s="219"/>
      <c r="O399" s="220"/>
      <c r="P399" s="221"/>
      <c r="Q399" s="221"/>
      <c r="R399" s="221"/>
      <c r="S399" s="5"/>
      <c r="T399" s="5"/>
    </row>
    <row r="400" spans="1:20" x14ac:dyDescent="0.25">
      <c r="A400" s="148"/>
      <c r="B400" s="217"/>
      <c r="C400" s="222" t="s">
        <v>215</v>
      </c>
      <c r="D400" s="222"/>
      <c r="E400" s="277">
        <v>8232</v>
      </c>
      <c r="F400" s="227">
        <v>4</v>
      </c>
      <c r="G400" s="227">
        <v>1</v>
      </c>
      <c r="H400" s="227">
        <v>0</v>
      </c>
      <c r="I400" s="218"/>
      <c r="J400" s="219"/>
      <c r="K400" s="218"/>
      <c r="L400" s="218"/>
      <c r="M400" s="218"/>
      <c r="N400" s="219"/>
      <c r="O400" s="220"/>
      <c r="P400" s="221"/>
      <c r="Q400" s="221"/>
      <c r="R400" s="221"/>
      <c r="S400" s="5"/>
      <c r="T400" s="5"/>
    </row>
    <row r="401" spans="1:20" x14ac:dyDescent="0.25">
      <c r="A401" s="148"/>
      <c r="B401" s="217"/>
      <c r="C401" s="222" t="s">
        <v>216</v>
      </c>
      <c r="D401" s="222"/>
      <c r="E401" s="277">
        <v>8240</v>
      </c>
      <c r="F401" s="227">
        <v>1</v>
      </c>
      <c r="G401" s="227">
        <v>1</v>
      </c>
      <c r="H401" s="227">
        <v>0</v>
      </c>
      <c r="I401" s="218"/>
      <c r="J401" s="219"/>
      <c r="K401" s="218"/>
      <c r="L401" s="218"/>
      <c r="M401" s="218"/>
      <c r="N401" s="219"/>
      <c r="O401" s="220"/>
      <c r="P401" s="221"/>
      <c r="Q401" s="221"/>
      <c r="R401" s="221"/>
      <c r="S401" s="5"/>
      <c r="T401" s="5"/>
    </row>
    <row r="402" spans="1:20" x14ac:dyDescent="0.25">
      <c r="A402" s="148"/>
      <c r="B402" s="217"/>
      <c r="C402" s="222" t="s">
        <v>603</v>
      </c>
      <c r="D402" s="222"/>
      <c r="E402" s="277">
        <v>8348</v>
      </c>
      <c r="F402" s="227">
        <v>0</v>
      </c>
      <c r="G402" s="227">
        <v>1</v>
      </c>
      <c r="H402" s="227">
        <v>0</v>
      </c>
      <c r="I402" s="218"/>
      <c r="J402" s="219"/>
      <c r="K402" s="218"/>
      <c r="L402" s="218"/>
      <c r="M402" s="218"/>
      <c r="N402" s="219"/>
      <c r="O402" s="220"/>
      <c r="P402" s="221"/>
      <c r="Q402" s="221"/>
      <c r="R402" s="221"/>
      <c r="S402" s="5"/>
      <c r="T402" s="5"/>
    </row>
    <row r="403" spans="1:20" x14ac:dyDescent="0.25">
      <c r="A403" s="148"/>
      <c r="B403" s="217"/>
      <c r="C403" s="222" t="s">
        <v>223</v>
      </c>
      <c r="D403" s="222"/>
      <c r="E403" s="277">
        <v>8078</v>
      </c>
      <c r="F403" s="227">
        <v>0</v>
      </c>
      <c r="G403" s="227">
        <v>1</v>
      </c>
      <c r="H403" s="227">
        <v>0</v>
      </c>
      <c r="I403" s="218"/>
      <c r="J403" s="219"/>
      <c r="K403" s="218"/>
      <c r="L403" s="218"/>
      <c r="M403" s="218"/>
      <c r="N403" s="219"/>
      <c r="O403" s="220"/>
      <c r="P403" s="221"/>
      <c r="Q403" s="221"/>
      <c r="R403" s="221"/>
      <c r="S403" s="5"/>
      <c r="T403" s="5"/>
    </row>
    <row r="404" spans="1:20" x14ac:dyDescent="0.25">
      <c r="A404" s="148"/>
      <c r="B404" s="217"/>
      <c r="C404" s="222" t="s">
        <v>225</v>
      </c>
      <c r="D404" s="222"/>
      <c r="E404" s="277">
        <v>8079</v>
      </c>
      <c r="F404" s="227">
        <v>2</v>
      </c>
      <c r="G404" s="227">
        <v>1</v>
      </c>
      <c r="H404" s="227">
        <v>0</v>
      </c>
      <c r="I404" s="218"/>
      <c r="J404" s="219"/>
      <c r="K404" s="218"/>
      <c r="L404" s="218"/>
      <c r="M404" s="218"/>
      <c r="N404" s="219"/>
      <c r="O404" s="220"/>
      <c r="P404" s="221"/>
      <c r="Q404" s="221"/>
      <c r="R404" s="221"/>
      <c r="S404" s="5"/>
      <c r="T404" s="5"/>
    </row>
    <row r="405" spans="1:20" x14ac:dyDescent="0.25">
      <c r="A405" s="148"/>
      <c r="B405" s="217"/>
      <c r="C405" s="222" t="s">
        <v>229</v>
      </c>
      <c r="D405" s="222"/>
      <c r="E405" s="277">
        <v>8012</v>
      </c>
      <c r="F405" s="227">
        <v>1</v>
      </c>
      <c r="G405" s="227">
        <v>0</v>
      </c>
      <c r="H405" s="227">
        <v>0</v>
      </c>
      <c r="I405" s="218"/>
      <c r="J405" s="219"/>
      <c r="K405" s="218"/>
      <c r="L405" s="218"/>
      <c r="M405" s="218"/>
      <c r="N405" s="219"/>
      <c r="O405" s="220"/>
      <c r="P405" s="221"/>
      <c r="Q405" s="221"/>
      <c r="R405" s="221"/>
      <c r="S405" s="5"/>
      <c r="T405" s="5"/>
    </row>
    <row r="406" spans="1:20" x14ac:dyDescent="0.25">
      <c r="A406" s="148"/>
      <c r="B406" s="217"/>
      <c r="C406" s="222" t="s">
        <v>229</v>
      </c>
      <c r="D406" s="222"/>
      <c r="E406" s="277">
        <v>8080</v>
      </c>
      <c r="F406" s="227">
        <v>1</v>
      </c>
      <c r="G406" s="227">
        <v>2</v>
      </c>
      <c r="H406" s="227">
        <v>1</v>
      </c>
      <c r="I406" s="218"/>
      <c r="J406" s="219"/>
      <c r="K406" s="218"/>
      <c r="L406" s="218"/>
      <c r="M406" s="218"/>
      <c r="N406" s="219"/>
      <c r="O406" s="220"/>
      <c r="P406" s="221"/>
      <c r="Q406" s="221"/>
      <c r="R406" s="221"/>
      <c r="S406" s="5"/>
      <c r="T406" s="5"/>
    </row>
    <row r="407" spans="1:20" x14ac:dyDescent="0.25">
      <c r="A407" s="148"/>
      <c r="B407" s="217"/>
      <c r="C407" s="222" t="s">
        <v>230</v>
      </c>
      <c r="D407" s="222"/>
      <c r="E407" s="277">
        <v>8088</v>
      </c>
      <c r="F407" s="227">
        <v>2</v>
      </c>
      <c r="G407" s="227">
        <v>0</v>
      </c>
      <c r="H407" s="227">
        <v>0</v>
      </c>
      <c r="I407" s="218"/>
      <c r="J407" s="219"/>
      <c r="K407" s="218"/>
      <c r="L407" s="218"/>
      <c r="M407" s="218"/>
      <c r="N407" s="219"/>
      <c r="O407" s="220"/>
      <c r="P407" s="221"/>
      <c r="Q407" s="221"/>
      <c r="R407" s="221"/>
      <c r="S407" s="5"/>
      <c r="T407" s="5"/>
    </row>
    <row r="408" spans="1:20" x14ac:dyDescent="0.25">
      <c r="A408" s="148"/>
      <c r="B408" s="217"/>
      <c r="C408" s="222" t="s">
        <v>232</v>
      </c>
      <c r="D408" s="222"/>
      <c r="E408" s="277">
        <v>8081</v>
      </c>
      <c r="F408" s="227">
        <v>5</v>
      </c>
      <c r="G408" s="227">
        <v>1</v>
      </c>
      <c r="H408" s="227">
        <v>0</v>
      </c>
      <c r="I408" s="218"/>
      <c r="J408" s="219"/>
      <c r="K408" s="218"/>
      <c r="L408" s="218"/>
      <c r="M408" s="218"/>
      <c r="N408" s="219"/>
      <c r="O408" s="220"/>
      <c r="P408" s="221"/>
      <c r="Q408" s="221"/>
      <c r="R408" s="221"/>
      <c r="S408" s="5"/>
      <c r="T408" s="5"/>
    </row>
    <row r="409" spans="1:20" x14ac:dyDescent="0.25">
      <c r="A409" s="148"/>
      <c r="B409" s="217"/>
      <c r="C409" s="222" t="s">
        <v>508</v>
      </c>
      <c r="D409" s="222"/>
      <c r="E409" s="277">
        <v>8083</v>
      </c>
      <c r="F409" s="227">
        <v>1</v>
      </c>
      <c r="G409" s="227">
        <v>1</v>
      </c>
      <c r="H409" s="227">
        <v>0</v>
      </c>
      <c r="I409" s="218"/>
      <c r="J409" s="219"/>
      <c r="K409" s="218"/>
      <c r="L409" s="218"/>
      <c r="M409" s="218"/>
      <c r="N409" s="219"/>
      <c r="O409" s="220"/>
      <c r="P409" s="221"/>
      <c r="Q409" s="221"/>
      <c r="R409" s="221"/>
      <c r="S409" s="5"/>
      <c r="T409" s="5"/>
    </row>
    <row r="410" spans="1:20" x14ac:dyDescent="0.25">
      <c r="A410" s="148"/>
      <c r="B410" s="217"/>
      <c r="C410" s="222" t="s">
        <v>488</v>
      </c>
      <c r="D410" s="222"/>
      <c r="E410" s="277">
        <v>8244</v>
      </c>
      <c r="F410" s="227">
        <v>2</v>
      </c>
      <c r="G410" s="227">
        <v>0</v>
      </c>
      <c r="H410" s="227">
        <v>0</v>
      </c>
      <c r="I410" s="218"/>
      <c r="J410" s="219"/>
      <c r="K410" s="218"/>
      <c r="L410" s="218"/>
      <c r="M410" s="218"/>
      <c r="N410" s="219"/>
      <c r="O410" s="220"/>
      <c r="P410" s="221"/>
      <c r="Q410" s="221"/>
      <c r="R410" s="221"/>
      <c r="S410" s="5"/>
      <c r="T410" s="5"/>
    </row>
    <row r="411" spans="1:20" x14ac:dyDescent="0.25">
      <c r="A411" s="148"/>
      <c r="B411" s="217"/>
      <c r="C411" s="222" t="s">
        <v>237</v>
      </c>
      <c r="D411" s="222"/>
      <c r="E411" s="277">
        <v>8247</v>
      </c>
      <c r="F411" s="227">
        <v>2</v>
      </c>
      <c r="G411" s="227">
        <v>0</v>
      </c>
      <c r="H411" s="227">
        <v>0</v>
      </c>
      <c r="I411" s="218"/>
      <c r="J411" s="219"/>
      <c r="K411" s="218"/>
      <c r="L411" s="218"/>
      <c r="M411" s="218"/>
      <c r="N411" s="219"/>
      <c r="O411" s="220"/>
      <c r="P411" s="221"/>
      <c r="Q411" s="221"/>
      <c r="R411" s="221"/>
      <c r="S411" s="5"/>
      <c r="T411" s="5"/>
    </row>
    <row r="412" spans="1:20" x14ac:dyDescent="0.25">
      <c r="A412" s="148"/>
      <c r="B412" s="217"/>
      <c r="C412" s="222" t="s">
        <v>326</v>
      </c>
      <c r="D412" s="222"/>
      <c r="E412" s="277">
        <v>8084</v>
      </c>
      <c r="F412" s="227">
        <v>0</v>
      </c>
      <c r="G412" s="227">
        <v>1</v>
      </c>
      <c r="H412" s="227">
        <v>0</v>
      </c>
      <c r="I412" s="218"/>
      <c r="J412" s="219"/>
      <c r="K412" s="218"/>
      <c r="L412" s="218"/>
      <c r="M412" s="218"/>
      <c r="N412" s="219"/>
      <c r="O412" s="220"/>
      <c r="P412" s="221"/>
      <c r="Q412" s="221"/>
      <c r="R412" s="221"/>
      <c r="S412" s="5"/>
      <c r="T412" s="5"/>
    </row>
    <row r="413" spans="1:20" x14ac:dyDescent="0.25">
      <c r="A413" s="148"/>
      <c r="B413" s="217"/>
      <c r="C413" s="222" t="s">
        <v>238</v>
      </c>
      <c r="D413" s="222"/>
      <c r="E413" s="277">
        <v>8085</v>
      </c>
      <c r="F413" s="227">
        <v>2</v>
      </c>
      <c r="G413" s="227">
        <v>0</v>
      </c>
      <c r="H413" s="227">
        <v>1</v>
      </c>
      <c r="I413" s="218"/>
      <c r="J413" s="219"/>
      <c r="K413" s="218"/>
      <c r="L413" s="218"/>
      <c r="M413" s="218"/>
      <c r="N413" s="219"/>
      <c r="O413" s="220"/>
      <c r="P413" s="221"/>
      <c r="Q413" s="221"/>
      <c r="R413" s="221"/>
      <c r="S413" s="5"/>
      <c r="T413" s="5"/>
    </row>
    <row r="414" spans="1:20" x14ac:dyDescent="0.25">
      <c r="A414" s="148"/>
      <c r="B414" s="217"/>
      <c r="C414" s="222" t="s">
        <v>243</v>
      </c>
      <c r="D414" s="222"/>
      <c r="E414" s="277">
        <v>8012</v>
      </c>
      <c r="F414" s="227">
        <v>2</v>
      </c>
      <c r="G414" s="227">
        <v>1</v>
      </c>
      <c r="H414" s="227">
        <v>0</v>
      </c>
      <c r="I414" s="218"/>
      <c r="J414" s="219"/>
      <c r="K414" s="218"/>
      <c r="L414" s="218"/>
      <c r="M414" s="218"/>
      <c r="N414" s="219"/>
      <c r="O414" s="220"/>
      <c r="P414" s="221"/>
      <c r="Q414" s="221"/>
      <c r="R414" s="221"/>
      <c r="S414" s="5"/>
      <c r="T414" s="5"/>
    </row>
    <row r="415" spans="1:20" x14ac:dyDescent="0.25">
      <c r="A415" s="148"/>
      <c r="B415" s="217"/>
      <c r="C415" s="222" t="s">
        <v>253</v>
      </c>
      <c r="D415" s="222"/>
      <c r="E415" s="277">
        <v>8251</v>
      </c>
      <c r="F415" s="227">
        <v>0</v>
      </c>
      <c r="G415" s="227">
        <v>2</v>
      </c>
      <c r="H415" s="227">
        <v>1</v>
      </c>
      <c r="I415" s="218"/>
      <c r="J415" s="219"/>
      <c r="K415" s="218"/>
      <c r="L415" s="218"/>
      <c r="M415" s="218"/>
      <c r="N415" s="219"/>
      <c r="O415" s="220"/>
      <c r="P415" s="221"/>
      <c r="Q415" s="221"/>
      <c r="R415" s="221"/>
      <c r="S415" s="5"/>
      <c r="T415" s="5"/>
    </row>
    <row r="416" spans="1:20" x14ac:dyDescent="0.25">
      <c r="A416" s="148"/>
      <c r="B416" s="217"/>
      <c r="C416" s="222" t="s">
        <v>256</v>
      </c>
      <c r="D416" s="222"/>
      <c r="E416" s="277">
        <v>8360</v>
      </c>
      <c r="F416" s="227">
        <v>11</v>
      </c>
      <c r="G416" s="227">
        <v>3</v>
      </c>
      <c r="H416" s="227">
        <v>0</v>
      </c>
      <c r="I416" s="218"/>
      <c r="J416" s="219"/>
      <c r="K416" s="218"/>
      <c r="L416" s="218"/>
      <c r="M416" s="218"/>
      <c r="N416" s="219"/>
      <c r="O416" s="220"/>
      <c r="P416" s="221"/>
      <c r="Q416" s="221"/>
      <c r="R416" s="221"/>
      <c r="S416" s="5"/>
      <c r="T416" s="5"/>
    </row>
    <row r="417" spans="1:22" x14ac:dyDescent="0.25">
      <c r="A417" s="148"/>
      <c r="B417" s="217"/>
      <c r="C417" s="222" t="s">
        <v>258</v>
      </c>
      <c r="D417" s="222"/>
      <c r="E417" s="277">
        <v>8043</v>
      </c>
      <c r="F417" s="227">
        <v>2</v>
      </c>
      <c r="G417" s="227">
        <v>2</v>
      </c>
      <c r="H417" s="227">
        <v>1</v>
      </c>
      <c r="I417" s="218"/>
      <c r="J417" s="219"/>
      <c r="K417" s="218"/>
      <c r="L417" s="218"/>
      <c r="M417" s="218"/>
      <c r="N417" s="219"/>
      <c r="O417" s="220"/>
      <c r="P417" s="221"/>
      <c r="Q417" s="221"/>
      <c r="R417" s="221"/>
      <c r="S417" s="5"/>
      <c r="T417" s="5"/>
    </row>
    <row r="418" spans="1:22" x14ac:dyDescent="0.25">
      <c r="A418" s="148"/>
      <c r="B418" s="217"/>
      <c r="C418" s="222" t="s">
        <v>273</v>
      </c>
      <c r="D418" s="222"/>
      <c r="E418" s="277">
        <v>8260</v>
      </c>
      <c r="F418" s="227">
        <v>3</v>
      </c>
      <c r="G418" s="227">
        <v>4</v>
      </c>
      <c r="H418" s="227">
        <v>2</v>
      </c>
      <c r="I418" s="218"/>
      <c r="J418" s="219"/>
      <c r="K418" s="218"/>
      <c r="L418" s="218"/>
      <c r="M418" s="218"/>
      <c r="N418" s="219"/>
      <c r="O418" s="220"/>
      <c r="P418" s="221"/>
      <c r="Q418" s="221"/>
      <c r="R418" s="221"/>
      <c r="S418" s="5"/>
      <c r="T418" s="5"/>
    </row>
    <row r="419" spans="1:22" x14ac:dyDescent="0.25">
      <c r="A419" s="148"/>
      <c r="B419" s="217"/>
      <c r="C419" s="222" t="s">
        <v>274</v>
      </c>
      <c r="D419" s="222"/>
      <c r="E419" s="277">
        <v>8094</v>
      </c>
      <c r="F419" s="227">
        <v>1</v>
      </c>
      <c r="G419" s="227">
        <v>3</v>
      </c>
      <c r="H419" s="227">
        <v>1</v>
      </c>
      <c r="I419" s="218"/>
      <c r="J419" s="219"/>
      <c r="K419" s="218"/>
      <c r="L419" s="218"/>
      <c r="M419" s="218"/>
      <c r="N419" s="219"/>
      <c r="O419" s="220"/>
      <c r="P419" s="221"/>
      <c r="Q419" s="221"/>
      <c r="R419" s="221"/>
      <c r="S419" s="5"/>
      <c r="T419" s="5"/>
    </row>
    <row r="420" spans="1:22" x14ac:dyDescent="0.25">
      <c r="A420" s="148"/>
      <c r="B420" s="217"/>
      <c r="C420" s="222" t="s">
        <v>277</v>
      </c>
      <c r="D420" s="222"/>
      <c r="E420" s="277">
        <v>8270</v>
      </c>
      <c r="F420" s="227">
        <v>0</v>
      </c>
      <c r="G420" s="227">
        <v>2</v>
      </c>
      <c r="H420" s="227">
        <v>1</v>
      </c>
      <c r="I420" s="218"/>
      <c r="J420" s="219"/>
      <c r="K420" s="218"/>
      <c r="L420" s="218"/>
      <c r="M420" s="218"/>
      <c r="N420" s="219"/>
      <c r="O420" s="220"/>
      <c r="P420" s="221"/>
      <c r="Q420" s="221"/>
      <c r="R420" s="221"/>
      <c r="S420" s="5"/>
      <c r="T420" s="5"/>
    </row>
    <row r="421" spans="1:22" x14ac:dyDescent="0.25">
      <c r="A421" s="148"/>
      <c r="B421" s="217"/>
      <c r="C421" s="222" t="s">
        <v>280</v>
      </c>
      <c r="D421" s="222"/>
      <c r="E421" s="277">
        <v>8096</v>
      </c>
      <c r="F421" s="227">
        <v>1</v>
      </c>
      <c r="G421" s="227">
        <v>0</v>
      </c>
      <c r="H421" s="227">
        <v>0</v>
      </c>
      <c r="I421" s="218"/>
      <c r="J421" s="219"/>
      <c r="K421" s="218"/>
      <c r="L421" s="218"/>
      <c r="M421" s="218"/>
      <c r="N421" s="219"/>
      <c r="O421" s="220"/>
      <c r="P421" s="221"/>
      <c r="Q421" s="221"/>
      <c r="R421" s="221"/>
      <c r="S421" s="5"/>
      <c r="T421" s="5"/>
    </row>
    <row r="422" spans="1:22" x14ac:dyDescent="0.25">
      <c r="A422" s="148"/>
      <c r="B422" s="217"/>
      <c r="C422" s="222" t="s">
        <v>281</v>
      </c>
      <c r="D422" s="222"/>
      <c r="E422" s="277">
        <v>8098</v>
      </c>
      <c r="F422" s="227">
        <v>1</v>
      </c>
      <c r="G422" s="227">
        <v>1</v>
      </c>
      <c r="H422" s="227">
        <v>0</v>
      </c>
      <c r="I422" s="218"/>
      <c r="J422" s="219"/>
      <c r="K422" s="218"/>
      <c r="L422" s="218"/>
      <c r="M422" s="218"/>
      <c r="N422" s="219"/>
      <c r="O422" s="220"/>
      <c r="P422" s="221"/>
      <c r="Q422" s="221"/>
      <c r="R422" s="221"/>
      <c r="S422" s="5"/>
      <c r="T422" s="5"/>
    </row>
    <row r="423" spans="1:22" ht="15.75" thickBot="1" x14ac:dyDescent="0.3">
      <c r="A423" s="148"/>
      <c r="B423" s="217"/>
      <c r="C423" s="222" t="s">
        <v>509</v>
      </c>
      <c r="D423" s="222"/>
      <c r="E423" s="277"/>
      <c r="F423" s="227">
        <v>1</v>
      </c>
      <c r="G423" s="227">
        <v>0</v>
      </c>
      <c r="H423" s="227">
        <v>0</v>
      </c>
      <c r="I423" s="218"/>
      <c r="J423" s="219"/>
      <c r="K423" s="218"/>
      <c r="L423" s="218"/>
      <c r="M423" s="218"/>
      <c r="N423" s="219"/>
      <c r="O423" s="220"/>
      <c r="P423" s="221"/>
      <c r="Q423" s="221"/>
      <c r="R423" s="221"/>
      <c r="S423" s="5"/>
      <c r="T423" s="5"/>
    </row>
    <row r="424" spans="1:22" ht="15.75" thickBot="1" x14ac:dyDescent="0.3">
      <c r="A424" s="149"/>
      <c r="B424" s="87" t="s">
        <v>286</v>
      </c>
      <c r="C424" s="88"/>
      <c r="D424" s="88"/>
      <c r="E424" s="279"/>
      <c r="F424" s="280">
        <f>SUM(F355:F423)</f>
        <v>134</v>
      </c>
      <c r="G424" s="280">
        <f>SUM(G355:G423)</f>
        <v>98</v>
      </c>
      <c r="H424" s="280">
        <f>SUM(H355:H423)</f>
        <v>22</v>
      </c>
      <c r="I424" s="96"/>
      <c r="K424" s="89"/>
      <c r="L424" s="89"/>
      <c r="M424" s="89"/>
      <c r="O424" s="417"/>
      <c r="P424" s="418"/>
      <c r="Q424" s="418"/>
      <c r="R424" s="419"/>
      <c r="U424" s="4"/>
      <c r="V424" s="4"/>
    </row>
    <row r="425" spans="1:22" s="4" customFormat="1" ht="12.75" x14ac:dyDescent="0.2">
      <c r="A425" s="149"/>
      <c r="E425" s="271"/>
      <c r="K425" s="49"/>
    </row>
    <row r="426" spans="1:22" ht="63.75" x14ac:dyDescent="0.25">
      <c r="A426" s="258">
        <f>A181</f>
        <v>45139</v>
      </c>
      <c r="B426" s="55" t="s">
        <v>292</v>
      </c>
      <c r="C426" s="55" t="s">
        <v>36</v>
      </c>
      <c r="D426" s="55" t="s">
        <v>37</v>
      </c>
      <c r="E426" s="251" t="s">
        <v>38</v>
      </c>
      <c r="F426" s="56" t="s">
        <v>317</v>
      </c>
      <c r="G426" s="56" t="s">
        <v>318</v>
      </c>
      <c r="H426" s="56" t="s">
        <v>319</v>
      </c>
      <c r="I426" s="56" t="s">
        <v>320</v>
      </c>
      <c r="J426" s="68"/>
      <c r="K426" s="56" t="s">
        <v>321</v>
      </c>
      <c r="L426" s="56" t="s">
        <v>322</v>
      </c>
      <c r="M426" s="56" t="s">
        <v>323</v>
      </c>
      <c r="N426" s="68"/>
      <c r="O426" s="426" t="s">
        <v>324</v>
      </c>
      <c r="P426" s="427"/>
      <c r="Q426" s="427"/>
      <c r="R426" s="428"/>
      <c r="U426" s="4"/>
      <c r="V426" s="4"/>
    </row>
    <row r="427" spans="1:22" x14ac:dyDescent="0.25">
      <c r="A427" s="149"/>
      <c r="B427" s="86"/>
      <c r="C427" s="86" t="s">
        <v>55</v>
      </c>
      <c r="D427" s="86"/>
      <c r="E427" s="276">
        <v>8201</v>
      </c>
      <c r="F427" s="86">
        <v>4</v>
      </c>
      <c r="G427" s="86">
        <v>0</v>
      </c>
      <c r="H427" s="86">
        <v>0</v>
      </c>
      <c r="I427" s="86"/>
      <c r="K427" s="86"/>
      <c r="L427" s="86"/>
      <c r="M427" s="86"/>
      <c r="O427" s="281"/>
      <c r="P427" s="282"/>
      <c r="Q427" s="282"/>
      <c r="R427" s="283"/>
      <c r="U427" s="4"/>
      <c r="V427" s="4"/>
    </row>
    <row r="428" spans="1:22" x14ac:dyDescent="0.25">
      <c r="A428" s="149"/>
      <c r="B428" s="86"/>
      <c r="C428" s="86" t="s">
        <v>56</v>
      </c>
      <c r="D428" s="86"/>
      <c r="E428" s="276">
        <v>8004</v>
      </c>
      <c r="F428" s="86">
        <v>1</v>
      </c>
      <c r="G428" s="86">
        <v>0</v>
      </c>
      <c r="H428" s="86">
        <v>0</v>
      </c>
      <c r="I428" s="86"/>
      <c r="K428" s="86"/>
      <c r="L428" s="86"/>
      <c r="M428" s="86"/>
      <c r="O428" s="350"/>
      <c r="P428" s="351"/>
      <c r="Q428" s="351"/>
      <c r="R428" s="352"/>
      <c r="U428" s="4"/>
      <c r="V428" s="4"/>
    </row>
    <row r="429" spans="1:22" x14ac:dyDescent="0.25">
      <c r="A429" s="149"/>
      <c r="B429" s="86"/>
      <c r="C429" s="86" t="s">
        <v>57</v>
      </c>
      <c r="D429" s="86"/>
      <c r="E429" s="276">
        <v>8401</v>
      </c>
      <c r="F429" s="86">
        <v>21</v>
      </c>
      <c r="G429" s="86">
        <v>5</v>
      </c>
      <c r="H429" s="86">
        <v>1</v>
      </c>
      <c r="I429" s="86"/>
      <c r="K429" s="86"/>
      <c r="L429" s="86"/>
      <c r="M429" s="86"/>
      <c r="O429" s="350"/>
      <c r="P429" s="351"/>
      <c r="Q429" s="351"/>
      <c r="R429" s="352"/>
      <c r="U429" s="4"/>
      <c r="V429" s="4"/>
    </row>
    <row r="430" spans="1:22" x14ac:dyDescent="0.25">
      <c r="A430" s="149"/>
      <c r="B430" s="86"/>
      <c r="C430" s="86" t="s">
        <v>59</v>
      </c>
      <c r="D430" s="86"/>
      <c r="E430" s="276">
        <v>8202</v>
      </c>
      <c r="F430" s="86">
        <v>1</v>
      </c>
      <c r="G430" s="86">
        <v>0</v>
      </c>
      <c r="H430" s="86">
        <v>0</v>
      </c>
      <c r="I430" s="86"/>
      <c r="K430" s="86"/>
      <c r="L430" s="86"/>
      <c r="M430" s="86"/>
      <c r="O430" s="350"/>
      <c r="P430" s="351"/>
      <c r="Q430" s="351"/>
      <c r="R430" s="352"/>
      <c r="U430" s="4"/>
      <c r="V430" s="4"/>
    </row>
    <row r="431" spans="1:22" x14ac:dyDescent="0.25">
      <c r="A431" s="149"/>
      <c r="B431" s="86"/>
      <c r="C431" s="86" t="s">
        <v>62</v>
      </c>
      <c r="D431" s="86"/>
      <c r="E431" s="276">
        <v>8009</v>
      </c>
      <c r="F431" s="86">
        <v>2</v>
      </c>
      <c r="G431" s="86">
        <v>3</v>
      </c>
      <c r="H431" s="86">
        <v>0</v>
      </c>
      <c r="I431" s="86"/>
      <c r="K431" s="86"/>
      <c r="L431" s="86"/>
      <c r="M431" s="86"/>
      <c r="O431" s="350"/>
      <c r="P431" s="351"/>
      <c r="Q431" s="351"/>
      <c r="R431" s="352"/>
      <c r="U431" s="4"/>
      <c r="V431" s="4"/>
    </row>
    <row r="432" spans="1:22" x14ac:dyDescent="0.25">
      <c r="A432" s="149"/>
      <c r="B432" s="86"/>
      <c r="C432" s="86" t="s">
        <v>63</v>
      </c>
      <c r="D432" s="86"/>
      <c r="E432" s="276">
        <v>8012</v>
      </c>
      <c r="F432" s="86">
        <v>8</v>
      </c>
      <c r="G432" s="86">
        <v>7</v>
      </c>
      <c r="H432" s="86">
        <v>1</v>
      </c>
      <c r="I432" s="86"/>
      <c r="K432" s="86"/>
      <c r="L432" s="86"/>
      <c r="M432" s="86"/>
      <c r="O432" s="350"/>
      <c r="P432" s="351"/>
      <c r="Q432" s="351"/>
      <c r="R432" s="352"/>
      <c r="U432" s="4"/>
      <c r="V432" s="4"/>
    </row>
    <row r="433" spans="1:22" x14ac:dyDescent="0.25">
      <c r="A433" s="149"/>
      <c r="B433" s="86"/>
      <c r="C433" s="86" t="s">
        <v>65</v>
      </c>
      <c r="D433" s="86"/>
      <c r="E433" s="276">
        <v>8014</v>
      </c>
      <c r="F433" s="86">
        <v>1</v>
      </c>
      <c r="G433" s="86">
        <v>0</v>
      </c>
      <c r="H433" s="86">
        <v>0</v>
      </c>
      <c r="I433" s="86"/>
      <c r="K433" s="86"/>
      <c r="L433" s="86"/>
      <c r="M433" s="86"/>
      <c r="O433" s="350"/>
      <c r="P433" s="351"/>
      <c r="Q433" s="351"/>
      <c r="R433" s="352"/>
      <c r="U433" s="4"/>
      <c r="V433" s="4"/>
    </row>
    <row r="434" spans="1:22" x14ac:dyDescent="0.25">
      <c r="A434" s="149"/>
      <c r="B434" s="86"/>
      <c r="C434" s="86" t="s">
        <v>67</v>
      </c>
      <c r="D434" s="86"/>
      <c r="E434" s="276">
        <v>8302</v>
      </c>
      <c r="F434" s="86">
        <v>2</v>
      </c>
      <c r="G434" s="86">
        <v>2</v>
      </c>
      <c r="H434" s="86">
        <v>1</v>
      </c>
      <c r="I434" s="86"/>
      <c r="K434" s="86"/>
      <c r="L434" s="86"/>
      <c r="M434" s="86"/>
      <c r="O434" s="350"/>
      <c r="P434" s="351"/>
      <c r="Q434" s="351"/>
      <c r="R434" s="352"/>
      <c r="U434" s="4"/>
      <c r="V434" s="4"/>
    </row>
    <row r="435" spans="1:22" x14ac:dyDescent="0.25">
      <c r="A435" s="149"/>
      <c r="B435" s="86"/>
      <c r="C435" s="86" t="s">
        <v>68</v>
      </c>
      <c r="D435" s="86"/>
      <c r="E435" s="276">
        <v>8203</v>
      </c>
      <c r="F435" s="86">
        <v>1</v>
      </c>
      <c r="G435" s="86">
        <v>1</v>
      </c>
      <c r="H435" s="86">
        <v>1</v>
      </c>
      <c r="I435" s="86"/>
      <c r="K435" s="86"/>
      <c r="L435" s="86"/>
      <c r="M435" s="86"/>
      <c r="O435" s="350"/>
      <c r="P435" s="351"/>
      <c r="Q435" s="351"/>
      <c r="R435" s="352"/>
      <c r="U435" s="4"/>
      <c r="V435" s="4"/>
    </row>
    <row r="436" spans="1:22" x14ac:dyDescent="0.25">
      <c r="A436" s="149"/>
      <c r="B436" s="86"/>
      <c r="C436" s="86" t="s">
        <v>71</v>
      </c>
      <c r="D436" s="86"/>
      <c r="E436" s="276">
        <v>8310</v>
      </c>
      <c r="F436" s="86">
        <v>2</v>
      </c>
      <c r="G436" s="86">
        <v>0</v>
      </c>
      <c r="H436" s="86">
        <v>0</v>
      </c>
      <c r="I436" s="86"/>
      <c r="K436" s="86"/>
      <c r="L436" s="86"/>
      <c r="M436" s="86"/>
      <c r="O436" s="350"/>
      <c r="P436" s="351"/>
      <c r="Q436" s="351"/>
      <c r="R436" s="352"/>
      <c r="U436" s="4"/>
      <c r="V436" s="4"/>
    </row>
    <row r="437" spans="1:22" x14ac:dyDescent="0.25">
      <c r="A437" s="149"/>
      <c r="B437" s="86"/>
      <c r="C437" s="86" t="s">
        <v>72</v>
      </c>
      <c r="D437" s="86"/>
      <c r="E437" s="276">
        <v>8210</v>
      </c>
      <c r="F437" s="86">
        <v>1</v>
      </c>
      <c r="G437" s="86">
        <v>2</v>
      </c>
      <c r="H437" s="86">
        <v>0</v>
      </c>
      <c r="I437" s="86"/>
      <c r="K437" s="86"/>
      <c r="L437" s="86"/>
      <c r="M437" s="86"/>
      <c r="O437" s="350"/>
      <c r="P437" s="351"/>
      <c r="Q437" s="351"/>
      <c r="R437" s="352"/>
      <c r="U437" s="4"/>
      <c r="V437" s="4"/>
    </row>
    <row r="438" spans="1:22" x14ac:dyDescent="0.25">
      <c r="A438" s="149"/>
      <c r="B438" s="86"/>
      <c r="C438" s="86" t="s">
        <v>75</v>
      </c>
      <c r="D438" s="86"/>
      <c r="E438" s="276">
        <v>8204</v>
      </c>
      <c r="F438" s="86">
        <v>2</v>
      </c>
      <c r="G438" s="86">
        <v>0</v>
      </c>
      <c r="H438" s="86">
        <v>0</v>
      </c>
      <c r="I438" s="86"/>
      <c r="K438" s="86"/>
      <c r="L438" s="86"/>
      <c r="M438" s="86"/>
      <c r="O438" s="350"/>
      <c r="P438" s="351"/>
      <c r="Q438" s="351"/>
      <c r="R438" s="352"/>
      <c r="U438" s="4"/>
      <c r="V438" s="4"/>
    </row>
    <row r="439" spans="1:22" x14ac:dyDescent="0.25">
      <c r="A439" s="149"/>
      <c r="B439" s="86"/>
      <c r="C439" s="86" t="s">
        <v>78</v>
      </c>
      <c r="D439" s="86"/>
      <c r="E439" s="276">
        <v>8069</v>
      </c>
      <c r="F439" s="86">
        <v>1</v>
      </c>
      <c r="G439" s="86">
        <v>0</v>
      </c>
      <c r="H439" s="86">
        <v>0</v>
      </c>
      <c r="I439" s="86"/>
      <c r="K439" s="86"/>
      <c r="L439" s="86"/>
      <c r="M439" s="86"/>
      <c r="O439" s="350"/>
      <c r="P439" s="351"/>
      <c r="Q439" s="351"/>
      <c r="R439" s="352"/>
      <c r="U439" s="4"/>
      <c r="V439" s="4"/>
    </row>
    <row r="440" spans="1:22" x14ac:dyDescent="0.25">
      <c r="A440" s="149"/>
      <c r="B440" s="86"/>
      <c r="C440" s="86" t="s">
        <v>287</v>
      </c>
      <c r="D440" s="86"/>
      <c r="E440" s="276">
        <v>8312</v>
      </c>
      <c r="F440" s="86">
        <v>1</v>
      </c>
      <c r="G440" s="86">
        <v>0</v>
      </c>
      <c r="H440" s="86">
        <v>0</v>
      </c>
      <c r="I440" s="86"/>
      <c r="K440" s="86"/>
      <c r="L440" s="86"/>
      <c r="M440" s="86"/>
      <c r="O440" s="350"/>
      <c r="P440" s="351"/>
      <c r="Q440" s="351"/>
      <c r="R440" s="352"/>
      <c r="U440" s="4"/>
      <c r="V440" s="4"/>
    </row>
    <row r="441" spans="1:22" x14ac:dyDescent="0.25">
      <c r="A441" s="149"/>
      <c r="B441" s="86"/>
      <c r="C441" s="86" t="s">
        <v>87</v>
      </c>
      <c r="D441" s="86"/>
      <c r="E441" s="276">
        <v>8021</v>
      </c>
      <c r="F441" s="86">
        <v>2</v>
      </c>
      <c r="G441" s="86">
        <v>1</v>
      </c>
      <c r="H441" s="86">
        <v>0</v>
      </c>
      <c r="I441" s="86"/>
      <c r="K441" s="86"/>
      <c r="L441" s="86"/>
      <c r="M441" s="86"/>
      <c r="O441" s="350"/>
      <c r="P441" s="351"/>
      <c r="Q441" s="351"/>
      <c r="R441" s="352"/>
      <c r="U441" s="4"/>
      <c r="V441" s="4"/>
    </row>
    <row r="442" spans="1:22" x14ac:dyDescent="0.25">
      <c r="A442" s="149"/>
      <c r="B442" s="86"/>
      <c r="C442" s="86" t="s">
        <v>99</v>
      </c>
      <c r="D442" s="86"/>
      <c r="E442" s="276">
        <v>8096</v>
      </c>
      <c r="F442" s="86">
        <v>1</v>
      </c>
      <c r="G442" s="86">
        <v>0</v>
      </c>
      <c r="H442" s="86">
        <v>0</v>
      </c>
      <c r="I442" s="86"/>
      <c r="K442" s="86"/>
      <c r="L442" s="86"/>
      <c r="M442" s="86"/>
      <c r="O442" s="350"/>
      <c r="P442" s="351"/>
      <c r="Q442" s="351"/>
      <c r="R442" s="352"/>
      <c r="U442" s="4"/>
      <c r="V442" s="4"/>
    </row>
    <row r="443" spans="1:22" x14ac:dyDescent="0.25">
      <c r="A443" s="149"/>
      <c r="B443" s="86"/>
      <c r="C443" s="86" t="s">
        <v>100</v>
      </c>
      <c r="D443" s="86"/>
      <c r="E443" s="276">
        <v>8096</v>
      </c>
      <c r="F443" s="86">
        <v>1</v>
      </c>
      <c r="G443" s="86">
        <v>2</v>
      </c>
      <c r="H443" s="86">
        <v>0</v>
      </c>
      <c r="I443" s="86"/>
      <c r="K443" s="86"/>
      <c r="L443" s="86"/>
      <c r="M443" s="86"/>
      <c r="O443" s="350"/>
      <c r="P443" s="351"/>
      <c r="Q443" s="351"/>
      <c r="R443" s="352"/>
      <c r="U443" s="4"/>
      <c r="V443" s="4"/>
    </row>
    <row r="444" spans="1:22" x14ac:dyDescent="0.25">
      <c r="A444" s="149"/>
      <c r="B444" s="86"/>
      <c r="C444" s="86" t="s">
        <v>110</v>
      </c>
      <c r="D444" s="86"/>
      <c r="E444" s="276">
        <v>8234</v>
      </c>
      <c r="F444" s="86">
        <v>7</v>
      </c>
      <c r="G444" s="86">
        <v>1</v>
      </c>
      <c r="H444" s="86">
        <v>0</v>
      </c>
      <c r="I444" s="86"/>
      <c r="K444" s="86"/>
      <c r="L444" s="86"/>
      <c r="M444" s="86"/>
      <c r="O444" s="350"/>
      <c r="P444" s="351"/>
      <c r="Q444" s="351"/>
      <c r="R444" s="352"/>
      <c r="U444" s="4"/>
      <c r="V444" s="4"/>
    </row>
    <row r="445" spans="1:22" x14ac:dyDescent="0.25">
      <c r="A445" s="149"/>
      <c r="B445" s="86"/>
      <c r="C445" s="86" t="s">
        <v>114</v>
      </c>
      <c r="D445" s="86"/>
      <c r="E445" s="276">
        <v>8318</v>
      </c>
      <c r="F445" s="86">
        <v>1</v>
      </c>
      <c r="G445" s="86">
        <v>0</v>
      </c>
      <c r="H445" s="86">
        <v>0</v>
      </c>
      <c r="I445" s="86"/>
      <c r="K445" s="86"/>
      <c r="L445" s="86"/>
      <c r="M445" s="86"/>
      <c r="O445" s="350"/>
      <c r="P445" s="351"/>
      <c r="Q445" s="351"/>
      <c r="R445" s="352"/>
      <c r="U445" s="4"/>
      <c r="V445" s="4"/>
    </row>
    <row r="446" spans="1:22" x14ac:dyDescent="0.25">
      <c r="A446" s="149"/>
      <c r="B446" s="86"/>
      <c r="C446" s="86" t="s">
        <v>125</v>
      </c>
      <c r="D446" s="86"/>
      <c r="E446" s="276">
        <v>8322</v>
      </c>
      <c r="F446" s="86">
        <v>2</v>
      </c>
      <c r="G446" s="86">
        <v>0</v>
      </c>
      <c r="H446" s="86">
        <v>0</v>
      </c>
      <c r="I446" s="86"/>
      <c r="K446" s="86"/>
      <c r="L446" s="86"/>
      <c r="M446" s="86"/>
      <c r="O446" s="350"/>
      <c r="P446" s="351"/>
      <c r="Q446" s="351"/>
      <c r="R446" s="352"/>
      <c r="U446" s="4"/>
      <c r="V446" s="4"/>
    </row>
    <row r="447" spans="1:22" x14ac:dyDescent="0.25">
      <c r="A447" s="149"/>
      <c r="B447" s="86"/>
      <c r="C447" s="86" t="s">
        <v>127</v>
      </c>
      <c r="D447" s="86"/>
      <c r="E447" s="276">
        <v>8205</v>
      </c>
      <c r="F447" s="86">
        <v>5</v>
      </c>
      <c r="G447" s="86">
        <v>3</v>
      </c>
      <c r="H447" s="86">
        <v>0</v>
      </c>
      <c r="I447" s="86"/>
      <c r="K447" s="86"/>
      <c r="L447" s="86"/>
      <c r="M447" s="86"/>
      <c r="O447" s="350"/>
      <c r="P447" s="351"/>
      <c r="Q447" s="351"/>
      <c r="R447" s="352"/>
      <c r="U447" s="4"/>
      <c r="V447" s="4"/>
    </row>
    <row r="448" spans="1:22" x14ac:dyDescent="0.25">
      <c r="A448" s="149"/>
      <c r="B448" s="86"/>
      <c r="C448" s="86" t="s">
        <v>129</v>
      </c>
      <c r="D448" s="86"/>
      <c r="E448" s="276">
        <v>8026</v>
      </c>
      <c r="F448" s="86">
        <v>1</v>
      </c>
      <c r="G448" s="86">
        <v>0</v>
      </c>
      <c r="H448" s="86">
        <v>0</v>
      </c>
      <c r="I448" s="86"/>
      <c r="K448" s="86"/>
      <c r="L448" s="86"/>
      <c r="M448" s="86"/>
      <c r="O448" s="350"/>
      <c r="P448" s="351"/>
      <c r="Q448" s="351"/>
      <c r="R448" s="352"/>
      <c r="U448" s="4"/>
      <c r="V448" s="4"/>
    </row>
    <row r="449" spans="1:22" x14ac:dyDescent="0.25">
      <c r="A449" s="149"/>
      <c r="B449" s="86"/>
      <c r="C449" s="86" t="s">
        <v>131</v>
      </c>
      <c r="D449" s="86"/>
      <c r="E449" s="276">
        <v>8028</v>
      </c>
      <c r="F449" s="86">
        <v>9</v>
      </c>
      <c r="G449" s="86">
        <v>2</v>
      </c>
      <c r="H449" s="86">
        <v>1</v>
      </c>
      <c r="I449" s="86"/>
      <c r="K449" s="86"/>
      <c r="L449" s="86"/>
      <c r="M449" s="86"/>
      <c r="O449" s="350"/>
      <c r="P449" s="351"/>
      <c r="Q449" s="351"/>
      <c r="R449" s="352"/>
      <c r="U449" s="4"/>
      <c r="V449" s="4"/>
    </row>
    <row r="450" spans="1:22" x14ac:dyDescent="0.25">
      <c r="A450" s="149"/>
      <c r="B450" s="86"/>
      <c r="C450" s="86" t="s">
        <v>138</v>
      </c>
      <c r="D450" s="86"/>
      <c r="E450" s="276">
        <v>8037</v>
      </c>
      <c r="F450" s="86">
        <v>2</v>
      </c>
      <c r="G450" s="86">
        <v>5</v>
      </c>
      <c r="H450" s="86">
        <v>2</v>
      </c>
      <c r="I450" s="86"/>
      <c r="K450" s="86"/>
      <c r="L450" s="86"/>
      <c r="M450" s="86"/>
      <c r="O450" s="350"/>
      <c r="P450" s="351"/>
      <c r="Q450" s="351"/>
      <c r="R450" s="352"/>
      <c r="U450" s="4"/>
      <c r="V450" s="4"/>
    </row>
    <row r="451" spans="1:22" x14ac:dyDescent="0.25">
      <c r="A451" s="149"/>
      <c r="B451" s="86"/>
      <c r="C451" s="86" t="s">
        <v>399</v>
      </c>
      <c r="D451" s="86"/>
      <c r="E451" s="276">
        <v>8037</v>
      </c>
      <c r="F451" s="86">
        <v>1</v>
      </c>
      <c r="G451" s="86">
        <v>0</v>
      </c>
      <c r="H451" s="86">
        <v>0</v>
      </c>
      <c r="I451" s="86"/>
      <c r="K451" s="86"/>
      <c r="L451" s="86"/>
      <c r="M451" s="86"/>
      <c r="O451" s="350"/>
      <c r="P451" s="351"/>
      <c r="Q451" s="351"/>
      <c r="R451" s="352"/>
      <c r="U451" s="4"/>
      <c r="V451" s="4"/>
    </row>
    <row r="452" spans="1:22" x14ac:dyDescent="0.25">
      <c r="A452" s="149"/>
      <c r="B452" s="86"/>
      <c r="C452" s="86" t="s">
        <v>142</v>
      </c>
      <c r="D452" s="86"/>
      <c r="E452" s="276">
        <v>8083</v>
      </c>
      <c r="F452" s="86">
        <v>1</v>
      </c>
      <c r="G452" s="86">
        <v>0</v>
      </c>
      <c r="H452" s="86">
        <v>0</v>
      </c>
      <c r="I452" s="86"/>
      <c r="K452" s="86"/>
      <c r="L452" s="86"/>
      <c r="M452" s="86"/>
      <c r="O452" s="350"/>
      <c r="P452" s="351"/>
      <c r="Q452" s="351"/>
      <c r="R452" s="352"/>
      <c r="U452" s="4"/>
      <c r="V452" s="4"/>
    </row>
    <row r="453" spans="1:22" x14ac:dyDescent="0.25">
      <c r="A453" s="149"/>
      <c r="B453" s="86"/>
      <c r="C453" s="86" t="s">
        <v>145</v>
      </c>
      <c r="D453" s="86"/>
      <c r="E453" s="276">
        <v>8326</v>
      </c>
      <c r="F453" s="86">
        <v>2</v>
      </c>
      <c r="G453" s="86">
        <v>0</v>
      </c>
      <c r="H453" s="86">
        <v>0</v>
      </c>
      <c r="I453" s="86"/>
      <c r="K453" s="86"/>
      <c r="L453" s="86"/>
      <c r="M453" s="86"/>
      <c r="O453" s="350"/>
      <c r="P453" s="351"/>
      <c r="Q453" s="351"/>
      <c r="R453" s="352"/>
      <c r="U453" s="4"/>
      <c r="V453" s="4"/>
    </row>
    <row r="454" spans="1:22" x14ac:dyDescent="0.25">
      <c r="A454" s="149"/>
      <c r="B454" s="86"/>
      <c r="C454" s="86" t="s">
        <v>151</v>
      </c>
      <c r="D454" s="86"/>
      <c r="E454" s="276">
        <v>8021</v>
      </c>
      <c r="F454" s="86">
        <v>3</v>
      </c>
      <c r="G454" s="86">
        <v>2</v>
      </c>
      <c r="H454" s="86">
        <v>0</v>
      </c>
      <c r="I454" s="86"/>
      <c r="K454" s="86"/>
      <c r="L454" s="86"/>
      <c r="M454" s="86"/>
      <c r="O454" s="350"/>
      <c r="P454" s="351"/>
      <c r="Q454" s="351"/>
      <c r="R454" s="352"/>
      <c r="U454" s="4"/>
      <c r="V454" s="4"/>
    </row>
    <row r="455" spans="1:22" x14ac:dyDescent="0.25">
      <c r="A455" s="149"/>
      <c r="B455" s="86"/>
      <c r="C455" s="86" t="s">
        <v>152</v>
      </c>
      <c r="D455" s="86"/>
      <c r="E455" s="276">
        <v>8221</v>
      </c>
      <c r="F455" s="86">
        <v>1</v>
      </c>
      <c r="G455" s="86">
        <v>0</v>
      </c>
      <c r="H455" s="86">
        <v>0</v>
      </c>
      <c r="I455" s="86"/>
      <c r="K455" s="86"/>
      <c r="L455" s="86"/>
      <c r="M455" s="86"/>
      <c r="O455" s="350"/>
      <c r="P455" s="351"/>
      <c r="Q455" s="351"/>
      <c r="R455" s="352"/>
      <c r="U455" s="4"/>
      <c r="V455" s="4"/>
    </row>
    <row r="456" spans="1:22" x14ac:dyDescent="0.25">
      <c r="A456" s="149"/>
      <c r="B456" s="86"/>
      <c r="C456" s="86" t="s">
        <v>161</v>
      </c>
      <c r="D456" s="86"/>
      <c r="E456" s="276">
        <v>8051</v>
      </c>
      <c r="F456" s="86">
        <v>2</v>
      </c>
      <c r="G456" s="86">
        <v>0</v>
      </c>
      <c r="H456" s="86">
        <v>1</v>
      </c>
      <c r="I456" s="86"/>
      <c r="K456" s="86"/>
      <c r="L456" s="86"/>
      <c r="M456" s="86"/>
      <c r="O456" s="350"/>
      <c r="P456" s="351"/>
      <c r="Q456" s="351"/>
      <c r="R456" s="352"/>
      <c r="U456" s="4"/>
      <c r="V456" s="4"/>
    </row>
    <row r="457" spans="1:22" x14ac:dyDescent="0.25">
      <c r="A457" s="149"/>
      <c r="B457" s="86"/>
      <c r="C457" s="86" t="s">
        <v>164</v>
      </c>
      <c r="D457" s="86"/>
      <c r="E457" s="276">
        <v>8053</v>
      </c>
      <c r="F457" s="86">
        <v>4</v>
      </c>
      <c r="G457" s="86">
        <v>3</v>
      </c>
      <c r="H457" s="86">
        <v>0</v>
      </c>
      <c r="I457" s="86"/>
      <c r="K457" s="86"/>
      <c r="L457" s="86"/>
      <c r="M457" s="86"/>
      <c r="O457" s="350"/>
      <c r="P457" s="351"/>
      <c r="Q457" s="351"/>
      <c r="R457" s="352"/>
      <c r="U457" s="4"/>
      <c r="V457" s="4"/>
    </row>
    <row r="458" spans="1:22" x14ac:dyDescent="0.25">
      <c r="A458" s="149"/>
      <c r="B458" s="86"/>
      <c r="C458" s="86" t="s">
        <v>165</v>
      </c>
      <c r="D458" s="86"/>
      <c r="E458" s="276">
        <v>8223</v>
      </c>
      <c r="F458" s="86">
        <v>2</v>
      </c>
      <c r="G458" s="86">
        <v>0</v>
      </c>
      <c r="H458" s="86">
        <v>0</v>
      </c>
      <c r="I458" s="86"/>
      <c r="K458" s="86"/>
      <c r="L458" s="86"/>
      <c r="M458" s="86"/>
      <c r="O458" s="350"/>
      <c r="P458" s="351"/>
      <c r="Q458" s="351"/>
      <c r="R458" s="352"/>
      <c r="U458" s="4"/>
      <c r="V458" s="4"/>
    </row>
    <row r="459" spans="1:22" x14ac:dyDescent="0.25">
      <c r="A459" s="149"/>
      <c r="B459" s="86"/>
      <c r="C459" s="86" t="s">
        <v>168</v>
      </c>
      <c r="D459" s="86"/>
      <c r="E459" s="276">
        <v>8330</v>
      </c>
      <c r="F459" s="86">
        <v>3</v>
      </c>
      <c r="G459" s="86">
        <v>3</v>
      </c>
      <c r="H459" s="86">
        <v>0</v>
      </c>
      <c r="I459" s="86"/>
      <c r="K459" s="86"/>
      <c r="L459" s="86"/>
      <c r="M459" s="86"/>
      <c r="O459" s="350"/>
      <c r="P459" s="351"/>
      <c r="Q459" s="351"/>
      <c r="R459" s="352"/>
      <c r="U459" s="4"/>
      <c r="V459" s="4"/>
    </row>
    <row r="460" spans="1:22" x14ac:dyDescent="0.25">
      <c r="A460" s="149"/>
      <c r="B460" s="86"/>
      <c r="C460" s="86" t="s">
        <v>172</v>
      </c>
      <c r="D460" s="86"/>
      <c r="E460" s="276">
        <v>8055</v>
      </c>
      <c r="F460" s="86">
        <v>3</v>
      </c>
      <c r="G460" s="86">
        <v>1</v>
      </c>
      <c r="H460" s="86">
        <v>0</v>
      </c>
      <c r="I460" s="86"/>
      <c r="K460" s="86"/>
      <c r="L460" s="86"/>
      <c r="M460" s="86"/>
      <c r="O460" s="350"/>
      <c r="P460" s="351"/>
      <c r="Q460" s="351"/>
      <c r="R460" s="352"/>
      <c r="U460" s="4"/>
      <c r="V460" s="4"/>
    </row>
    <row r="461" spans="1:22" x14ac:dyDescent="0.25">
      <c r="A461" s="149"/>
      <c r="B461" s="86"/>
      <c r="C461" s="86" t="s">
        <v>177</v>
      </c>
      <c r="D461" s="86"/>
      <c r="E461" s="276">
        <v>8332</v>
      </c>
      <c r="F461" s="86">
        <v>5</v>
      </c>
      <c r="G461" s="86">
        <v>5</v>
      </c>
      <c r="H461" s="86">
        <v>0</v>
      </c>
      <c r="I461" s="86"/>
      <c r="K461" s="86"/>
      <c r="L461" s="86"/>
      <c r="M461" s="86"/>
      <c r="O461" s="350"/>
      <c r="P461" s="351"/>
      <c r="Q461" s="351"/>
      <c r="R461" s="352"/>
      <c r="U461" s="4"/>
      <c r="V461" s="4"/>
    </row>
    <row r="462" spans="1:22" x14ac:dyDescent="0.25">
      <c r="A462" s="149"/>
      <c r="B462" s="86"/>
      <c r="C462" s="86" t="s">
        <v>190</v>
      </c>
      <c r="D462" s="86"/>
      <c r="E462" s="276">
        <v>8344</v>
      </c>
      <c r="F462" s="86">
        <v>2</v>
      </c>
      <c r="G462" s="86">
        <v>1</v>
      </c>
      <c r="H462" s="86">
        <v>0</v>
      </c>
      <c r="I462" s="86"/>
      <c r="K462" s="86"/>
      <c r="L462" s="86"/>
      <c r="M462" s="86"/>
      <c r="O462" s="350"/>
      <c r="P462" s="351"/>
      <c r="Q462" s="351"/>
      <c r="R462" s="352"/>
      <c r="U462" s="4"/>
      <c r="V462" s="4"/>
    </row>
    <row r="463" spans="1:22" x14ac:dyDescent="0.25">
      <c r="A463" s="149"/>
      <c r="B463" s="86"/>
      <c r="C463" s="86" t="s">
        <v>195</v>
      </c>
      <c r="D463" s="86"/>
      <c r="E463" s="276">
        <v>8260</v>
      </c>
      <c r="F463" s="86">
        <v>1</v>
      </c>
      <c r="G463" s="86">
        <v>1</v>
      </c>
      <c r="H463" s="86">
        <v>0</v>
      </c>
      <c r="I463" s="86"/>
      <c r="K463" s="86"/>
      <c r="L463" s="86"/>
      <c r="M463" s="86"/>
      <c r="O463" s="350"/>
      <c r="P463" s="351"/>
      <c r="Q463" s="351"/>
      <c r="R463" s="352"/>
      <c r="U463" s="4"/>
      <c r="V463" s="4"/>
    </row>
    <row r="464" spans="1:22" x14ac:dyDescent="0.25">
      <c r="A464" s="149"/>
      <c r="B464" s="86"/>
      <c r="C464" s="86" t="s">
        <v>329</v>
      </c>
      <c r="D464" s="86"/>
      <c r="E464" s="276">
        <v>8225</v>
      </c>
      <c r="F464" s="86">
        <v>3</v>
      </c>
      <c r="G464" s="86">
        <v>4</v>
      </c>
      <c r="H464" s="86">
        <v>0</v>
      </c>
      <c r="I464" s="86"/>
      <c r="K464" s="86"/>
      <c r="L464" s="86"/>
      <c r="M464" s="86"/>
      <c r="O464" s="350"/>
      <c r="P464" s="351"/>
      <c r="Q464" s="351"/>
      <c r="R464" s="352"/>
      <c r="U464" s="4"/>
      <c r="V464" s="4"/>
    </row>
    <row r="465" spans="1:22" x14ac:dyDescent="0.25">
      <c r="A465" s="149"/>
      <c r="B465" s="86"/>
      <c r="C465" s="86" t="s">
        <v>197</v>
      </c>
      <c r="D465" s="86"/>
      <c r="E465" s="276">
        <v>8226</v>
      </c>
      <c r="F465" s="86">
        <v>3</v>
      </c>
      <c r="G465" s="86">
        <v>1</v>
      </c>
      <c r="H465" s="86">
        <v>0</v>
      </c>
      <c r="I465" s="86"/>
      <c r="K465" s="86"/>
      <c r="L465" s="86"/>
      <c r="M465" s="86"/>
      <c r="O465" s="350"/>
      <c r="P465" s="351"/>
      <c r="Q465" s="351"/>
      <c r="R465" s="352"/>
      <c r="U465" s="4"/>
      <c r="V465" s="4"/>
    </row>
    <row r="466" spans="1:22" x14ac:dyDescent="0.25">
      <c r="A466" s="149"/>
      <c r="B466" s="86"/>
      <c r="C466" s="86" t="s">
        <v>198</v>
      </c>
      <c r="D466" s="86"/>
      <c r="E466" s="276">
        <v>8230</v>
      </c>
      <c r="F466" s="86">
        <v>3</v>
      </c>
      <c r="G466" s="86">
        <v>2</v>
      </c>
      <c r="H466" s="86">
        <v>1</v>
      </c>
      <c r="I466" s="86"/>
      <c r="K466" s="86"/>
      <c r="L466" s="86"/>
      <c r="M466" s="86"/>
      <c r="O466" s="350"/>
      <c r="P466" s="351"/>
      <c r="Q466" s="351"/>
      <c r="R466" s="352"/>
      <c r="U466" s="4"/>
      <c r="V466" s="4"/>
    </row>
    <row r="467" spans="1:22" x14ac:dyDescent="0.25">
      <c r="A467" s="149"/>
      <c r="B467" s="86"/>
      <c r="C467" s="86" t="s">
        <v>205</v>
      </c>
      <c r="D467" s="86"/>
      <c r="E467" s="276">
        <v>8069</v>
      </c>
      <c r="F467" s="86">
        <v>2</v>
      </c>
      <c r="G467" s="86">
        <v>1</v>
      </c>
      <c r="H467" s="86">
        <v>0</v>
      </c>
      <c r="I467" s="86"/>
      <c r="K467" s="86"/>
      <c r="L467" s="86"/>
      <c r="M467" s="86"/>
      <c r="O467" s="350"/>
      <c r="P467" s="351"/>
      <c r="Q467" s="351"/>
      <c r="R467" s="352"/>
      <c r="U467" s="4"/>
      <c r="V467" s="4"/>
    </row>
    <row r="468" spans="1:22" x14ac:dyDescent="0.25">
      <c r="A468" s="149"/>
      <c r="B468" s="86"/>
      <c r="C468" s="86" t="s">
        <v>208</v>
      </c>
      <c r="D468" s="86"/>
      <c r="E468" s="276">
        <v>8070</v>
      </c>
      <c r="F468" s="86">
        <v>1</v>
      </c>
      <c r="G468" s="86">
        <v>0</v>
      </c>
      <c r="H468" s="86">
        <v>0</v>
      </c>
      <c r="I468" s="86"/>
      <c r="K468" s="86"/>
      <c r="L468" s="86"/>
      <c r="M468" s="86"/>
      <c r="O468" s="350"/>
      <c r="P468" s="351"/>
      <c r="Q468" s="351"/>
      <c r="R468" s="352"/>
      <c r="U468" s="4"/>
      <c r="V468" s="4"/>
    </row>
    <row r="469" spans="1:22" x14ac:dyDescent="0.25">
      <c r="A469" s="149"/>
      <c r="B469" s="86"/>
      <c r="C469" s="86" t="s">
        <v>211</v>
      </c>
      <c r="D469" s="86"/>
      <c r="E469" s="276">
        <v>8021</v>
      </c>
      <c r="F469" s="86">
        <v>1</v>
      </c>
      <c r="G469" s="86">
        <v>1</v>
      </c>
      <c r="H469" s="86">
        <v>0</v>
      </c>
      <c r="I469" s="86"/>
      <c r="K469" s="86"/>
      <c r="L469" s="86"/>
      <c r="M469" s="86"/>
      <c r="O469" s="350"/>
      <c r="P469" s="351"/>
      <c r="Q469" s="351"/>
      <c r="R469" s="352"/>
      <c r="U469" s="4"/>
      <c r="V469" s="4"/>
    </row>
    <row r="470" spans="1:22" x14ac:dyDescent="0.25">
      <c r="A470" s="149"/>
      <c r="B470" s="86"/>
      <c r="C470" s="86" t="s">
        <v>215</v>
      </c>
      <c r="D470" s="86"/>
      <c r="E470" s="276">
        <v>8232</v>
      </c>
      <c r="F470" s="86">
        <v>14</v>
      </c>
      <c r="G470" s="86">
        <v>2</v>
      </c>
      <c r="H470" s="86">
        <v>1</v>
      </c>
      <c r="I470" s="86"/>
      <c r="K470" s="86"/>
      <c r="L470" s="86"/>
      <c r="M470" s="86"/>
      <c r="O470" s="350"/>
      <c r="P470" s="351"/>
      <c r="Q470" s="351"/>
      <c r="R470" s="352"/>
      <c r="U470" s="4"/>
      <c r="V470" s="4"/>
    </row>
    <row r="471" spans="1:22" x14ac:dyDescent="0.25">
      <c r="A471" s="149"/>
      <c r="B471" s="86"/>
      <c r="C471" s="86" t="s">
        <v>219</v>
      </c>
      <c r="D471" s="86"/>
      <c r="E471" s="276">
        <v>8350</v>
      </c>
      <c r="F471" s="86">
        <v>1</v>
      </c>
      <c r="G471" s="86">
        <v>0</v>
      </c>
      <c r="H471" s="86">
        <v>0</v>
      </c>
      <c r="I471" s="86"/>
      <c r="K471" s="86"/>
      <c r="L471" s="86"/>
      <c r="M471" s="86"/>
      <c r="O471" s="350"/>
      <c r="P471" s="351"/>
      <c r="Q471" s="351"/>
      <c r="R471" s="352"/>
      <c r="U471" s="4"/>
      <c r="V471" s="4"/>
    </row>
    <row r="472" spans="1:22" x14ac:dyDescent="0.25">
      <c r="A472" s="149"/>
      <c r="B472" s="86"/>
      <c r="C472" s="86" t="s">
        <v>223</v>
      </c>
      <c r="D472" s="86"/>
      <c r="E472" s="276">
        <v>8078</v>
      </c>
      <c r="F472" s="86">
        <v>5</v>
      </c>
      <c r="G472" s="86">
        <v>2</v>
      </c>
      <c r="H472" s="86">
        <v>0</v>
      </c>
      <c r="I472" s="86"/>
      <c r="K472" s="86"/>
      <c r="L472" s="86"/>
      <c r="M472" s="86"/>
      <c r="O472" s="350"/>
      <c r="P472" s="351"/>
      <c r="Q472" s="351"/>
      <c r="R472" s="352"/>
      <c r="U472" s="4"/>
      <c r="V472" s="4"/>
    </row>
    <row r="473" spans="1:22" x14ac:dyDescent="0.25">
      <c r="A473" s="149"/>
      <c r="B473" s="86"/>
      <c r="C473" s="86" t="s">
        <v>225</v>
      </c>
      <c r="D473" s="86"/>
      <c r="E473" s="276">
        <v>8079</v>
      </c>
      <c r="F473" s="86">
        <v>1</v>
      </c>
      <c r="G473" s="86">
        <v>2</v>
      </c>
      <c r="H473" s="86">
        <v>0</v>
      </c>
      <c r="I473" s="86"/>
      <c r="K473" s="86"/>
      <c r="L473" s="86"/>
      <c r="M473" s="86"/>
      <c r="O473" s="350"/>
      <c r="P473" s="351"/>
      <c r="Q473" s="351"/>
      <c r="R473" s="352"/>
      <c r="U473" s="4"/>
      <c r="V473" s="4"/>
    </row>
    <row r="474" spans="1:22" x14ac:dyDescent="0.25">
      <c r="A474" s="149"/>
      <c r="B474" s="86"/>
      <c r="C474" s="86" t="s">
        <v>226</v>
      </c>
      <c r="D474" s="86"/>
      <c r="E474" s="276">
        <v>8243</v>
      </c>
      <c r="F474" s="86">
        <v>1</v>
      </c>
      <c r="G474" s="86">
        <v>1</v>
      </c>
      <c r="H474" s="86">
        <v>0</v>
      </c>
      <c r="I474" s="86"/>
      <c r="K474" s="86"/>
      <c r="L474" s="86"/>
      <c r="M474" s="86"/>
      <c r="O474" s="350"/>
      <c r="P474" s="351"/>
      <c r="Q474" s="351"/>
      <c r="R474" s="352"/>
      <c r="U474" s="4"/>
      <c r="V474" s="4"/>
    </row>
    <row r="475" spans="1:22" x14ac:dyDescent="0.25">
      <c r="A475" s="149"/>
      <c r="B475" s="86"/>
      <c r="C475" s="86" t="s">
        <v>229</v>
      </c>
      <c r="D475" s="86"/>
      <c r="E475" s="276">
        <v>8080</v>
      </c>
      <c r="F475" s="86">
        <v>4</v>
      </c>
      <c r="G475" s="86">
        <v>2</v>
      </c>
      <c r="H475" s="86">
        <v>2</v>
      </c>
      <c r="I475" s="86"/>
      <c r="K475" s="86"/>
      <c r="L475" s="86"/>
      <c r="M475" s="86"/>
      <c r="O475" s="350"/>
      <c r="P475" s="351"/>
      <c r="Q475" s="351"/>
      <c r="R475" s="352"/>
      <c r="U475" s="4"/>
      <c r="V475" s="4"/>
    </row>
    <row r="476" spans="1:22" x14ac:dyDescent="0.25">
      <c r="A476" s="149"/>
      <c r="B476" s="86"/>
      <c r="C476" s="86" t="s">
        <v>232</v>
      </c>
      <c r="D476" s="86"/>
      <c r="E476" s="276">
        <v>8081</v>
      </c>
      <c r="F476" s="86">
        <v>4</v>
      </c>
      <c r="G476" s="86">
        <v>3</v>
      </c>
      <c r="H476" s="86">
        <v>0</v>
      </c>
      <c r="I476" s="86"/>
      <c r="K476" s="86"/>
      <c r="L476" s="86"/>
      <c r="M476" s="86"/>
      <c r="O476" s="350"/>
      <c r="P476" s="351"/>
      <c r="Q476" s="351"/>
      <c r="R476" s="352"/>
      <c r="U476" s="4"/>
      <c r="V476" s="4"/>
    </row>
    <row r="477" spans="1:22" x14ac:dyDescent="0.25">
      <c r="A477" s="149"/>
      <c r="B477" s="86"/>
      <c r="C477" s="86" t="s">
        <v>234</v>
      </c>
      <c r="D477" s="86"/>
      <c r="E477" s="276">
        <v>8244</v>
      </c>
      <c r="F477" s="86">
        <v>4</v>
      </c>
      <c r="G477" s="86">
        <v>2</v>
      </c>
      <c r="H477" s="86">
        <v>1</v>
      </c>
      <c r="I477" s="86"/>
      <c r="K477" s="86"/>
      <c r="L477" s="86"/>
      <c r="M477" s="86"/>
      <c r="O477" s="350"/>
      <c r="P477" s="351"/>
      <c r="Q477" s="351"/>
      <c r="R477" s="352"/>
      <c r="U477" s="4"/>
      <c r="V477" s="4"/>
    </row>
    <row r="478" spans="1:22" x14ac:dyDescent="0.25">
      <c r="A478" s="149"/>
      <c r="B478" s="86"/>
      <c r="C478" s="86" t="s">
        <v>237</v>
      </c>
      <c r="D478" s="86"/>
      <c r="E478" s="276">
        <v>8247</v>
      </c>
      <c r="F478" s="86">
        <v>2</v>
      </c>
      <c r="G478" s="86">
        <v>0</v>
      </c>
      <c r="H478" s="86">
        <v>0</v>
      </c>
      <c r="I478" s="86"/>
      <c r="K478" s="86"/>
      <c r="L478" s="86"/>
      <c r="M478" s="86"/>
      <c r="O478" s="350"/>
      <c r="P478" s="351"/>
      <c r="Q478" s="351"/>
      <c r="R478" s="352"/>
      <c r="U478" s="4"/>
      <c r="V478" s="4"/>
    </row>
    <row r="479" spans="1:22" x14ac:dyDescent="0.25">
      <c r="A479" s="149"/>
      <c r="B479" s="86"/>
      <c r="C479" s="86" t="s">
        <v>238</v>
      </c>
      <c r="D479" s="86"/>
      <c r="E479" s="276">
        <v>8085</v>
      </c>
      <c r="F479" s="86">
        <v>2</v>
      </c>
      <c r="G479" s="86">
        <v>0</v>
      </c>
      <c r="H479" s="86">
        <v>0</v>
      </c>
      <c r="I479" s="86"/>
      <c r="K479" s="86"/>
      <c r="L479" s="86"/>
      <c r="M479" s="86"/>
      <c r="O479" s="350"/>
      <c r="P479" s="351"/>
      <c r="Q479" s="351"/>
      <c r="R479" s="352"/>
      <c r="U479" s="4"/>
      <c r="V479" s="4"/>
    </row>
    <row r="480" spans="1:22" x14ac:dyDescent="0.25">
      <c r="A480" s="149"/>
      <c r="B480" s="86"/>
      <c r="C480" s="86" t="s">
        <v>240</v>
      </c>
      <c r="D480" s="86"/>
      <c r="E480" s="276">
        <v>8088</v>
      </c>
      <c r="F480" s="86">
        <v>1</v>
      </c>
      <c r="G480" s="86">
        <v>1</v>
      </c>
      <c r="H480" s="86">
        <v>0</v>
      </c>
      <c r="I480" s="86"/>
      <c r="K480" s="86"/>
      <c r="L480" s="86"/>
      <c r="M480" s="86"/>
      <c r="O480" s="350"/>
      <c r="P480" s="351"/>
      <c r="Q480" s="351"/>
      <c r="R480" s="352"/>
      <c r="U480" s="4"/>
      <c r="V480" s="4"/>
    </row>
    <row r="481" spans="1:22" x14ac:dyDescent="0.25">
      <c r="A481" s="149"/>
      <c r="B481" s="86"/>
      <c r="C481" s="86" t="s">
        <v>248</v>
      </c>
      <c r="D481" s="86"/>
      <c r="E481" s="276">
        <v>8406</v>
      </c>
      <c r="F481" s="86">
        <v>2</v>
      </c>
      <c r="G481" s="86">
        <v>3</v>
      </c>
      <c r="H481" s="86">
        <v>1</v>
      </c>
      <c r="I481" s="86"/>
      <c r="K481" s="86"/>
      <c r="L481" s="86"/>
      <c r="M481" s="86"/>
      <c r="O481" s="350"/>
      <c r="P481" s="351"/>
      <c r="Q481" s="351"/>
      <c r="R481" s="352"/>
      <c r="U481" s="4"/>
      <c r="V481" s="4"/>
    </row>
    <row r="482" spans="1:22" x14ac:dyDescent="0.25">
      <c r="A482" s="149"/>
      <c r="B482" s="86"/>
      <c r="C482" s="86" t="s">
        <v>256</v>
      </c>
      <c r="D482" s="86"/>
      <c r="E482" s="276">
        <v>8360</v>
      </c>
      <c r="F482" s="86">
        <v>18</v>
      </c>
      <c r="G482" s="86">
        <v>6</v>
      </c>
      <c r="H482" s="86">
        <v>0</v>
      </c>
      <c r="I482" s="86"/>
      <c r="K482" s="86"/>
      <c r="L482" s="86"/>
      <c r="M482" s="86"/>
      <c r="O482" s="350"/>
      <c r="P482" s="351"/>
      <c r="Q482" s="351"/>
      <c r="R482" s="352"/>
      <c r="U482" s="4"/>
      <c r="V482" s="4"/>
    </row>
    <row r="483" spans="1:22" x14ac:dyDescent="0.25">
      <c r="A483" s="149"/>
      <c r="B483" s="86"/>
      <c r="C483" s="86" t="s">
        <v>256</v>
      </c>
      <c r="D483" s="86"/>
      <c r="E483" s="276">
        <v>8361</v>
      </c>
      <c r="F483" s="86">
        <v>3</v>
      </c>
      <c r="G483" s="86">
        <v>2</v>
      </c>
      <c r="H483" s="86">
        <v>0</v>
      </c>
      <c r="I483" s="86"/>
      <c r="K483" s="86"/>
      <c r="L483" s="86"/>
      <c r="M483" s="86"/>
      <c r="O483" s="350"/>
      <c r="P483" s="351"/>
      <c r="Q483" s="351"/>
      <c r="R483" s="352"/>
      <c r="U483" s="4"/>
      <c r="V483" s="4"/>
    </row>
    <row r="484" spans="1:22" x14ac:dyDescent="0.25">
      <c r="A484" s="149"/>
      <c r="B484" s="86"/>
      <c r="C484" s="86" t="s">
        <v>258</v>
      </c>
      <c r="D484" s="86"/>
      <c r="E484" s="276">
        <v>8043</v>
      </c>
      <c r="F484" s="86">
        <v>8</v>
      </c>
      <c r="G484" s="86">
        <v>1</v>
      </c>
      <c r="H484" s="86">
        <v>0</v>
      </c>
      <c r="I484" s="86"/>
      <c r="K484" s="86"/>
      <c r="L484" s="86"/>
      <c r="M484" s="86"/>
      <c r="O484" s="350"/>
      <c r="P484" s="351"/>
      <c r="Q484" s="351"/>
      <c r="R484" s="352"/>
      <c r="U484" s="4"/>
      <c r="V484" s="4"/>
    </row>
    <row r="485" spans="1:22" x14ac:dyDescent="0.25">
      <c r="A485" s="149"/>
      <c r="B485" s="86"/>
      <c r="C485" s="86" t="s">
        <v>264</v>
      </c>
      <c r="D485" s="86"/>
      <c r="E485" s="276">
        <v>8091</v>
      </c>
      <c r="F485" s="86">
        <v>4</v>
      </c>
      <c r="G485" s="86">
        <v>7</v>
      </c>
      <c r="H485" s="86">
        <v>0</v>
      </c>
      <c r="I485" s="86"/>
      <c r="K485" s="86"/>
      <c r="L485" s="86"/>
      <c r="M485" s="86"/>
      <c r="O485" s="350"/>
      <c r="P485" s="351"/>
      <c r="Q485" s="351"/>
      <c r="R485" s="352"/>
      <c r="U485" s="4"/>
      <c r="V485" s="4"/>
    </row>
    <row r="486" spans="1:22" x14ac:dyDescent="0.25">
      <c r="A486" s="149"/>
      <c r="B486" s="86"/>
      <c r="C486" s="86" t="s">
        <v>273</v>
      </c>
      <c r="D486" s="86"/>
      <c r="E486" s="276">
        <v>8260</v>
      </c>
      <c r="F486" s="86">
        <v>12</v>
      </c>
      <c r="G486" s="86">
        <v>0</v>
      </c>
      <c r="H486" s="86">
        <v>0</v>
      </c>
      <c r="I486" s="86"/>
      <c r="K486" s="86"/>
      <c r="L486" s="86"/>
      <c r="M486" s="86"/>
      <c r="O486" s="350"/>
      <c r="P486" s="351"/>
      <c r="Q486" s="351"/>
      <c r="R486" s="352"/>
      <c r="U486" s="4"/>
      <c r="V486" s="4"/>
    </row>
    <row r="487" spans="1:22" x14ac:dyDescent="0.25">
      <c r="A487" s="149"/>
      <c r="B487" s="86"/>
      <c r="C487" s="86" t="s">
        <v>274</v>
      </c>
      <c r="D487" s="86"/>
      <c r="E487" s="276">
        <v>8094</v>
      </c>
      <c r="F487" s="86">
        <v>8</v>
      </c>
      <c r="G487" s="86">
        <v>1</v>
      </c>
      <c r="H487" s="86">
        <v>0</v>
      </c>
      <c r="I487" s="86"/>
      <c r="K487" s="86"/>
      <c r="L487" s="86"/>
      <c r="M487" s="86"/>
      <c r="O487" s="350"/>
      <c r="P487" s="351"/>
      <c r="Q487" s="351"/>
      <c r="R487" s="352"/>
      <c r="U487" s="4"/>
      <c r="V487" s="4"/>
    </row>
    <row r="488" spans="1:22" x14ac:dyDescent="0.25">
      <c r="A488" s="149"/>
      <c r="B488" s="86"/>
      <c r="C488" s="86" t="s">
        <v>277</v>
      </c>
      <c r="D488" s="86"/>
      <c r="E488" s="276">
        <v>8270</v>
      </c>
      <c r="F488" s="86">
        <v>1</v>
      </c>
      <c r="G488" s="86">
        <v>0</v>
      </c>
      <c r="H488" s="86">
        <v>0</v>
      </c>
      <c r="I488" s="86"/>
      <c r="K488" s="86"/>
      <c r="L488" s="86"/>
      <c r="M488" s="86"/>
      <c r="O488" s="350"/>
      <c r="P488" s="351"/>
      <c r="Q488" s="351"/>
      <c r="R488" s="352"/>
      <c r="U488" s="4"/>
      <c r="V488" s="4"/>
    </row>
    <row r="489" spans="1:22" x14ac:dyDescent="0.25">
      <c r="A489" s="149"/>
      <c r="B489" s="86"/>
      <c r="C489" s="86" t="s">
        <v>81</v>
      </c>
      <c r="D489" s="86"/>
      <c r="E489" s="276">
        <v>8311</v>
      </c>
      <c r="F489" s="86">
        <v>0</v>
      </c>
      <c r="G489" s="86">
        <v>1</v>
      </c>
      <c r="H489" s="86">
        <v>0</v>
      </c>
      <c r="I489" s="86"/>
      <c r="K489" s="86"/>
      <c r="L489" s="86"/>
      <c r="M489" s="86"/>
      <c r="O489" s="350"/>
      <c r="P489" s="351"/>
      <c r="Q489" s="351"/>
      <c r="R489" s="352"/>
      <c r="U489" s="4"/>
      <c r="V489" s="4"/>
    </row>
    <row r="490" spans="1:22" x14ac:dyDescent="0.25">
      <c r="A490" s="149"/>
      <c r="B490" s="86"/>
      <c r="C490" s="86" t="s">
        <v>82</v>
      </c>
      <c r="D490" s="86"/>
      <c r="E490" s="276">
        <v>8034</v>
      </c>
      <c r="F490" s="86">
        <v>0</v>
      </c>
      <c r="G490" s="86">
        <v>1</v>
      </c>
      <c r="H490" s="86">
        <v>1</v>
      </c>
      <c r="I490" s="86"/>
      <c r="K490" s="86"/>
      <c r="L490" s="86"/>
      <c r="M490" s="86"/>
      <c r="O490" s="350"/>
      <c r="P490" s="351"/>
      <c r="Q490" s="351"/>
      <c r="R490" s="352"/>
      <c r="U490" s="4"/>
      <c r="V490" s="4"/>
    </row>
    <row r="491" spans="1:22" x14ac:dyDescent="0.25">
      <c r="A491" s="149"/>
      <c r="B491" s="86"/>
      <c r="C491" s="86" t="s">
        <v>132</v>
      </c>
      <c r="D491" s="86"/>
      <c r="E491" s="276">
        <v>8029</v>
      </c>
      <c r="F491" s="86">
        <v>0</v>
      </c>
      <c r="G491" s="86">
        <v>1</v>
      </c>
      <c r="H491" s="86">
        <v>0</v>
      </c>
      <c r="I491" s="86"/>
      <c r="K491" s="86"/>
      <c r="L491" s="86"/>
      <c r="M491" s="86"/>
      <c r="O491" s="350"/>
      <c r="P491" s="351"/>
      <c r="Q491" s="351"/>
      <c r="R491" s="352"/>
      <c r="U491" s="4"/>
      <c r="V491" s="4"/>
    </row>
    <row r="492" spans="1:22" x14ac:dyDescent="0.25">
      <c r="A492" s="149"/>
      <c r="B492" s="86"/>
      <c r="C492" s="86" t="s">
        <v>174</v>
      </c>
      <c r="D492" s="86"/>
      <c r="E492" s="276">
        <v>8056</v>
      </c>
      <c r="F492" s="86">
        <v>0</v>
      </c>
      <c r="G492" s="86">
        <v>1</v>
      </c>
      <c r="H492" s="86">
        <v>0</v>
      </c>
      <c r="I492" s="86"/>
      <c r="K492" s="86"/>
      <c r="L492" s="86"/>
      <c r="M492" s="86"/>
      <c r="O492" s="350"/>
      <c r="P492" s="351"/>
      <c r="Q492" s="351"/>
      <c r="R492" s="352"/>
      <c r="U492" s="4"/>
      <c r="V492" s="4"/>
    </row>
    <row r="493" spans="1:22" x14ac:dyDescent="0.25">
      <c r="A493" s="149"/>
      <c r="B493" s="86"/>
      <c r="C493" s="86" t="s">
        <v>184</v>
      </c>
      <c r="D493" s="86"/>
      <c r="E493" s="276">
        <v>8061</v>
      </c>
      <c r="F493" s="86">
        <v>0</v>
      </c>
      <c r="G493" s="86">
        <v>1</v>
      </c>
      <c r="H493" s="86">
        <v>0</v>
      </c>
      <c r="I493" s="86"/>
      <c r="K493" s="86"/>
      <c r="L493" s="86"/>
      <c r="M493" s="86"/>
      <c r="O493" s="350"/>
      <c r="P493" s="351"/>
      <c r="Q493" s="351"/>
      <c r="R493" s="352"/>
      <c r="U493" s="4"/>
      <c r="V493" s="4"/>
    </row>
    <row r="494" spans="1:22" x14ac:dyDescent="0.25">
      <c r="A494" s="149"/>
      <c r="B494" s="86"/>
      <c r="C494" s="86" t="s">
        <v>187</v>
      </c>
      <c r="D494" s="86"/>
      <c r="E494" s="276">
        <v>8062</v>
      </c>
      <c r="F494" s="86">
        <v>0</v>
      </c>
      <c r="G494" s="86">
        <v>1</v>
      </c>
      <c r="H494" s="86">
        <v>0</v>
      </c>
      <c r="I494" s="86"/>
      <c r="K494" s="86"/>
      <c r="L494" s="86"/>
      <c r="M494" s="86"/>
      <c r="O494" s="350"/>
      <c r="P494" s="351"/>
      <c r="Q494" s="351"/>
      <c r="R494" s="352"/>
      <c r="U494" s="4"/>
      <c r="V494" s="4"/>
    </row>
    <row r="495" spans="1:22" x14ac:dyDescent="0.25">
      <c r="A495" s="149"/>
      <c r="B495" s="86"/>
      <c r="C495" s="86" t="s">
        <v>194</v>
      </c>
      <c r="D495" s="86"/>
      <c r="E495" s="276">
        <v>8204</v>
      </c>
      <c r="F495" s="86">
        <v>0</v>
      </c>
      <c r="G495" s="86">
        <v>1</v>
      </c>
      <c r="H495" s="86">
        <v>0</v>
      </c>
      <c r="I495" s="86"/>
      <c r="K495" s="86"/>
      <c r="L495" s="86"/>
      <c r="M495" s="86"/>
      <c r="O495" s="350"/>
      <c r="P495" s="351"/>
      <c r="Q495" s="351"/>
      <c r="R495" s="352"/>
      <c r="U495" s="4"/>
      <c r="V495" s="4"/>
    </row>
    <row r="496" spans="1:22" x14ac:dyDescent="0.25">
      <c r="A496" s="149"/>
      <c r="B496" s="86"/>
      <c r="C496" s="86" t="s">
        <v>203</v>
      </c>
      <c r="D496" s="86"/>
      <c r="E496" s="276">
        <v>8066</v>
      </c>
      <c r="F496" s="86">
        <v>0</v>
      </c>
      <c r="G496" s="86">
        <v>2</v>
      </c>
      <c r="H496" s="86">
        <v>0</v>
      </c>
      <c r="I496" s="86"/>
      <c r="K496" s="86"/>
      <c r="L496" s="86"/>
      <c r="M496" s="86"/>
      <c r="O496" s="350"/>
      <c r="P496" s="351"/>
      <c r="Q496" s="351"/>
      <c r="R496" s="352"/>
      <c r="U496" s="4"/>
      <c r="V496" s="4"/>
    </row>
    <row r="497" spans="1:22" x14ac:dyDescent="0.25">
      <c r="A497" s="149"/>
      <c r="B497" s="86"/>
      <c r="C497" s="86" t="s">
        <v>216</v>
      </c>
      <c r="D497" s="86"/>
      <c r="E497" s="276">
        <v>8240</v>
      </c>
      <c r="F497" s="86">
        <v>0</v>
      </c>
      <c r="G497" s="86">
        <v>1</v>
      </c>
      <c r="H497" s="86">
        <v>1</v>
      </c>
      <c r="I497" s="86"/>
      <c r="K497" s="86"/>
      <c r="L497" s="86"/>
      <c r="M497" s="86"/>
      <c r="O497" s="350"/>
      <c r="P497" s="351"/>
      <c r="Q497" s="351"/>
      <c r="R497" s="352"/>
      <c r="U497" s="4"/>
      <c r="V497" s="4"/>
    </row>
    <row r="498" spans="1:22" x14ac:dyDescent="0.25">
      <c r="A498" s="149"/>
      <c r="B498" s="86"/>
      <c r="C498" s="86" t="s">
        <v>326</v>
      </c>
      <c r="D498" s="86"/>
      <c r="E498" s="276">
        <v>8084</v>
      </c>
      <c r="F498" s="86">
        <v>0</v>
      </c>
      <c r="G498" s="86">
        <v>2</v>
      </c>
      <c r="H498" s="86">
        <v>0</v>
      </c>
      <c r="I498" s="86"/>
      <c r="K498" s="86"/>
      <c r="L498" s="86"/>
      <c r="M498" s="86"/>
      <c r="O498" s="350"/>
      <c r="P498" s="351"/>
      <c r="Q498" s="351"/>
      <c r="R498" s="352"/>
      <c r="U498" s="4"/>
      <c r="V498" s="4"/>
    </row>
    <row r="499" spans="1:22" x14ac:dyDescent="0.25">
      <c r="A499" s="149"/>
      <c r="B499" s="86"/>
      <c r="C499" s="86" t="s">
        <v>253</v>
      </c>
      <c r="D499" s="86"/>
      <c r="E499" s="276">
        <v>8251</v>
      </c>
      <c r="F499" s="86">
        <v>0</v>
      </c>
      <c r="G499" s="86">
        <v>2</v>
      </c>
      <c r="H499" s="86">
        <v>0</v>
      </c>
      <c r="I499" s="86"/>
      <c r="K499" s="86"/>
      <c r="L499" s="86"/>
      <c r="M499" s="86"/>
      <c r="O499" s="350"/>
      <c r="P499" s="351"/>
      <c r="Q499" s="351"/>
      <c r="R499" s="352"/>
      <c r="U499" s="4"/>
      <c r="V499" s="4"/>
    </row>
    <row r="500" spans="1:22" x14ac:dyDescent="0.25">
      <c r="A500" s="149"/>
      <c r="B500" s="86"/>
      <c r="C500" s="86" t="s">
        <v>254</v>
      </c>
      <c r="D500" s="86"/>
      <c r="E500" s="276">
        <v>8088</v>
      </c>
      <c r="F500" s="86">
        <v>0</v>
      </c>
      <c r="G500" s="86">
        <v>1</v>
      </c>
      <c r="H500" s="86">
        <v>0</v>
      </c>
      <c r="I500" s="86"/>
      <c r="K500" s="86"/>
      <c r="L500" s="86"/>
      <c r="M500" s="86"/>
      <c r="O500" s="350"/>
      <c r="P500" s="351"/>
      <c r="Q500" s="351"/>
      <c r="R500" s="352"/>
      <c r="U500" s="4"/>
      <c r="V500" s="4"/>
    </row>
    <row r="501" spans="1:22" x14ac:dyDescent="0.25">
      <c r="A501" s="149"/>
      <c r="B501" s="86"/>
      <c r="C501" s="86" t="s">
        <v>108</v>
      </c>
      <c r="D501" s="86"/>
      <c r="E501" s="276">
        <v>8215</v>
      </c>
      <c r="F501" s="86">
        <v>0</v>
      </c>
      <c r="G501" s="86">
        <v>0</v>
      </c>
      <c r="H501" s="86">
        <v>1</v>
      </c>
      <c r="I501" s="86"/>
      <c r="K501" s="86"/>
      <c r="L501" s="86"/>
      <c r="M501" s="86"/>
      <c r="O501" s="350"/>
      <c r="P501" s="351"/>
      <c r="Q501" s="351"/>
      <c r="R501" s="352"/>
      <c r="U501" s="4"/>
      <c r="V501" s="4"/>
    </row>
    <row r="502" spans="1:22" ht="15.75" thickBot="1" x14ac:dyDescent="0.3">
      <c r="A502" s="149"/>
      <c r="B502" s="86"/>
      <c r="C502" s="86" t="s">
        <v>285</v>
      </c>
      <c r="D502" s="86"/>
      <c r="E502" s="276" t="s">
        <v>285</v>
      </c>
      <c r="F502" s="86">
        <v>1</v>
      </c>
      <c r="G502" s="86">
        <v>0</v>
      </c>
      <c r="H502" s="86">
        <v>0</v>
      </c>
      <c r="I502" s="86"/>
      <c r="K502" s="86"/>
      <c r="L502" s="86"/>
      <c r="M502" s="86"/>
      <c r="O502" s="350"/>
      <c r="P502" s="351"/>
      <c r="Q502" s="351"/>
      <c r="R502" s="352"/>
      <c r="U502" s="4"/>
      <c r="V502" s="4"/>
    </row>
    <row r="503" spans="1:22" ht="15.75" thickBot="1" x14ac:dyDescent="0.3">
      <c r="A503" s="149"/>
      <c r="B503" s="87" t="s">
        <v>286</v>
      </c>
      <c r="C503" s="88"/>
      <c r="D503" s="88"/>
      <c r="E503" s="275"/>
      <c r="F503" s="93">
        <f>SUM(F427:F502)</f>
        <v>218</v>
      </c>
      <c r="G503" s="93">
        <f>SUM(G427:G502)</f>
        <v>109</v>
      </c>
      <c r="H503" s="93">
        <f>SUM(H427:H502)</f>
        <v>17</v>
      </c>
      <c r="I503" s="93" t="s">
        <v>331</v>
      </c>
      <c r="K503" s="89"/>
      <c r="L503" s="89"/>
      <c r="M503" s="89"/>
      <c r="O503" s="417"/>
      <c r="P503" s="418"/>
      <c r="Q503" s="418"/>
      <c r="R503" s="419"/>
      <c r="U503" s="4"/>
      <c r="V503" s="4"/>
    </row>
    <row r="504" spans="1:22" s="4" customFormat="1" ht="12.75" x14ac:dyDescent="0.2">
      <c r="A504" s="149"/>
      <c r="E504" s="271"/>
      <c r="K504" s="49"/>
    </row>
    <row r="505" spans="1:22" ht="63.75" x14ac:dyDescent="0.25">
      <c r="A505" s="258">
        <f>A349</f>
        <v>43678</v>
      </c>
      <c r="B505" s="55" t="s">
        <v>292</v>
      </c>
      <c r="C505" s="55" t="s">
        <v>36</v>
      </c>
      <c r="D505" s="55" t="s">
        <v>37</v>
      </c>
      <c r="E505" s="251" t="s">
        <v>38</v>
      </c>
      <c r="F505" s="56" t="s">
        <v>317</v>
      </c>
      <c r="G505" s="56" t="s">
        <v>318</v>
      </c>
      <c r="H505" s="56" t="s">
        <v>319</v>
      </c>
      <c r="I505" s="56" t="s">
        <v>320</v>
      </c>
      <c r="J505" s="68"/>
      <c r="K505" s="56" t="s">
        <v>321</v>
      </c>
      <c r="L505" s="56" t="s">
        <v>322</v>
      </c>
      <c r="M505" s="56" t="s">
        <v>323</v>
      </c>
      <c r="N505" s="68"/>
      <c r="O505" s="426" t="s">
        <v>324</v>
      </c>
      <c r="P505" s="427"/>
      <c r="Q505" s="427"/>
      <c r="R505" s="428"/>
      <c r="U505" s="4"/>
      <c r="V505" s="4"/>
    </row>
    <row r="506" spans="1:22" x14ac:dyDescent="0.25">
      <c r="A506" s="149"/>
      <c r="B506" s="11"/>
      <c r="C506" s="11"/>
      <c r="D506" s="11"/>
      <c r="E506" s="274"/>
      <c r="F506" s="11"/>
      <c r="G506" s="11"/>
      <c r="H506" s="11"/>
      <c r="I506" s="11"/>
      <c r="K506" s="11"/>
      <c r="L506" s="11"/>
      <c r="M506" s="11"/>
      <c r="O506" s="429"/>
      <c r="P506" s="430"/>
      <c r="Q506" s="430"/>
      <c r="R506" s="431"/>
      <c r="U506" s="4"/>
      <c r="V506" s="4"/>
    </row>
    <row r="507" spans="1:22" ht="15.75" thickBot="1" x14ac:dyDescent="0.3">
      <c r="A507" s="149"/>
      <c r="B507" s="86"/>
      <c r="C507" s="86"/>
      <c r="D507" s="86"/>
      <c r="E507" s="276"/>
      <c r="F507" s="86"/>
      <c r="G507" s="86"/>
      <c r="H507" s="86"/>
      <c r="I507" s="86"/>
      <c r="K507" s="86"/>
      <c r="L507" s="86"/>
      <c r="M507" s="86"/>
      <c r="O507" s="432"/>
      <c r="P507" s="433"/>
      <c r="Q507" s="433"/>
      <c r="R507" s="434"/>
      <c r="U507" s="4"/>
      <c r="V507" s="4"/>
    </row>
    <row r="508" spans="1:22" ht="15.75" thickBot="1" x14ac:dyDescent="0.3">
      <c r="A508" s="149"/>
      <c r="B508" s="87" t="s">
        <v>286</v>
      </c>
      <c r="C508" s="88"/>
      <c r="D508" s="88"/>
      <c r="E508" s="275"/>
      <c r="F508" s="93"/>
      <c r="G508" s="93"/>
      <c r="H508" s="93"/>
      <c r="I508" s="93"/>
      <c r="K508" s="91"/>
      <c r="L508" s="89"/>
      <c r="M508" s="90"/>
      <c r="O508" s="417"/>
      <c r="P508" s="418"/>
      <c r="Q508" s="418"/>
      <c r="R508" s="419"/>
      <c r="U508" s="4"/>
      <c r="V508" s="4"/>
    </row>
    <row r="509" spans="1:22" s="4" customFormat="1" ht="12.75" x14ac:dyDescent="0.2">
      <c r="A509" s="149"/>
      <c r="E509" s="271"/>
    </row>
    <row r="510" spans="1:22" s="4" customFormat="1" ht="12.75" x14ac:dyDescent="0.2">
      <c r="A510" s="167"/>
      <c r="E510" s="271"/>
    </row>
    <row r="511" spans="1:22" s="4" customFormat="1" ht="12.75" hidden="1" x14ac:dyDescent="0.2">
      <c r="A511" s="167"/>
      <c r="E511" s="271"/>
      <c r="K511" s="49"/>
      <c r="O511" s="49"/>
    </row>
    <row r="512" spans="1:22" s="4" customFormat="1" ht="12.75" hidden="1" x14ac:dyDescent="0.2">
      <c r="A512" s="167"/>
      <c r="E512" s="271"/>
      <c r="K512" s="49"/>
      <c r="O512" s="49"/>
    </row>
    <row r="513" spans="1:15" s="4" customFormat="1" ht="12.75" hidden="1" x14ac:dyDescent="0.2">
      <c r="A513" s="167"/>
      <c r="E513" s="271"/>
      <c r="K513" s="49"/>
      <c r="O513" s="49"/>
    </row>
    <row r="514" spans="1:15" s="4" customFormat="1" ht="12.75" hidden="1" x14ac:dyDescent="0.2">
      <c r="A514" s="167"/>
      <c r="E514" s="271"/>
      <c r="K514" s="49"/>
      <c r="O514" s="49"/>
    </row>
    <row r="515" spans="1:15" s="4" customFormat="1" ht="12.75" hidden="1" x14ac:dyDescent="0.2">
      <c r="A515" s="167"/>
      <c r="E515" s="271"/>
      <c r="K515" s="49"/>
      <c r="O515" s="49"/>
    </row>
    <row r="516" spans="1:15" x14ac:dyDescent="0.25"/>
    <row r="517" spans="1:15" x14ac:dyDescent="0.25"/>
    <row r="518" spans="1:15" x14ac:dyDescent="0.25"/>
    <row r="519" spans="1:15" x14ac:dyDescent="0.25"/>
    <row r="520" spans="1:15" x14ac:dyDescent="0.25"/>
    <row r="521" spans="1:15" x14ac:dyDescent="0.25"/>
    <row r="522" spans="1:15" x14ac:dyDescent="0.25"/>
    <row r="523" spans="1:15" x14ac:dyDescent="0.25"/>
    <row r="524" spans="1:15" x14ac:dyDescent="0.25"/>
    <row r="525" spans="1:15" x14ac:dyDescent="0.25"/>
    <row r="526" spans="1:15" x14ac:dyDescent="0.25"/>
    <row r="527" spans="1:15" x14ac:dyDescent="0.25"/>
    <row r="528" spans="1:15"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sheetData>
  <mergeCells count="4113">
    <mergeCell ref="A11:I13"/>
    <mergeCell ref="K8:N11"/>
    <mergeCell ref="O8:S11"/>
    <mergeCell ref="O505:R505"/>
    <mergeCell ref="O426:R426"/>
    <mergeCell ref="O506:R506"/>
    <mergeCell ref="O507:R507"/>
    <mergeCell ref="O508:R508"/>
    <mergeCell ref="O503:R503"/>
    <mergeCell ref="O424:R424"/>
    <mergeCell ref="O351:R351"/>
    <mergeCell ref="O352:R352"/>
    <mergeCell ref="O349:R349"/>
    <mergeCell ref="O354:R354"/>
    <mergeCell ref="O350:R350"/>
    <mergeCell ref="XEU347:XEX347"/>
    <mergeCell ref="XBS347:XBV347"/>
    <mergeCell ref="XBW347:XBZ347"/>
    <mergeCell ref="XCA347:XCD347"/>
    <mergeCell ref="XCE347:XCH347"/>
    <mergeCell ref="XCI347:XCL347"/>
    <mergeCell ref="XAY347:XBB347"/>
    <mergeCell ref="XBC347:XBF347"/>
    <mergeCell ref="XBG347:XBJ347"/>
    <mergeCell ref="XBK347:XBN347"/>
    <mergeCell ref="XBO347:XBR347"/>
    <mergeCell ref="XAE347:XAH347"/>
    <mergeCell ref="XAI347:XAL347"/>
    <mergeCell ref="XAM347:XAP347"/>
    <mergeCell ref="XAQ347:XAT347"/>
    <mergeCell ref="XAU347:XAX347"/>
    <mergeCell ref="WZK347:WZN347"/>
    <mergeCell ref="XEY347:XFB347"/>
    <mergeCell ref="XFC347:XFD347"/>
    <mergeCell ref="XEA347:XED347"/>
    <mergeCell ref="XEE347:XEH347"/>
    <mergeCell ref="XEI347:XEL347"/>
    <mergeCell ref="XEM347:XEP347"/>
    <mergeCell ref="XEQ347:XET347"/>
    <mergeCell ref="XDG347:XDJ347"/>
    <mergeCell ref="XDK347:XDN347"/>
    <mergeCell ref="XDO347:XDR347"/>
    <mergeCell ref="XDS347:XDV347"/>
    <mergeCell ref="XDW347:XDZ347"/>
    <mergeCell ref="XCM347:XCP347"/>
    <mergeCell ref="XCQ347:XCT347"/>
    <mergeCell ref="XCU347:XCX347"/>
    <mergeCell ref="XCY347:XDB347"/>
    <mergeCell ref="XDC347:XDF347"/>
    <mergeCell ref="WZO347:WZR347"/>
    <mergeCell ref="WZS347:WZV347"/>
    <mergeCell ref="WZW347:WZZ347"/>
    <mergeCell ref="XAA347:XAD347"/>
    <mergeCell ref="WYQ347:WYT347"/>
    <mergeCell ref="WYU347:WYX347"/>
    <mergeCell ref="WYY347:WZB347"/>
    <mergeCell ref="WZC347:WZF347"/>
    <mergeCell ref="WZG347:WZJ347"/>
    <mergeCell ref="WXW347:WXZ347"/>
    <mergeCell ref="WYA347:WYD347"/>
    <mergeCell ref="WYE347:WYH347"/>
    <mergeCell ref="WYI347:WYL347"/>
    <mergeCell ref="WYM347:WYP347"/>
    <mergeCell ref="WXC347:WXF347"/>
    <mergeCell ref="WXG347:WXJ347"/>
    <mergeCell ref="WXK347:WXN347"/>
    <mergeCell ref="WXO347:WXR347"/>
    <mergeCell ref="WXS347:WXV347"/>
    <mergeCell ref="WWI347:WWL347"/>
    <mergeCell ref="WWM347:WWP347"/>
    <mergeCell ref="WWQ347:WWT347"/>
    <mergeCell ref="WWU347:WWX347"/>
    <mergeCell ref="WWY347:WXB347"/>
    <mergeCell ref="WVO347:WVR347"/>
    <mergeCell ref="WVS347:WVV347"/>
    <mergeCell ref="WVW347:WVZ347"/>
    <mergeCell ref="WWA347:WWD347"/>
    <mergeCell ref="WWE347:WWH347"/>
    <mergeCell ref="WUU347:WUX347"/>
    <mergeCell ref="WUY347:WVB347"/>
    <mergeCell ref="WVC347:WVF347"/>
    <mergeCell ref="WVG347:WVJ347"/>
    <mergeCell ref="WVK347:WVN347"/>
    <mergeCell ref="WUA347:WUD347"/>
    <mergeCell ref="WUE347:WUH347"/>
    <mergeCell ref="WUI347:WUL347"/>
    <mergeCell ref="WUM347:WUP347"/>
    <mergeCell ref="WUQ347:WUT347"/>
    <mergeCell ref="WTG347:WTJ347"/>
    <mergeCell ref="WTK347:WTN347"/>
    <mergeCell ref="WTO347:WTR347"/>
    <mergeCell ref="WTS347:WTV347"/>
    <mergeCell ref="WTW347:WTZ347"/>
    <mergeCell ref="WSM347:WSP347"/>
    <mergeCell ref="WSQ347:WST347"/>
    <mergeCell ref="WSU347:WSX347"/>
    <mergeCell ref="WSY347:WTB347"/>
    <mergeCell ref="WTC347:WTF347"/>
    <mergeCell ref="WRS347:WRV347"/>
    <mergeCell ref="WRW347:WRZ347"/>
    <mergeCell ref="WSA347:WSD347"/>
    <mergeCell ref="WSE347:WSH347"/>
    <mergeCell ref="WSI347:WSL347"/>
    <mergeCell ref="WQY347:WRB347"/>
    <mergeCell ref="WRC347:WRF347"/>
    <mergeCell ref="WRG347:WRJ347"/>
    <mergeCell ref="WRK347:WRN347"/>
    <mergeCell ref="WRO347:WRR347"/>
    <mergeCell ref="WQE347:WQH347"/>
    <mergeCell ref="WQI347:WQL347"/>
    <mergeCell ref="WQM347:WQP347"/>
    <mergeCell ref="WQQ347:WQT347"/>
    <mergeCell ref="WQU347:WQX347"/>
    <mergeCell ref="WPK347:WPN347"/>
    <mergeCell ref="WPO347:WPR347"/>
    <mergeCell ref="WPS347:WPV347"/>
    <mergeCell ref="WPW347:WPZ347"/>
    <mergeCell ref="WQA347:WQD347"/>
    <mergeCell ref="WOQ347:WOT347"/>
    <mergeCell ref="WOU347:WOX347"/>
    <mergeCell ref="WOY347:WPB347"/>
    <mergeCell ref="WPC347:WPF347"/>
    <mergeCell ref="WPG347:WPJ347"/>
    <mergeCell ref="WNW347:WNZ347"/>
    <mergeCell ref="WOA347:WOD347"/>
    <mergeCell ref="WOE347:WOH347"/>
    <mergeCell ref="WOI347:WOL347"/>
    <mergeCell ref="WOM347:WOP347"/>
    <mergeCell ref="WNC347:WNF347"/>
    <mergeCell ref="WNG347:WNJ347"/>
    <mergeCell ref="WNK347:WNN347"/>
    <mergeCell ref="WNO347:WNR347"/>
    <mergeCell ref="WNS347:WNV347"/>
    <mergeCell ref="WMI347:WML347"/>
    <mergeCell ref="WMM347:WMP347"/>
    <mergeCell ref="WMQ347:WMT347"/>
    <mergeCell ref="WMU347:WMX347"/>
    <mergeCell ref="WMY347:WNB347"/>
    <mergeCell ref="WLO347:WLR347"/>
    <mergeCell ref="WLS347:WLV347"/>
    <mergeCell ref="WLW347:WLZ347"/>
    <mergeCell ref="WMA347:WMD347"/>
    <mergeCell ref="WME347:WMH347"/>
    <mergeCell ref="WKU347:WKX347"/>
    <mergeCell ref="WKY347:WLB347"/>
    <mergeCell ref="WLC347:WLF347"/>
    <mergeCell ref="WLG347:WLJ347"/>
    <mergeCell ref="WLK347:WLN347"/>
    <mergeCell ref="WKA347:WKD347"/>
    <mergeCell ref="WKE347:WKH347"/>
    <mergeCell ref="WKI347:WKL347"/>
    <mergeCell ref="WKM347:WKP347"/>
    <mergeCell ref="WKQ347:WKT347"/>
    <mergeCell ref="WJG347:WJJ347"/>
    <mergeCell ref="WJK347:WJN347"/>
    <mergeCell ref="WJO347:WJR347"/>
    <mergeCell ref="WJS347:WJV347"/>
    <mergeCell ref="WJW347:WJZ347"/>
    <mergeCell ref="WIM347:WIP347"/>
    <mergeCell ref="WIQ347:WIT347"/>
    <mergeCell ref="WIU347:WIX347"/>
    <mergeCell ref="WIY347:WJB347"/>
    <mergeCell ref="WJC347:WJF347"/>
    <mergeCell ref="WHS347:WHV347"/>
    <mergeCell ref="WHW347:WHZ347"/>
    <mergeCell ref="WIA347:WID347"/>
    <mergeCell ref="WIE347:WIH347"/>
    <mergeCell ref="WII347:WIL347"/>
    <mergeCell ref="WGY347:WHB347"/>
    <mergeCell ref="WHC347:WHF347"/>
    <mergeCell ref="WHG347:WHJ347"/>
    <mergeCell ref="WHK347:WHN347"/>
    <mergeCell ref="WHO347:WHR347"/>
    <mergeCell ref="WGE347:WGH347"/>
    <mergeCell ref="WGI347:WGL347"/>
    <mergeCell ref="WGM347:WGP347"/>
    <mergeCell ref="WGQ347:WGT347"/>
    <mergeCell ref="WGU347:WGX347"/>
    <mergeCell ref="WFK347:WFN347"/>
    <mergeCell ref="WFO347:WFR347"/>
    <mergeCell ref="WFS347:WFV347"/>
    <mergeCell ref="WFW347:WFZ347"/>
    <mergeCell ref="WGA347:WGD347"/>
    <mergeCell ref="WEQ347:WET347"/>
    <mergeCell ref="WEU347:WEX347"/>
    <mergeCell ref="WEY347:WFB347"/>
    <mergeCell ref="WFC347:WFF347"/>
    <mergeCell ref="WFG347:WFJ347"/>
    <mergeCell ref="WDW347:WDZ347"/>
    <mergeCell ref="WEA347:WED347"/>
    <mergeCell ref="WEE347:WEH347"/>
    <mergeCell ref="WEI347:WEL347"/>
    <mergeCell ref="WEM347:WEP347"/>
    <mergeCell ref="WDC347:WDF347"/>
    <mergeCell ref="WDG347:WDJ347"/>
    <mergeCell ref="WDK347:WDN347"/>
    <mergeCell ref="WDO347:WDR347"/>
    <mergeCell ref="WDS347:WDV347"/>
    <mergeCell ref="WCI347:WCL347"/>
    <mergeCell ref="WCM347:WCP347"/>
    <mergeCell ref="WCQ347:WCT347"/>
    <mergeCell ref="WCU347:WCX347"/>
    <mergeCell ref="WCY347:WDB347"/>
    <mergeCell ref="WBO347:WBR347"/>
    <mergeCell ref="WBS347:WBV347"/>
    <mergeCell ref="WBW347:WBZ347"/>
    <mergeCell ref="WCA347:WCD347"/>
    <mergeCell ref="WCE347:WCH347"/>
    <mergeCell ref="WAU347:WAX347"/>
    <mergeCell ref="WAY347:WBB347"/>
    <mergeCell ref="WBC347:WBF347"/>
    <mergeCell ref="WBG347:WBJ347"/>
    <mergeCell ref="WBK347:WBN347"/>
    <mergeCell ref="WAA347:WAD347"/>
    <mergeCell ref="WAE347:WAH347"/>
    <mergeCell ref="WAI347:WAL347"/>
    <mergeCell ref="WAM347:WAP347"/>
    <mergeCell ref="WAQ347:WAT347"/>
    <mergeCell ref="VZG347:VZJ347"/>
    <mergeCell ref="VZK347:VZN347"/>
    <mergeCell ref="VZO347:VZR347"/>
    <mergeCell ref="VZS347:VZV347"/>
    <mergeCell ref="VZW347:VZZ347"/>
    <mergeCell ref="VYM347:VYP347"/>
    <mergeCell ref="VYQ347:VYT347"/>
    <mergeCell ref="VYU347:VYX347"/>
    <mergeCell ref="VYY347:VZB347"/>
    <mergeCell ref="VZC347:VZF347"/>
    <mergeCell ref="VXS347:VXV347"/>
    <mergeCell ref="VXW347:VXZ347"/>
    <mergeCell ref="VYA347:VYD347"/>
    <mergeCell ref="VYE347:VYH347"/>
    <mergeCell ref="VYI347:VYL347"/>
    <mergeCell ref="VWY347:VXB347"/>
    <mergeCell ref="VXC347:VXF347"/>
    <mergeCell ref="VXG347:VXJ347"/>
    <mergeCell ref="VXK347:VXN347"/>
    <mergeCell ref="VXO347:VXR347"/>
    <mergeCell ref="VWE347:VWH347"/>
    <mergeCell ref="VWI347:VWL347"/>
    <mergeCell ref="VWM347:VWP347"/>
    <mergeCell ref="VWQ347:VWT347"/>
    <mergeCell ref="VWU347:VWX347"/>
    <mergeCell ref="VVK347:VVN347"/>
    <mergeCell ref="VVO347:VVR347"/>
    <mergeCell ref="VVS347:VVV347"/>
    <mergeCell ref="VVW347:VVZ347"/>
    <mergeCell ref="VWA347:VWD347"/>
    <mergeCell ref="VUQ347:VUT347"/>
    <mergeCell ref="VUU347:VUX347"/>
    <mergeCell ref="VUY347:VVB347"/>
    <mergeCell ref="VVC347:VVF347"/>
    <mergeCell ref="VVG347:VVJ347"/>
    <mergeCell ref="VTW347:VTZ347"/>
    <mergeCell ref="VUA347:VUD347"/>
    <mergeCell ref="VUE347:VUH347"/>
    <mergeCell ref="VUI347:VUL347"/>
    <mergeCell ref="VUM347:VUP347"/>
    <mergeCell ref="VTC347:VTF347"/>
    <mergeCell ref="VTG347:VTJ347"/>
    <mergeCell ref="VTK347:VTN347"/>
    <mergeCell ref="VTO347:VTR347"/>
    <mergeCell ref="VTS347:VTV347"/>
    <mergeCell ref="VSI347:VSL347"/>
    <mergeCell ref="VSM347:VSP347"/>
    <mergeCell ref="VSQ347:VST347"/>
    <mergeCell ref="VSU347:VSX347"/>
    <mergeCell ref="VSY347:VTB347"/>
    <mergeCell ref="VRO347:VRR347"/>
    <mergeCell ref="VRS347:VRV347"/>
    <mergeCell ref="VRW347:VRZ347"/>
    <mergeCell ref="VSA347:VSD347"/>
    <mergeCell ref="VSE347:VSH347"/>
    <mergeCell ref="VQU347:VQX347"/>
    <mergeCell ref="VQY347:VRB347"/>
    <mergeCell ref="VRC347:VRF347"/>
    <mergeCell ref="VRG347:VRJ347"/>
    <mergeCell ref="VRK347:VRN347"/>
    <mergeCell ref="VQA347:VQD347"/>
    <mergeCell ref="VQE347:VQH347"/>
    <mergeCell ref="VQI347:VQL347"/>
    <mergeCell ref="VQM347:VQP347"/>
    <mergeCell ref="VQQ347:VQT347"/>
    <mergeCell ref="VPG347:VPJ347"/>
    <mergeCell ref="VPK347:VPN347"/>
    <mergeCell ref="VPO347:VPR347"/>
    <mergeCell ref="VPS347:VPV347"/>
    <mergeCell ref="VPW347:VPZ347"/>
    <mergeCell ref="VOM347:VOP347"/>
    <mergeCell ref="VOQ347:VOT347"/>
    <mergeCell ref="VOU347:VOX347"/>
    <mergeCell ref="VOY347:VPB347"/>
    <mergeCell ref="VPC347:VPF347"/>
    <mergeCell ref="VNS347:VNV347"/>
    <mergeCell ref="VNW347:VNZ347"/>
    <mergeCell ref="VOA347:VOD347"/>
    <mergeCell ref="VOE347:VOH347"/>
    <mergeCell ref="VOI347:VOL347"/>
    <mergeCell ref="VMY347:VNB347"/>
    <mergeCell ref="VNC347:VNF347"/>
    <mergeCell ref="VNG347:VNJ347"/>
    <mergeCell ref="VNK347:VNN347"/>
    <mergeCell ref="VNO347:VNR347"/>
    <mergeCell ref="VME347:VMH347"/>
    <mergeCell ref="VMI347:VML347"/>
    <mergeCell ref="VMM347:VMP347"/>
    <mergeCell ref="VMQ347:VMT347"/>
    <mergeCell ref="VMU347:VMX347"/>
    <mergeCell ref="VLK347:VLN347"/>
    <mergeCell ref="VLO347:VLR347"/>
    <mergeCell ref="VLS347:VLV347"/>
    <mergeCell ref="VLW347:VLZ347"/>
    <mergeCell ref="VMA347:VMD347"/>
    <mergeCell ref="VKQ347:VKT347"/>
    <mergeCell ref="VKU347:VKX347"/>
    <mergeCell ref="VKY347:VLB347"/>
    <mergeCell ref="VLC347:VLF347"/>
    <mergeCell ref="VLG347:VLJ347"/>
    <mergeCell ref="VJW347:VJZ347"/>
    <mergeCell ref="VKA347:VKD347"/>
    <mergeCell ref="VKE347:VKH347"/>
    <mergeCell ref="VKI347:VKL347"/>
    <mergeCell ref="VKM347:VKP347"/>
    <mergeCell ref="VJC347:VJF347"/>
    <mergeCell ref="VJG347:VJJ347"/>
    <mergeCell ref="VJK347:VJN347"/>
    <mergeCell ref="VJO347:VJR347"/>
    <mergeCell ref="VJS347:VJV347"/>
    <mergeCell ref="VII347:VIL347"/>
    <mergeCell ref="VIM347:VIP347"/>
    <mergeCell ref="VIQ347:VIT347"/>
    <mergeCell ref="VIU347:VIX347"/>
    <mergeCell ref="VIY347:VJB347"/>
    <mergeCell ref="VHO347:VHR347"/>
    <mergeCell ref="VHS347:VHV347"/>
    <mergeCell ref="VHW347:VHZ347"/>
    <mergeCell ref="VIA347:VID347"/>
    <mergeCell ref="VIE347:VIH347"/>
    <mergeCell ref="VGU347:VGX347"/>
    <mergeCell ref="VGY347:VHB347"/>
    <mergeCell ref="VHC347:VHF347"/>
    <mergeCell ref="VHG347:VHJ347"/>
    <mergeCell ref="VHK347:VHN347"/>
    <mergeCell ref="VGA347:VGD347"/>
    <mergeCell ref="VGE347:VGH347"/>
    <mergeCell ref="VGI347:VGL347"/>
    <mergeCell ref="VGM347:VGP347"/>
    <mergeCell ref="VGQ347:VGT347"/>
    <mergeCell ref="VFG347:VFJ347"/>
    <mergeCell ref="VFK347:VFN347"/>
    <mergeCell ref="VFO347:VFR347"/>
    <mergeCell ref="VFS347:VFV347"/>
    <mergeCell ref="VFW347:VFZ347"/>
    <mergeCell ref="VEM347:VEP347"/>
    <mergeCell ref="VEQ347:VET347"/>
    <mergeCell ref="VEU347:VEX347"/>
    <mergeCell ref="VEY347:VFB347"/>
    <mergeCell ref="VFC347:VFF347"/>
    <mergeCell ref="VDS347:VDV347"/>
    <mergeCell ref="VDW347:VDZ347"/>
    <mergeCell ref="VEA347:VED347"/>
    <mergeCell ref="VEE347:VEH347"/>
    <mergeCell ref="VEI347:VEL347"/>
    <mergeCell ref="VCY347:VDB347"/>
    <mergeCell ref="VDC347:VDF347"/>
    <mergeCell ref="VDG347:VDJ347"/>
    <mergeCell ref="VDK347:VDN347"/>
    <mergeCell ref="VDO347:VDR347"/>
    <mergeCell ref="VCE347:VCH347"/>
    <mergeCell ref="VCI347:VCL347"/>
    <mergeCell ref="VCM347:VCP347"/>
    <mergeCell ref="VCQ347:VCT347"/>
    <mergeCell ref="VCU347:VCX347"/>
    <mergeCell ref="VBK347:VBN347"/>
    <mergeCell ref="VBO347:VBR347"/>
    <mergeCell ref="VBS347:VBV347"/>
    <mergeCell ref="VBW347:VBZ347"/>
    <mergeCell ref="VCA347:VCD347"/>
    <mergeCell ref="VAQ347:VAT347"/>
    <mergeCell ref="VAU347:VAX347"/>
    <mergeCell ref="VAY347:VBB347"/>
    <mergeCell ref="VBC347:VBF347"/>
    <mergeCell ref="VBG347:VBJ347"/>
    <mergeCell ref="UZW347:UZZ347"/>
    <mergeCell ref="VAA347:VAD347"/>
    <mergeCell ref="VAE347:VAH347"/>
    <mergeCell ref="VAI347:VAL347"/>
    <mergeCell ref="VAM347:VAP347"/>
    <mergeCell ref="UZC347:UZF347"/>
    <mergeCell ref="UZG347:UZJ347"/>
    <mergeCell ref="UZK347:UZN347"/>
    <mergeCell ref="UZO347:UZR347"/>
    <mergeCell ref="UZS347:UZV347"/>
    <mergeCell ref="UYI347:UYL347"/>
    <mergeCell ref="UYM347:UYP347"/>
    <mergeCell ref="UYQ347:UYT347"/>
    <mergeCell ref="UYU347:UYX347"/>
    <mergeCell ref="UYY347:UZB347"/>
    <mergeCell ref="UXO347:UXR347"/>
    <mergeCell ref="UXS347:UXV347"/>
    <mergeCell ref="UXW347:UXZ347"/>
    <mergeCell ref="UYA347:UYD347"/>
    <mergeCell ref="UYE347:UYH347"/>
    <mergeCell ref="UWU347:UWX347"/>
    <mergeCell ref="UWY347:UXB347"/>
    <mergeCell ref="UXC347:UXF347"/>
    <mergeCell ref="UXG347:UXJ347"/>
    <mergeCell ref="UXK347:UXN347"/>
    <mergeCell ref="UWA347:UWD347"/>
    <mergeCell ref="UWE347:UWH347"/>
    <mergeCell ref="UWI347:UWL347"/>
    <mergeCell ref="UWM347:UWP347"/>
    <mergeCell ref="UWQ347:UWT347"/>
    <mergeCell ref="UVG347:UVJ347"/>
    <mergeCell ref="UVK347:UVN347"/>
    <mergeCell ref="UVO347:UVR347"/>
    <mergeCell ref="UVS347:UVV347"/>
    <mergeCell ref="UVW347:UVZ347"/>
    <mergeCell ref="UUM347:UUP347"/>
    <mergeCell ref="UUQ347:UUT347"/>
    <mergeCell ref="UUU347:UUX347"/>
    <mergeCell ref="UUY347:UVB347"/>
    <mergeCell ref="UVC347:UVF347"/>
    <mergeCell ref="UTS347:UTV347"/>
    <mergeCell ref="UTW347:UTZ347"/>
    <mergeCell ref="UUA347:UUD347"/>
    <mergeCell ref="UUE347:UUH347"/>
    <mergeCell ref="UUI347:UUL347"/>
    <mergeCell ref="USY347:UTB347"/>
    <mergeCell ref="UTC347:UTF347"/>
    <mergeCell ref="UTG347:UTJ347"/>
    <mergeCell ref="UTK347:UTN347"/>
    <mergeCell ref="UTO347:UTR347"/>
    <mergeCell ref="USE347:USH347"/>
    <mergeCell ref="USI347:USL347"/>
    <mergeCell ref="USM347:USP347"/>
    <mergeCell ref="USQ347:UST347"/>
    <mergeCell ref="USU347:USX347"/>
    <mergeCell ref="URK347:URN347"/>
    <mergeCell ref="URO347:URR347"/>
    <mergeCell ref="URS347:URV347"/>
    <mergeCell ref="URW347:URZ347"/>
    <mergeCell ref="USA347:USD347"/>
    <mergeCell ref="UQQ347:UQT347"/>
    <mergeCell ref="UQU347:UQX347"/>
    <mergeCell ref="UQY347:URB347"/>
    <mergeCell ref="URC347:URF347"/>
    <mergeCell ref="URG347:URJ347"/>
    <mergeCell ref="UPW347:UPZ347"/>
    <mergeCell ref="UQA347:UQD347"/>
    <mergeCell ref="UQE347:UQH347"/>
    <mergeCell ref="UQI347:UQL347"/>
    <mergeCell ref="UQM347:UQP347"/>
    <mergeCell ref="UPC347:UPF347"/>
    <mergeCell ref="UPG347:UPJ347"/>
    <mergeCell ref="UPK347:UPN347"/>
    <mergeCell ref="UPO347:UPR347"/>
    <mergeCell ref="UPS347:UPV347"/>
    <mergeCell ref="UOI347:UOL347"/>
    <mergeCell ref="UOM347:UOP347"/>
    <mergeCell ref="UOQ347:UOT347"/>
    <mergeCell ref="UOU347:UOX347"/>
    <mergeCell ref="UOY347:UPB347"/>
    <mergeCell ref="UNO347:UNR347"/>
    <mergeCell ref="UNS347:UNV347"/>
    <mergeCell ref="UNW347:UNZ347"/>
    <mergeCell ref="UOA347:UOD347"/>
    <mergeCell ref="UOE347:UOH347"/>
    <mergeCell ref="UMU347:UMX347"/>
    <mergeCell ref="UMY347:UNB347"/>
    <mergeCell ref="UNC347:UNF347"/>
    <mergeCell ref="UNG347:UNJ347"/>
    <mergeCell ref="UNK347:UNN347"/>
    <mergeCell ref="UMA347:UMD347"/>
    <mergeCell ref="UME347:UMH347"/>
    <mergeCell ref="UMI347:UML347"/>
    <mergeCell ref="UMM347:UMP347"/>
    <mergeCell ref="UMQ347:UMT347"/>
    <mergeCell ref="ULG347:ULJ347"/>
    <mergeCell ref="ULK347:ULN347"/>
    <mergeCell ref="ULO347:ULR347"/>
    <mergeCell ref="ULS347:ULV347"/>
    <mergeCell ref="ULW347:ULZ347"/>
    <mergeCell ref="UKM347:UKP347"/>
    <mergeCell ref="UKQ347:UKT347"/>
    <mergeCell ref="UKU347:UKX347"/>
    <mergeCell ref="UKY347:ULB347"/>
    <mergeCell ref="ULC347:ULF347"/>
    <mergeCell ref="UJS347:UJV347"/>
    <mergeCell ref="UJW347:UJZ347"/>
    <mergeCell ref="UKA347:UKD347"/>
    <mergeCell ref="UKE347:UKH347"/>
    <mergeCell ref="UKI347:UKL347"/>
    <mergeCell ref="UIY347:UJB347"/>
    <mergeCell ref="UJC347:UJF347"/>
    <mergeCell ref="UJG347:UJJ347"/>
    <mergeCell ref="UJK347:UJN347"/>
    <mergeCell ref="UJO347:UJR347"/>
    <mergeCell ref="UIE347:UIH347"/>
    <mergeCell ref="UII347:UIL347"/>
    <mergeCell ref="UIM347:UIP347"/>
    <mergeCell ref="UIQ347:UIT347"/>
    <mergeCell ref="UIU347:UIX347"/>
    <mergeCell ref="UHK347:UHN347"/>
    <mergeCell ref="UHO347:UHR347"/>
    <mergeCell ref="UHS347:UHV347"/>
    <mergeCell ref="UHW347:UHZ347"/>
    <mergeCell ref="UIA347:UID347"/>
    <mergeCell ref="UGQ347:UGT347"/>
    <mergeCell ref="UGU347:UGX347"/>
    <mergeCell ref="UGY347:UHB347"/>
    <mergeCell ref="UHC347:UHF347"/>
    <mergeCell ref="UHG347:UHJ347"/>
    <mergeCell ref="UFW347:UFZ347"/>
    <mergeCell ref="UGA347:UGD347"/>
    <mergeCell ref="UGE347:UGH347"/>
    <mergeCell ref="UGI347:UGL347"/>
    <mergeCell ref="UGM347:UGP347"/>
    <mergeCell ref="UFC347:UFF347"/>
    <mergeCell ref="UFG347:UFJ347"/>
    <mergeCell ref="UFK347:UFN347"/>
    <mergeCell ref="UFO347:UFR347"/>
    <mergeCell ref="UFS347:UFV347"/>
    <mergeCell ref="UEI347:UEL347"/>
    <mergeCell ref="UEM347:UEP347"/>
    <mergeCell ref="UEQ347:UET347"/>
    <mergeCell ref="UEU347:UEX347"/>
    <mergeCell ref="UEY347:UFB347"/>
    <mergeCell ref="UDO347:UDR347"/>
    <mergeCell ref="UDS347:UDV347"/>
    <mergeCell ref="UDW347:UDZ347"/>
    <mergeCell ref="UEA347:UED347"/>
    <mergeCell ref="UEE347:UEH347"/>
    <mergeCell ref="UCU347:UCX347"/>
    <mergeCell ref="UCY347:UDB347"/>
    <mergeCell ref="UDC347:UDF347"/>
    <mergeCell ref="UDG347:UDJ347"/>
    <mergeCell ref="UDK347:UDN347"/>
    <mergeCell ref="UCA347:UCD347"/>
    <mergeCell ref="UCE347:UCH347"/>
    <mergeCell ref="UCI347:UCL347"/>
    <mergeCell ref="UCM347:UCP347"/>
    <mergeCell ref="UCQ347:UCT347"/>
    <mergeCell ref="UBG347:UBJ347"/>
    <mergeCell ref="UBK347:UBN347"/>
    <mergeCell ref="UBO347:UBR347"/>
    <mergeCell ref="UBS347:UBV347"/>
    <mergeCell ref="UBW347:UBZ347"/>
    <mergeCell ref="UAM347:UAP347"/>
    <mergeCell ref="UAQ347:UAT347"/>
    <mergeCell ref="UAU347:UAX347"/>
    <mergeCell ref="UAY347:UBB347"/>
    <mergeCell ref="UBC347:UBF347"/>
    <mergeCell ref="TZS347:TZV347"/>
    <mergeCell ref="TZW347:TZZ347"/>
    <mergeCell ref="UAA347:UAD347"/>
    <mergeCell ref="UAE347:UAH347"/>
    <mergeCell ref="UAI347:UAL347"/>
    <mergeCell ref="TYY347:TZB347"/>
    <mergeCell ref="TZC347:TZF347"/>
    <mergeCell ref="TZG347:TZJ347"/>
    <mergeCell ref="TZK347:TZN347"/>
    <mergeCell ref="TZO347:TZR347"/>
    <mergeCell ref="TYE347:TYH347"/>
    <mergeCell ref="TYI347:TYL347"/>
    <mergeCell ref="TYM347:TYP347"/>
    <mergeCell ref="TYQ347:TYT347"/>
    <mergeCell ref="TYU347:TYX347"/>
    <mergeCell ref="TXK347:TXN347"/>
    <mergeCell ref="TXO347:TXR347"/>
    <mergeCell ref="TXS347:TXV347"/>
    <mergeCell ref="TXW347:TXZ347"/>
    <mergeCell ref="TYA347:TYD347"/>
    <mergeCell ref="TWQ347:TWT347"/>
    <mergeCell ref="TWU347:TWX347"/>
    <mergeCell ref="TWY347:TXB347"/>
    <mergeCell ref="TXC347:TXF347"/>
    <mergeCell ref="TXG347:TXJ347"/>
    <mergeCell ref="TVW347:TVZ347"/>
    <mergeCell ref="TWA347:TWD347"/>
    <mergeCell ref="TWE347:TWH347"/>
    <mergeCell ref="TWI347:TWL347"/>
    <mergeCell ref="TWM347:TWP347"/>
    <mergeCell ref="TVC347:TVF347"/>
    <mergeCell ref="TVG347:TVJ347"/>
    <mergeCell ref="TVK347:TVN347"/>
    <mergeCell ref="TVO347:TVR347"/>
    <mergeCell ref="TVS347:TVV347"/>
    <mergeCell ref="TUI347:TUL347"/>
    <mergeCell ref="TUM347:TUP347"/>
    <mergeCell ref="TUQ347:TUT347"/>
    <mergeCell ref="TUU347:TUX347"/>
    <mergeCell ref="TUY347:TVB347"/>
    <mergeCell ref="TTO347:TTR347"/>
    <mergeCell ref="TTS347:TTV347"/>
    <mergeCell ref="TTW347:TTZ347"/>
    <mergeCell ref="TUA347:TUD347"/>
    <mergeCell ref="TUE347:TUH347"/>
    <mergeCell ref="TSU347:TSX347"/>
    <mergeCell ref="TSY347:TTB347"/>
    <mergeCell ref="TTC347:TTF347"/>
    <mergeCell ref="TTG347:TTJ347"/>
    <mergeCell ref="TTK347:TTN347"/>
    <mergeCell ref="TSA347:TSD347"/>
    <mergeCell ref="TSE347:TSH347"/>
    <mergeCell ref="TSI347:TSL347"/>
    <mergeCell ref="TSM347:TSP347"/>
    <mergeCell ref="TSQ347:TST347"/>
    <mergeCell ref="TRG347:TRJ347"/>
    <mergeCell ref="TRK347:TRN347"/>
    <mergeCell ref="TRO347:TRR347"/>
    <mergeCell ref="TRS347:TRV347"/>
    <mergeCell ref="TRW347:TRZ347"/>
    <mergeCell ref="TQM347:TQP347"/>
    <mergeCell ref="TQQ347:TQT347"/>
    <mergeCell ref="TQU347:TQX347"/>
    <mergeCell ref="TQY347:TRB347"/>
    <mergeCell ref="TRC347:TRF347"/>
    <mergeCell ref="TPS347:TPV347"/>
    <mergeCell ref="TPW347:TPZ347"/>
    <mergeCell ref="TQA347:TQD347"/>
    <mergeCell ref="TQE347:TQH347"/>
    <mergeCell ref="TQI347:TQL347"/>
    <mergeCell ref="TOY347:TPB347"/>
    <mergeCell ref="TPC347:TPF347"/>
    <mergeCell ref="TPG347:TPJ347"/>
    <mergeCell ref="TPK347:TPN347"/>
    <mergeCell ref="TPO347:TPR347"/>
    <mergeCell ref="TOE347:TOH347"/>
    <mergeCell ref="TOI347:TOL347"/>
    <mergeCell ref="TOM347:TOP347"/>
    <mergeCell ref="TOQ347:TOT347"/>
    <mergeCell ref="TOU347:TOX347"/>
    <mergeCell ref="TNK347:TNN347"/>
    <mergeCell ref="TNO347:TNR347"/>
    <mergeCell ref="TNS347:TNV347"/>
    <mergeCell ref="TNW347:TNZ347"/>
    <mergeCell ref="TOA347:TOD347"/>
    <mergeCell ref="TMQ347:TMT347"/>
    <mergeCell ref="TMU347:TMX347"/>
    <mergeCell ref="TMY347:TNB347"/>
    <mergeCell ref="TNC347:TNF347"/>
    <mergeCell ref="TNG347:TNJ347"/>
    <mergeCell ref="TLW347:TLZ347"/>
    <mergeCell ref="TMA347:TMD347"/>
    <mergeCell ref="TME347:TMH347"/>
    <mergeCell ref="TMI347:TML347"/>
    <mergeCell ref="TMM347:TMP347"/>
    <mergeCell ref="TLC347:TLF347"/>
    <mergeCell ref="TLG347:TLJ347"/>
    <mergeCell ref="TLK347:TLN347"/>
    <mergeCell ref="TLO347:TLR347"/>
    <mergeCell ref="TLS347:TLV347"/>
    <mergeCell ref="TKI347:TKL347"/>
    <mergeCell ref="TKM347:TKP347"/>
    <mergeCell ref="TKQ347:TKT347"/>
    <mergeCell ref="TKU347:TKX347"/>
    <mergeCell ref="TKY347:TLB347"/>
    <mergeCell ref="TJO347:TJR347"/>
    <mergeCell ref="TJS347:TJV347"/>
    <mergeCell ref="TJW347:TJZ347"/>
    <mergeCell ref="TKA347:TKD347"/>
    <mergeCell ref="TKE347:TKH347"/>
    <mergeCell ref="TIU347:TIX347"/>
    <mergeCell ref="TIY347:TJB347"/>
    <mergeCell ref="TJC347:TJF347"/>
    <mergeCell ref="TJG347:TJJ347"/>
    <mergeCell ref="TJK347:TJN347"/>
    <mergeCell ref="TIA347:TID347"/>
    <mergeCell ref="TIE347:TIH347"/>
    <mergeCell ref="TII347:TIL347"/>
    <mergeCell ref="TIM347:TIP347"/>
    <mergeCell ref="TIQ347:TIT347"/>
    <mergeCell ref="THG347:THJ347"/>
    <mergeCell ref="THK347:THN347"/>
    <mergeCell ref="THO347:THR347"/>
    <mergeCell ref="THS347:THV347"/>
    <mergeCell ref="THW347:THZ347"/>
    <mergeCell ref="TGM347:TGP347"/>
    <mergeCell ref="TGQ347:TGT347"/>
    <mergeCell ref="TGU347:TGX347"/>
    <mergeCell ref="TGY347:THB347"/>
    <mergeCell ref="THC347:THF347"/>
    <mergeCell ref="TFS347:TFV347"/>
    <mergeCell ref="TFW347:TFZ347"/>
    <mergeCell ref="TGA347:TGD347"/>
    <mergeCell ref="TGE347:TGH347"/>
    <mergeCell ref="TGI347:TGL347"/>
    <mergeCell ref="TEY347:TFB347"/>
    <mergeCell ref="TFC347:TFF347"/>
    <mergeCell ref="TFG347:TFJ347"/>
    <mergeCell ref="TFK347:TFN347"/>
    <mergeCell ref="TFO347:TFR347"/>
    <mergeCell ref="TEE347:TEH347"/>
    <mergeCell ref="TEI347:TEL347"/>
    <mergeCell ref="TEM347:TEP347"/>
    <mergeCell ref="TEQ347:TET347"/>
    <mergeCell ref="TEU347:TEX347"/>
    <mergeCell ref="TDK347:TDN347"/>
    <mergeCell ref="TDO347:TDR347"/>
    <mergeCell ref="TDS347:TDV347"/>
    <mergeCell ref="TDW347:TDZ347"/>
    <mergeCell ref="TEA347:TED347"/>
    <mergeCell ref="TCQ347:TCT347"/>
    <mergeCell ref="TCU347:TCX347"/>
    <mergeCell ref="TCY347:TDB347"/>
    <mergeCell ref="TDC347:TDF347"/>
    <mergeCell ref="TDG347:TDJ347"/>
    <mergeCell ref="TBW347:TBZ347"/>
    <mergeCell ref="TCA347:TCD347"/>
    <mergeCell ref="TCE347:TCH347"/>
    <mergeCell ref="TCI347:TCL347"/>
    <mergeCell ref="TCM347:TCP347"/>
    <mergeCell ref="TBC347:TBF347"/>
    <mergeCell ref="TBG347:TBJ347"/>
    <mergeCell ref="TBK347:TBN347"/>
    <mergeCell ref="TBO347:TBR347"/>
    <mergeCell ref="TBS347:TBV347"/>
    <mergeCell ref="TAI347:TAL347"/>
    <mergeCell ref="TAM347:TAP347"/>
    <mergeCell ref="TAQ347:TAT347"/>
    <mergeCell ref="TAU347:TAX347"/>
    <mergeCell ref="TAY347:TBB347"/>
    <mergeCell ref="SZO347:SZR347"/>
    <mergeCell ref="SZS347:SZV347"/>
    <mergeCell ref="SZW347:SZZ347"/>
    <mergeCell ref="TAA347:TAD347"/>
    <mergeCell ref="TAE347:TAH347"/>
    <mergeCell ref="SYU347:SYX347"/>
    <mergeCell ref="SYY347:SZB347"/>
    <mergeCell ref="SZC347:SZF347"/>
    <mergeCell ref="SZG347:SZJ347"/>
    <mergeCell ref="SZK347:SZN347"/>
    <mergeCell ref="SYA347:SYD347"/>
    <mergeCell ref="SYE347:SYH347"/>
    <mergeCell ref="SYI347:SYL347"/>
    <mergeCell ref="SYM347:SYP347"/>
    <mergeCell ref="SYQ347:SYT347"/>
    <mergeCell ref="SXG347:SXJ347"/>
    <mergeCell ref="SXK347:SXN347"/>
    <mergeCell ref="SXO347:SXR347"/>
    <mergeCell ref="SXS347:SXV347"/>
    <mergeCell ref="SXW347:SXZ347"/>
    <mergeCell ref="SWM347:SWP347"/>
    <mergeCell ref="SWQ347:SWT347"/>
    <mergeCell ref="SWU347:SWX347"/>
    <mergeCell ref="SWY347:SXB347"/>
    <mergeCell ref="SXC347:SXF347"/>
    <mergeCell ref="SVS347:SVV347"/>
    <mergeCell ref="SVW347:SVZ347"/>
    <mergeCell ref="SWA347:SWD347"/>
    <mergeCell ref="SWE347:SWH347"/>
    <mergeCell ref="SWI347:SWL347"/>
    <mergeCell ref="SUY347:SVB347"/>
    <mergeCell ref="SVC347:SVF347"/>
    <mergeCell ref="SVG347:SVJ347"/>
    <mergeCell ref="SVK347:SVN347"/>
    <mergeCell ref="SVO347:SVR347"/>
    <mergeCell ref="SUE347:SUH347"/>
    <mergeCell ref="SUI347:SUL347"/>
    <mergeCell ref="SUM347:SUP347"/>
    <mergeCell ref="SUQ347:SUT347"/>
    <mergeCell ref="SUU347:SUX347"/>
    <mergeCell ref="STK347:STN347"/>
    <mergeCell ref="STO347:STR347"/>
    <mergeCell ref="STS347:STV347"/>
    <mergeCell ref="STW347:STZ347"/>
    <mergeCell ref="SUA347:SUD347"/>
    <mergeCell ref="SSQ347:SST347"/>
    <mergeCell ref="SSU347:SSX347"/>
    <mergeCell ref="SSY347:STB347"/>
    <mergeCell ref="STC347:STF347"/>
    <mergeCell ref="STG347:STJ347"/>
    <mergeCell ref="SRW347:SRZ347"/>
    <mergeCell ref="SSA347:SSD347"/>
    <mergeCell ref="SSE347:SSH347"/>
    <mergeCell ref="SSI347:SSL347"/>
    <mergeCell ref="SSM347:SSP347"/>
    <mergeCell ref="SRC347:SRF347"/>
    <mergeCell ref="SRG347:SRJ347"/>
    <mergeCell ref="SRK347:SRN347"/>
    <mergeCell ref="SRO347:SRR347"/>
    <mergeCell ref="SRS347:SRV347"/>
    <mergeCell ref="SQI347:SQL347"/>
    <mergeCell ref="SQM347:SQP347"/>
    <mergeCell ref="SQQ347:SQT347"/>
    <mergeCell ref="SQU347:SQX347"/>
    <mergeCell ref="SQY347:SRB347"/>
    <mergeCell ref="SPO347:SPR347"/>
    <mergeCell ref="SPS347:SPV347"/>
    <mergeCell ref="SPW347:SPZ347"/>
    <mergeCell ref="SQA347:SQD347"/>
    <mergeCell ref="SQE347:SQH347"/>
    <mergeCell ref="SOU347:SOX347"/>
    <mergeCell ref="SOY347:SPB347"/>
    <mergeCell ref="SPC347:SPF347"/>
    <mergeCell ref="SPG347:SPJ347"/>
    <mergeCell ref="SPK347:SPN347"/>
    <mergeCell ref="SOA347:SOD347"/>
    <mergeCell ref="SOE347:SOH347"/>
    <mergeCell ref="SOI347:SOL347"/>
    <mergeCell ref="SOM347:SOP347"/>
    <mergeCell ref="SOQ347:SOT347"/>
    <mergeCell ref="SNG347:SNJ347"/>
    <mergeCell ref="SNK347:SNN347"/>
    <mergeCell ref="SNO347:SNR347"/>
    <mergeCell ref="SNS347:SNV347"/>
    <mergeCell ref="SNW347:SNZ347"/>
    <mergeCell ref="SMM347:SMP347"/>
    <mergeCell ref="SMQ347:SMT347"/>
    <mergeCell ref="SMU347:SMX347"/>
    <mergeCell ref="SMY347:SNB347"/>
    <mergeCell ref="SNC347:SNF347"/>
    <mergeCell ref="SLS347:SLV347"/>
    <mergeCell ref="SLW347:SLZ347"/>
    <mergeCell ref="SMA347:SMD347"/>
    <mergeCell ref="SME347:SMH347"/>
    <mergeCell ref="SMI347:SML347"/>
    <mergeCell ref="SKY347:SLB347"/>
    <mergeCell ref="SLC347:SLF347"/>
    <mergeCell ref="SLG347:SLJ347"/>
    <mergeCell ref="SLK347:SLN347"/>
    <mergeCell ref="SLO347:SLR347"/>
    <mergeCell ref="SKE347:SKH347"/>
    <mergeCell ref="SKI347:SKL347"/>
    <mergeCell ref="SKM347:SKP347"/>
    <mergeCell ref="SKQ347:SKT347"/>
    <mergeCell ref="SKU347:SKX347"/>
    <mergeCell ref="SJK347:SJN347"/>
    <mergeCell ref="SJO347:SJR347"/>
    <mergeCell ref="SJS347:SJV347"/>
    <mergeCell ref="SJW347:SJZ347"/>
    <mergeCell ref="SKA347:SKD347"/>
    <mergeCell ref="SIQ347:SIT347"/>
    <mergeCell ref="SIU347:SIX347"/>
    <mergeCell ref="SIY347:SJB347"/>
    <mergeCell ref="SJC347:SJF347"/>
    <mergeCell ref="SJG347:SJJ347"/>
    <mergeCell ref="SHW347:SHZ347"/>
    <mergeCell ref="SIA347:SID347"/>
    <mergeCell ref="SIE347:SIH347"/>
    <mergeCell ref="SII347:SIL347"/>
    <mergeCell ref="SIM347:SIP347"/>
    <mergeCell ref="SHC347:SHF347"/>
    <mergeCell ref="SHG347:SHJ347"/>
    <mergeCell ref="SHK347:SHN347"/>
    <mergeCell ref="SHO347:SHR347"/>
    <mergeCell ref="SHS347:SHV347"/>
    <mergeCell ref="SGI347:SGL347"/>
    <mergeCell ref="SGM347:SGP347"/>
    <mergeCell ref="SGQ347:SGT347"/>
    <mergeCell ref="SGU347:SGX347"/>
    <mergeCell ref="SGY347:SHB347"/>
    <mergeCell ref="SFO347:SFR347"/>
    <mergeCell ref="SFS347:SFV347"/>
    <mergeCell ref="SFW347:SFZ347"/>
    <mergeCell ref="SGA347:SGD347"/>
    <mergeCell ref="SGE347:SGH347"/>
    <mergeCell ref="SEU347:SEX347"/>
    <mergeCell ref="SEY347:SFB347"/>
    <mergeCell ref="SFC347:SFF347"/>
    <mergeCell ref="SFG347:SFJ347"/>
    <mergeCell ref="SFK347:SFN347"/>
    <mergeCell ref="SEA347:SED347"/>
    <mergeCell ref="SEE347:SEH347"/>
    <mergeCell ref="SEI347:SEL347"/>
    <mergeCell ref="SEM347:SEP347"/>
    <mergeCell ref="SEQ347:SET347"/>
    <mergeCell ref="SDG347:SDJ347"/>
    <mergeCell ref="SDK347:SDN347"/>
    <mergeCell ref="SDO347:SDR347"/>
    <mergeCell ref="SDS347:SDV347"/>
    <mergeCell ref="SDW347:SDZ347"/>
    <mergeCell ref="SCM347:SCP347"/>
    <mergeCell ref="SCQ347:SCT347"/>
    <mergeCell ref="SCU347:SCX347"/>
    <mergeCell ref="SCY347:SDB347"/>
    <mergeCell ref="SDC347:SDF347"/>
    <mergeCell ref="SBS347:SBV347"/>
    <mergeCell ref="SBW347:SBZ347"/>
    <mergeCell ref="SCA347:SCD347"/>
    <mergeCell ref="SCE347:SCH347"/>
    <mergeCell ref="SCI347:SCL347"/>
    <mergeCell ref="SAY347:SBB347"/>
    <mergeCell ref="SBC347:SBF347"/>
    <mergeCell ref="SBG347:SBJ347"/>
    <mergeCell ref="SBK347:SBN347"/>
    <mergeCell ref="SBO347:SBR347"/>
    <mergeCell ref="SAE347:SAH347"/>
    <mergeCell ref="SAI347:SAL347"/>
    <mergeCell ref="SAM347:SAP347"/>
    <mergeCell ref="SAQ347:SAT347"/>
    <mergeCell ref="SAU347:SAX347"/>
    <mergeCell ref="RZK347:RZN347"/>
    <mergeCell ref="RZO347:RZR347"/>
    <mergeCell ref="RZS347:RZV347"/>
    <mergeCell ref="RZW347:RZZ347"/>
    <mergeCell ref="SAA347:SAD347"/>
    <mergeCell ref="RYQ347:RYT347"/>
    <mergeCell ref="RYU347:RYX347"/>
    <mergeCell ref="RYY347:RZB347"/>
    <mergeCell ref="RZC347:RZF347"/>
    <mergeCell ref="RZG347:RZJ347"/>
    <mergeCell ref="RXW347:RXZ347"/>
    <mergeCell ref="RYA347:RYD347"/>
    <mergeCell ref="RYE347:RYH347"/>
    <mergeCell ref="RYI347:RYL347"/>
    <mergeCell ref="RYM347:RYP347"/>
    <mergeCell ref="RXC347:RXF347"/>
    <mergeCell ref="RXG347:RXJ347"/>
    <mergeCell ref="RXK347:RXN347"/>
    <mergeCell ref="RXO347:RXR347"/>
    <mergeCell ref="RXS347:RXV347"/>
    <mergeCell ref="RWI347:RWL347"/>
    <mergeCell ref="RWM347:RWP347"/>
    <mergeCell ref="RWQ347:RWT347"/>
    <mergeCell ref="RWU347:RWX347"/>
    <mergeCell ref="RWY347:RXB347"/>
    <mergeCell ref="RVO347:RVR347"/>
    <mergeCell ref="RVS347:RVV347"/>
    <mergeCell ref="RVW347:RVZ347"/>
    <mergeCell ref="RWA347:RWD347"/>
    <mergeCell ref="RWE347:RWH347"/>
    <mergeCell ref="RUU347:RUX347"/>
    <mergeCell ref="RUY347:RVB347"/>
    <mergeCell ref="RVC347:RVF347"/>
    <mergeCell ref="RVG347:RVJ347"/>
    <mergeCell ref="RVK347:RVN347"/>
    <mergeCell ref="RUA347:RUD347"/>
    <mergeCell ref="RUE347:RUH347"/>
    <mergeCell ref="RUI347:RUL347"/>
    <mergeCell ref="RUM347:RUP347"/>
    <mergeCell ref="RUQ347:RUT347"/>
    <mergeCell ref="RTG347:RTJ347"/>
    <mergeCell ref="RTK347:RTN347"/>
    <mergeCell ref="RTO347:RTR347"/>
    <mergeCell ref="RTS347:RTV347"/>
    <mergeCell ref="RTW347:RTZ347"/>
    <mergeCell ref="RSM347:RSP347"/>
    <mergeCell ref="RSQ347:RST347"/>
    <mergeCell ref="RSU347:RSX347"/>
    <mergeCell ref="RSY347:RTB347"/>
    <mergeCell ref="RTC347:RTF347"/>
    <mergeCell ref="RRS347:RRV347"/>
    <mergeCell ref="RRW347:RRZ347"/>
    <mergeCell ref="RSA347:RSD347"/>
    <mergeCell ref="RSE347:RSH347"/>
    <mergeCell ref="RSI347:RSL347"/>
    <mergeCell ref="RQY347:RRB347"/>
    <mergeCell ref="RRC347:RRF347"/>
    <mergeCell ref="RRG347:RRJ347"/>
    <mergeCell ref="RRK347:RRN347"/>
    <mergeCell ref="RRO347:RRR347"/>
    <mergeCell ref="RQE347:RQH347"/>
    <mergeCell ref="RQI347:RQL347"/>
    <mergeCell ref="RQM347:RQP347"/>
    <mergeCell ref="RQQ347:RQT347"/>
    <mergeCell ref="RQU347:RQX347"/>
    <mergeCell ref="RPK347:RPN347"/>
    <mergeCell ref="RPO347:RPR347"/>
    <mergeCell ref="RPS347:RPV347"/>
    <mergeCell ref="RPW347:RPZ347"/>
    <mergeCell ref="RQA347:RQD347"/>
    <mergeCell ref="ROQ347:ROT347"/>
    <mergeCell ref="ROU347:ROX347"/>
    <mergeCell ref="ROY347:RPB347"/>
    <mergeCell ref="RPC347:RPF347"/>
    <mergeCell ref="RPG347:RPJ347"/>
    <mergeCell ref="RNW347:RNZ347"/>
    <mergeCell ref="ROA347:ROD347"/>
    <mergeCell ref="ROE347:ROH347"/>
    <mergeCell ref="ROI347:ROL347"/>
    <mergeCell ref="ROM347:ROP347"/>
    <mergeCell ref="RNC347:RNF347"/>
    <mergeCell ref="RNG347:RNJ347"/>
    <mergeCell ref="RNK347:RNN347"/>
    <mergeCell ref="RNO347:RNR347"/>
    <mergeCell ref="RNS347:RNV347"/>
    <mergeCell ref="RMI347:RML347"/>
    <mergeCell ref="RMM347:RMP347"/>
    <mergeCell ref="RMQ347:RMT347"/>
    <mergeCell ref="RMU347:RMX347"/>
    <mergeCell ref="RMY347:RNB347"/>
    <mergeCell ref="RLO347:RLR347"/>
    <mergeCell ref="RLS347:RLV347"/>
    <mergeCell ref="RLW347:RLZ347"/>
    <mergeCell ref="RMA347:RMD347"/>
    <mergeCell ref="RME347:RMH347"/>
    <mergeCell ref="RKU347:RKX347"/>
    <mergeCell ref="RKY347:RLB347"/>
    <mergeCell ref="RLC347:RLF347"/>
    <mergeCell ref="RLG347:RLJ347"/>
    <mergeCell ref="RLK347:RLN347"/>
    <mergeCell ref="RKA347:RKD347"/>
    <mergeCell ref="RKE347:RKH347"/>
    <mergeCell ref="RKI347:RKL347"/>
    <mergeCell ref="RKM347:RKP347"/>
    <mergeCell ref="RKQ347:RKT347"/>
    <mergeCell ref="RJG347:RJJ347"/>
    <mergeCell ref="RJK347:RJN347"/>
    <mergeCell ref="RJO347:RJR347"/>
    <mergeCell ref="RJS347:RJV347"/>
    <mergeCell ref="RJW347:RJZ347"/>
    <mergeCell ref="RIM347:RIP347"/>
    <mergeCell ref="RIQ347:RIT347"/>
    <mergeCell ref="RIU347:RIX347"/>
    <mergeCell ref="RIY347:RJB347"/>
    <mergeCell ref="RJC347:RJF347"/>
    <mergeCell ref="RHS347:RHV347"/>
    <mergeCell ref="RHW347:RHZ347"/>
    <mergeCell ref="RIA347:RID347"/>
    <mergeCell ref="RIE347:RIH347"/>
    <mergeCell ref="RII347:RIL347"/>
    <mergeCell ref="RGY347:RHB347"/>
    <mergeCell ref="RHC347:RHF347"/>
    <mergeCell ref="RHG347:RHJ347"/>
    <mergeCell ref="RHK347:RHN347"/>
    <mergeCell ref="RHO347:RHR347"/>
    <mergeCell ref="RGE347:RGH347"/>
    <mergeCell ref="RGI347:RGL347"/>
    <mergeCell ref="RGM347:RGP347"/>
    <mergeCell ref="RGQ347:RGT347"/>
    <mergeCell ref="RGU347:RGX347"/>
    <mergeCell ref="RFK347:RFN347"/>
    <mergeCell ref="RFO347:RFR347"/>
    <mergeCell ref="RFS347:RFV347"/>
    <mergeCell ref="RFW347:RFZ347"/>
    <mergeCell ref="RGA347:RGD347"/>
    <mergeCell ref="REQ347:RET347"/>
    <mergeCell ref="REU347:REX347"/>
    <mergeCell ref="REY347:RFB347"/>
    <mergeCell ref="RFC347:RFF347"/>
    <mergeCell ref="RFG347:RFJ347"/>
    <mergeCell ref="RDW347:RDZ347"/>
    <mergeCell ref="REA347:RED347"/>
    <mergeCell ref="REE347:REH347"/>
    <mergeCell ref="REI347:REL347"/>
    <mergeCell ref="REM347:REP347"/>
    <mergeCell ref="RDC347:RDF347"/>
    <mergeCell ref="RDG347:RDJ347"/>
    <mergeCell ref="RDK347:RDN347"/>
    <mergeCell ref="RDO347:RDR347"/>
    <mergeCell ref="RDS347:RDV347"/>
    <mergeCell ref="RCI347:RCL347"/>
    <mergeCell ref="RCM347:RCP347"/>
    <mergeCell ref="RCQ347:RCT347"/>
    <mergeCell ref="RCU347:RCX347"/>
    <mergeCell ref="RCY347:RDB347"/>
    <mergeCell ref="RBO347:RBR347"/>
    <mergeCell ref="RBS347:RBV347"/>
    <mergeCell ref="RBW347:RBZ347"/>
    <mergeCell ref="RCA347:RCD347"/>
    <mergeCell ref="RCE347:RCH347"/>
    <mergeCell ref="RAU347:RAX347"/>
    <mergeCell ref="RAY347:RBB347"/>
    <mergeCell ref="RBC347:RBF347"/>
    <mergeCell ref="RBG347:RBJ347"/>
    <mergeCell ref="RBK347:RBN347"/>
    <mergeCell ref="RAA347:RAD347"/>
    <mergeCell ref="RAE347:RAH347"/>
    <mergeCell ref="RAI347:RAL347"/>
    <mergeCell ref="RAM347:RAP347"/>
    <mergeCell ref="RAQ347:RAT347"/>
    <mergeCell ref="QZG347:QZJ347"/>
    <mergeCell ref="QZK347:QZN347"/>
    <mergeCell ref="QZO347:QZR347"/>
    <mergeCell ref="QZS347:QZV347"/>
    <mergeCell ref="QZW347:QZZ347"/>
    <mergeCell ref="QYM347:QYP347"/>
    <mergeCell ref="QYQ347:QYT347"/>
    <mergeCell ref="QYU347:QYX347"/>
    <mergeCell ref="QYY347:QZB347"/>
    <mergeCell ref="QZC347:QZF347"/>
    <mergeCell ref="QXS347:QXV347"/>
    <mergeCell ref="QXW347:QXZ347"/>
    <mergeCell ref="QYA347:QYD347"/>
    <mergeCell ref="QYE347:QYH347"/>
    <mergeCell ref="QYI347:QYL347"/>
    <mergeCell ref="QWY347:QXB347"/>
    <mergeCell ref="QXC347:QXF347"/>
    <mergeCell ref="QXG347:QXJ347"/>
    <mergeCell ref="QXK347:QXN347"/>
    <mergeCell ref="QXO347:QXR347"/>
    <mergeCell ref="QWE347:QWH347"/>
    <mergeCell ref="QWI347:QWL347"/>
    <mergeCell ref="QWM347:QWP347"/>
    <mergeCell ref="QWQ347:QWT347"/>
    <mergeCell ref="QWU347:QWX347"/>
    <mergeCell ref="QVK347:QVN347"/>
    <mergeCell ref="QVO347:QVR347"/>
    <mergeCell ref="QVS347:QVV347"/>
    <mergeCell ref="QVW347:QVZ347"/>
    <mergeCell ref="QWA347:QWD347"/>
    <mergeCell ref="QUQ347:QUT347"/>
    <mergeCell ref="QUU347:QUX347"/>
    <mergeCell ref="QUY347:QVB347"/>
    <mergeCell ref="QVC347:QVF347"/>
    <mergeCell ref="QVG347:QVJ347"/>
    <mergeCell ref="QTW347:QTZ347"/>
    <mergeCell ref="QUA347:QUD347"/>
    <mergeCell ref="QUE347:QUH347"/>
    <mergeCell ref="QUI347:QUL347"/>
    <mergeCell ref="QUM347:QUP347"/>
    <mergeCell ref="QTC347:QTF347"/>
    <mergeCell ref="QTG347:QTJ347"/>
    <mergeCell ref="QTK347:QTN347"/>
    <mergeCell ref="QTO347:QTR347"/>
    <mergeCell ref="QTS347:QTV347"/>
    <mergeCell ref="QSI347:QSL347"/>
    <mergeCell ref="QSM347:QSP347"/>
    <mergeCell ref="QSQ347:QST347"/>
    <mergeCell ref="QSU347:QSX347"/>
    <mergeCell ref="QSY347:QTB347"/>
    <mergeCell ref="QRO347:QRR347"/>
    <mergeCell ref="QRS347:QRV347"/>
    <mergeCell ref="QRW347:QRZ347"/>
    <mergeCell ref="QSA347:QSD347"/>
    <mergeCell ref="QSE347:QSH347"/>
    <mergeCell ref="QQU347:QQX347"/>
    <mergeCell ref="QQY347:QRB347"/>
    <mergeCell ref="QRC347:QRF347"/>
    <mergeCell ref="QRG347:QRJ347"/>
    <mergeCell ref="QRK347:QRN347"/>
    <mergeCell ref="QQA347:QQD347"/>
    <mergeCell ref="QQE347:QQH347"/>
    <mergeCell ref="QQI347:QQL347"/>
    <mergeCell ref="QQM347:QQP347"/>
    <mergeCell ref="QQQ347:QQT347"/>
    <mergeCell ref="QPG347:QPJ347"/>
    <mergeCell ref="QPK347:QPN347"/>
    <mergeCell ref="QPO347:QPR347"/>
    <mergeCell ref="QPS347:QPV347"/>
    <mergeCell ref="QPW347:QPZ347"/>
    <mergeCell ref="QOM347:QOP347"/>
    <mergeCell ref="QOQ347:QOT347"/>
    <mergeCell ref="QOU347:QOX347"/>
    <mergeCell ref="QOY347:QPB347"/>
    <mergeCell ref="QPC347:QPF347"/>
    <mergeCell ref="QNS347:QNV347"/>
    <mergeCell ref="QNW347:QNZ347"/>
    <mergeCell ref="QOA347:QOD347"/>
    <mergeCell ref="QOE347:QOH347"/>
    <mergeCell ref="QOI347:QOL347"/>
    <mergeCell ref="QMY347:QNB347"/>
    <mergeCell ref="QNC347:QNF347"/>
    <mergeCell ref="QNG347:QNJ347"/>
    <mergeCell ref="QNK347:QNN347"/>
    <mergeCell ref="QNO347:QNR347"/>
    <mergeCell ref="QME347:QMH347"/>
    <mergeCell ref="QMI347:QML347"/>
    <mergeCell ref="QMM347:QMP347"/>
    <mergeCell ref="QMQ347:QMT347"/>
    <mergeCell ref="QMU347:QMX347"/>
    <mergeCell ref="QLK347:QLN347"/>
    <mergeCell ref="QLO347:QLR347"/>
    <mergeCell ref="QLS347:QLV347"/>
    <mergeCell ref="QLW347:QLZ347"/>
    <mergeCell ref="QMA347:QMD347"/>
    <mergeCell ref="QKQ347:QKT347"/>
    <mergeCell ref="QKU347:QKX347"/>
    <mergeCell ref="QKY347:QLB347"/>
    <mergeCell ref="QLC347:QLF347"/>
    <mergeCell ref="QLG347:QLJ347"/>
    <mergeCell ref="QJW347:QJZ347"/>
    <mergeCell ref="QKA347:QKD347"/>
    <mergeCell ref="QKE347:QKH347"/>
    <mergeCell ref="QKI347:QKL347"/>
    <mergeCell ref="QKM347:QKP347"/>
    <mergeCell ref="QJC347:QJF347"/>
    <mergeCell ref="QJG347:QJJ347"/>
    <mergeCell ref="QJK347:QJN347"/>
    <mergeCell ref="QJO347:QJR347"/>
    <mergeCell ref="QJS347:QJV347"/>
    <mergeCell ref="QII347:QIL347"/>
    <mergeCell ref="QIM347:QIP347"/>
    <mergeCell ref="QIQ347:QIT347"/>
    <mergeCell ref="QIU347:QIX347"/>
    <mergeCell ref="QIY347:QJB347"/>
    <mergeCell ref="QHO347:QHR347"/>
    <mergeCell ref="QHS347:QHV347"/>
    <mergeCell ref="QHW347:QHZ347"/>
    <mergeCell ref="QIA347:QID347"/>
    <mergeCell ref="QIE347:QIH347"/>
    <mergeCell ref="QGU347:QGX347"/>
    <mergeCell ref="QGY347:QHB347"/>
    <mergeCell ref="QHC347:QHF347"/>
    <mergeCell ref="QHG347:QHJ347"/>
    <mergeCell ref="QHK347:QHN347"/>
    <mergeCell ref="QGA347:QGD347"/>
    <mergeCell ref="QGE347:QGH347"/>
    <mergeCell ref="QGI347:QGL347"/>
    <mergeCell ref="QGM347:QGP347"/>
    <mergeCell ref="QGQ347:QGT347"/>
    <mergeCell ref="QFG347:QFJ347"/>
    <mergeCell ref="QFK347:QFN347"/>
    <mergeCell ref="QFO347:QFR347"/>
    <mergeCell ref="QFS347:QFV347"/>
    <mergeCell ref="QFW347:QFZ347"/>
    <mergeCell ref="QEM347:QEP347"/>
    <mergeCell ref="QEQ347:QET347"/>
    <mergeCell ref="QEU347:QEX347"/>
    <mergeCell ref="QEY347:QFB347"/>
    <mergeCell ref="QFC347:QFF347"/>
    <mergeCell ref="QDS347:QDV347"/>
    <mergeCell ref="QDW347:QDZ347"/>
    <mergeCell ref="QEA347:QED347"/>
    <mergeCell ref="QEE347:QEH347"/>
    <mergeCell ref="QEI347:QEL347"/>
    <mergeCell ref="QCY347:QDB347"/>
    <mergeCell ref="QDC347:QDF347"/>
    <mergeCell ref="QDG347:QDJ347"/>
    <mergeCell ref="QDK347:QDN347"/>
    <mergeCell ref="QDO347:QDR347"/>
    <mergeCell ref="QCE347:QCH347"/>
    <mergeCell ref="QCI347:QCL347"/>
    <mergeCell ref="QCM347:QCP347"/>
    <mergeCell ref="QCQ347:QCT347"/>
    <mergeCell ref="QCU347:QCX347"/>
    <mergeCell ref="QBK347:QBN347"/>
    <mergeCell ref="QBO347:QBR347"/>
    <mergeCell ref="QBS347:QBV347"/>
    <mergeCell ref="QBW347:QBZ347"/>
    <mergeCell ref="QCA347:QCD347"/>
    <mergeCell ref="QAQ347:QAT347"/>
    <mergeCell ref="QAU347:QAX347"/>
    <mergeCell ref="QAY347:QBB347"/>
    <mergeCell ref="QBC347:QBF347"/>
    <mergeCell ref="QBG347:QBJ347"/>
    <mergeCell ref="PZW347:PZZ347"/>
    <mergeCell ref="QAA347:QAD347"/>
    <mergeCell ref="QAE347:QAH347"/>
    <mergeCell ref="QAI347:QAL347"/>
    <mergeCell ref="QAM347:QAP347"/>
    <mergeCell ref="PZC347:PZF347"/>
    <mergeCell ref="PZG347:PZJ347"/>
    <mergeCell ref="PZK347:PZN347"/>
    <mergeCell ref="PZO347:PZR347"/>
    <mergeCell ref="PZS347:PZV347"/>
    <mergeCell ref="PYI347:PYL347"/>
    <mergeCell ref="PYM347:PYP347"/>
    <mergeCell ref="PYQ347:PYT347"/>
    <mergeCell ref="PYU347:PYX347"/>
    <mergeCell ref="PYY347:PZB347"/>
    <mergeCell ref="PXO347:PXR347"/>
    <mergeCell ref="PXS347:PXV347"/>
    <mergeCell ref="PXW347:PXZ347"/>
    <mergeCell ref="PYA347:PYD347"/>
    <mergeCell ref="PYE347:PYH347"/>
    <mergeCell ref="PWU347:PWX347"/>
    <mergeCell ref="PWY347:PXB347"/>
    <mergeCell ref="PXC347:PXF347"/>
    <mergeCell ref="PXG347:PXJ347"/>
    <mergeCell ref="PXK347:PXN347"/>
    <mergeCell ref="PWA347:PWD347"/>
    <mergeCell ref="PWE347:PWH347"/>
    <mergeCell ref="PWI347:PWL347"/>
    <mergeCell ref="PWM347:PWP347"/>
    <mergeCell ref="PWQ347:PWT347"/>
    <mergeCell ref="PVG347:PVJ347"/>
    <mergeCell ref="PVK347:PVN347"/>
    <mergeCell ref="PVO347:PVR347"/>
    <mergeCell ref="PVS347:PVV347"/>
    <mergeCell ref="PVW347:PVZ347"/>
    <mergeCell ref="PUM347:PUP347"/>
    <mergeCell ref="PUQ347:PUT347"/>
    <mergeCell ref="PUU347:PUX347"/>
    <mergeCell ref="PUY347:PVB347"/>
    <mergeCell ref="PVC347:PVF347"/>
    <mergeCell ref="PTS347:PTV347"/>
    <mergeCell ref="PTW347:PTZ347"/>
    <mergeCell ref="PUA347:PUD347"/>
    <mergeCell ref="PUE347:PUH347"/>
    <mergeCell ref="PUI347:PUL347"/>
    <mergeCell ref="PSY347:PTB347"/>
    <mergeCell ref="PTC347:PTF347"/>
    <mergeCell ref="PTG347:PTJ347"/>
    <mergeCell ref="PTK347:PTN347"/>
    <mergeCell ref="PTO347:PTR347"/>
    <mergeCell ref="PSE347:PSH347"/>
    <mergeCell ref="PSI347:PSL347"/>
    <mergeCell ref="PSM347:PSP347"/>
    <mergeCell ref="PSQ347:PST347"/>
    <mergeCell ref="PSU347:PSX347"/>
    <mergeCell ref="PRK347:PRN347"/>
    <mergeCell ref="PRO347:PRR347"/>
    <mergeCell ref="PRS347:PRV347"/>
    <mergeCell ref="PRW347:PRZ347"/>
    <mergeCell ref="PSA347:PSD347"/>
    <mergeCell ref="PQQ347:PQT347"/>
    <mergeCell ref="PQU347:PQX347"/>
    <mergeCell ref="PQY347:PRB347"/>
    <mergeCell ref="PRC347:PRF347"/>
    <mergeCell ref="PRG347:PRJ347"/>
    <mergeCell ref="PPW347:PPZ347"/>
    <mergeCell ref="PQA347:PQD347"/>
    <mergeCell ref="PQE347:PQH347"/>
    <mergeCell ref="PQI347:PQL347"/>
    <mergeCell ref="PQM347:PQP347"/>
    <mergeCell ref="PPC347:PPF347"/>
    <mergeCell ref="PPG347:PPJ347"/>
    <mergeCell ref="PPK347:PPN347"/>
    <mergeCell ref="PPO347:PPR347"/>
    <mergeCell ref="PPS347:PPV347"/>
    <mergeCell ref="POI347:POL347"/>
    <mergeCell ref="POM347:POP347"/>
    <mergeCell ref="POQ347:POT347"/>
    <mergeCell ref="POU347:POX347"/>
    <mergeCell ref="POY347:PPB347"/>
    <mergeCell ref="PNO347:PNR347"/>
    <mergeCell ref="PNS347:PNV347"/>
    <mergeCell ref="PNW347:PNZ347"/>
    <mergeCell ref="POA347:POD347"/>
    <mergeCell ref="POE347:POH347"/>
    <mergeCell ref="PMU347:PMX347"/>
    <mergeCell ref="PMY347:PNB347"/>
    <mergeCell ref="PNC347:PNF347"/>
    <mergeCell ref="PNG347:PNJ347"/>
    <mergeCell ref="PNK347:PNN347"/>
    <mergeCell ref="PMA347:PMD347"/>
    <mergeCell ref="PME347:PMH347"/>
    <mergeCell ref="PMI347:PML347"/>
    <mergeCell ref="PMM347:PMP347"/>
    <mergeCell ref="PMQ347:PMT347"/>
    <mergeCell ref="PLG347:PLJ347"/>
    <mergeCell ref="PLK347:PLN347"/>
    <mergeCell ref="PLO347:PLR347"/>
    <mergeCell ref="PLS347:PLV347"/>
    <mergeCell ref="PLW347:PLZ347"/>
    <mergeCell ref="PKM347:PKP347"/>
    <mergeCell ref="PKQ347:PKT347"/>
    <mergeCell ref="PKU347:PKX347"/>
    <mergeCell ref="PKY347:PLB347"/>
    <mergeCell ref="PLC347:PLF347"/>
    <mergeCell ref="PJS347:PJV347"/>
    <mergeCell ref="PJW347:PJZ347"/>
    <mergeCell ref="PKA347:PKD347"/>
    <mergeCell ref="PKE347:PKH347"/>
    <mergeCell ref="PKI347:PKL347"/>
    <mergeCell ref="PIY347:PJB347"/>
    <mergeCell ref="PJC347:PJF347"/>
    <mergeCell ref="PJG347:PJJ347"/>
    <mergeCell ref="PJK347:PJN347"/>
    <mergeCell ref="PJO347:PJR347"/>
    <mergeCell ref="PIE347:PIH347"/>
    <mergeCell ref="PII347:PIL347"/>
    <mergeCell ref="PIM347:PIP347"/>
    <mergeCell ref="PIQ347:PIT347"/>
    <mergeCell ref="PIU347:PIX347"/>
    <mergeCell ref="PHK347:PHN347"/>
    <mergeCell ref="PHO347:PHR347"/>
    <mergeCell ref="PHS347:PHV347"/>
    <mergeCell ref="PHW347:PHZ347"/>
    <mergeCell ref="PIA347:PID347"/>
    <mergeCell ref="PGQ347:PGT347"/>
    <mergeCell ref="PGU347:PGX347"/>
    <mergeCell ref="PGY347:PHB347"/>
    <mergeCell ref="PHC347:PHF347"/>
    <mergeCell ref="PHG347:PHJ347"/>
    <mergeCell ref="PFW347:PFZ347"/>
    <mergeCell ref="PGA347:PGD347"/>
    <mergeCell ref="PGE347:PGH347"/>
    <mergeCell ref="PGI347:PGL347"/>
    <mergeCell ref="PGM347:PGP347"/>
    <mergeCell ref="PFC347:PFF347"/>
    <mergeCell ref="PFG347:PFJ347"/>
    <mergeCell ref="PFK347:PFN347"/>
    <mergeCell ref="PFO347:PFR347"/>
    <mergeCell ref="PFS347:PFV347"/>
    <mergeCell ref="PEI347:PEL347"/>
    <mergeCell ref="PEM347:PEP347"/>
    <mergeCell ref="PEQ347:PET347"/>
    <mergeCell ref="PEU347:PEX347"/>
    <mergeCell ref="PEY347:PFB347"/>
    <mergeCell ref="PDO347:PDR347"/>
    <mergeCell ref="PDS347:PDV347"/>
    <mergeCell ref="PDW347:PDZ347"/>
    <mergeCell ref="PEA347:PED347"/>
    <mergeCell ref="PEE347:PEH347"/>
    <mergeCell ref="PCU347:PCX347"/>
    <mergeCell ref="PCY347:PDB347"/>
    <mergeCell ref="PDC347:PDF347"/>
    <mergeCell ref="PDG347:PDJ347"/>
    <mergeCell ref="PDK347:PDN347"/>
    <mergeCell ref="PCA347:PCD347"/>
    <mergeCell ref="PCE347:PCH347"/>
    <mergeCell ref="PCI347:PCL347"/>
    <mergeCell ref="PCM347:PCP347"/>
    <mergeCell ref="PCQ347:PCT347"/>
    <mergeCell ref="PBG347:PBJ347"/>
    <mergeCell ref="PBK347:PBN347"/>
    <mergeCell ref="PBO347:PBR347"/>
    <mergeCell ref="PBS347:PBV347"/>
    <mergeCell ref="PBW347:PBZ347"/>
    <mergeCell ref="PAM347:PAP347"/>
    <mergeCell ref="PAQ347:PAT347"/>
    <mergeCell ref="PAU347:PAX347"/>
    <mergeCell ref="PAY347:PBB347"/>
    <mergeCell ref="PBC347:PBF347"/>
    <mergeCell ref="OZS347:OZV347"/>
    <mergeCell ref="OZW347:OZZ347"/>
    <mergeCell ref="PAA347:PAD347"/>
    <mergeCell ref="PAE347:PAH347"/>
    <mergeCell ref="PAI347:PAL347"/>
    <mergeCell ref="OYY347:OZB347"/>
    <mergeCell ref="OZC347:OZF347"/>
    <mergeCell ref="OZG347:OZJ347"/>
    <mergeCell ref="OZK347:OZN347"/>
    <mergeCell ref="OZO347:OZR347"/>
    <mergeCell ref="OYE347:OYH347"/>
    <mergeCell ref="OYI347:OYL347"/>
    <mergeCell ref="OYM347:OYP347"/>
    <mergeCell ref="OYQ347:OYT347"/>
    <mergeCell ref="OYU347:OYX347"/>
    <mergeCell ref="OXK347:OXN347"/>
    <mergeCell ref="OXO347:OXR347"/>
    <mergeCell ref="OXS347:OXV347"/>
    <mergeCell ref="OXW347:OXZ347"/>
    <mergeCell ref="OYA347:OYD347"/>
    <mergeCell ref="OWQ347:OWT347"/>
    <mergeCell ref="OWU347:OWX347"/>
    <mergeCell ref="OWY347:OXB347"/>
    <mergeCell ref="OXC347:OXF347"/>
    <mergeCell ref="OXG347:OXJ347"/>
    <mergeCell ref="OVW347:OVZ347"/>
    <mergeCell ref="OWA347:OWD347"/>
    <mergeCell ref="OWE347:OWH347"/>
    <mergeCell ref="OWI347:OWL347"/>
    <mergeCell ref="OWM347:OWP347"/>
    <mergeCell ref="OVC347:OVF347"/>
    <mergeCell ref="OVG347:OVJ347"/>
    <mergeCell ref="OVK347:OVN347"/>
    <mergeCell ref="OVO347:OVR347"/>
    <mergeCell ref="OVS347:OVV347"/>
    <mergeCell ref="OUI347:OUL347"/>
    <mergeCell ref="OUM347:OUP347"/>
    <mergeCell ref="OUQ347:OUT347"/>
    <mergeCell ref="OUU347:OUX347"/>
    <mergeCell ref="OUY347:OVB347"/>
    <mergeCell ref="OTO347:OTR347"/>
    <mergeCell ref="OTS347:OTV347"/>
    <mergeCell ref="OTW347:OTZ347"/>
    <mergeCell ref="OUA347:OUD347"/>
    <mergeCell ref="OUE347:OUH347"/>
    <mergeCell ref="OSU347:OSX347"/>
    <mergeCell ref="OSY347:OTB347"/>
    <mergeCell ref="OTC347:OTF347"/>
    <mergeCell ref="OTG347:OTJ347"/>
    <mergeCell ref="OTK347:OTN347"/>
    <mergeCell ref="OSA347:OSD347"/>
    <mergeCell ref="OSE347:OSH347"/>
    <mergeCell ref="OSI347:OSL347"/>
    <mergeCell ref="OSM347:OSP347"/>
    <mergeCell ref="OSQ347:OST347"/>
    <mergeCell ref="ORG347:ORJ347"/>
    <mergeCell ref="ORK347:ORN347"/>
    <mergeCell ref="ORO347:ORR347"/>
    <mergeCell ref="ORS347:ORV347"/>
    <mergeCell ref="ORW347:ORZ347"/>
    <mergeCell ref="OQM347:OQP347"/>
    <mergeCell ref="OQQ347:OQT347"/>
    <mergeCell ref="OQU347:OQX347"/>
    <mergeCell ref="OQY347:ORB347"/>
    <mergeCell ref="ORC347:ORF347"/>
    <mergeCell ref="OPS347:OPV347"/>
    <mergeCell ref="OPW347:OPZ347"/>
    <mergeCell ref="OQA347:OQD347"/>
    <mergeCell ref="OQE347:OQH347"/>
    <mergeCell ref="OQI347:OQL347"/>
    <mergeCell ref="OOY347:OPB347"/>
    <mergeCell ref="OPC347:OPF347"/>
    <mergeCell ref="OPG347:OPJ347"/>
    <mergeCell ref="OPK347:OPN347"/>
    <mergeCell ref="OPO347:OPR347"/>
    <mergeCell ref="OOE347:OOH347"/>
    <mergeCell ref="OOI347:OOL347"/>
    <mergeCell ref="OOM347:OOP347"/>
    <mergeCell ref="OOQ347:OOT347"/>
    <mergeCell ref="OOU347:OOX347"/>
    <mergeCell ref="ONK347:ONN347"/>
    <mergeCell ref="ONO347:ONR347"/>
    <mergeCell ref="ONS347:ONV347"/>
    <mergeCell ref="ONW347:ONZ347"/>
    <mergeCell ref="OOA347:OOD347"/>
    <mergeCell ref="OMQ347:OMT347"/>
    <mergeCell ref="OMU347:OMX347"/>
    <mergeCell ref="OMY347:ONB347"/>
    <mergeCell ref="ONC347:ONF347"/>
    <mergeCell ref="ONG347:ONJ347"/>
    <mergeCell ref="OLW347:OLZ347"/>
    <mergeCell ref="OMA347:OMD347"/>
    <mergeCell ref="OME347:OMH347"/>
    <mergeCell ref="OMI347:OML347"/>
    <mergeCell ref="OMM347:OMP347"/>
    <mergeCell ref="OLC347:OLF347"/>
    <mergeCell ref="OLG347:OLJ347"/>
    <mergeCell ref="OLK347:OLN347"/>
    <mergeCell ref="OLO347:OLR347"/>
    <mergeCell ref="OLS347:OLV347"/>
    <mergeCell ref="OKI347:OKL347"/>
    <mergeCell ref="OKM347:OKP347"/>
    <mergeCell ref="OKQ347:OKT347"/>
    <mergeCell ref="OKU347:OKX347"/>
    <mergeCell ref="OKY347:OLB347"/>
    <mergeCell ref="OJO347:OJR347"/>
    <mergeCell ref="OJS347:OJV347"/>
    <mergeCell ref="OJW347:OJZ347"/>
    <mergeCell ref="OKA347:OKD347"/>
    <mergeCell ref="OKE347:OKH347"/>
    <mergeCell ref="OIU347:OIX347"/>
    <mergeCell ref="OIY347:OJB347"/>
    <mergeCell ref="OJC347:OJF347"/>
    <mergeCell ref="OJG347:OJJ347"/>
    <mergeCell ref="OJK347:OJN347"/>
    <mergeCell ref="OIA347:OID347"/>
    <mergeCell ref="OIE347:OIH347"/>
    <mergeCell ref="OII347:OIL347"/>
    <mergeCell ref="OIM347:OIP347"/>
    <mergeCell ref="OIQ347:OIT347"/>
    <mergeCell ref="OHG347:OHJ347"/>
    <mergeCell ref="OHK347:OHN347"/>
    <mergeCell ref="OHO347:OHR347"/>
    <mergeCell ref="OHS347:OHV347"/>
    <mergeCell ref="OHW347:OHZ347"/>
    <mergeCell ref="OGM347:OGP347"/>
    <mergeCell ref="OGQ347:OGT347"/>
    <mergeCell ref="OGU347:OGX347"/>
    <mergeCell ref="OGY347:OHB347"/>
    <mergeCell ref="OHC347:OHF347"/>
    <mergeCell ref="OFS347:OFV347"/>
    <mergeCell ref="OFW347:OFZ347"/>
    <mergeCell ref="OGA347:OGD347"/>
    <mergeCell ref="OGE347:OGH347"/>
    <mergeCell ref="OGI347:OGL347"/>
    <mergeCell ref="OEY347:OFB347"/>
    <mergeCell ref="OFC347:OFF347"/>
    <mergeCell ref="OFG347:OFJ347"/>
    <mergeCell ref="OFK347:OFN347"/>
    <mergeCell ref="OFO347:OFR347"/>
    <mergeCell ref="OEE347:OEH347"/>
    <mergeCell ref="OEI347:OEL347"/>
    <mergeCell ref="OEM347:OEP347"/>
    <mergeCell ref="OEQ347:OET347"/>
    <mergeCell ref="OEU347:OEX347"/>
    <mergeCell ref="ODK347:ODN347"/>
    <mergeCell ref="ODO347:ODR347"/>
    <mergeCell ref="ODS347:ODV347"/>
    <mergeCell ref="ODW347:ODZ347"/>
    <mergeCell ref="OEA347:OED347"/>
    <mergeCell ref="OCQ347:OCT347"/>
    <mergeCell ref="OCU347:OCX347"/>
    <mergeCell ref="OCY347:ODB347"/>
    <mergeCell ref="ODC347:ODF347"/>
    <mergeCell ref="ODG347:ODJ347"/>
    <mergeCell ref="OBW347:OBZ347"/>
    <mergeCell ref="OCA347:OCD347"/>
    <mergeCell ref="OCE347:OCH347"/>
    <mergeCell ref="OCI347:OCL347"/>
    <mergeCell ref="OCM347:OCP347"/>
    <mergeCell ref="OBC347:OBF347"/>
    <mergeCell ref="OBG347:OBJ347"/>
    <mergeCell ref="OBK347:OBN347"/>
    <mergeCell ref="OBO347:OBR347"/>
    <mergeCell ref="OBS347:OBV347"/>
    <mergeCell ref="OAI347:OAL347"/>
    <mergeCell ref="OAM347:OAP347"/>
    <mergeCell ref="OAQ347:OAT347"/>
    <mergeCell ref="OAU347:OAX347"/>
    <mergeCell ref="OAY347:OBB347"/>
    <mergeCell ref="NZO347:NZR347"/>
    <mergeCell ref="NZS347:NZV347"/>
    <mergeCell ref="NZW347:NZZ347"/>
    <mergeCell ref="OAA347:OAD347"/>
    <mergeCell ref="OAE347:OAH347"/>
    <mergeCell ref="NYU347:NYX347"/>
    <mergeCell ref="NYY347:NZB347"/>
    <mergeCell ref="NZC347:NZF347"/>
    <mergeCell ref="NZG347:NZJ347"/>
    <mergeCell ref="NZK347:NZN347"/>
    <mergeCell ref="NYA347:NYD347"/>
    <mergeCell ref="NYE347:NYH347"/>
    <mergeCell ref="NYI347:NYL347"/>
    <mergeCell ref="NYM347:NYP347"/>
    <mergeCell ref="NYQ347:NYT347"/>
    <mergeCell ref="NXG347:NXJ347"/>
    <mergeCell ref="NXK347:NXN347"/>
    <mergeCell ref="NXO347:NXR347"/>
    <mergeCell ref="NXS347:NXV347"/>
    <mergeCell ref="NXW347:NXZ347"/>
    <mergeCell ref="NWM347:NWP347"/>
    <mergeCell ref="NWQ347:NWT347"/>
    <mergeCell ref="NWU347:NWX347"/>
    <mergeCell ref="NWY347:NXB347"/>
    <mergeCell ref="NXC347:NXF347"/>
    <mergeCell ref="NVS347:NVV347"/>
    <mergeCell ref="NVW347:NVZ347"/>
    <mergeCell ref="NWA347:NWD347"/>
    <mergeCell ref="NWE347:NWH347"/>
    <mergeCell ref="NWI347:NWL347"/>
    <mergeCell ref="NUY347:NVB347"/>
    <mergeCell ref="NVC347:NVF347"/>
    <mergeCell ref="NVG347:NVJ347"/>
    <mergeCell ref="NVK347:NVN347"/>
    <mergeCell ref="NVO347:NVR347"/>
    <mergeCell ref="NUE347:NUH347"/>
    <mergeCell ref="NUI347:NUL347"/>
    <mergeCell ref="NUM347:NUP347"/>
    <mergeCell ref="NUQ347:NUT347"/>
    <mergeCell ref="NUU347:NUX347"/>
    <mergeCell ref="NTK347:NTN347"/>
    <mergeCell ref="NTO347:NTR347"/>
    <mergeCell ref="NTS347:NTV347"/>
    <mergeCell ref="NTW347:NTZ347"/>
    <mergeCell ref="NUA347:NUD347"/>
    <mergeCell ref="NSQ347:NST347"/>
    <mergeCell ref="NSU347:NSX347"/>
    <mergeCell ref="NSY347:NTB347"/>
    <mergeCell ref="NTC347:NTF347"/>
    <mergeCell ref="NTG347:NTJ347"/>
    <mergeCell ref="NRW347:NRZ347"/>
    <mergeCell ref="NSA347:NSD347"/>
    <mergeCell ref="NSE347:NSH347"/>
    <mergeCell ref="NSI347:NSL347"/>
    <mergeCell ref="NSM347:NSP347"/>
    <mergeCell ref="NRC347:NRF347"/>
    <mergeCell ref="NRG347:NRJ347"/>
    <mergeCell ref="NRK347:NRN347"/>
    <mergeCell ref="NRO347:NRR347"/>
    <mergeCell ref="NRS347:NRV347"/>
    <mergeCell ref="NQI347:NQL347"/>
    <mergeCell ref="NQM347:NQP347"/>
    <mergeCell ref="NQQ347:NQT347"/>
    <mergeCell ref="NQU347:NQX347"/>
    <mergeCell ref="NQY347:NRB347"/>
    <mergeCell ref="NPO347:NPR347"/>
    <mergeCell ref="NPS347:NPV347"/>
    <mergeCell ref="NPW347:NPZ347"/>
    <mergeCell ref="NQA347:NQD347"/>
    <mergeCell ref="NQE347:NQH347"/>
    <mergeCell ref="NOU347:NOX347"/>
    <mergeCell ref="NOY347:NPB347"/>
    <mergeCell ref="NPC347:NPF347"/>
    <mergeCell ref="NPG347:NPJ347"/>
    <mergeCell ref="NPK347:NPN347"/>
    <mergeCell ref="NOA347:NOD347"/>
    <mergeCell ref="NOE347:NOH347"/>
    <mergeCell ref="NOI347:NOL347"/>
    <mergeCell ref="NOM347:NOP347"/>
    <mergeCell ref="NOQ347:NOT347"/>
    <mergeCell ref="NNG347:NNJ347"/>
    <mergeCell ref="NNK347:NNN347"/>
    <mergeCell ref="NNO347:NNR347"/>
    <mergeCell ref="NNS347:NNV347"/>
    <mergeCell ref="NNW347:NNZ347"/>
    <mergeCell ref="NMM347:NMP347"/>
    <mergeCell ref="NMQ347:NMT347"/>
    <mergeCell ref="NMU347:NMX347"/>
    <mergeCell ref="NMY347:NNB347"/>
    <mergeCell ref="NNC347:NNF347"/>
    <mergeCell ref="NLS347:NLV347"/>
    <mergeCell ref="NLW347:NLZ347"/>
    <mergeCell ref="NMA347:NMD347"/>
    <mergeCell ref="NME347:NMH347"/>
    <mergeCell ref="NMI347:NML347"/>
    <mergeCell ref="NKY347:NLB347"/>
    <mergeCell ref="NLC347:NLF347"/>
    <mergeCell ref="NLG347:NLJ347"/>
    <mergeCell ref="NLK347:NLN347"/>
    <mergeCell ref="NLO347:NLR347"/>
    <mergeCell ref="NKE347:NKH347"/>
    <mergeCell ref="NKI347:NKL347"/>
    <mergeCell ref="NKM347:NKP347"/>
    <mergeCell ref="NKQ347:NKT347"/>
    <mergeCell ref="NKU347:NKX347"/>
    <mergeCell ref="NJK347:NJN347"/>
    <mergeCell ref="NJO347:NJR347"/>
    <mergeCell ref="NJS347:NJV347"/>
    <mergeCell ref="NJW347:NJZ347"/>
    <mergeCell ref="NKA347:NKD347"/>
    <mergeCell ref="NIQ347:NIT347"/>
    <mergeCell ref="NIU347:NIX347"/>
    <mergeCell ref="NIY347:NJB347"/>
    <mergeCell ref="NJC347:NJF347"/>
    <mergeCell ref="NJG347:NJJ347"/>
    <mergeCell ref="NHW347:NHZ347"/>
    <mergeCell ref="NIA347:NID347"/>
    <mergeCell ref="NIE347:NIH347"/>
    <mergeCell ref="NII347:NIL347"/>
    <mergeCell ref="NIM347:NIP347"/>
    <mergeCell ref="NHC347:NHF347"/>
    <mergeCell ref="NHG347:NHJ347"/>
    <mergeCell ref="NHK347:NHN347"/>
    <mergeCell ref="NHO347:NHR347"/>
    <mergeCell ref="NHS347:NHV347"/>
    <mergeCell ref="NGI347:NGL347"/>
    <mergeCell ref="NGM347:NGP347"/>
    <mergeCell ref="NGQ347:NGT347"/>
    <mergeCell ref="NGU347:NGX347"/>
    <mergeCell ref="NGY347:NHB347"/>
    <mergeCell ref="NFO347:NFR347"/>
    <mergeCell ref="NFS347:NFV347"/>
    <mergeCell ref="NFW347:NFZ347"/>
    <mergeCell ref="NGA347:NGD347"/>
    <mergeCell ref="NGE347:NGH347"/>
    <mergeCell ref="NEU347:NEX347"/>
    <mergeCell ref="NEY347:NFB347"/>
    <mergeCell ref="NFC347:NFF347"/>
    <mergeCell ref="NFG347:NFJ347"/>
    <mergeCell ref="NFK347:NFN347"/>
    <mergeCell ref="NEA347:NED347"/>
    <mergeCell ref="NEE347:NEH347"/>
    <mergeCell ref="NEI347:NEL347"/>
    <mergeCell ref="NEM347:NEP347"/>
    <mergeCell ref="NEQ347:NET347"/>
    <mergeCell ref="NDG347:NDJ347"/>
    <mergeCell ref="NDK347:NDN347"/>
    <mergeCell ref="NDO347:NDR347"/>
    <mergeCell ref="NDS347:NDV347"/>
    <mergeCell ref="NDW347:NDZ347"/>
    <mergeCell ref="NCM347:NCP347"/>
    <mergeCell ref="NCQ347:NCT347"/>
    <mergeCell ref="NCU347:NCX347"/>
    <mergeCell ref="NCY347:NDB347"/>
    <mergeCell ref="NDC347:NDF347"/>
    <mergeCell ref="NBS347:NBV347"/>
    <mergeCell ref="NBW347:NBZ347"/>
    <mergeCell ref="NCA347:NCD347"/>
    <mergeCell ref="NCE347:NCH347"/>
    <mergeCell ref="NCI347:NCL347"/>
    <mergeCell ref="NAY347:NBB347"/>
    <mergeCell ref="NBC347:NBF347"/>
    <mergeCell ref="NBG347:NBJ347"/>
    <mergeCell ref="NBK347:NBN347"/>
    <mergeCell ref="NBO347:NBR347"/>
    <mergeCell ref="NAE347:NAH347"/>
    <mergeCell ref="NAI347:NAL347"/>
    <mergeCell ref="NAM347:NAP347"/>
    <mergeCell ref="NAQ347:NAT347"/>
    <mergeCell ref="NAU347:NAX347"/>
    <mergeCell ref="MZK347:MZN347"/>
    <mergeCell ref="MZO347:MZR347"/>
    <mergeCell ref="MZS347:MZV347"/>
    <mergeCell ref="MZW347:MZZ347"/>
    <mergeCell ref="NAA347:NAD347"/>
    <mergeCell ref="MYQ347:MYT347"/>
    <mergeCell ref="MYU347:MYX347"/>
    <mergeCell ref="MYY347:MZB347"/>
    <mergeCell ref="MZC347:MZF347"/>
    <mergeCell ref="MZG347:MZJ347"/>
    <mergeCell ref="MXW347:MXZ347"/>
    <mergeCell ref="MYA347:MYD347"/>
    <mergeCell ref="MYE347:MYH347"/>
    <mergeCell ref="MYI347:MYL347"/>
    <mergeCell ref="MYM347:MYP347"/>
    <mergeCell ref="MXC347:MXF347"/>
    <mergeCell ref="MXG347:MXJ347"/>
    <mergeCell ref="MXK347:MXN347"/>
    <mergeCell ref="MXO347:MXR347"/>
    <mergeCell ref="MXS347:MXV347"/>
    <mergeCell ref="MWI347:MWL347"/>
    <mergeCell ref="MWM347:MWP347"/>
    <mergeCell ref="MWQ347:MWT347"/>
    <mergeCell ref="MWU347:MWX347"/>
    <mergeCell ref="MWY347:MXB347"/>
    <mergeCell ref="MVO347:MVR347"/>
    <mergeCell ref="MVS347:MVV347"/>
    <mergeCell ref="MVW347:MVZ347"/>
    <mergeCell ref="MWA347:MWD347"/>
    <mergeCell ref="MWE347:MWH347"/>
    <mergeCell ref="MUU347:MUX347"/>
    <mergeCell ref="MUY347:MVB347"/>
    <mergeCell ref="MVC347:MVF347"/>
    <mergeCell ref="MVG347:MVJ347"/>
    <mergeCell ref="MVK347:MVN347"/>
    <mergeCell ref="MUA347:MUD347"/>
    <mergeCell ref="MUE347:MUH347"/>
    <mergeCell ref="MUI347:MUL347"/>
    <mergeCell ref="MUM347:MUP347"/>
    <mergeCell ref="MUQ347:MUT347"/>
    <mergeCell ref="MTG347:MTJ347"/>
    <mergeCell ref="MTK347:MTN347"/>
    <mergeCell ref="MTO347:MTR347"/>
    <mergeCell ref="MTS347:MTV347"/>
    <mergeCell ref="MTW347:MTZ347"/>
    <mergeCell ref="MSM347:MSP347"/>
    <mergeCell ref="MSQ347:MST347"/>
    <mergeCell ref="MSU347:MSX347"/>
    <mergeCell ref="MSY347:MTB347"/>
    <mergeCell ref="MTC347:MTF347"/>
    <mergeCell ref="MRS347:MRV347"/>
    <mergeCell ref="MRW347:MRZ347"/>
    <mergeCell ref="MSA347:MSD347"/>
    <mergeCell ref="MSE347:MSH347"/>
    <mergeCell ref="MSI347:MSL347"/>
    <mergeCell ref="MQY347:MRB347"/>
    <mergeCell ref="MRC347:MRF347"/>
    <mergeCell ref="MRG347:MRJ347"/>
    <mergeCell ref="MRK347:MRN347"/>
    <mergeCell ref="MRO347:MRR347"/>
    <mergeCell ref="MQE347:MQH347"/>
    <mergeCell ref="MQI347:MQL347"/>
    <mergeCell ref="MQM347:MQP347"/>
    <mergeCell ref="MQQ347:MQT347"/>
    <mergeCell ref="MQU347:MQX347"/>
    <mergeCell ref="MPK347:MPN347"/>
    <mergeCell ref="MPO347:MPR347"/>
    <mergeCell ref="MPS347:MPV347"/>
    <mergeCell ref="MPW347:MPZ347"/>
    <mergeCell ref="MQA347:MQD347"/>
    <mergeCell ref="MOQ347:MOT347"/>
    <mergeCell ref="MOU347:MOX347"/>
    <mergeCell ref="MOY347:MPB347"/>
    <mergeCell ref="MPC347:MPF347"/>
    <mergeCell ref="MPG347:MPJ347"/>
    <mergeCell ref="MNW347:MNZ347"/>
    <mergeCell ref="MOA347:MOD347"/>
    <mergeCell ref="MOE347:MOH347"/>
    <mergeCell ref="MOI347:MOL347"/>
    <mergeCell ref="MOM347:MOP347"/>
    <mergeCell ref="MNC347:MNF347"/>
    <mergeCell ref="MNG347:MNJ347"/>
    <mergeCell ref="MNK347:MNN347"/>
    <mergeCell ref="MNO347:MNR347"/>
    <mergeCell ref="MNS347:MNV347"/>
    <mergeCell ref="MMI347:MML347"/>
    <mergeCell ref="MMM347:MMP347"/>
    <mergeCell ref="MMQ347:MMT347"/>
    <mergeCell ref="MMU347:MMX347"/>
    <mergeCell ref="MMY347:MNB347"/>
    <mergeCell ref="MLO347:MLR347"/>
    <mergeCell ref="MLS347:MLV347"/>
    <mergeCell ref="MLW347:MLZ347"/>
    <mergeCell ref="MMA347:MMD347"/>
    <mergeCell ref="MME347:MMH347"/>
    <mergeCell ref="MKU347:MKX347"/>
    <mergeCell ref="MKY347:MLB347"/>
    <mergeCell ref="MLC347:MLF347"/>
    <mergeCell ref="MLG347:MLJ347"/>
    <mergeCell ref="MLK347:MLN347"/>
    <mergeCell ref="MKA347:MKD347"/>
    <mergeCell ref="MKE347:MKH347"/>
    <mergeCell ref="MKI347:MKL347"/>
    <mergeCell ref="MKM347:MKP347"/>
    <mergeCell ref="MKQ347:MKT347"/>
    <mergeCell ref="MJG347:MJJ347"/>
    <mergeCell ref="MJK347:MJN347"/>
    <mergeCell ref="MJO347:MJR347"/>
    <mergeCell ref="MJS347:MJV347"/>
    <mergeCell ref="MJW347:MJZ347"/>
    <mergeCell ref="MIM347:MIP347"/>
    <mergeCell ref="MIQ347:MIT347"/>
    <mergeCell ref="MIU347:MIX347"/>
    <mergeCell ref="MIY347:MJB347"/>
    <mergeCell ref="MJC347:MJF347"/>
    <mergeCell ref="MHS347:MHV347"/>
    <mergeCell ref="MHW347:MHZ347"/>
    <mergeCell ref="MIA347:MID347"/>
    <mergeCell ref="MIE347:MIH347"/>
    <mergeCell ref="MII347:MIL347"/>
    <mergeCell ref="MGY347:MHB347"/>
    <mergeCell ref="MHC347:MHF347"/>
    <mergeCell ref="MHG347:MHJ347"/>
    <mergeCell ref="MHK347:MHN347"/>
    <mergeCell ref="MHO347:MHR347"/>
    <mergeCell ref="MGE347:MGH347"/>
    <mergeCell ref="MGI347:MGL347"/>
    <mergeCell ref="MGM347:MGP347"/>
    <mergeCell ref="MGQ347:MGT347"/>
    <mergeCell ref="MGU347:MGX347"/>
    <mergeCell ref="MFK347:MFN347"/>
    <mergeCell ref="MFO347:MFR347"/>
    <mergeCell ref="MFS347:MFV347"/>
    <mergeCell ref="MFW347:MFZ347"/>
    <mergeCell ref="MGA347:MGD347"/>
    <mergeCell ref="MEQ347:MET347"/>
    <mergeCell ref="MEU347:MEX347"/>
    <mergeCell ref="MEY347:MFB347"/>
    <mergeCell ref="MFC347:MFF347"/>
    <mergeCell ref="MFG347:MFJ347"/>
    <mergeCell ref="MDW347:MDZ347"/>
    <mergeCell ref="MEA347:MED347"/>
    <mergeCell ref="MEE347:MEH347"/>
    <mergeCell ref="MEI347:MEL347"/>
    <mergeCell ref="MEM347:MEP347"/>
    <mergeCell ref="MDC347:MDF347"/>
    <mergeCell ref="MDG347:MDJ347"/>
    <mergeCell ref="MDK347:MDN347"/>
    <mergeCell ref="MDO347:MDR347"/>
    <mergeCell ref="MDS347:MDV347"/>
    <mergeCell ref="MCI347:MCL347"/>
    <mergeCell ref="MCM347:MCP347"/>
    <mergeCell ref="MCQ347:MCT347"/>
    <mergeCell ref="MCU347:MCX347"/>
    <mergeCell ref="MCY347:MDB347"/>
    <mergeCell ref="MBO347:MBR347"/>
    <mergeCell ref="MBS347:MBV347"/>
    <mergeCell ref="MBW347:MBZ347"/>
    <mergeCell ref="MCA347:MCD347"/>
    <mergeCell ref="MCE347:MCH347"/>
    <mergeCell ref="MAU347:MAX347"/>
    <mergeCell ref="MAY347:MBB347"/>
    <mergeCell ref="MBC347:MBF347"/>
    <mergeCell ref="MBG347:MBJ347"/>
    <mergeCell ref="MBK347:MBN347"/>
    <mergeCell ref="MAA347:MAD347"/>
    <mergeCell ref="MAE347:MAH347"/>
    <mergeCell ref="MAI347:MAL347"/>
    <mergeCell ref="MAM347:MAP347"/>
    <mergeCell ref="MAQ347:MAT347"/>
    <mergeCell ref="LZG347:LZJ347"/>
    <mergeCell ref="LZK347:LZN347"/>
    <mergeCell ref="LZO347:LZR347"/>
    <mergeCell ref="LZS347:LZV347"/>
    <mergeCell ref="LZW347:LZZ347"/>
    <mergeCell ref="LYM347:LYP347"/>
    <mergeCell ref="LYQ347:LYT347"/>
    <mergeCell ref="LYU347:LYX347"/>
    <mergeCell ref="LYY347:LZB347"/>
    <mergeCell ref="LZC347:LZF347"/>
    <mergeCell ref="LXS347:LXV347"/>
    <mergeCell ref="LXW347:LXZ347"/>
    <mergeCell ref="LYA347:LYD347"/>
    <mergeCell ref="LYE347:LYH347"/>
    <mergeCell ref="LYI347:LYL347"/>
    <mergeCell ref="LWY347:LXB347"/>
    <mergeCell ref="LXC347:LXF347"/>
    <mergeCell ref="LXG347:LXJ347"/>
    <mergeCell ref="LXK347:LXN347"/>
    <mergeCell ref="LXO347:LXR347"/>
    <mergeCell ref="LWE347:LWH347"/>
    <mergeCell ref="LWI347:LWL347"/>
    <mergeCell ref="LWM347:LWP347"/>
    <mergeCell ref="LWQ347:LWT347"/>
    <mergeCell ref="LWU347:LWX347"/>
    <mergeCell ref="LVK347:LVN347"/>
    <mergeCell ref="LVO347:LVR347"/>
    <mergeCell ref="LVS347:LVV347"/>
    <mergeCell ref="LVW347:LVZ347"/>
    <mergeCell ref="LWA347:LWD347"/>
    <mergeCell ref="LUQ347:LUT347"/>
    <mergeCell ref="LUU347:LUX347"/>
    <mergeCell ref="LUY347:LVB347"/>
    <mergeCell ref="LVC347:LVF347"/>
    <mergeCell ref="LVG347:LVJ347"/>
    <mergeCell ref="LTW347:LTZ347"/>
    <mergeCell ref="LUA347:LUD347"/>
    <mergeCell ref="LUE347:LUH347"/>
    <mergeCell ref="LUI347:LUL347"/>
    <mergeCell ref="LUM347:LUP347"/>
    <mergeCell ref="LTC347:LTF347"/>
    <mergeCell ref="LTG347:LTJ347"/>
    <mergeCell ref="LTK347:LTN347"/>
    <mergeCell ref="LTO347:LTR347"/>
    <mergeCell ref="LTS347:LTV347"/>
    <mergeCell ref="LSI347:LSL347"/>
    <mergeCell ref="LSM347:LSP347"/>
    <mergeCell ref="LSQ347:LST347"/>
    <mergeCell ref="LSU347:LSX347"/>
    <mergeCell ref="LSY347:LTB347"/>
    <mergeCell ref="LRO347:LRR347"/>
    <mergeCell ref="LRS347:LRV347"/>
    <mergeCell ref="LRW347:LRZ347"/>
    <mergeCell ref="LSA347:LSD347"/>
    <mergeCell ref="LSE347:LSH347"/>
    <mergeCell ref="LQU347:LQX347"/>
    <mergeCell ref="LQY347:LRB347"/>
    <mergeCell ref="LRC347:LRF347"/>
    <mergeCell ref="LRG347:LRJ347"/>
    <mergeCell ref="LRK347:LRN347"/>
    <mergeCell ref="LQA347:LQD347"/>
    <mergeCell ref="LQE347:LQH347"/>
    <mergeCell ref="LQI347:LQL347"/>
    <mergeCell ref="LQM347:LQP347"/>
    <mergeCell ref="LQQ347:LQT347"/>
    <mergeCell ref="LPG347:LPJ347"/>
    <mergeCell ref="LPK347:LPN347"/>
    <mergeCell ref="LPO347:LPR347"/>
    <mergeCell ref="LPS347:LPV347"/>
    <mergeCell ref="LPW347:LPZ347"/>
    <mergeCell ref="LOM347:LOP347"/>
    <mergeCell ref="LOQ347:LOT347"/>
    <mergeCell ref="LOU347:LOX347"/>
    <mergeCell ref="LOY347:LPB347"/>
    <mergeCell ref="LPC347:LPF347"/>
    <mergeCell ref="LNS347:LNV347"/>
    <mergeCell ref="LNW347:LNZ347"/>
    <mergeCell ref="LOA347:LOD347"/>
    <mergeCell ref="LOE347:LOH347"/>
    <mergeCell ref="LOI347:LOL347"/>
    <mergeCell ref="LMY347:LNB347"/>
    <mergeCell ref="LNC347:LNF347"/>
    <mergeCell ref="LNG347:LNJ347"/>
    <mergeCell ref="LNK347:LNN347"/>
    <mergeCell ref="LNO347:LNR347"/>
    <mergeCell ref="LME347:LMH347"/>
    <mergeCell ref="LMI347:LML347"/>
    <mergeCell ref="LMM347:LMP347"/>
    <mergeCell ref="LMQ347:LMT347"/>
    <mergeCell ref="LMU347:LMX347"/>
    <mergeCell ref="LLK347:LLN347"/>
    <mergeCell ref="LLO347:LLR347"/>
    <mergeCell ref="LLS347:LLV347"/>
    <mergeCell ref="LLW347:LLZ347"/>
    <mergeCell ref="LMA347:LMD347"/>
    <mergeCell ref="LKQ347:LKT347"/>
    <mergeCell ref="LKU347:LKX347"/>
    <mergeCell ref="LKY347:LLB347"/>
    <mergeCell ref="LLC347:LLF347"/>
    <mergeCell ref="LLG347:LLJ347"/>
    <mergeCell ref="LJW347:LJZ347"/>
    <mergeCell ref="LKA347:LKD347"/>
    <mergeCell ref="LKE347:LKH347"/>
    <mergeCell ref="LKI347:LKL347"/>
    <mergeCell ref="LKM347:LKP347"/>
    <mergeCell ref="LJC347:LJF347"/>
    <mergeCell ref="LJG347:LJJ347"/>
    <mergeCell ref="LJK347:LJN347"/>
    <mergeCell ref="LJO347:LJR347"/>
    <mergeCell ref="LJS347:LJV347"/>
    <mergeCell ref="LII347:LIL347"/>
    <mergeCell ref="LIM347:LIP347"/>
    <mergeCell ref="LIQ347:LIT347"/>
    <mergeCell ref="LIU347:LIX347"/>
    <mergeCell ref="LIY347:LJB347"/>
    <mergeCell ref="LHO347:LHR347"/>
    <mergeCell ref="LHS347:LHV347"/>
    <mergeCell ref="LHW347:LHZ347"/>
    <mergeCell ref="LIA347:LID347"/>
    <mergeCell ref="LIE347:LIH347"/>
    <mergeCell ref="LGU347:LGX347"/>
    <mergeCell ref="LGY347:LHB347"/>
    <mergeCell ref="LHC347:LHF347"/>
    <mergeCell ref="LHG347:LHJ347"/>
    <mergeCell ref="LHK347:LHN347"/>
    <mergeCell ref="LGA347:LGD347"/>
    <mergeCell ref="LGE347:LGH347"/>
    <mergeCell ref="LGI347:LGL347"/>
    <mergeCell ref="LGM347:LGP347"/>
    <mergeCell ref="LGQ347:LGT347"/>
    <mergeCell ref="LFG347:LFJ347"/>
    <mergeCell ref="LFK347:LFN347"/>
    <mergeCell ref="LFO347:LFR347"/>
    <mergeCell ref="LFS347:LFV347"/>
    <mergeCell ref="LFW347:LFZ347"/>
    <mergeCell ref="LEM347:LEP347"/>
    <mergeCell ref="LEQ347:LET347"/>
    <mergeCell ref="LEU347:LEX347"/>
    <mergeCell ref="LEY347:LFB347"/>
    <mergeCell ref="LFC347:LFF347"/>
    <mergeCell ref="LDS347:LDV347"/>
    <mergeCell ref="LDW347:LDZ347"/>
    <mergeCell ref="LEA347:LED347"/>
    <mergeCell ref="LEE347:LEH347"/>
    <mergeCell ref="LEI347:LEL347"/>
    <mergeCell ref="LCY347:LDB347"/>
    <mergeCell ref="LDC347:LDF347"/>
    <mergeCell ref="LDG347:LDJ347"/>
    <mergeCell ref="LDK347:LDN347"/>
    <mergeCell ref="LDO347:LDR347"/>
    <mergeCell ref="LCE347:LCH347"/>
    <mergeCell ref="LCI347:LCL347"/>
    <mergeCell ref="LCM347:LCP347"/>
    <mergeCell ref="LCQ347:LCT347"/>
    <mergeCell ref="LCU347:LCX347"/>
    <mergeCell ref="LBK347:LBN347"/>
    <mergeCell ref="LBO347:LBR347"/>
    <mergeCell ref="LBS347:LBV347"/>
    <mergeCell ref="LBW347:LBZ347"/>
    <mergeCell ref="LCA347:LCD347"/>
    <mergeCell ref="LAQ347:LAT347"/>
    <mergeCell ref="LAU347:LAX347"/>
    <mergeCell ref="LAY347:LBB347"/>
    <mergeCell ref="LBC347:LBF347"/>
    <mergeCell ref="LBG347:LBJ347"/>
    <mergeCell ref="KZW347:KZZ347"/>
    <mergeCell ref="LAA347:LAD347"/>
    <mergeCell ref="LAE347:LAH347"/>
    <mergeCell ref="LAI347:LAL347"/>
    <mergeCell ref="LAM347:LAP347"/>
    <mergeCell ref="KZC347:KZF347"/>
    <mergeCell ref="KZG347:KZJ347"/>
    <mergeCell ref="KZK347:KZN347"/>
    <mergeCell ref="KZO347:KZR347"/>
    <mergeCell ref="KZS347:KZV347"/>
    <mergeCell ref="KYI347:KYL347"/>
    <mergeCell ref="KYM347:KYP347"/>
    <mergeCell ref="KYQ347:KYT347"/>
    <mergeCell ref="KYU347:KYX347"/>
    <mergeCell ref="KYY347:KZB347"/>
    <mergeCell ref="KXO347:KXR347"/>
    <mergeCell ref="KXS347:KXV347"/>
    <mergeCell ref="KXW347:KXZ347"/>
    <mergeCell ref="KYA347:KYD347"/>
    <mergeCell ref="KYE347:KYH347"/>
    <mergeCell ref="KWU347:KWX347"/>
    <mergeCell ref="KWY347:KXB347"/>
    <mergeCell ref="KXC347:KXF347"/>
    <mergeCell ref="KXG347:KXJ347"/>
    <mergeCell ref="KXK347:KXN347"/>
    <mergeCell ref="KWA347:KWD347"/>
    <mergeCell ref="KWE347:KWH347"/>
    <mergeCell ref="KWI347:KWL347"/>
    <mergeCell ref="KWM347:KWP347"/>
    <mergeCell ref="KWQ347:KWT347"/>
    <mergeCell ref="KVG347:KVJ347"/>
    <mergeCell ref="KVK347:KVN347"/>
    <mergeCell ref="KVO347:KVR347"/>
    <mergeCell ref="KVS347:KVV347"/>
    <mergeCell ref="KVW347:KVZ347"/>
    <mergeCell ref="KUM347:KUP347"/>
    <mergeCell ref="KUQ347:KUT347"/>
    <mergeCell ref="KUU347:KUX347"/>
    <mergeCell ref="KUY347:KVB347"/>
    <mergeCell ref="KVC347:KVF347"/>
    <mergeCell ref="KTS347:KTV347"/>
    <mergeCell ref="KTW347:KTZ347"/>
    <mergeCell ref="KUA347:KUD347"/>
    <mergeCell ref="KUE347:KUH347"/>
    <mergeCell ref="KUI347:KUL347"/>
    <mergeCell ref="KSY347:KTB347"/>
    <mergeCell ref="KTC347:KTF347"/>
    <mergeCell ref="KTG347:KTJ347"/>
    <mergeCell ref="KTK347:KTN347"/>
    <mergeCell ref="KTO347:KTR347"/>
    <mergeCell ref="KSE347:KSH347"/>
    <mergeCell ref="KSI347:KSL347"/>
    <mergeCell ref="KSM347:KSP347"/>
    <mergeCell ref="KSQ347:KST347"/>
    <mergeCell ref="KSU347:KSX347"/>
    <mergeCell ref="KRK347:KRN347"/>
    <mergeCell ref="KRO347:KRR347"/>
    <mergeCell ref="KRS347:KRV347"/>
    <mergeCell ref="KRW347:KRZ347"/>
    <mergeCell ref="KSA347:KSD347"/>
    <mergeCell ref="KQQ347:KQT347"/>
    <mergeCell ref="KQU347:KQX347"/>
    <mergeCell ref="KQY347:KRB347"/>
    <mergeCell ref="KRC347:KRF347"/>
    <mergeCell ref="KRG347:KRJ347"/>
    <mergeCell ref="KPW347:KPZ347"/>
    <mergeCell ref="KQA347:KQD347"/>
    <mergeCell ref="KQE347:KQH347"/>
    <mergeCell ref="KQI347:KQL347"/>
    <mergeCell ref="KQM347:KQP347"/>
    <mergeCell ref="KPC347:KPF347"/>
    <mergeCell ref="KPG347:KPJ347"/>
    <mergeCell ref="KPK347:KPN347"/>
    <mergeCell ref="KPO347:KPR347"/>
    <mergeCell ref="KPS347:KPV347"/>
    <mergeCell ref="KOI347:KOL347"/>
    <mergeCell ref="KOM347:KOP347"/>
    <mergeCell ref="KOQ347:KOT347"/>
    <mergeCell ref="KOU347:KOX347"/>
    <mergeCell ref="KOY347:KPB347"/>
    <mergeCell ref="KNO347:KNR347"/>
    <mergeCell ref="KNS347:KNV347"/>
    <mergeCell ref="KNW347:KNZ347"/>
    <mergeCell ref="KOA347:KOD347"/>
    <mergeCell ref="KOE347:KOH347"/>
    <mergeCell ref="KMU347:KMX347"/>
    <mergeCell ref="KMY347:KNB347"/>
    <mergeCell ref="KNC347:KNF347"/>
    <mergeCell ref="KNG347:KNJ347"/>
    <mergeCell ref="KNK347:KNN347"/>
    <mergeCell ref="KMA347:KMD347"/>
    <mergeCell ref="KME347:KMH347"/>
    <mergeCell ref="KMI347:KML347"/>
    <mergeCell ref="KMM347:KMP347"/>
    <mergeCell ref="KMQ347:KMT347"/>
    <mergeCell ref="KLG347:KLJ347"/>
    <mergeCell ref="KLK347:KLN347"/>
    <mergeCell ref="KLO347:KLR347"/>
    <mergeCell ref="KLS347:KLV347"/>
    <mergeCell ref="KLW347:KLZ347"/>
    <mergeCell ref="KKM347:KKP347"/>
    <mergeCell ref="KKQ347:KKT347"/>
    <mergeCell ref="KKU347:KKX347"/>
    <mergeCell ref="KKY347:KLB347"/>
    <mergeCell ref="KLC347:KLF347"/>
    <mergeCell ref="KJS347:KJV347"/>
    <mergeCell ref="KJW347:KJZ347"/>
    <mergeCell ref="KKA347:KKD347"/>
    <mergeCell ref="KKE347:KKH347"/>
    <mergeCell ref="KKI347:KKL347"/>
    <mergeCell ref="KIY347:KJB347"/>
    <mergeCell ref="KJC347:KJF347"/>
    <mergeCell ref="KJG347:KJJ347"/>
    <mergeCell ref="KJK347:KJN347"/>
    <mergeCell ref="KJO347:KJR347"/>
    <mergeCell ref="KIE347:KIH347"/>
    <mergeCell ref="KII347:KIL347"/>
    <mergeCell ref="KIM347:KIP347"/>
    <mergeCell ref="KIQ347:KIT347"/>
    <mergeCell ref="KIU347:KIX347"/>
    <mergeCell ref="KHK347:KHN347"/>
    <mergeCell ref="KHO347:KHR347"/>
    <mergeCell ref="KHS347:KHV347"/>
    <mergeCell ref="KHW347:KHZ347"/>
    <mergeCell ref="KIA347:KID347"/>
    <mergeCell ref="KGQ347:KGT347"/>
    <mergeCell ref="KGU347:KGX347"/>
    <mergeCell ref="KGY347:KHB347"/>
    <mergeCell ref="KHC347:KHF347"/>
    <mergeCell ref="KHG347:KHJ347"/>
    <mergeCell ref="KFW347:KFZ347"/>
    <mergeCell ref="KGA347:KGD347"/>
    <mergeCell ref="KGE347:KGH347"/>
    <mergeCell ref="KGI347:KGL347"/>
    <mergeCell ref="KGM347:KGP347"/>
    <mergeCell ref="KFC347:KFF347"/>
    <mergeCell ref="KFG347:KFJ347"/>
    <mergeCell ref="KFK347:KFN347"/>
    <mergeCell ref="KFO347:KFR347"/>
    <mergeCell ref="KFS347:KFV347"/>
    <mergeCell ref="KEI347:KEL347"/>
    <mergeCell ref="KEM347:KEP347"/>
    <mergeCell ref="KEQ347:KET347"/>
    <mergeCell ref="KEU347:KEX347"/>
    <mergeCell ref="KEY347:KFB347"/>
    <mergeCell ref="KDO347:KDR347"/>
    <mergeCell ref="KDS347:KDV347"/>
    <mergeCell ref="KDW347:KDZ347"/>
    <mergeCell ref="KEA347:KED347"/>
    <mergeCell ref="KEE347:KEH347"/>
    <mergeCell ref="KCU347:KCX347"/>
    <mergeCell ref="KCY347:KDB347"/>
    <mergeCell ref="KDC347:KDF347"/>
    <mergeCell ref="KDG347:KDJ347"/>
    <mergeCell ref="KDK347:KDN347"/>
    <mergeCell ref="KCA347:KCD347"/>
    <mergeCell ref="KCE347:KCH347"/>
    <mergeCell ref="KCI347:KCL347"/>
    <mergeCell ref="KCM347:KCP347"/>
    <mergeCell ref="KCQ347:KCT347"/>
    <mergeCell ref="KBG347:KBJ347"/>
    <mergeCell ref="KBK347:KBN347"/>
    <mergeCell ref="KBO347:KBR347"/>
    <mergeCell ref="KBS347:KBV347"/>
    <mergeCell ref="KBW347:KBZ347"/>
    <mergeCell ref="KAM347:KAP347"/>
    <mergeCell ref="KAQ347:KAT347"/>
    <mergeCell ref="KAU347:KAX347"/>
    <mergeCell ref="KAY347:KBB347"/>
    <mergeCell ref="KBC347:KBF347"/>
    <mergeCell ref="JZS347:JZV347"/>
    <mergeCell ref="JZW347:JZZ347"/>
    <mergeCell ref="KAA347:KAD347"/>
    <mergeCell ref="KAE347:KAH347"/>
    <mergeCell ref="KAI347:KAL347"/>
    <mergeCell ref="JYY347:JZB347"/>
    <mergeCell ref="JZC347:JZF347"/>
    <mergeCell ref="JZG347:JZJ347"/>
    <mergeCell ref="JZK347:JZN347"/>
    <mergeCell ref="JZO347:JZR347"/>
    <mergeCell ref="JYE347:JYH347"/>
    <mergeCell ref="JYI347:JYL347"/>
    <mergeCell ref="JYM347:JYP347"/>
    <mergeCell ref="JYQ347:JYT347"/>
    <mergeCell ref="JYU347:JYX347"/>
    <mergeCell ref="JXK347:JXN347"/>
    <mergeCell ref="JXO347:JXR347"/>
    <mergeCell ref="JXS347:JXV347"/>
    <mergeCell ref="JXW347:JXZ347"/>
    <mergeCell ref="JYA347:JYD347"/>
    <mergeCell ref="JWQ347:JWT347"/>
    <mergeCell ref="JWU347:JWX347"/>
    <mergeCell ref="JWY347:JXB347"/>
    <mergeCell ref="JXC347:JXF347"/>
    <mergeCell ref="JXG347:JXJ347"/>
    <mergeCell ref="JVW347:JVZ347"/>
    <mergeCell ref="JWA347:JWD347"/>
    <mergeCell ref="JWE347:JWH347"/>
    <mergeCell ref="JWI347:JWL347"/>
    <mergeCell ref="JWM347:JWP347"/>
    <mergeCell ref="JVC347:JVF347"/>
    <mergeCell ref="JVG347:JVJ347"/>
    <mergeCell ref="JVK347:JVN347"/>
    <mergeCell ref="JVO347:JVR347"/>
    <mergeCell ref="JVS347:JVV347"/>
    <mergeCell ref="JUI347:JUL347"/>
    <mergeCell ref="JUM347:JUP347"/>
    <mergeCell ref="JUQ347:JUT347"/>
    <mergeCell ref="JUU347:JUX347"/>
    <mergeCell ref="JUY347:JVB347"/>
    <mergeCell ref="JTO347:JTR347"/>
    <mergeCell ref="JTS347:JTV347"/>
    <mergeCell ref="JTW347:JTZ347"/>
    <mergeCell ref="JUA347:JUD347"/>
    <mergeCell ref="JUE347:JUH347"/>
    <mergeCell ref="JSU347:JSX347"/>
    <mergeCell ref="JSY347:JTB347"/>
    <mergeCell ref="JTC347:JTF347"/>
    <mergeCell ref="JTG347:JTJ347"/>
    <mergeCell ref="JTK347:JTN347"/>
    <mergeCell ref="JSA347:JSD347"/>
    <mergeCell ref="JSE347:JSH347"/>
    <mergeCell ref="JSI347:JSL347"/>
    <mergeCell ref="JSM347:JSP347"/>
    <mergeCell ref="JSQ347:JST347"/>
    <mergeCell ref="JRG347:JRJ347"/>
    <mergeCell ref="JRK347:JRN347"/>
    <mergeCell ref="JRO347:JRR347"/>
    <mergeCell ref="JRS347:JRV347"/>
    <mergeCell ref="JRW347:JRZ347"/>
    <mergeCell ref="JQM347:JQP347"/>
    <mergeCell ref="JQQ347:JQT347"/>
    <mergeCell ref="JQU347:JQX347"/>
    <mergeCell ref="JQY347:JRB347"/>
    <mergeCell ref="JRC347:JRF347"/>
    <mergeCell ref="JPS347:JPV347"/>
    <mergeCell ref="JPW347:JPZ347"/>
    <mergeCell ref="JQA347:JQD347"/>
    <mergeCell ref="JQE347:JQH347"/>
    <mergeCell ref="JQI347:JQL347"/>
    <mergeCell ref="JOY347:JPB347"/>
    <mergeCell ref="JPC347:JPF347"/>
    <mergeCell ref="JPG347:JPJ347"/>
    <mergeCell ref="JPK347:JPN347"/>
    <mergeCell ref="JPO347:JPR347"/>
    <mergeCell ref="JOE347:JOH347"/>
    <mergeCell ref="JOI347:JOL347"/>
    <mergeCell ref="JOM347:JOP347"/>
    <mergeCell ref="JOQ347:JOT347"/>
    <mergeCell ref="JOU347:JOX347"/>
    <mergeCell ref="JNK347:JNN347"/>
    <mergeCell ref="JNO347:JNR347"/>
    <mergeCell ref="JNS347:JNV347"/>
    <mergeCell ref="JNW347:JNZ347"/>
    <mergeCell ref="JOA347:JOD347"/>
    <mergeCell ref="JMQ347:JMT347"/>
    <mergeCell ref="JMU347:JMX347"/>
    <mergeCell ref="JMY347:JNB347"/>
    <mergeCell ref="JNC347:JNF347"/>
    <mergeCell ref="JNG347:JNJ347"/>
    <mergeCell ref="JLW347:JLZ347"/>
    <mergeCell ref="JMA347:JMD347"/>
    <mergeCell ref="JME347:JMH347"/>
    <mergeCell ref="JMI347:JML347"/>
    <mergeCell ref="JMM347:JMP347"/>
    <mergeCell ref="JLC347:JLF347"/>
    <mergeCell ref="JLG347:JLJ347"/>
    <mergeCell ref="JLK347:JLN347"/>
    <mergeCell ref="JLO347:JLR347"/>
    <mergeCell ref="JLS347:JLV347"/>
    <mergeCell ref="JKI347:JKL347"/>
    <mergeCell ref="JKM347:JKP347"/>
    <mergeCell ref="JKQ347:JKT347"/>
    <mergeCell ref="JKU347:JKX347"/>
    <mergeCell ref="JKY347:JLB347"/>
    <mergeCell ref="JJO347:JJR347"/>
    <mergeCell ref="JJS347:JJV347"/>
    <mergeCell ref="JJW347:JJZ347"/>
    <mergeCell ref="JKA347:JKD347"/>
    <mergeCell ref="JKE347:JKH347"/>
    <mergeCell ref="JIU347:JIX347"/>
    <mergeCell ref="JIY347:JJB347"/>
    <mergeCell ref="JJC347:JJF347"/>
    <mergeCell ref="JJG347:JJJ347"/>
    <mergeCell ref="JJK347:JJN347"/>
    <mergeCell ref="JIA347:JID347"/>
    <mergeCell ref="JIE347:JIH347"/>
    <mergeCell ref="JII347:JIL347"/>
    <mergeCell ref="JIM347:JIP347"/>
    <mergeCell ref="JIQ347:JIT347"/>
    <mergeCell ref="JHG347:JHJ347"/>
    <mergeCell ref="JHK347:JHN347"/>
    <mergeCell ref="JHO347:JHR347"/>
    <mergeCell ref="JHS347:JHV347"/>
    <mergeCell ref="JHW347:JHZ347"/>
    <mergeCell ref="JGM347:JGP347"/>
    <mergeCell ref="JGQ347:JGT347"/>
    <mergeCell ref="JGU347:JGX347"/>
    <mergeCell ref="JGY347:JHB347"/>
    <mergeCell ref="JHC347:JHF347"/>
    <mergeCell ref="JFS347:JFV347"/>
    <mergeCell ref="JFW347:JFZ347"/>
    <mergeCell ref="JGA347:JGD347"/>
    <mergeCell ref="JGE347:JGH347"/>
    <mergeCell ref="JGI347:JGL347"/>
    <mergeCell ref="JEY347:JFB347"/>
    <mergeCell ref="JFC347:JFF347"/>
    <mergeCell ref="JFG347:JFJ347"/>
    <mergeCell ref="JFK347:JFN347"/>
    <mergeCell ref="JFO347:JFR347"/>
    <mergeCell ref="JEE347:JEH347"/>
    <mergeCell ref="JEI347:JEL347"/>
    <mergeCell ref="JEM347:JEP347"/>
    <mergeCell ref="JEQ347:JET347"/>
    <mergeCell ref="JEU347:JEX347"/>
    <mergeCell ref="JDK347:JDN347"/>
    <mergeCell ref="JDO347:JDR347"/>
    <mergeCell ref="JDS347:JDV347"/>
    <mergeCell ref="JDW347:JDZ347"/>
    <mergeCell ref="JEA347:JED347"/>
    <mergeCell ref="JCQ347:JCT347"/>
    <mergeCell ref="JCU347:JCX347"/>
    <mergeCell ref="JCY347:JDB347"/>
    <mergeCell ref="JDC347:JDF347"/>
    <mergeCell ref="JDG347:JDJ347"/>
    <mergeCell ref="JBW347:JBZ347"/>
    <mergeCell ref="JCA347:JCD347"/>
    <mergeCell ref="JCE347:JCH347"/>
    <mergeCell ref="JCI347:JCL347"/>
    <mergeCell ref="JCM347:JCP347"/>
    <mergeCell ref="JBC347:JBF347"/>
    <mergeCell ref="JBG347:JBJ347"/>
    <mergeCell ref="JBK347:JBN347"/>
    <mergeCell ref="JBO347:JBR347"/>
    <mergeCell ref="JBS347:JBV347"/>
    <mergeCell ref="JAI347:JAL347"/>
    <mergeCell ref="JAM347:JAP347"/>
    <mergeCell ref="JAQ347:JAT347"/>
    <mergeCell ref="JAU347:JAX347"/>
    <mergeCell ref="JAY347:JBB347"/>
    <mergeCell ref="IZO347:IZR347"/>
    <mergeCell ref="IZS347:IZV347"/>
    <mergeCell ref="IZW347:IZZ347"/>
    <mergeCell ref="JAA347:JAD347"/>
    <mergeCell ref="JAE347:JAH347"/>
    <mergeCell ref="IYU347:IYX347"/>
    <mergeCell ref="IYY347:IZB347"/>
    <mergeCell ref="IZC347:IZF347"/>
    <mergeCell ref="IZG347:IZJ347"/>
    <mergeCell ref="IZK347:IZN347"/>
    <mergeCell ref="IYA347:IYD347"/>
    <mergeCell ref="IYE347:IYH347"/>
    <mergeCell ref="IYI347:IYL347"/>
    <mergeCell ref="IYM347:IYP347"/>
    <mergeCell ref="IYQ347:IYT347"/>
    <mergeCell ref="IXG347:IXJ347"/>
    <mergeCell ref="IXK347:IXN347"/>
    <mergeCell ref="IXO347:IXR347"/>
    <mergeCell ref="IXS347:IXV347"/>
    <mergeCell ref="IXW347:IXZ347"/>
    <mergeCell ref="IWM347:IWP347"/>
    <mergeCell ref="IWQ347:IWT347"/>
    <mergeCell ref="IWU347:IWX347"/>
    <mergeCell ref="IWY347:IXB347"/>
    <mergeCell ref="IXC347:IXF347"/>
    <mergeCell ref="IVS347:IVV347"/>
    <mergeCell ref="IVW347:IVZ347"/>
    <mergeCell ref="IWA347:IWD347"/>
    <mergeCell ref="IWE347:IWH347"/>
    <mergeCell ref="IWI347:IWL347"/>
    <mergeCell ref="IUY347:IVB347"/>
    <mergeCell ref="IVC347:IVF347"/>
    <mergeCell ref="IVG347:IVJ347"/>
    <mergeCell ref="IVK347:IVN347"/>
    <mergeCell ref="IVO347:IVR347"/>
    <mergeCell ref="IUE347:IUH347"/>
    <mergeCell ref="IUI347:IUL347"/>
    <mergeCell ref="IUM347:IUP347"/>
    <mergeCell ref="IUQ347:IUT347"/>
    <mergeCell ref="IUU347:IUX347"/>
    <mergeCell ref="ITK347:ITN347"/>
    <mergeCell ref="ITO347:ITR347"/>
    <mergeCell ref="ITS347:ITV347"/>
    <mergeCell ref="ITW347:ITZ347"/>
    <mergeCell ref="IUA347:IUD347"/>
    <mergeCell ref="ISQ347:IST347"/>
    <mergeCell ref="ISU347:ISX347"/>
    <mergeCell ref="ISY347:ITB347"/>
    <mergeCell ref="ITC347:ITF347"/>
    <mergeCell ref="ITG347:ITJ347"/>
    <mergeCell ref="IRW347:IRZ347"/>
    <mergeCell ref="ISA347:ISD347"/>
    <mergeCell ref="ISE347:ISH347"/>
    <mergeCell ref="ISI347:ISL347"/>
    <mergeCell ref="ISM347:ISP347"/>
    <mergeCell ref="IRC347:IRF347"/>
    <mergeCell ref="IRG347:IRJ347"/>
    <mergeCell ref="IRK347:IRN347"/>
    <mergeCell ref="IRO347:IRR347"/>
    <mergeCell ref="IRS347:IRV347"/>
    <mergeCell ref="IQI347:IQL347"/>
    <mergeCell ref="IQM347:IQP347"/>
    <mergeCell ref="IQQ347:IQT347"/>
    <mergeCell ref="IQU347:IQX347"/>
    <mergeCell ref="IQY347:IRB347"/>
    <mergeCell ref="IPO347:IPR347"/>
    <mergeCell ref="IPS347:IPV347"/>
    <mergeCell ref="IPW347:IPZ347"/>
    <mergeCell ref="IQA347:IQD347"/>
    <mergeCell ref="IQE347:IQH347"/>
    <mergeCell ref="IOU347:IOX347"/>
    <mergeCell ref="IOY347:IPB347"/>
    <mergeCell ref="IPC347:IPF347"/>
    <mergeCell ref="IPG347:IPJ347"/>
    <mergeCell ref="IPK347:IPN347"/>
    <mergeCell ref="IOA347:IOD347"/>
    <mergeCell ref="IOE347:IOH347"/>
    <mergeCell ref="IOI347:IOL347"/>
    <mergeCell ref="IOM347:IOP347"/>
    <mergeCell ref="IOQ347:IOT347"/>
    <mergeCell ref="ING347:INJ347"/>
    <mergeCell ref="INK347:INN347"/>
    <mergeCell ref="INO347:INR347"/>
    <mergeCell ref="INS347:INV347"/>
    <mergeCell ref="INW347:INZ347"/>
    <mergeCell ref="IMM347:IMP347"/>
    <mergeCell ref="IMQ347:IMT347"/>
    <mergeCell ref="IMU347:IMX347"/>
    <mergeCell ref="IMY347:INB347"/>
    <mergeCell ref="INC347:INF347"/>
    <mergeCell ref="ILS347:ILV347"/>
    <mergeCell ref="ILW347:ILZ347"/>
    <mergeCell ref="IMA347:IMD347"/>
    <mergeCell ref="IME347:IMH347"/>
    <mergeCell ref="IMI347:IML347"/>
    <mergeCell ref="IKY347:ILB347"/>
    <mergeCell ref="ILC347:ILF347"/>
    <mergeCell ref="ILG347:ILJ347"/>
    <mergeCell ref="ILK347:ILN347"/>
    <mergeCell ref="ILO347:ILR347"/>
    <mergeCell ref="IKE347:IKH347"/>
    <mergeCell ref="IKI347:IKL347"/>
    <mergeCell ref="IKM347:IKP347"/>
    <mergeCell ref="IKQ347:IKT347"/>
    <mergeCell ref="IKU347:IKX347"/>
    <mergeCell ref="IJK347:IJN347"/>
    <mergeCell ref="IJO347:IJR347"/>
    <mergeCell ref="IJS347:IJV347"/>
    <mergeCell ref="IJW347:IJZ347"/>
    <mergeCell ref="IKA347:IKD347"/>
    <mergeCell ref="IIQ347:IIT347"/>
    <mergeCell ref="IIU347:IIX347"/>
    <mergeCell ref="IIY347:IJB347"/>
    <mergeCell ref="IJC347:IJF347"/>
    <mergeCell ref="IJG347:IJJ347"/>
    <mergeCell ref="IHW347:IHZ347"/>
    <mergeCell ref="IIA347:IID347"/>
    <mergeCell ref="IIE347:IIH347"/>
    <mergeCell ref="III347:IIL347"/>
    <mergeCell ref="IIM347:IIP347"/>
    <mergeCell ref="IHC347:IHF347"/>
    <mergeCell ref="IHG347:IHJ347"/>
    <mergeCell ref="IHK347:IHN347"/>
    <mergeCell ref="IHO347:IHR347"/>
    <mergeCell ref="IHS347:IHV347"/>
    <mergeCell ref="IGI347:IGL347"/>
    <mergeCell ref="IGM347:IGP347"/>
    <mergeCell ref="IGQ347:IGT347"/>
    <mergeCell ref="IGU347:IGX347"/>
    <mergeCell ref="IGY347:IHB347"/>
    <mergeCell ref="IFO347:IFR347"/>
    <mergeCell ref="IFS347:IFV347"/>
    <mergeCell ref="IFW347:IFZ347"/>
    <mergeCell ref="IGA347:IGD347"/>
    <mergeCell ref="IGE347:IGH347"/>
    <mergeCell ref="IEU347:IEX347"/>
    <mergeCell ref="IEY347:IFB347"/>
    <mergeCell ref="IFC347:IFF347"/>
    <mergeCell ref="IFG347:IFJ347"/>
    <mergeCell ref="IFK347:IFN347"/>
    <mergeCell ref="IEA347:IED347"/>
    <mergeCell ref="IEE347:IEH347"/>
    <mergeCell ref="IEI347:IEL347"/>
    <mergeCell ref="IEM347:IEP347"/>
    <mergeCell ref="IEQ347:IET347"/>
    <mergeCell ref="IDG347:IDJ347"/>
    <mergeCell ref="IDK347:IDN347"/>
    <mergeCell ref="IDO347:IDR347"/>
    <mergeCell ref="IDS347:IDV347"/>
    <mergeCell ref="IDW347:IDZ347"/>
    <mergeCell ref="ICM347:ICP347"/>
    <mergeCell ref="ICQ347:ICT347"/>
    <mergeCell ref="ICU347:ICX347"/>
    <mergeCell ref="ICY347:IDB347"/>
    <mergeCell ref="IDC347:IDF347"/>
    <mergeCell ref="IBS347:IBV347"/>
    <mergeCell ref="IBW347:IBZ347"/>
    <mergeCell ref="ICA347:ICD347"/>
    <mergeCell ref="ICE347:ICH347"/>
    <mergeCell ref="ICI347:ICL347"/>
    <mergeCell ref="IAY347:IBB347"/>
    <mergeCell ref="IBC347:IBF347"/>
    <mergeCell ref="IBG347:IBJ347"/>
    <mergeCell ref="IBK347:IBN347"/>
    <mergeCell ref="IBO347:IBR347"/>
    <mergeCell ref="IAE347:IAH347"/>
    <mergeCell ref="IAI347:IAL347"/>
    <mergeCell ref="IAM347:IAP347"/>
    <mergeCell ref="IAQ347:IAT347"/>
    <mergeCell ref="IAU347:IAX347"/>
    <mergeCell ref="HZK347:HZN347"/>
    <mergeCell ref="HZO347:HZR347"/>
    <mergeCell ref="HZS347:HZV347"/>
    <mergeCell ref="HZW347:HZZ347"/>
    <mergeCell ref="IAA347:IAD347"/>
    <mergeCell ref="HYQ347:HYT347"/>
    <mergeCell ref="HYU347:HYX347"/>
    <mergeCell ref="HYY347:HZB347"/>
    <mergeCell ref="HZC347:HZF347"/>
    <mergeCell ref="HZG347:HZJ347"/>
    <mergeCell ref="HXW347:HXZ347"/>
    <mergeCell ref="HYA347:HYD347"/>
    <mergeCell ref="HYE347:HYH347"/>
    <mergeCell ref="HYI347:HYL347"/>
    <mergeCell ref="HYM347:HYP347"/>
    <mergeCell ref="HXC347:HXF347"/>
    <mergeCell ref="HXG347:HXJ347"/>
    <mergeCell ref="HXK347:HXN347"/>
    <mergeCell ref="HXO347:HXR347"/>
    <mergeCell ref="HXS347:HXV347"/>
    <mergeCell ref="HWI347:HWL347"/>
    <mergeCell ref="HWM347:HWP347"/>
    <mergeCell ref="HWQ347:HWT347"/>
    <mergeCell ref="HWU347:HWX347"/>
    <mergeCell ref="HWY347:HXB347"/>
    <mergeCell ref="HVO347:HVR347"/>
    <mergeCell ref="HVS347:HVV347"/>
    <mergeCell ref="HVW347:HVZ347"/>
    <mergeCell ref="HWA347:HWD347"/>
    <mergeCell ref="HWE347:HWH347"/>
    <mergeCell ref="HUU347:HUX347"/>
    <mergeCell ref="HUY347:HVB347"/>
    <mergeCell ref="HVC347:HVF347"/>
    <mergeCell ref="HVG347:HVJ347"/>
    <mergeCell ref="HVK347:HVN347"/>
    <mergeCell ref="HUA347:HUD347"/>
    <mergeCell ref="HUE347:HUH347"/>
    <mergeCell ref="HUI347:HUL347"/>
    <mergeCell ref="HUM347:HUP347"/>
    <mergeCell ref="HUQ347:HUT347"/>
    <mergeCell ref="HTG347:HTJ347"/>
    <mergeCell ref="HTK347:HTN347"/>
    <mergeCell ref="HTO347:HTR347"/>
    <mergeCell ref="HTS347:HTV347"/>
    <mergeCell ref="HTW347:HTZ347"/>
    <mergeCell ref="HSM347:HSP347"/>
    <mergeCell ref="HSQ347:HST347"/>
    <mergeCell ref="HSU347:HSX347"/>
    <mergeCell ref="HSY347:HTB347"/>
    <mergeCell ref="HTC347:HTF347"/>
    <mergeCell ref="HRS347:HRV347"/>
    <mergeCell ref="HRW347:HRZ347"/>
    <mergeCell ref="HSA347:HSD347"/>
    <mergeCell ref="HSE347:HSH347"/>
    <mergeCell ref="HSI347:HSL347"/>
    <mergeCell ref="HQY347:HRB347"/>
    <mergeCell ref="HRC347:HRF347"/>
    <mergeCell ref="HRG347:HRJ347"/>
    <mergeCell ref="HRK347:HRN347"/>
    <mergeCell ref="HRO347:HRR347"/>
    <mergeCell ref="HQE347:HQH347"/>
    <mergeCell ref="HQI347:HQL347"/>
    <mergeCell ref="HQM347:HQP347"/>
    <mergeCell ref="HQQ347:HQT347"/>
    <mergeCell ref="HQU347:HQX347"/>
    <mergeCell ref="HPK347:HPN347"/>
    <mergeCell ref="HPO347:HPR347"/>
    <mergeCell ref="HPS347:HPV347"/>
    <mergeCell ref="HPW347:HPZ347"/>
    <mergeCell ref="HQA347:HQD347"/>
    <mergeCell ref="HOQ347:HOT347"/>
    <mergeCell ref="HOU347:HOX347"/>
    <mergeCell ref="HOY347:HPB347"/>
    <mergeCell ref="HPC347:HPF347"/>
    <mergeCell ref="HPG347:HPJ347"/>
    <mergeCell ref="HNW347:HNZ347"/>
    <mergeCell ref="HOA347:HOD347"/>
    <mergeCell ref="HOE347:HOH347"/>
    <mergeCell ref="HOI347:HOL347"/>
    <mergeCell ref="HOM347:HOP347"/>
    <mergeCell ref="HNC347:HNF347"/>
    <mergeCell ref="HNG347:HNJ347"/>
    <mergeCell ref="HNK347:HNN347"/>
    <mergeCell ref="HNO347:HNR347"/>
    <mergeCell ref="HNS347:HNV347"/>
    <mergeCell ref="HMI347:HML347"/>
    <mergeCell ref="HMM347:HMP347"/>
    <mergeCell ref="HMQ347:HMT347"/>
    <mergeCell ref="HMU347:HMX347"/>
    <mergeCell ref="HMY347:HNB347"/>
    <mergeCell ref="HLO347:HLR347"/>
    <mergeCell ref="HLS347:HLV347"/>
    <mergeCell ref="HLW347:HLZ347"/>
    <mergeCell ref="HMA347:HMD347"/>
    <mergeCell ref="HME347:HMH347"/>
    <mergeCell ref="HKU347:HKX347"/>
    <mergeCell ref="HKY347:HLB347"/>
    <mergeCell ref="HLC347:HLF347"/>
    <mergeCell ref="HLG347:HLJ347"/>
    <mergeCell ref="HLK347:HLN347"/>
    <mergeCell ref="HKA347:HKD347"/>
    <mergeCell ref="HKE347:HKH347"/>
    <mergeCell ref="HKI347:HKL347"/>
    <mergeCell ref="HKM347:HKP347"/>
    <mergeCell ref="HKQ347:HKT347"/>
    <mergeCell ref="HJG347:HJJ347"/>
    <mergeCell ref="HJK347:HJN347"/>
    <mergeCell ref="HJO347:HJR347"/>
    <mergeCell ref="HJS347:HJV347"/>
    <mergeCell ref="HJW347:HJZ347"/>
    <mergeCell ref="HIM347:HIP347"/>
    <mergeCell ref="HIQ347:HIT347"/>
    <mergeCell ref="HIU347:HIX347"/>
    <mergeCell ref="HIY347:HJB347"/>
    <mergeCell ref="HJC347:HJF347"/>
    <mergeCell ref="HHS347:HHV347"/>
    <mergeCell ref="HHW347:HHZ347"/>
    <mergeCell ref="HIA347:HID347"/>
    <mergeCell ref="HIE347:HIH347"/>
    <mergeCell ref="HII347:HIL347"/>
    <mergeCell ref="HGY347:HHB347"/>
    <mergeCell ref="HHC347:HHF347"/>
    <mergeCell ref="HHG347:HHJ347"/>
    <mergeCell ref="HHK347:HHN347"/>
    <mergeCell ref="HHO347:HHR347"/>
    <mergeCell ref="HGE347:HGH347"/>
    <mergeCell ref="HGI347:HGL347"/>
    <mergeCell ref="HGM347:HGP347"/>
    <mergeCell ref="HGQ347:HGT347"/>
    <mergeCell ref="HGU347:HGX347"/>
    <mergeCell ref="HFK347:HFN347"/>
    <mergeCell ref="HFO347:HFR347"/>
    <mergeCell ref="HFS347:HFV347"/>
    <mergeCell ref="HFW347:HFZ347"/>
    <mergeCell ref="HGA347:HGD347"/>
    <mergeCell ref="HEQ347:HET347"/>
    <mergeCell ref="HEU347:HEX347"/>
    <mergeCell ref="HEY347:HFB347"/>
    <mergeCell ref="HFC347:HFF347"/>
    <mergeCell ref="HFG347:HFJ347"/>
    <mergeCell ref="HDW347:HDZ347"/>
    <mergeCell ref="HEA347:HED347"/>
    <mergeCell ref="HEE347:HEH347"/>
    <mergeCell ref="HEI347:HEL347"/>
    <mergeCell ref="HEM347:HEP347"/>
    <mergeCell ref="HDC347:HDF347"/>
    <mergeCell ref="HDG347:HDJ347"/>
    <mergeCell ref="HDK347:HDN347"/>
    <mergeCell ref="HDO347:HDR347"/>
    <mergeCell ref="HDS347:HDV347"/>
    <mergeCell ref="HCI347:HCL347"/>
    <mergeCell ref="HCM347:HCP347"/>
    <mergeCell ref="HCQ347:HCT347"/>
    <mergeCell ref="HCU347:HCX347"/>
    <mergeCell ref="HCY347:HDB347"/>
    <mergeCell ref="HBO347:HBR347"/>
    <mergeCell ref="HBS347:HBV347"/>
    <mergeCell ref="HBW347:HBZ347"/>
    <mergeCell ref="HCA347:HCD347"/>
    <mergeCell ref="HCE347:HCH347"/>
    <mergeCell ref="HAU347:HAX347"/>
    <mergeCell ref="HAY347:HBB347"/>
    <mergeCell ref="HBC347:HBF347"/>
    <mergeCell ref="HBG347:HBJ347"/>
    <mergeCell ref="HBK347:HBN347"/>
    <mergeCell ref="HAA347:HAD347"/>
    <mergeCell ref="HAE347:HAH347"/>
    <mergeCell ref="HAI347:HAL347"/>
    <mergeCell ref="HAM347:HAP347"/>
    <mergeCell ref="HAQ347:HAT347"/>
    <mergeCell ref="GZG347:GZJ347"/>
    <mergeCell ref="GZK347:GZN347"/>
    <mergeCell ref="GZO347:GZR347"/>
    <mergeCell ref="GZS347:GZV347"/>
    <mergeCell ref="GZW347:GZZ347"/>
    <mergeCell ref="GYM347:GYP347"/>
    <mergeCell ref="GYQ347:GYT347"/>
    <mergeCell ref="GYU347:GYX347"/>
    <mergeCell ref="GYY347:GZB347"/>
    <mergeCell ref="GZC347:GZF347"/>
    <mergeCell ref="GXS347:GXV347"/>
    <mergeCell ref="GXW347:GXZ347"/>
    <mergeCell ref="GYA347:GYD347"/>
    <mergeCell ref="GYE347:GYH347"/>
    <mergeCell ref="GYI347:GYL347"/>
    <mergeCell ref="GWY347:GXB347"/>
    <mergeCell ref="GXC347:GXF347"/>
    <mergeCell ref="GXG347:GXJ347"/>
    <mergeCell ref="GXK347:GXN347"/>
    <mergeCell ref="GXO347:GXR347"/>
    <mergeCell ref="GWE347:GWH347"/>
    <mergeCell ref="GWI347:GWL347"/>
    <mergeCell ref="GWM347:GWP347"/>
    <mergeCell ref="GWQ347:GWT347"/>
    <mergeCell ref="GWU347:GWX347"/>
    <mergeCell ref="GVK347:GVN347"/>
    <mergeCell ref="GVO347:GVR347"/>
    <mergeCell ref="GVS347:GVV347"/>
    <mergeCell ref="GVW347:GVZ347"/>
    <mergeCell ref="GWA347:GWD347"/>
    <mergeCell ref="GUQ347:GUT347"/>
    <mergeCell ref="GUU347:GUX347"/>
    <mergeCell ref="GUY347:GVB347"/>
    <mergeCell ref="GVC347:GVF347"/>
    <mergeCell ref="GVG347:GVJ347"/>
    <mergeCell ref="GTW347:GTZ347"/>
    <mergeCell ref="GUA347:GUD347"/>
    <mergeCell ref="GUE347:GUH347"/>
    <mergeCell ref="GUI347:GUL347"/>
    <mergeCell ref="GUM347:GUP347"/>
    <mergeCell ref="GTC347:GTF347"/>
    <mergeCell ref="GTG347:GTJ347"/>
    <mergeCell ref="GTK347:GTN347"/>
    <mergeCell ref="GTO347:GTR347"/>
    <mergeCell ref="GTS347:GTV347"/>
    <mergeCell ref="GSI347:GSL347"/>
    <mergeCell ref="GSM347:GSP347"/>
    <mergeCell ref="GSQ347:GST347"/>
    <mergeCell ref="GSU347:GSX347"/>
    <mergeCell ref="GSY347:GTB347"/>
    <mergeCell ref="GRO347:GRR347"/>
    <mergeCell ref="GRS347:GRV347"/>
    <mergeCell ref="GRW347:GRZ347"/>
    <mergeCell ref="GSA347:GSD347"/>
    <mergeCell ref="GSE347:GSH347"/>
    <mergeCell ref="GQU347:GQX347"/>
    <mergeCell ref="GQY347:GRB347"/>
    <mergeCell ref="GRC347:GRF347"/>
    <mergeCell ref="GRG347:GRJ347"/>
    <mergeCell ref="GRK347:GRN347"/>
    <mergeCell ref="GQA347:GQD347"/>
    <mergeCell ref="GQE347:GQH347"/>
    <mergeCell ref="GQI347:GQL347"/>
    <mergeCell ref="GQM347:GQP347"/>
    <mergeCell ref="GQQ347:GQT347"/>
    <mergeCell ref="GPG347:GPJ347"/>
    <mergeCell ref="GPK347:GPN347"/>
    <mergeCell ref="GPO347:GPR347"/>
    <mergeCell ref="GPS347:GPV347"/>
    <mergeCell ref="GPW347:GPZ347"/>
    <mergeCell ref="GOM347:GOP347"/>
    <mergeCell ref="GOQ347:GOT347"/>
    <mergeCell ref="GOU347:GOX347"/>
    <mergeCell ref="GOY347:GPB347"/>
    <mergeCell ref="GPC347:GPF347"/>
    <mergeCell ref="GNS347:GNV347"/>
    <mergeCell ref="GNW347:GNZ347"/>
    <mergeCell ref="GOA347:GOD347"/>
    <mergeCell ref="GOE347:GOH347"/>
    <mergeCell ref="GOI347:GOL347"/>
    <mergeCell ref="GMY347:GNB347"/>
    <mergeCell ref="GNC347:GNF347"/>
    <mergeCell ref="GNG347:GNJ347"/>
    <mergeCell ref="GNK347:GNN347"/>
    <mergeCell ref="GNO347:GNR347"/>
    <mergeCell ref="GME347:GMH347"/>
    <mergeCell ref="GMI347:GML347"/>
    <mergeCell ref="GMM347:GMP347"/>
    <mergeCell ref="GMQ347:GMT347"/>
    <mergeCell ref="GMU347:GMX347"/>
    <mergeCell ref="GLK347:GLN347"/>
    <mergeCell ref="GLO347:GLR347"/>
    <mergeCell ref="GLS347:GLV347"/>
    <mergeCell ref="GLW347:GLZ347"/>
    <mergeCell ref="GMA347:GMD347"/>
    <mergeCell ref="GKQ347:GKT347"/>
    <mergeCell ref="GKU347:GKX347"/>
    <mergeCell ref="GKY347:GLB347"/>
    <mergeCell ref="GLC347:GLF347"/>
    <mergeCell ref="GLG347:GLJ347"/>
    <mergeCell ref="GJW347:GJZ347"/>
    <mergeCell ref="GKA347:GKD347"/>
    <mergeCell ref="GKE347:GKH347"/>
    <mergeCell ref="GKI347:GKL347"/>
    <mergeCell ref="GKM347:GKP347"/>
    <mergeCell ref="GJC347:GJF347"/>
    <mergeCell ref="GJG347:GJJ347"/>
    <mergeCell ref="GJK347:GJN347"/>
    <mergeCell ref="GJO347:GJR347"/>
    <mergeCell ref="GJS347:GJV347"/>
    <mergeCell ref="GII347:GIL347"/>
    <mergeCell ref="GIM347:GIP347"/>
    <mergeCell ref="GIQ347:GIT347"/>
    <mergeCell ref="GIU347:GIX347"/>
    <mergeCell ref="GIY347:GJB347"/>
    <mergeCell ref="GHO347:GHR347"/>
    <mergeCell ref="GHS347:GHV347"/>
    <mergeCell ref="GHW347:GHZ347"/>
    <mergeCell ref="GIA347:GID347"/>
    <mergeCell ref="GIE347:GIH347"/>
    <mergeCell ref="GGU347:GGX347"/>
    <mergeCell ref="GGY347:GHB347"/>
    <mergeCell ref="GHC347:GHF347"/>
    <mergeCell ref="GHG347:GHJ347"/>
    <mergeCell ref="GHK347:GHN347"/>
    <mergeCell ref="GGA347:GGD347"/>
    <mergeCell ref="GGE347:GGH347"/>
    <mergeCell ref="GGI347:GGL347"/>
    <mergeCell ref="GGM347:GGP347"/>
    <mergeCell ref="GGQ347:GGT347"/>
    <mergeCell ref="GFG347:GFJ347"/>
    <mergeCell ref="GFK347:GFN347"/>
    <mergeCell ref="GFO347:GFR347"/>
    <mergeCell ref="GFS347:GFV347"/>
    <mergeCell ref="GFW347:GFZ347"/>
    <mergeCell ref="GEM347:GEP347"/>
    <mergeCell ref="GEQ347:GET347"/>
    <mergeCell ref="GEU347:GEX347"/>
    <mergeCell ref="GEY347:GFB347"/>
    <mergeCell ref="GFC347:GFF347"/>
    <mergeCell ref="GDS347:GDV347"/>
    <mergeCell ref="GDW347:GDZ347"/>
    <mergeCell ref="GEA347:GED347"/>
    <mergeCell ref="GEE347:GEH347"/>
    <mergeCell ref="GEI347:GEL347"/>
    <mergeCell ref="GCY347:GDB347"/>
    <mergeCell ref="GDC347:GDF347"/>
    <mergeCell ref="GDG347:GDJ347"/>
    <mergeCell ref="GDK347:GDN347"/>
    <mergeCell ref="GDO347:GDR347"/>
    <mergeCell ref="GCE347:GCH347"/>
    <mergeCell ref="GCI347:GCL347"/>
    <mergeCell ref="GCM347:GCP347"/>
    <mergeCell ref="GCQ347:GCT347"/>
    <mergeCell ref="GCU347:GCX347"/>
    <mergeCell ref="GBK347:GBN347"/>
    <mergeCell ref="GBO347:GBR347"/>
    <mergeCell ref="GBS347:GBV347"/>
    <mergeCell ref="GBW347:GBZ347"/>
    <mergeCell ref="GCA347:GCD347"/>
    <mergeCell ref="GAQ347:GAT347"/>
    <mergeCell ref="GAU347:GAX347"/>
    <mergeCell ref="GAY347:GBB347"/>
    <mergeCell ref="GBC347:GBF347"/>
    <mergeCell ref="GBG347:GBJ347"/>
    <mergeCell ref="FZW347:FZZ347"/>
    <mergeCell ref="GAA347:GAD347"/>
    <mergeCell ref="GAE347:GAH347"/>
    <mergeCell ref="GAI347:GAL347"/>
    <mergeCell ref="GAM347:GAP347"/>
    <mergeCell ref="FZC347:FZF347"/>
    <mergeCell ref="FZG347:FZJ347"/>
    <mergeCell ref="FZK347:FZN347"/>
    <mergeCell ref="FZO347:FZR347"/>
    <mergeCell ref="FZS347:FZV347"/>
    <mergeCell ref="FYI347:FYL347"/>
    <mergeCell ref="FYM347:FYP347"/>
    <mergeCell ref="FYQ347:FYT347"/>
    <mergeCell ref="FYU347:FYX347"/>
    <mergeCell ref="FYY347:FZB347"/>
    <mergeCell ref="FXO347:FXR347"/>
    <mergeCell ref="FXS347:FXV347"/>
    <mergeCell ref="FXW347:FXZ347"/>
    <mergeCell ref="FYA347:FYD347"/>
    <mergeCell ref="FYE347:FYH347"/>
    <mergeCell ref="FWU347:FWX347"/>
    <mergeCell ref="FWY347:FXB347"/>
    <mergeCell ref="FXC347:FXF347"/>
    <mergeCell ref="FXG347:FXJ347"/>
    <mergeCell ref="FXK347:FXN347"/>
    <mergeCell ref="FWA347:FWD347"/>
    <mergeCell ref="FWE347:FWH347"/>
    <mergeCell ref="FWI347:FWL347"/>
    <mergeCell ref="FWM347:FWP347"/>
    <mergeCell ref="FWQ347:FWT347"/>
    <mergeCell ref="FVG347:FVJ347"/>
    <mergeCell ref="FVK347:FVN347"/>
    <mergeCell ref="FVO347:FVR347"/>
    <mergeCell ref="FVS347:FVV347"/>
    <mergeCell ref="FVW347:FVZ347"/>
    <mergeCell ref="FUM347:FUP347"/>
    <mergeCell ref="FUQ347:FUT347"/>
    <mergeCell ref="FUU347:FUX347"/>
    <mergeCell ref="FUY347:FVB347"/>
    <mergeCell ref="FVC347:FVF347"/>
    <mergeCell ref="FTS347:FTV347"/>
    <mergeCell ref="FTW347:FTZ347"/>
    <mergeCell ref="FUA347:FUD347"/>
    <mergeCell ref="FUE347:FUH347"/>
    <mergeCell ref="FUI347:FUL347"/>
    <mergeCell ref="FSY347:FTB347"/>
    <mergeCell ref="FTC347:FTF347"/>
    <mergeCell ref="FTG347:FTJ347"/>
    <mergeCell ref="FTK347:FTN347"/>
    <mergeCell ref="FTO347:FTR347"/>
    <mergeCell ref="FSE347:FSH347"/>
    <mergeCell ref="FSI347:FSL347"/>
    <mergeCell ref="FSM347:FSP347"/>
    <mergeCell ref="FSQ347:FST347"/>
    <mergeCell ref="FSU347:FSX347"/>
    <mergeCell ref="FRK347:FRN347"/>
    <mergeCell ref="FRO347:FRR347"/>
    <mergeCell ref="FRS347:FRV347"/>
    <mergeCell ref="FRW347:FRZ347"/>
    <mergeCell ref="FSA347:FSD347"/>
    <mergeCell ref="FQQ347:FQT347"/>
    <mergeCell ref="FQU347:FQX347"/>
    <mergeCell ref="FQY347:FRB347"/>
    <mergeCell ref="FRC347:FRF347"/>
    <mergeCell ref="FRG347:FRJ347"/>
    <mergeCell ref="FPW347:FPZ347"/>
    <mergeCell ref="FQA347:FQD347"/>
    <mergeCell ref="FQE347:FQH347"/>
    <mergeCell ref="FQI347:FQL347"/>
    <mergeCell ref="FQM347:FQP347"/>
    <mergeCell ref="FPC347:FPF347"/>
    <mergeCell ref="FPG347:FPJ347"/>
    <mergeCell ref="FPK347:FPN347"/>
    <mergeCell ref="FPO347:FPR347"/>
    <mergeCell ref="FPS347:FPV347"/>
    <mergeCell ref="FOI347:FOL347"/>
    <mergeCell ref="FOM347:FOP347"/>
    <mergeCell ref="FOQ347:FOT347"/>
    <mergeCell ref="FOU347:FOX347"/>
    <mergeCell ref="FOY347:FPB347"/>
    <mergeCell ref="FNO347:FNR347"/>
    <mergeCell ref="FNS347:FNV347"/>
    <mergeCell ref="FNW347:FNZ347"/>
    <mergeCell ref="FOA347:FOD347"/>
    <mergeCell ref="FOE347:FOH347"/>
    <mergeCell ref="FMU347:FMX347"/>
    <mergeCell ref="FMY347:FNB347"/>
    <mergeCell ref="FNC347:FNF347"/>
    <mergeCell ref="FNG347:FNJ347"/>
    <mergeCell ref="FNK347:FNN347"/>
    <mergeCell ref="FMA347:FMD347"/>
    <mergeCell ref="FME347:FMH347"/>
    <mergeCell ref="FMI347:FML347"/>
    <mergeCell ref="FMM347:FMP347"/>
    <mergeCell ref="FMQ347:FMT347"/>
    <mergeCell ref="FLG347:FLJ347"/>
    <mergeCell ref="FLK347:FLN347"/>
    <mergeCell ref="FLO347:FLR347"/>
    <mergeCell ref="FLS347:FLV347"/>
    <mergeCell ref="FLW347:FLZ347"/>
    <mergeCell ref="FKM347:FKP347"/>
    <mergeCell ref="FKQ347:FKT347"/>
    <mergeCell ref="FKU347:FKX347"/>
    <mergeCell ref="FKY347:FLB347"/>
    <mergeCell ref="FLC347:FLF347"/>
    <mergeCell ref="FJS347:FJV347"/>
    <mergeCell ref="FJW347:FJZ347"/>
    <mergeCell ref="FKA347:FKD347"/>
    <mergeCell ref="FKE347:FKH347"/>
    <mergeCell ref="FKI347:FKL347"/>
    <mergeCell ref="FIY347:FJB347"/>
    <mergeCell ref="FJC347:FJF347"/>
    <mergeCell ref="FJG347:FJJ347"/>
    <mergeCell ref="FJK347:FJN347"/>
    <mergeCell ref="FJO347:FJR347"/>
    <mergeCell ref="FIE347:FIH347"/>
    <mergeCell ref="FII347:FIL347"/>
    <mergeCell ref="FIM347:FIP347"/>
    <mergeCell ref="FIQ347:FIT347"/>
    <mergeCell ref="FIU347:FIX347"/>
    <mergeCell ref="FHK347:FHN347"/>
    <mergeCell ref="FHO347:FHR347"/>
    <mergeCell ref="FHS347:FHV347"/>
    <mergeCell ref="FHW347:FHZ347"/>
    <mergeCell ref="FIA347:FID347"/>
    <mergeCell ref="FGQ347:FGT347"/>
    <mergeCell ref="FGU347:FGX347"/>
    <mergeCell ref="FGY347:FHB347"/>
    <mergeCell ref="FHC347:FHF347"/>
    <mergeCell ref="FHG347:FHJ347"/>
    <mergeCell ref="FFW347:FFZ347"/>
    <mergeCell ref="FGA347:FGD347"/>
    <mergeCell ref="FGE347:FGH347"/>
    <mergeCell ref="FGI347:FGL347"/>
    <mergeCell ref="FGM347:FGP347"/>
    <mergeCell ref="FFC347:FFF347"/>
    <mergeCell ref="FFG347:FFJ347"/>
    <mergeCell ref="FFK347:FFN347"/>
    <mergeCell ref="FFO347:FFR347"/>
    <mergeCell ref="FFS347:FFV347"/>
    <mergeCell ref="FEI347:FEL347"/>
    <mergeCell ref="FEM347:FEP347"/>
    <mergeCell ref="FEQ347:FET347"/>
    <mergeCell ref="FEU347:FEX347"/>
    <mergeCell ref="FEY347:FFB347"/>
    <mergeCell ref="FDO347:FDR347"/>
    <mergeCell ref="FDS347:FDV347"/>
    <mergeCell ref="FDW347:FDZ347"/>
    <mergeCell ref="FEA347:FED347"/>
    <mergeCell ref="FEE347:FEH347"/>
    <mergeCell ref="FCU347:FCX347"/>
    <mergeCell ref="FCY347:FDB347"/>
    <mergeCell ref="FDC347:FDF347"/>
    <mergeCell ref="FDG347:FDJ347"/>
    <mergeCell ref="FDK347:FDN347"/>
    <mergeCell ref="FCA347:FCD347"/>
    <mergeCell ref="FCE347:FCH347"/>
    <mergeCell ref="FCI347:FCL347"/>
    <mergeCell ref="FCM347:FCP347"/>
    <mergeCell ref="FCQ347:FCT347"/>
    <mergeCell ref="FBG347:FBJ347"/>
    <mergeCell ref="FBK347:FBN347"/>
    <mergeCell ref="FBO347:FBR347"/>
    <mergeCell ref="FBS347:FBV347"/>
    <mergeCell ref="FBW347:FBZ347"/>
    <mergeCell ref="FAM347:FAP347"/>
    <mergeCell ref="FAQ347:FAT347"/>
    <mergeCell ref="FAU347:FAX347"/>
    <mergeCell ref="FAY347:FBB347"/>
    <mergeCell ref="FBC347:FBF347"/>
    <mergeCell ref="EZS347:EZV347"/>
    <mergeCell ref="EZW347:EZZ347"/>
    <mergeCell ref="FAA347:FAD347"/>
    <mergeCell ref="FAE347:FAH347"/>
    <mergeCell ref="FAI347:FAL347"/>
    <mergeCell ref="EYY347:EZB347"/>
    <mergeCell ref="EZC347:EZF347"/>
    <mergeCell ref="EZG347:EZJ347"/>
    <mergeCell ref="EZK347:EZN347"/>
    <mergeCell ref="EZO347:EZR347"/>
    <mergeCell ref="EYE347:EYH347"/>
    <mergeCell ref="EYI347:EYL347"/>
    <mergeCell ref="EYM347:EYP347"/>
    <mergeCell ref="EYQ347:EYT347"/>
    <mergeCell ref="EYU347:EYX347"/>
    <mergeCell ref="EXK347:EXN347"/>
    <mergeCell ref="EXO347:EXR347"/>
    <mergeCell ref="EXS347:EXV347"/>
    <mergeCell ref="EXW347:EXZ347"/>
    <mergeCell ref="EYA347:EYD347"/>
    <mergeCell ref="EWQ347:EWT347"/>
    <mergeCell ref="EWU347:EWX347"/>
    <mergeCell ref="EWY347:EXB347"/>
    <mergeCell ref="EXC347:EXF347"/>
    <mergeCell ref="EXG347:EXJ347"/>
    <mergeCell ref="EVW347:EVZ347"/>
    <mergeCell ref="EWA347:EWD347"/>
    <mergeCell ref="EWE347:EWH347"/>
    <mergeCell ref="EWI347:EWL347"/>
    <mergeCell ref="EWM347:EWP347"/>
    <mergeCell ref="EVC347:EVF347"/>
    <mergeCell ref="EVG347:EVJ347"/>
    <mergeCell ref="EVK347:EVN347"/>
    <mergeCell ref="EVO347:EVR347"/>
    <mergeCell ref="EVS347:EVV347"/>
    <mergeCell ref="EUI347:EUL347"/>
    <mergeCell ref="EUM347:EUP347"/>
    <mergeCell ref="EUQ347:EUT347"/>
    <mergeCell ref="EUU347:EUX347"/>
    <mergeCell ref="EUY347:EVB347"/>
    <mergeCell ref="ETO347:ETR347"/>
    <mergeCell ref="ETS347:ETV347"/>
    <mergeCell ref="ETW347:ETZ347"/>
    <mergeCell ref="EUA347:EUD347"/>
    <mergeCell ref="EUE347:EUH347"/>
    <mergeCell ref="ESU347:ESX347"/>
    <mergeCell ref="ESY347:ETB347"/>
    <mergeCell ref="ETC347:ETF347"/>
    <mergeCell ref="ETG347:ETJ347"/>
    <mergeCell ref="ETK347:ETN347"/>
    <mergeCell ref="ESA347:ESD347"/>
    <mergeCell ref="ESE347:ESH347"/>
    <mergeCell ref="ESI347:ESL347"/>
    <mergeCell ref="ESM347:ESP347"/>
    <mergeCell ref="ESQ347:EST347"/>
    <mergeCell ref="ERG347:ERJ347"/>
    <mergeCell ref="ERK347:ERN347"/>
    <mergeCell ref="ERO347:ERR347"/>
    <mergeCell ref="ERS347:ERV347"/>
    <mergeCell ref="ERW347:ERZ347"/>
    <mergeCell ref="EQM347:EQP347"/>
    <mergeCell ref="EQQ347:EQT347"/>
    <mergeCell ref="EQU347:EQX347"/>
    <mergeCell ref="EQY347:ERB347"/>
    <mergeCell ref="ERC347:ERF347"/>
    <mergeCell ref="EPS347:EPV347"/>
    <mergeCell ref="EPW347:EPZ347"/>
    <mergeCell ref="EQA347:EQD347"/>
    <mergeCell ref="EQE347:EQH347"/>
    <mergeCell ref="EQI347:EQL347"/>
    <mergeCell ref="EOY347:EPB347"/>
    <mergeCell ref="EPC347:EPF347"/>
    <mergeCell ref="EPG347:EPJ347"/>
    <mergeCell ref="EPK347:EPN347"/>
    <mergeCell ref="EPO347:EPR347"/>
    <mergeCell ref="EOE347:EOH347"/>
    <mergeCell ref="EOI347:EOL347"/>
    <mergeCell ref="EOM347:EOP347"/>
    <mergeCell ref="EOQ347:EOT347"/>
    <mergeCell ref="EOU347:EOX347"/>
    <mergeCell ref="ENK347:ENN347"/>
    <mergeCell ref="ENO347:ENR347"/>
    <mergeCell ref="ENS347:ENV347"/>
    <mergeCell ref="ENW347:ENZ347"/>
    <mergeCell ref="EOA347:EOD347"/>
    <mergeCell ref="EMQ347:EMT347"/>
    <mergeCell ref="EMU347:EMX347"/>
    <mergeCell ref="EMY347:ENB347"/>
    <mergeCell ref="ENC347:ENF347"/>
    <mergeCell ref="ENG347:ENJ347"/>
    <mergeCell ref="ELW347:ELZ347"/>
    <mergeCell ref="EMA347:EMD347"/>
    <mergeCell ref="EME347:EMH347"/>
    <mergeCell ref="EMI347:EML347"/>
    <mergeCell ref="EMM347:EMP347"/>
    <mergeCell ref="ELC347:ELF347"/>
    <mergeCell ref="ELG347:ELJ347"/>
    <mergeCell ref="ELK347:ELN347"/>
    <mergeCell ref="ELO347:ELR347"/>
    <mergeCell ref="ELS347:ELV347"/>
    <mergeCell ref="EKI347:EKL347"/>
    <mergeCell ref="EKM347:EKP347"/>
    <mergeCell ref="EKQ347:EKT347"/>
    <mergeCell ref="EKU347:EKX347"/>
    <mergeCell ref="EKY347:ELB347"/>
    <mergeCell ref="EJO347:EJR347"/>
    <mergeCell ref="EJS347:EJV347"/>
    <mergeCell ref="EJW347:EJZ347"/>
    <mergeCell ref="EKA347:EKD347"/>
    <mergeCell ref="EKE347:EKH347"/>
    <mergeCell ref="EIU347:EIX347"/>
    <mergeCell ref="EIY347:EJB347"/>
    <mergeCell ref="EJC347:EJF347"/>
    <mergeCell ref="EJG347:EJJ347"/>
    <mergeCell ref="EJK347:EJN347"/>
    <mergeCell ref="EIA347:EID347"/>
    <mergeCell ref="EIE347:EIH347"/>
    <mergeCell ref="EII347:EIL347"/>
    <mergeCell ref="EIM347:EIP347"/>
    <mergeCell ref="EIQ347:EIT347"/>
    <mergeCell ref="EHG347:EHJ347"/>
    <mergeCell ref="EHK347:EHN347"/>
    <mergeCell ref="EHO347:EHR347"/>
    <mergeCell ref="EHS347:EHV347"/>
    <mergeCell ref="EHW347:EHZ347"/>
    <mergeCell ref="EGM347:EGP347"/>
    <mergeCell ref="EGQ347:EGT347"/>
    <mergeCell ref="EGU347:EGX347"/>
    <mergeCell ref="EGY347:EHB347"/>
    <mergeCell ref="EHC347:EHF347"/>
    <mergeCell ref="EFS347:EFV347"/>
    <mergeCell ref="EFW347:EFZ347"/>
    <mergeCell ref="EGA347:EGD347"/>
    <mergeCell ref="EGE347:EGH347"/>
    <mergeCell ref="EGI347:EGL347"/>
    <mergeCell ref="EEY347:EFB347"/>
    <mergeCell ref="EFC347:EFF347"/>
    <mergeCell ref="EFG347:EFJ347"/>
    <mergeCell ref="EFK347:EFN347"/>
    <mergeCell ref="EFO347:EFR347"/>
    <mergeCell ref="EEE347:EEH347"/>
    <mergeCell ref="EEI347:EEL347"/>
    <mergeCell ref="EEM347:EEP347"/>
    <mergeCell ref="EEQ347:EET347"/>
    <mergeCell ref="EEU347:EEX347"/>
    <mergeCell ref="EDK347:EDN347"/>
    <mergeCell ref="EDO347:EDR347"/>
    <mergeCell ref="EDS347:EDV347"/>
    <mergeCell ref="EDW347:EDZ347"/>
    <mergeCell ref="EEA347:EED347"/>
    <mergeCell ref="ECQ347:ECT347"/>
    <mergeCell ref="ECU347:ECX347"/>
    <mergeCell ref="ECY347:EDB347"/>
    <mergeCell ref="EDC347:EDF347"/>
    <mergeCell ref="EDG347:EDJ347"/>
    <mergeCell ref="EBW347:EBZ347"/>
    <mergeCell ref="ECA347:ECD347"/>
    <mergeCell ref="ECE347:ECH347"/>
    <mergeCell ref="ECI347:ECL347"/>
    <mergeCell ref="ECM347:ECP347"/>
    <mergeCell ref="EBC347:EBF347"/>
    <mergeCell ref="EBG347:EBJ347"/>
    <mergeCell ref="EBK347:EBN347"/>
    <mergeCell ref="EBO347:EBR347"/>
    <mergeCell ref="EBS347:EBV347"/>
    <mergeCell ref="EAI347:EAL347"/>
    <mergeCell ref="EAM347:EAP347"/>
    <mergeCell ref="EAQ347:EAT347"/>
    <mergeCell ref="EAU347:EAX347"/>
    <mergeCell ref="EAY347:EBB347"/>
    <mergeCell ref="DZO347:DZR347"/>
    <mergeCell ref="DZS347:DZV347"/>
    <mergeCell ref="DZW347:DZZ347"/>
    <mergeCell ref="EAA347:EAD347"/>
    <mergeCell ref="EAE347:EAH347"/>
    <mergeCell ref="DYU347:DYX347"/>
    <mergeCell ref="DYY347:DZB347"/>
    <mergeCell ref="DZC347:DZF347"/>
    <mergeCell ref="DZG347:DZJ347"/>
    <mergeCell ref="DZK347:DZN347"/>
    <mergeCell ref="DYA347:DYD347"/>
    <mergeCell ref="DYE347:DYH347"/>
    <mergeCell ref="DYI347:DYL347"/>
    <mergeCell ref="DYM347:DYP347"/>
    <mergeCell ref="DYQ347:DYT347"/>
    <mergeCell ref="DXG347:DXJ347"/>
    <mergeCell ref="DXK347:DXN347"/>
    <mergeCell ref="DXO347:DXR347"/>
    <mergeCell ref="DXS347:DXV347"/>
    <mergeCell ref="DXW347:DXZ347"/>
    <mergeCell ref="DWM347:DWP347"/>
    <mergeCell ref="DWQ347:DWT347"/>
    <mergeCell ref="DWU347:DWX347"/>
    <mergeCell ref="DWY347:DXB347"/>
    <mergeCell ref="DXC347:DXF347"/>
    <mergeCell ref="DVS347:DVV347"/>
    <mergeCell ref="DVW347:DVZ347"/>
    <mergeCell ref="DWA347:DWD347"/>
    <mergeCell ref="DWE347:DWH347"/>
    <mergeCell ref="DWI347:DWL347"/>
    <mergeCell ref="DUY347:DVB347"/>
    <mergeCell ref="DVC347:DVF347"/>
    <mergeCell ref="DVG347:DVJ347"/>
    <mergeCell ref="DVK347:DVN347"/>
    <mergeCell ref="DVO347:DVR347"/>
    <mergeCell ref="DUE347:DUH347"/>
    <mergeCell ref="DUI347:DUL347"/>
    <mergeCell ref="DUM347:DUP347"/>
    <mergeCell ref="DUQ347:DUT347"/>
    <mergeCell ref="DUU347:DUX347"/>
    <mergeCell ref="DTK347:DTN347"/>
    <mergeCell ref="DTO347:DTR347"/>
    <mergeCell ref="DTS347:DTV347"/>
    <mergeCell ref="DTW347:DTZ347"/>
    <mergeCell ref="DUA347:DUD347"/>
    <mergeCell ref="DSQ347:DST347"/>
    <mergeCell ref="DSU347:DSX347"/>
    <mergeCell ref="DSY347:DTB347"/>
    <mergeCell ref="DTC347:DTF347"/>
    <mergeCell ref="DTG347:DTJ347"/>
    <mergeCell ref="DRW347:DRZ347"/>
    <mergeCell ref="DSA347:DSD347"/>
    <mergeCell ref="DSE347:DSH347"/>
    <mergeCell ref="DSI347:DSL347"/>
    <mergeCell ref="DSM347:DSP347"/>
    <mergeCell ref="DRC347:DRF347"/>
    <mergeCell ref="DRG347:DRJ347"/>
    <mergeCell ref="DRK347:DRN347"/>
    <mergeCell ref="DRO347:DRR347"/>
    <mergeCell ref="DRS347:DRV347"/>
    <mergeCell ref="DQI347:DQL347"/>
    <mergeCell ref="DQM347:DQP347"/>
    <mergeCell ref="DQQ347:DQT347"/>
    <mergeCell ref="DQU347:DQX347"/>
    <mergeCell ref="DQY347:DRB347"/>
    <mergeCell ref="DPO347:DPR347"/>
    <mergeCell ref="DPS347:DPV347"/>
    <mergeCell ref="DPW347:DPZ347"/>
    <mergeCell ref="DQA347:DQD347"/>
    <mergeCell ref="DQE347:DQH347"/>
    <mergeCell ref="DOU347:DOX347"/>
    <mergeCell ref="DOY347:DPB347"/>
    <mergeCell ref="DPC347:DPF347"/>
    <mergeCell ref="DPG347:DPJ347"/>
    <mergeCell ref="DPK347:DPN347"/>
    <mergeCell ref="DOA347:DOD347"/>
    <mergeCell ref="DOE347:DOH347"/>
    <mergeCell ref="DOI347:DOL347"/>
    <mergeCell ref="DOM347:DOP347"/>
    <mergeCell ref="DOQ347:DOT347"/>
    <mergeCell ref="DNG347:DNJ347"/>
    <mergeCell ref="DNK347:DNN347"/>
    <mergeCell ref="DNO347:DNR347"/>
    <mergeCell ref="DNS347:DNV347"/>
    <mergeCell ref="DNW347:DNZ347"/>
    <mergeCell ref="DMM347:DMP347"/>
    <mergeCell ref="DMQ347:DMT347"/>
    <mergeCell ref="DMU347:DMX347"/>
    <mergeCell ref="DMY347:DNB347"/>
    <mergeCell ref="DNC347:DNF347"/>
    <mergeCell ref="DLS347:DLV347"/>
    <mergeCell ref="DLW347:DLZ347"/>
    <mergeCell ref="DMA347:DMD347"/>
    <mergeCell ref="DME347:DMH347"/>
    <mergeCell ref="DMI347:DML347"/>
    <mergeCell ref="DKY347:DLB347"/>
    <mergeCell ref="DLC347:DLF347"/>
    <mergeCell ref="DLG347:DLJ347"/>
    <mergeCell ref="DLK347:DLN347"/>
    <mergeCell ref="DLO347:DLR347"/>
    <mergeCell ref="DKE347:DKH347"/>
    <mergeCell ref="DKI347:DKL347"/>
    <mergeCell ref="DKM347:DKP347"/>
    <mergeCell ref="DKQ347:DKT347"/>
    <mergeCell ref="DKU347:DKX347"/>
    <mergeCell ref="DJK347:DJN347"/>
    <mergeCell ref="DJO347:DJR347"/>
    <mergeCell ref="DJS347:DJV347"/>
    <mergeCell ref="DJW347:DJZ347"/>
    <mergeCell ref="DKA347:DKD347"/>
    <mergeCell ref="DIQ347:DIT347"/>
    <mergeCell ref="DIU347:DIX347"/>
    <mergeCell ref="DIY347:DJB347"/>
    <mergeCell ref="DJC347:DJF347"/>
    <mergeCell ref="DJG347:DJJ347"/>
    <mergeCell ref="DHW347:DHZ347"/>
    <mergeCell ref="DIA347:DID347"/>
    <mergeCell ref="DIE347:DIH347"/>
    <mergeCell ref="DII347:DIL347"/>
    <mergeCell ref="DIM347:DIP347"/>
    <mergeCell ref="DHC347:DHF347"/>
    <mergeCell ref="DHG347:DHJ347"/>
    <mergeCell ref="DHK347:DHN347"/>
    <mergeCell ref="DHO347:DHR347"/>
    <mergeCell ref="DHS347:DHV347"/>
    <mergeCell ref="DGI347:DGL347"/>
    <mergeCell ref="DGM347:DGP347"/>
    <mergeCell ref="DGQ347:DGT347"/>
    <mergeCell ref="DGU347:DGX347"/>
    <mergeCell ref="DGY347:DHB347"/>
    <mergeCell ref="DFO347:DFR347"/>
    <mergeCell ref="DFS347:DFV347"/>
    <mergeCell ref="DFW347:DFZ347"/>
    <mergeCell ref="DGA347:DGD347"/>
    <mergeCell ref="DGE347:DGH347"/>
    <mergeCell ref="DEU347:DEX347"/>
    <mergeCell ref="DEY347:DFB347"/>
    <mergeCell ref="DFC347:DFF347"/>
    <mergeCell ref="DFG347:DFJ347"/>
    <mergeCell ref="DFK347:DFN347"/>
    <mergeCell ref="DEA347:DED347"/>
    <mergeCell ref="DEE347:DEH347"/>
    <mergeCell ref="DEI347:DEL347"/>
    <mergeCell ref="DEM347:DEP347"/>
    <mergeCell ref="DEQ347:DET347"/>
    <mergeCell ref="DDG347:DDJ347"/>
    <mergeCell ref="DDK347:DDN347"/>
    <mergeCell ref="DDO347:DDR347"/>
    <mergeCell ref="DDS347:DDV347"/>
    <mergeCell ref="DDW347:DDZ347"/>
    <mergeCell ref="DCM347:DCP347"/>
    <mergeCell ref="DCQ347:DCT347"/>
    <mergeCell ref="DCU347:DCX347"/>
    <mergeCell ref="DCY347:DDB347"/>
    <mergeCell ref="DDC347:DDF347"/>
    <mergeCell ref="DBS347:DBV347"/>
    <mergeCell ref="DBW347:DBZ347"/>
    <mergeCell ref="DCA347:DCD347"/>
    <mergeCell ref="DCE347:DCH347"/>
    <mergeCell ref="DCI347:DCL347"/>
    <mergeCell ref="DAY347:DBB347"/>
    <mergeCell ref="DBC347:DBF347"/>
    <mergeCell ref="DBG347:DBJ347"/>
    <mergeCell ref="DBK347:DBN347"/>
    <mergeCell ref="DBO347:DBR347"/>
    <mergeCell ref="DAE347:DAH347"/>
    <mergeCell ref="DAI347:DAL347"/>
    <mergeCell ref="DAM347:DAP347"/>
    <mergeCell ref="DAQ347:DAT347"/>
    <mergeCell ref="DAU347:DAX347"/>
    <mergeCell ref="CZK347:CZN347"/>
    <mergeCell ref="CZO347:CZR347"/>
    <mergeCell ref="CZS347:CZV347"/>
    <mergeCell ref="CZW347:CZZ347"/>
    <mergeCell ref="DAA347:DAD347"/>
    <mergeCell ref="CYQ347:CYT347"/>
    <mergeCell ref="CYU347:CYX347"/>
    <mergeCell ref="CYY347:CZB347"/>
    <mergeCell ref="CZC347:CZF347"/>
    <mergeCell ref="CZG347:CZJ347"/>
    <mergeCell ref="CXW347:CXZ347"/>
    <mergeCell ref="CYA347:CYD347"/>
    <mergeCell ref="CYE347:CYH347"/>
    <mergeCell ref="CYI347:CYL347"/>
    <mergeCell ref="CYM347:CYP347"/>
    <mergeCell ref="CXC347:CXF347"/>
    <mergeCell ref="CXG347:CXJ347"/>
    <mergeCell ref="CXK347:CXN347"/>
    <mergeCell ref="CXO347:CXR347"/>
    <mergeCell ref="CXS347:CXV347"/>
    <mergeCell ref="CWI347:CWL347"/>
    <mergeCell ref="CWM347:CWP347"/>
    <mergeCell ref="CWQ347:CWT347"/>
    <mergeCell ref="CWU347:CWX347"/>
    <mergeCell ref="CWY347:CXB347"/>
    <mergeCell ref="CVO347:CVR347"/>
    <mergeCell ref="CVS347:CVV347"/>
    <mergeCell ref="CVW347:CVZ347"/>
    <mergeCell ref="CWA347:CWD347"/>
    <mergeCell ref="CWE347:CWH347"/>
    <mergeCell ref="CUU347:CUX347"/>
    <mergeCell ref="CUY347:CVB347"/>
    <mergeCell ref="CVC347:CVF347"/>
    <mergeCell ref="CVG347:CVJ347"/>
    <mergeCell ref="CVK347:CVN347"/>
    <mergeCell ref="CUA347:CUD347"/>
    <mergeCell ref="CUE347:CUH347"/>
    <mergeCell ref="CUI347:CUL347"/>
    <mergeCell ref="CUM347:CUP347"/>
    <mergeCell ref="CUQ347:CUT347"/>
    <mergeCell ref="CTG347:CTJ347"/>
    <mergeCell ref="CTK347:CTN347"/>
    <mergeCell ref="CTO347:CTR347"/>
    <mergeCell ref="CTS347:CTV347"/>
    <mergeCell ref="CTW347:CTZ347"/>
    <mergeCell ref="CSM347:CSP347"/>
    <mergeCell ref="CSQ347:CST347"/>
    <mergeCell ref="CSU347:CSX347"/>
    <mergeCell ref="CSY347:CTB347"/>
    <mergeCell ref="CTC347:CTF347"/>
    <mergeCell ref="CRS347:CRV347"/>
    <mergeCell ref="CRW347:CRZ347"/>
    <mergeCell ref="CSA347:CSD347"/>
    <mergeCell ref="CSE347:CSH347"/>
    <mergeCell ref="CSI347:CSL347"/>
    <mergeCell ref="CQY347:CRB347"/>
    <mergeCell ref="CRC347:CRF347"/>
    <mergeCell ref="CRG347:CRJ347"/>
    <mergeCell ref="CRK347:CRN347"/>
    <mergeCell ref="CRO347:CRR347"/>
    <mergeCell ref="CQE347:CQH347"/>
    <mergeCell ref="CQI347:CQL347"/>
    <mergeCell ref="CQM347:CQP347"/>
    <mergeCell ref="CQQ347:CQT347"/>
    <mergeCell ref="CQU347:CQX347"/>
    <mergeCell ref="CPK347:CPN347"/>
    <mergeCell ref="CPO347:CPR347"/>
    <mergeCell ref="CPS347:CPV347"/>
    <mergeCell ref="CPW347:CPZ347"/>
    <mergeCell ref="CQA347:CQD347"/>
    <mergeCell ref="COQ347:COT347"/>
    <mergeCell ref="COU347:COX347"/>
    <mergeCell ref="COY347:CPB347"/>
    <mergeCell ref="CPC347:CPF347"/>
    <mergeCell ref="CPG347:CPJ347"/>
    <mergeCell ref="CNW347:CNZ347"/>
    <mergeCell ref="COA347:COD347"/>
    <mergeCell ref="COE347:COH347"/>
    <mergeCell ref="COI347:COL347"/>
    <mergeCell ref="COM347:COP347"/>
    <mergeCell ref="CNC347:CNF347"/>
    <mergeCell ref="CNG347:CNJ347"/>
    <mergeCell ref="CNK347:CNN347"/>
    <mergeCell ref="CNO347:CNR347"/>
    <mergeCell ref="CNS347:CNV347"/>
    <mergeCell ref="CMI347:CML347"/>
    <mergeCell ref="CMM347:CMP347"/>
    <mergeCell ref="CMQ347:CMT347"/>
    <mergeCell ref="CMU347:CMX347"/>
    <mergeCell ref="CMY347:CNB347"/>
    <mergeCell ref="CLO347:CLR347"/>
    <mergeCell ref="CLS347:CLV347"/>
    <mergeCell ref="CLW347:CLZ347"/>
    <mergeCell ref="CMA347:CMD347"/>
    <mergeCell ref="CME347:CMH347"/>
    <mergeCell ref="CKU347:CKX347"/>
    <mergeCell ref="CKY347:CLB347"/>
    <mergeCell ref="CLC347:CLF347"/>
    <mergeCell ref="CLG347:CLJ347"/>
    <mergeCell ref="CLK347:CLN347"/>
    <mergeCell ref="CKA347:CKD347"/>
    <mergeCell ref="CKE347:CKH347"/>
    <mergeCell ref="CKI347:CKL347"/>
    <mergeCell ref="CKM347:CKP347"/>
    <mergeCell ref="CKQ347:CKT347"/>
    <mergeCell ref="CJG347:CJJ347"/>
    <mergeCell ref="CJK347:CJN347"/>
    <mergeCell ref="CJO347:CJR347"/>
    <mergeCell ref="CJS347:CJV347"/>
    <mergeCell ref="CJW347:CJZ347"/>
    <mergeCell ref="CIM347:CIP347"/>
    <mergeCell ref="CIQ347:CIT347"/>
    <mergeCell ref="CIU347:CIX347"/>
    <mergeCell ref="CIY347:CJB347"/>
    <mergeCell ref="CJC347:CJF347"/>
    <mergeCell ref="CHS347:CHV347"/>
    <mergeCell ref="CHW347:CHZ347"/>
    <mergeCell ref="CIA347:CID347"/>
    <mergeCell ref="CIE347:CIH347"/>
    <mergeCell ref="CII347:CIL347"/>
    <mergeCell ref="CGY347:CHB347"/>
    <mergeCell ref="CHC347:CHF347"/>
    <mergeCell ref="CHG347:CHJ347"/>
    <mergeCell ref="CHK347:CHN347"/>
    <mergeCell ref="CHO347:CHR347"/>
    <mergeCell ref="CGE347:CGH347"/>
    <mergeCell ref="CGI347:CGL347"/>
    <mergeCell ref="CGM347:CGP347"/>
    <mergeCell ref="CGQ347:CGT347"/>
    <mergeCell ref="CGU347:CGX347"/>
    <mergeCell ref="CFK347:CFN347"/>
    <mergeCell ref="CFO347:CFR347"/>
    <mergeCell ref="CFS347:CFV347"/>
    <mergeCell ref="CFW347:CFZ347"/>
    <mergeCell ref="CGA347:CGD347"/>
    <mergeCell ref="CEQ347:CET347"/>
    <mergeCell ref="CEU347:CEX347"/>
    <mergeCell ref="CEY347:CFB347"/>
    <mergeCell ref="CFC347:CFF347"/>
    <mergeCell ref="CFG347:CFJ347"/>
    <mergeCell ref="CDW347:CDZ347"/>
    <mergeCell ref="CEA347:CED347"/>
    <mergeCell ref="CEE347:CEH347"/>
    <mergeCell ref="CEI347:CEL347"/>
    <mergeCell ref="CEM347:CEP347"/>
    <mergeCell ref="CDC347:CDF347"/>
    <mergeCell ref="CDG347:CDJ347"/>
    <mergeCell ref="CDK347:CDN347"/>
    <mergeCell ref="CDO347:CDR347"/>
    <mergeCell ref="CDS347:CDV347"/>
    <mergeCell ref="CCI347:CCL347"/>
    <mergeCell ref="CCM347:CCP347"/>
    <mergeCell ref="CCQ347:CCT347"/>
    <mergeCell ref="CCU347:CCX347"/>
    <mergeCell ref="CCY347:CDB347"/>
    <mergeCell ref="CBO347:CBR347"/>
    <mergeCell ref="CBS347:CBV347"/>
    <mergeCell ref="CBW347:CBZ347"/>
    <mergeCell ref="CCA347:CCD347"/>
    <mergeCell ref="CCE347:CCH347"/>
    <mergeCell ref="CAU347:CAX347"/>
    <mergeCell ref="CAY347:CBB347"/>
    <mergeCell ref="CBC347:CBF347"/>
    <mergeCell ref="CBG347:CBJ347"/>
    <mergeCell ref="CBK347:CBN347"/>
    <mergeCell ref="CAA347:CAD347"/>
    <mergeCell ref="CAE347:CAH347"/>
    <mergeCell ref="CAI347:CAL347"/>
    <mergeCell ref="CAM347:CAP347"/>
    <mergeCell ref="CAQ347:CAT347"/>
    <mergeCell ref="BZG347:BZJ347"/>
    <mergeCell ref="BZK347:BZN347"/>
    <mergeCell ref="BZO347:BZR347"/>
    <mergeCell ref="BZS347:BZV347"/>
    <mergeCell ref="BZW347:BZZ347"/>
    <mergeCell ref="BYM347:BYP347"/>
    <mergeCell ref="BYQ347:BYT347"/>
    <mergeCell ref="BYU347:BYX347"/>
    <mergeCell ref="BYY347:BZB347"/>
    <mergeCell ref="BZC347:BZF347"/>
    <mergeCell ref="BXS347:BXV347"/>
    <mergeCell ref="BXW347:BXZ347"/>
    <mergeCell ref="BYA347:BYD347"/>
    <mergeCell ref="BYE347:BYH347"/>
    <mergeCell ref="BYI347:BYL347"/>
    <mergeCell ref="BWY347:BXB347"/>
    <mergeCell ref="BXC347:BXF347"/>
    <mergeCell ref="BXG347:BXJ347"/>
    <mergeCell ref="BXK347:BXN347"/>
    <mergeCell ref="BXO347:BXR347"/>
    <mergeCell ref="BWE347:BWH347"/>
    <mergeCell ref="BWI347:BWL347"/>
    <mergeCell ref="BWM347:BWP347"/>
    <mergeCell ref="BWQ347:BWT347"/>
    <mergeCell ref="BWU347:BWX347"/>
    <mergeCell ref="BVK347:BVN347"/>
    <mergeCell ref="BVO347:BVR347"/>
    <mergeCell ref="BVS347:BVV347"/>
    <mergeCell ref="BVW347:BVZ347"/>
    <mergeCell ref="BWA347:BWD347"/>
    <mergeCell ref="BUQ347:BUT347"/>
    <mergeCell ref="BUU347:BUX347"/>
    <mergeCell ref="BUY347:BVB347"/>
    <mergeCell ref="BVC347:BVF347"/>
    <mergeCell ref="BVG347:BVJ347"/>
    <mergeCell ref="BTW347:BTZ347"/>
    <mergeCell ref="BUA347:BUD347"/>
    <mergeCell ref="BUE347:BUH347"/>
    <mergeCell ref="BUI347:BUL347"/>
    <mergeCell ref="BUM347:BUP347"/>
    <mergeCell ref="BTC347:BTF347"/>
    <mergeCell ref="BTG347:BTJ347"/>
    <mergeCell ref="BTK347:BTN347"/>
    <mergeCell ref="BTO347:BTR347"/>
    <mergeCell ref="BTS347:BTV347"/>
    <mergeCell ref="BSI347:BSL347"/>
    <mergeCell ref="BSM347:BSP347"/>
    <mergeCell ref="BSQ347:BST347"/>
    <mergeCell ref="BSU347:BSX347"/>
    <mergeCell ref="BSY347:BTB347"/>
    <mergeCell ref="BRO347:BRR347"/>
    <mergeCell ref="BRS347:BRV347"/>
    <mergeCell ref="BRW347:BRZ347"/>
    <mergeCell ref="BSA347:BSD347"/>
    <mergeCell ref="BSE347:BSH347"/>
    <mergeCell ref="BQU347:BQX347"/>
    <mergeCell ref="BQY347:BRB347"/>
    <mergeCell ref="BRC347:BRF347"/>
    <mergeCell ref="BRG347:BRJ347"/>
    <mergeCell ref="BRK347:BRN347"/>
    <mergeCell ref="BQA347:BQD347"/>
    <mergeCell ref="BQE347:BQH347"/>
    <mergeCell ref="BQI347:BQL347"/>
    <mergeCell ref="BQM347:BQP347"/>
    <mergeCell ref="BQQ347:BQT347"/>
    <mergeCell ref="BPG347:BPJ347"/>
    <mergeCell ref="BPK347:BPN347"/>
    <mergeCell ref="BPO347:BPR347"/>
    <mergeCell ref="BPS347:BPV347"/>
    <mergeCell ref="BPW347:BPZ347"/>
    <mergeCell ref="BOM347:BOP347"/>
    <mergeCell ref="BOQ347:BOT347"/>
    <mergeCell ref="BOU347:BOX347"/>
    <mergeCell ref="BOY347:BPB347"/>
    <mergeCell ref="BPC347:BPF347"/>
    <mergeCell ref="BNS347:BNV347"/>
    <mergeCell ref="BNW347:BNZ347"/>
    <mergeCell ref="BOA347:BOD347"/>
    <mergeCell ref="BOE347:BOH347"/>
    <mergeCell ref="BOI347:BOL347"/>
    <mergeCell ref="BMY347:BNB347"/>
    <mergeCell ref="BNC347:BNF347"/>
    <mergeCell ref="BNG347:BNJ347"/>
    <mergeCell ref="BNK347:BNN347"/>
    <mergeCell ref="BNO347:BNR347"/>
    <mergeCell ref="BME347:BMH347"/>
    <mergeCell ref="BMI347:BML347"/>
    <mergeCell ref="BMM347:BMP347"/>
    <mergeCell ref="BMQ347:BMT347"/>
    <mergeCell ref="BMU347:BMX347"/>
    <mergeCell ref="BLK347:BLN347"/>
    <mergeCell ref="BLO347:BLR347"/>
    <mergeCell ref="BLS347:BLV347"/>
    <mergeCell ref="BLW347:BLZ347"/>
    <mergeCell ref="BMA347:BMD347"/>
    <mergeCell ref="BKQ347:BKT347"/>
    <mergeCell ref="BKU347:BKX347"/>
    <mergeCell ref="BKY347:BLB347"/>
    <mergeCell ref="BLC347:BLF347"/>
    <mergeCell ref="BLG347:BLJ347"/>
    <mergeCell ref="BJW347:BJZ347"/>
    <mergeCell ref="BKA347:BKD347"/>
    <mergeCell ref="BKE347:BKH347"/>
    <mergeCell ref="BKI347:BKL347"/>
    <mergeCell ref="BKM347:BKP347"/>
    <mergeCell ref="BJC347:BJF347"/>
    <mergeCell ref="BJG347:BJJ347"/>
    <mergeCell ref="BJK347:BJN347"/>
    <mergeCell ref="BJO347:BJR347"/>
    <mergeCell ref="BJS347:BJV347"/>
    <mergeCell ref="BII347:BIL347"/>
    <mergeCell ref="BIM347:BIP347"/>
    <mergeCell ref="BIQ347:BIT347"/>
    <mergeCell ref="BIU347:BIX347"/>
    <mergeCell ref="BIY347:BJB347"/>
    <mergeCell ref="BHO347:BHR347"/>
    <mergeCell ref="BHS347:BHV347"/>
    <mergeCell ref="BHW347:BHZ347"/>
    <mergeCell ref="BIA347:BID347"/>
    <mergeCell ref="BIE347:BIH347"/>
    <mergeCell ref="BGU347:BGX347"/>
    <mergeCell ref="BGY347:BHB347"/>
    <mergeCell ref="BHC347:BHF347"/>
    <mergeCell ref="BHG347:BHJ347"/>
    <mergeCell ref="BHK347:BHN347"/>
    <mergeCell ref="BGA347:BGD347"/>
    <mergeCell ref="BGE347:BGH347"/>
    <mergeCell ref="BGI347:BGL347"/>
    <mergeCell ref="BGM347:BGP347"/>
    <mergeCell ref="BGQ347:BGT347"/>
    <mergeCell ref="BFG347:BFJ347"/>
    <mergeCell ref="BFK347:BFN347"/>
    <mergeCell ref="BFO347:BFR347"/>
    <mergeCell ref="BFS347:BFV347"/>
    <mergeCell ref="BFW347:BFZ347"/>
    <mergeCell ref="BEM347:BEP347"/>
    <mergeCell ref="BEQ347:BET347"/>
    <mergeCell ref="BEU347:BEX347"/>
    <mergeCell ref="BEY347:BFB347"/>
    <mergeCell ref="BFC347:BFF347"/>
    <mergeCell ref="BDS347:BDV347"/>
    <mergeCell ref="BDW347:BDZ347"/>
    <mergeCell ref="BEA347:BED347"/>
    <mergeCell ref="BEE347:BEH347"/>
    <mergeCell ref="BEI347:BEL347"/>
    <mergeCell ref="BCY347:BDB347"/>
    <mergeCell ref="BDC347:BDF347"/>
    <mergeCell ref="BDG347:BDJ347"/>
    <mergeCell ref="BDK347:BDN347"/>
    <mergeCell ref="BDO347:BDR347"/>
    <mergeCell ref="BCE347:BCH347"/>
    <mergeCell ref="BCI347:BCL347"/>
    <mergeCell ref="BCM347:BCP347"/>
    <mergeCell ref="BCQ347:BCT347"/>
    <mergeCell ref="BCU347:BCX347"/>
    <mergeCell ref="BBK347:BBN347"/>
    <mergeCell ref="BBO347:BBR347"/>
    <mergeCell ref="BBS347:BBV347"/>
    <mergeCell ref="BBW347:BBZ347"/>
    <mergeCell ref="BCA347:BCD347"/>
    <mergeCell ref="BAQ347:BAT347"/>
    <mergeCell ref="BAU347:BAX347"/>
    <mergeCell ref="BAY347:BBB347"/>
    <mergeCell ref="BBC347:BBF347"/>
    <mergeCell ref="BBG347:BBJ347"/>
    <mergeCell ref="AZW347:AZZ347"/>
    <mergeCell ref="BAA347:BAD347"/>
    <mergeCell ref="BAE347:BAH347"/>
    <mergeCell ref="BAI347:BAL347"/>
    <mergeCell ref="BAM347:BAP347"/>
    <mergeCell ref="AZC347:AZF347"/>
    <mergeCell ref="AZG347:AZJ347"/>
    <mergeCell ref="AZK347:AZN347"/>
    <mergeCell ref="AZO347:AZR347"/>
    <mergeCell ref="AZS347:AZV347"/>
    <mergeCell ref="AYI347:AYL347"/>
    <mergeCell ref="AYM347:AYP347"/>
    <mergeCell ref="AYQ347:AYT347"/>
    <mergeCell ref="AYU347:AYX347"/>
    <mergeCell ref="AYY347:AZB347"/>
    <mergeCell ref="AXO347:AXR347"/>
    <mergeCell ref="AXS347:AXV347"/>
    <mergeCell ref="AXW347:AXZ347"/>
    <mergeCell ref="AYA347:AYD347"/>
    <mergeCell ref="AYE347:AYH347"/>
    <mergeCell ref="AWU347:AWX347"/>
    <mergeCell ref="AWY347:AXB347"/>
    <mergeCell ref="AXC347:AXF347"/>
    <mergeCell ref="AXG347:AXJ347"/>
    <mergeCell ref="AXK347:AXN347"/>
    <mergeCell ref="AWA347:AWD347"/>
    <mergeCell ref="AWE347:AWH347"/>
    <mergeCell ref="AWI347:AWL347"/>
    <mergeCell ref="AWM347:AWP347"/>
    <mergeCell ref="AWQ347:AWT347"/>
    <mergeCell ref="AVG347:AVJ347"/>
    <mergeCell ref="AVK347:AVN347"/>
    <mergeCell ref="AVO347:AVR347"/>
    <mergeCell ref="AVS347:AVV347"/>
    <mergeCell ref="AVW347:AVZ347"/>
    <mergeCell ref="AUM347:AUP347"/>
    <mergeCell ref="AUQ347:AUT347"/>
    <mergeCell ref="AUU347:AUX347"/>
    <mergeCell ref="AUY347:AVB347"/>
    <mergeCell ref="AVC347:AVF347"/>
    <mergeCell ref="ATS347:ATV347"/>
    <mergeCell ref="ATW347:ATZ347"/>
    <mergeCell ref="AUA347:AUD347"/>
    <mergeCell ref="AUE347:AUH347"/>
    <mergeCell ref="AUI347:AUL347"/>
    <mergeCell ref="ASY347:ATB347"/>
    <mergeCell ref="ATC347:ATF347"/>
    <mergeCell ref="ATG347:ATJ347"/>
    <mergeCell ref="ATK347:ATN347"/>
    <mergeCell ref="ATO347:ATR347"/>
    <mergeCell ref="ASE347:ASH347"/>
    <mergeCell ref="ASI347:ASL347"/>
    <mergeCell ref="ASM347:ASP347"/>
    <mergeCell ref="ASQ347:AST347"/>
    <mergeCell ref="ASU347:ASX347"/>
    <mergeCell ref="ARK347:ARN347"/>
    <mergeCell ref="ARO347:ARR347"/>
    <mergeCell ref="ARS347:ARV347"/>
    <mergeCell ref="ARW347:ARZ347"/>
    <mergeCell ref="ASA347:ASD347"/>
    <mergeCell ref="AQQ347:AQT347"/>
    <mergeCell ref="AQU347:AQX347"/>
    <mergeCell ref="AQY347:ARB347"/>
    <mergeCell ref="ARC347:ARF347"/>
    <mergeCell ref="ARG347:ARJ347"/>
    <mergeCell ref="APW347:APZ347"/>
    <mergeCell ref="AQA347:AQD347"/>
    <mergeCell ref="AQE347:AQH347"/>
    <mergeCell ref="AQI347:AQL347"/>
    <mergeCell ref="AQM347:AQP347"/>
    <mergeCell ref="APC347:APF347"/>
    <mergeCell ref="APG347:APJ347"/>
    <mergeCell ref="APK347:APN347"/>
    <mergeCell ref="APO347:APR347"/>
    <mergeCell ref="APS347:APV347"/>
    <mergeCell ref="AOI347:AOL347"/>
    <mergeCell ref="AOM347:AOP347"/>
    <mergeCell ref="AOQ347:AOT347"/>
    <mergeCell ref="AOU347:AOX347"/>
    <mergeCell ref="AOY347:APB347"/>
    <mergeCell ref="ANO347:ANR347"/>
    <mergeCell ref="ANS347:ANV347"/>
    <mergeCell ref="ANW347:ANZ347"/>
    <mergeCell ref="AOA347:AOD347"/>
    <mergeCell ref="AOE347:AOH347"/>
    <mergeCell ref="AMU347:AMX347"/>
    <mergeCell ref="AMY347:ANB347"/>
    <mergeCell ref="ANC347:ANF347"/>
    <mergeCell ref="ANG347:ANJ347"/>
    <mergeCell ref="ANK347:ANN347"/>
    <mergeCell ref="AMA347:AMD347"/>
    <mergeCell ref="AME347:AMH347"/>
    <mergeCell ref="AMI347:AML347"/>
    <mergeCell ref="AMM347:AMP347"/>
    <mergeCell ref="AMQ347:AMT347"/>
    <mergeCell ref="ALG347:ALJ347"/>
    <mergeCell ref="ALK347:ALN347"/>
    <mergeCell ref="ALO347:ALR347"/>
    <mergeCell ref="ALS347:ALV347"/>
    <mergeCell ref="ALW347:ALZ347"/>
    <mergeCell ref="AKM347:AKP347"/>
    <mergeCell ref="AKQ347:AKT347"/>
    <mergeCell ref="AKU347:AKX347"/>
    <mergeCell ref="AKY347:ALB347"/>
    <mergeCell ref="ALC347:ALF347"/>
    <mergeCell ref="AJS347:AJV347"/>
    <mergeCell ref="AJW347:AJZ347"/>
    <mergeCell ref="AKA347:AKD347"/>
    <mergeCell ref="AKE347:AKH347"/>
    <mergeCell ref="AKI347:AKL347"/>
    <mergeCell ref="AIY347:AJB347"/>
    <mergeCell ref="AJC347:AJF347"/>
    <mergeCell ref="AJG347:AJJ347"/>
    <mergeCell ref="AJK347:AJN347"/>
    <mergeCell ref="AJO347:AJR347"/>
    <mergeCell ref="AIE347:AIH347"/>
    <mergeCell ref="AII347:AIL347"/>
    <mergeCell ref="AIM347:AIP347"/>
    <mergeCell ref="AIQ347:AIT347"/>
    <mergeCell ref="AIU347:AIX347"/>
    <mergeCell ref="AHK347:AHN347"/>
    <mergeCell ref="AHO347:AHR347"/>
    <mergeCell ref="AHS347:AHV347"/>
    <mergeCell ref="AHW347:AHZ347"/>
    <mergeCell ref="AIA347:AID347"/>
    <mergeCell ref="AGQ347:AGT347"/>
    <mergeCell ref="AGU347:AGX347"/>
    <mergeCell ref="AGY347:AHB347"/>
    <mergeCell ref="AHC347:AHF347"/>
    <mergeCell ref="AHG347:AHJ347"/>
    <mergeCell ref="AFW347:AFZ347"/>
    <mergeCell ref="AGA347:AGD347"/>
    <mergeCell ref="AGE347:AGH347"/>
    <mergeCell ref="AGI347:AGL347"/>
    <mergeCell ref="AGM347:AGP347"/>
    <mergeCell ref="AFC347:AFF347"/>
    <mergeCell ref="AFG347:AFJ347"/>
    <mergeCell ref="AFK347:AFN347"/>
    <mergeCell ref="AFO347:AFR347"/>
    <mergeCell ref="AFS347:AFV347"/>
    <mergeCell ref="AEI347:AEL347"/>
    <mergeCell ref="AEM347:AEP347"/>
    <mergeCell ref="AEQ347:AET347"/>
    <mergeCell ref="AEU347:AEX347"/>
    <mergeCell ref="AEY347:AFB347"/>
    <mergeCell ref="ADO347:ADR347"/>
    <mergeCell ref="ADS347:ADV347"/>
    <mergeCell ref="ADW347:ADZ347"/>
    <mergeCell ref="AEA347:AED347"/>
    <mergeCell ref="AEE347:AEH347"/>
    <mergeCell ref="ACU347:ACX347"/>
    <mergeCell ref="ACY347:ADB347"/>
    <mergeCell ref="ADC347:ADF347"/>
    <mergeCell ref="ADG347:ADJ347"/>
    <mergeCell ref="ADK347:ADN347"/>
    <mergeCell ref="ACA347:ACD347"/>
    <mergeCell ref="ACE347:ACH347"/>
    <mergeCell ref="ACI347:ACL347"/>
    <mergeCell ref="ACM347:ACP347"/>
    <mergeCell ref="ACQ347:ACT347"/>
    <mergeCell ref="ABG347:ABJ347"/>
    <mergeCell ref="ABK347:ABN347"/>
    <mergeCell ref="ABO347:ABR347"/>
    <mergeCell ref="ABS347:ABV347"/>
    <mergeCell ref="ABW347:ABZ347"/>
    <mergeCell ref="AAM347:AAP347"/>
    <mergeCell ref="AAQ347:AAT347"/>
    <mergeCell ref="AAU347:AAX347"/>
    <mergeCell ref="AAY347:ABB347"/>
    <mergeCell ref="ABC347:ABF347"/>
    <mergeCell ref="ZS347:ZV347"/>
    <mergeCell ref="ZW347:ZZ347"/>
    <mergeCell ref="AAA347:AAD347"/>
    <mergeCell ref="AAE347:AAH347"/>
    <mergeCell ref="AAI347:AAL347"/>
    <mergeCell ref="YY347:ZB347"/>
    <mergeCell ref="ZC347:ZF347"/>
    <mergeCell ref="ZG347:ZJ347"/>
    <mergeCell ref="ZK347:ZN347"/>
    <mergeCell ref="ZO347:ZR347"/>
    <mergeCell ref="YE347:YH347"/>
    <mergeCell ref="YI347:YL347"/>
    <mergeCell ref="YM347:YP347"/>
    <mergeCell ref="YQ347:YT347"/>
    <mergeCell ref="YU347:YX347"/>
    <mergeCell ref="XK347:XN347"/>
    <mergeCell ref="XO347:XR347"/>
    <mergeCell ref="XS347:XV347"/>
    <mergeCell ref="XW347:XZ347"/>
    <mergeCell ref="YA347:YD347"/>
    <mergeCell ref="WQ347:WT347"/>
    <mergeCell ref="WU347:WX347"/>
    <mergeCell ref="WY347:XB347"/>
    <mergeCell ref="XC347:XF347"/>
    <mergeCell ref="XG347:XJ347"/>
    <mergeCell ref="VW347:VZ347"/>
    <mergeCell ref="WA347:WD347"/>
    <mergeCell ref="WE347:WH347"/>
    <mergeCell ref="WI347:WL347"/>
    <mergeCell ref="WM347:WP347"/>
    <mergeCell ref="VC347:VF347"/>
    <mergeCell ref="VG347:VJ347"/>
    <mergeCell ref="VK347:VN347"/>
    <mergeCell ref="VO347:VR347"/>
    <mergeCell ref="VS347:VV347"/>
    <mergeCell ref="UI347:UL347"/>
    <mergeCell ref="UM347:UP347"/>
    <mergeCell ref="UQ347:UT347"/>
    <mergeCell ref="UU347:UX347"/>
    <mergeCell ref="UY347:VB347"/>
    <mergeCell ref="TO347:TR347"/>
    <mergeCell ref="TS347:TV347"/>
    <mergeCell ref="TW347:TZ347"/>
    <mergeCell ref="UA347:UD347"/>
    <mergeCell ref="UE347:UH347"/>
    <mergeCell ref="SU347:SX347"/>
    <mergeCell ref="SY347:TB347"/>
    <mergeCell ref="TC347:TF347"/>
    <mergeCell ref="TG347:TJ347"/>
    <mergeCell ref="TK347:TN347"/>
    <mergeCell ref="SA347:SD347"/>
    <mergeCell ref="SE347:SH347"/>
    <mergeCell ref="SI347:SL347"/>
    <mergeCell ref="SM347:SP347"/>
    <mergeCell ref="SQ347:ST347"/>
    <mergeCell ref="RG347:RJ347"/>
    <mergeCell ref="RK347:RN347"/>
    <mergeCell ref="RO347:RR347"/>
    <mergeCell ref="RS347:RV347"/>
    <mergeCell ref="RW347:RZ347"/>
    <mergeCell ref="QM347:QP347"/>
    <mergeCell ref="QQ347:QT347"/>
    <mergeCell ref="QU347:QX347"/>
    <mergeCell ref="QY347:RB347"/>
    <mergeCell ref="RC347:RF347"/>
    <mergeCell ref="PS347:PV347"/>
    <mergeCell ref="PW347:PZ347"/>
    <mergeCell ref="QA347:QD347"/>
    <mergeCell ref="QE347:QH347"/>
    <mergeCell ref="QI347:QL347"/>
    <mergeCell ref="OY347:PB347"/>
    <mergeCell ref="PC347:PF347"/>
    <mergeCell ref="PG347:PJ347"/>
    <mergeCell ref="PK347:PN347"/>
    <mergeCell ref="PO347:PR347"/>
    <mergeCell ref="OE347:OH347"/>
    <mergeCell ref="OI347:OL347"/>
    <mergeCell ref="OM347:OP347"/>
    <mergeCell ref="OQ347:OT347"/>
    <mergeCell ref="OU347:OX347"/>
    <mergeCell ref="NK347:NN347"/>
    <mergeCell ref="NO347:NR347"/>
    <mergeCell ref="NS347:NV347"/>
    <mergeCell ref="NW347:NZ347"/>
    <mergeCell ref="OA347:OD347"/>
    <mergeCell ref="MQ347:MT347"/>
    <mergeCell ref="MU347:MX347"/>
    <mergeCell ref="MY347:NB347"/>
    <mergeCell ref="NC347:NF347"/>
    <mergeCell ref="NG347:NJ347"/>
    <mergeCell ref="LW347:LZ347"/>
    <mergeCell ref="MA347:MD347"/>
    <mergeCell ref="ME347:MH347"/>
    <mergeCell ref="MI347:ML347"/>
    <mergeCell ref="MM347:MP347"/>
    <mergeCell ref="LC347:LF347"/>
    <mergeCell ref="LG347:LJ347"/>
    <mergeCell ref="LK347:LN347"/>
    <mergeCell ref="LO347:LR347"/>
    <mergeCell ref="LS347:LV347"/>
    <mergeCell ref="KI347:KL347"/>
    <mergeCell ref="KM347:KP347"/>
    <mergeCell ref="KQ347:KT347"/>
    <mergeCell ref="KU347:KX347"/>
    <mergeCell ref="KY347:LB347"/>
    <mergeCell ref="JO347:JR347"/>
    <mergeCell ref="JS347:JV347"/>
    <mergeCell ref="JW347:JZ347"/>
    <mergeCell ref="KA347:KD347"/>
    <mergeCell ref="KE347:KH347"/>
    <mergeCell ref="IU347:IX347"/>
    <mergeCell ref="IY347:JB347"/>
    <mergeCell ref="JC347:JF347"/>
    <mergeCell ref="JG347:JJ347"/>
    <mergeCell ref="JK347:JN347"/>
    <mergeCell ref="IA347:ID347"/>
    <mergeCell ref="IE347:IH347"/>
    <mergeCell ref="II347:IL347"/>
    <mergeCell ref="IM347:IP347"/>
    <mergeCell ref="IQ347:IT347"/>
    <mergeCell ref="HG347:HJ347"/>
    <mergeCell ref="HK347:HN347"/>
    <mergeCell ref="HO347:HR347"/>
    <mergeCell ref="HS347:HV347"/>
    <mergeCell ref="HW347:HZ347"/>
    <mergeCell ref="GM347:GP347"/>
    <mergeCell ref="GQ347:GT347"/>
    <mergeCell ref="GU347:GX347"/>
    <mergeCell ref="GY347:HB347"/>
    <mergeCell ref="HC347:HF347"/>
    <mergeCell ref="FS347:FV347"/>
    <mergeCell ref="FW347:FZ347"/>
    <mergeCell ref="GA347:GD347"/>
    <mergeCell ref="GE347:GH347"/>
    <mergeCell ref="GI347:GL347"/>
    <mergeCell ref="EY347:FB347"/>
    <mergeCell ref="FC347:FF347"/>
    <mergeCell ref="FG347:FJ347"/>
    <mergeCell ref="FK347:FN347"/>
    <mergeCell ref="FO347:FR347"/>
    <mergeCell ref="EE347:EH347"/>
    <mergeCell ref="EI347:EL347"/>
    <mergeCell ref="EM347:EP347"/>
    <mergeCell ref="EQ347:ET347"/>
    <mergeCell ref="EU347:EX347"/>
    <mergeCell ref="DK347:DN347"/>
    <mergeCell ref="DO347:DR347"/>
    <mergeCell ref="DS347:DV347"/>
    <mergeCell ref="DW347:DZ347"/>
    <mergeCell ref="EA347:ED347"/>
    <mergeCell ref="CQ347:CT347"/>
    <mergeCell ref="CU347:CX347"/>
    <mergeCell ref="CY347:DB347"/>
    <mergeCell ref="DC347:DF347"/>
    <mergeCell ref="DG347:DJ347"/>
    <mergeCell ref="K2:L5"/>
    <mergeCell ref="O16:R16"/>
    <mergeCell ref="O2:Q6"/>
    <mergeCell ref="O179:R179"/>
    <mergeCell ref="O181:R181"/>
    <mergeCell ref="BW347:BZ347"/>
    <mergeCell ref="CA347:CD347"/>
    <mergeCell ref="CE347:CH347"/>
    <mergeCell ref="CI347:CL347"/>
    <mergeCell ref="CM347:CP347"/>
    <mergeCell ref="BC347:BF347"/>
    <mergeCell ref="BG347:BJ347"/>
    <mergeCell ref="BK347:BN347"/>
    <mergeCell ref="BO347:BR347"/>
    <mergeCell ref="BS347:BV347"/>
    <mergeCell ref="AI347:AL347"/>
    <mergeCell ref="AM347:AP347"/>
    <mergeCell ref="AQ347:AT347"/>
    <mergeCell ref="AU347:AX347"/>
    <mergeCell ref="AY347:BB347"/>
    <mergeCell ref="O347:R347"/>
    <mergeCell ref="S347:V347"/>
    <mergeCell ref="W347:Z347"/>
    <mergeCell ref="AA347:AD347"/>
    <mergeCell ref="AE347:AH34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04"/>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0" bestFit="1" customWidth="1"/>
    <col min="5" max="6" width="11.28515625" style="71" bestFit="1" customWidth="1"/>
    <col min="7" max="7" width="12.28515625" style="71" bestFit="1" customWidth="1"/>
    <col min="8" max="9" width="13.42578125" style="71" bestFit="1" customWidth="1"/>
    <col min="10" max="10" width="10.5703125" style="71" bestFit="1" customWidth="1"/>
    <col min="11" max="11" width="2.140625" style="4" customWidth="1"/>
    <col min="12" max="12" width="19.140625" style="4" bestFit="1" customWidth="1"/>
    <col min="13" max="13" width="16.28515625" style="71" bestFit="1" customWidth="1"/>
    <col min="14" max="14" width="15.140625" style="71" bestFit="1" customWidth="1"/>
    <col min="15" max="15" width="16.28515625" style="71" customWidth="1"/>
    <col min="16" max="17" width="15.140625" style="164" bestFit="1" customWidth="1"/>
    <col min="18" max="18" width="17" style="71" customWidth="1"/>
    <col min="19" max="19" width="2.85546875" style="164" customWidth="1"/>
    <col min="20" max="20" width="21.85546875" style="164" bestFit="1" customWidth="1"/>
    <col min="21" max="22" width="11.28515625" style="164" bestFit="1" customWidth="1"/>
    <col min="23" max="23" width="12.28515625" style="164" bestFit="1" customWidth="1"/>
    <col min="24" max="25" width="13.42578125" style="71" bestFit="1" customWidth="1"/>
    <col min="26" max="26" width="22" style="164" bestFit="1" customWidth="1"/>
    <col min="27" max="27" width="4.85546875" style="5" customWidth="1"/>
    <col min="28" max="28" width="27.85546875" style="5" bestFit="1" customWidth="1"/>
    <col min="29" max="29" width="11.85546875" style="5" customWidth="1"/>
    <col min="30" max="30" width="12.28515625" style="175" bestFit="1" customWidth="1"/>
    <col min="31" max="31" width="11.28515625" style="164" bestFit="1" customWidth="1"/>
    <col min="32" max="32" width="11.28515625" style="71" bestFit="1" customWidth="1"/>
    <col min="33" max="33" width="12.28515625" style="164" bestFit="1" customWidth="1"/>
    <col min="34" max="35" width="13.42578125" style="164" bestFit="1" customWidth="1"/>
    <col min="36" max="36" width="10.5703125" style="164"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5.140625" style="5" bestFit="1" customWidth="1"/>
    <col min="53" max="53" width="3.28515625" style="5" customWidth="1"/>
    <col min="54" max="74" width="0" style="5" hidden="1" customWidth="1"/>
    <col min="75" max="16384" width="9.140625" style="5" hidden="1"/>
  </cols>
  <sheetData>
    <row r="1" spans="1:16383" ht="13.5" thickBot="1" x14ac:dyDescent="0.25">
      <c r="A1" s="58" t="s">
        <v>332</v>
      </c>
      <c r="B1" s="18"/>
      <c r="C1" s="18"/>
      <c r="H1" s="193"/>
      <c r="I1" s="194"/>
      <c r="P1" s="71"/>
      <c r="Q1" s="71"/>
      <c r="S1" s="71"/>
      <c r="T1" s="71"/>
      <c r="U1" s="71"/>
      <c r="V1" s="71"/>
      <c r="W1" s="71"/>
      <c r="Z1" s="71"/>
      <c r="AA1" s="4"/>
      <c r="AB1" s="4"/>
      <c r="AC1" s="4"/>
      <c r="AD1" s="170"/>
      <c r="AE1" s="71"/>
      <c r="AG1" s="71"/>
      <c r="AH1" s="71"/>
      <c r="AI1" s="71"/>
      <c r="AJ1" s="71"/>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7" t="s">
        <v>333</v>
      </c>
      <c r="B2" s="448"/>
      <c r="C2" s="448"/>
      <c r="D2" s="448"/>
      <c r="E2" s="449"/>
      <c r="H2" s="453"/>
      <c r="I2" s="453"/>
      <c r="J2" s="453"/>
      <c r="K2" s="453"/>
      <c r="L2" s="453"/>
      <c r="M2" s="453"/>
      <c r="N2" s="453"/>
      <c r="O2" s="453"/>
      <c r="P2" s="71"/>
      <c r="Q2" s="71"/>
      <c r="S2" s="71"/>
      <c r="T2" s="71"/>
      <c r="U2" s="71"/>
      <c r="V2" s="71"/>
      <c r="W2" s="71"/>
      <c r="Z2" s="71"/>
      <c r="AA2" s="4"/>
      <c r="AB2" s="4"/>
      <c r="AC2" s="4"/>
      <c r="AD2" s="170"/>
      <c r="AE2" s="71"/>
      <c r="AG2" s="71"/>
      <c r="AH2" s="71"/>
      <c r="AI2" s="71"/>
      <c r="AJ2" s="71"/>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0"/>
      <c r="B3" s="451"/>
      <c r="C3" s="451"/>
      <c r="D3" s="451"/>
      <c r="E3" s="452"/>
      <c r="H3" s="453"/>
      <c r="I3" s="453"/>
      <c r="J3" s="453"/>
      <c r="K3" s="453"/>
      <c r="L3" s="453"/>
      <c r="M3" s="453"/>
      <c r="N3" s="453"/>
      <c r="O3" s="453"/>
      <c r="P3" s="71"/>
      <c r="Q3" s="71"/>
      <c r="S3" s="71"/>
      <c r="T3" s="71"/>
      <c r="U3" s="71"/>
      <c r="V3" s="71"/>
      <c r="W3" s="71"/>
      <c r="Z3" s="71"/>
      <c r="AA3" s="4"/>
      <c r="AB3" s="4"/>
      <c r="AC3" s="4"/>
      <c r="AD3" s="170"/>
      <c r="AE3" s="71"/>
      <c r="AG3" s="71"/>
      <c r="AH3" s="71"/>
      <c r="AI3" s="71"/>
      <c r="AJ3" s="71"/>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198"/>
      <c r="E4" s="67"/>
      <c r="H4" s="67"/>
      <c r="I4" s="67"/>
      <c r="J4" s="67"/>
      <c r="K4" s="61"/>
      <c r="L4" s="61"/>
      <c r="M4" s="67"/>
      <c r="N4" s="67"/>
      <c r="O4" s="67"/>
      <c r="P4" s="71"/>
      <c r="Q4" s="71"/>
      <c r="S4" s="71"/>
      <c r="T4" s="71"/>
      <c r="U4" s="71"/>
      <c r="V4" s="71"/>
      <c r="W4" s="71"/>
      <c r="Z4" s="71"/>
      <c r="AA4" s="4"/>
      <c r="AB4" s="4"/>
      <c r="AC4" s="4"/>
      <c r="AD4" s="170"/>
      <c r="AE4" s="71"/>
      <c r="AG4" s="71"/>
      <c r="AH4" s="71"/>
      <c r="AI4" s="71"/>
      <c r="AJ4" s="71"/>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199"/>
      <c r="E5" s="195"/>
      <c r="F5" s="196"/>
      <c r="G5" s="196"/>
      <c r="H5" s="196"/>
      <c r="I5" s="196"/>
      <c r="J5" s="196"/>
      <c r="K5" s="6"/>
      <c r="L5" s="6"/>
      <c r="P5" s="71"/>
      <c r="Q5" s="71"/>
      <c r="S5" s="71"/>
      <c r="T5" s="71"/>
      <c r="U5" s="71"/>
      <c r="V5" s="71"/>
      <c r="W5" s="71"/>
      <c r="Z5" s="71"/>
      <c r="AA5" s="4"/>
      <c r="AB5" s="4"/>
      <c r="AC5" s="4"/>
      <c r="AD5" s="170"/>
      <c r="AE5" s="71"/>
      <c r="AG5" s="71"/>
      <c r="AH5" s="71"/>
      <c r="AI5" s="71"/>
      <c r="AJ5" s="71"/>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0"/>
      <c r="E6" s="197"/>
      <c r="P6" s="71"/>
      <c r="Q6" s="71"/>
      <c r="S6" s="71"/>
      <c r="T6" s="71"/>
      <c r="U6" s="71"/>
      <c r="V6" s="71"/>
      <c r="W6" s="71"/>
      <c r="Z6" s="71"/>
      <c r="AA6" s="4"/>
      <c r="AB6" s="4"/>
      <c r="AC6" s="4"/>
      <c r="AD6" s="170"/>
      <c r="AE6" s="71"/>
      <c r="AG6" s="71"/>
      <c r="AH6" s="71"/>
      <c r="AI6" s="71"/>
      <c r="AJ6" s="71"/>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59" t="s">
        <v>334</v>
      </c>
      <c r="B7" s="6"/>
      <c r="C7" s="6"/>
      <c r="D7" s="201"/>
      <c r="E7" s="196"/>
      <c r="F7" s="196"/>
      <c r="G7" s="196"/>
      <c r="H7" s="196"/>
      <c r="I7" s="196"/>
      <c r="J7" s="196"/>
      <c r="K7" s="6"/>
      <c r="L7" s="6"/>
      <c r="M7" s="196"/>
      <c r="N7" s="196"/>
      <c r="O7" s="196"/>
      <c r="P7" s="196"/>
      <c r="Q7" s="196"/>
      <c r="R7" s="196"/>
      <c r="S7" s="71"/>
      <c r="T7" s="71"/>
      <c r="U7" s="71"/>
      <c r="V7" s="71"/>
      <c r="W7" s="71"/>
      <c r="Z7" s="71"/>
      <c r="AA7" s="4"/>
      <c r="AB7" s="4"/>
      <c r="AC7" s="4"/>
      <c r="AD7" s="170"/>
      <c r="AE7" s="71"/>
      <c r="AG7" s="71"/>
      <c r="AH7" s="71"/>
      <c r="AI7" s="71"/>
      <c r="AJ7" s="71"/>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1"/>
      <c r="Q8" s="71"/>
      <c r="S8" s="71"/>
      <c r="T8" s="71"/>
      <c r="U8" s="71"/>
      <c r="V8" s="71"/>
      <c r="W8" s="71"/>
      <c r="Z8" s="71"/>
      <c r="AA8" s="4"/>
      <c r="AB8" s="4"/>
      <c r="AC8" s="4"/>
      <c r="AD8" s="170"/>
      <c r="AE8" s="71"/>
      <c r="AG8" s="71"/>
      <c r="AH8" s="71"/>
      <c r="AI8" s="71"/>
      <c r="AJ8" s="71"/>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19</v>
      </c>
      <c r="B9" s="4" t="s">
        <v>335</v>
      </c>
      <c r="P9" s="71"/>
      <c r="Q9" s="71"/>
      <c r="S9" s="71"/>
      <c r="T9" s="71"/>
      <c r="U9" s="71"/>
      <c r="V9" s="71"/>
      <c r="W9" s="71"/>
      <c r="Z9" s="71"/>
      <c r="AA9" s="4"/>
      <c r="AB9" s="4"/>
      <c r="AC9" s="4"/>
      <c r="AD9" s="170"/>
      <c r="AE9" s="71"/>
      <c r="AG9" s="71"/>
      <c r="AH9" s="71"/>
      <c r="AI9" s="71"/>
      <c r="AJ9" s="71"/>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336</v>
      </c>
      <c r="P10" s="71"/>
      <c r="Q10" s="71"/>
      <c r="S10" s="71"/>
      <c r="T10" s="71"/>
      <c r="U10" s="71"/>
      <c r="V10" s="71"/>
      <c r="W10" s="71"/>
      <c r="Z10" s="71"/>
      <c r="AA10" s="4"/>
      <c r="AB10" s="4"/>
      <c r="AC10" s="4"/>
      <c r="AD10" s="170"/>
      <c r="AE10" s="71"/>
      <c r="AG10" s="71"/>
      <c r="AH10" s="71"/>
      <c r="AI10" s="71"/>
      <c r="AJ10" s="71"/>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337</v>
      </c>
      <c r="P11" s="71"/>
      <c r="Q11" s="71"/>
      <c r="S11" s="71"/>
      <c r="T11" s="71"/>
      <c r="U11" s="71"/>
      <c r="V11" s="71"/>
      <c r="W11" s="71"/>
      <c r="Z11" s="71"/>
      <c r="AA11" s="4"/>
      <c r="AB11" s="4"/>
      <c r="AC11" s="4"/>
      <c r="AD11" s="170"/>
      <c r="AE11" s="71"/>
      <c r="AG11" s="71"/>
      <c r="AH11" s="71"/>
      <c r="AI11" s="71"/>
      <c r="AJ11" s="71"/>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1"/>
      <c r="Q12" s="71"/>
      <c r="S12" s="71"/>
      <c r="T12" s="71"/>
      <c r="U12" s="71"/>
      <c r="V12" s="71"/>
      <c r="W12" s="71"/>
      <c r="Z12" s="71"/>
      <c r="AA12" s="4"/>
      <c r="AB12" s="4"/>
      <c r="AC12" s="4"/>
      <c r="AD12" s="170"/>
      <c r="AE12" s="71"/>
      <c r="AG12" s="71"/>
      <c r="AH12" s="71"/>
      <c r="AI12" s="71"/>
      <c r="AJ12" s="7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1"/>
      <c r="Q13" s="71"/>
      <c r="S13" s="71"/>
      <c r="T13" s="71"/>
      <c r="U13" s="71"/>
      <c r="V13" s="71"/>
      <c r="W13" s="71"/>
      <c r="Z13" s="71"/>
      <c r="AA13" s="4"/>
      <c r="AB13" s="4"/>
      <c r="AC13" s="4"/>
      <c r="AD13" s="170"/>
      <c r="AE13" s="71"/>
      <c r="AG13" s="71"/>
      <c r="AH13" s="71"/>
      <c r="AI13" s="71"/>
      <c r="AJ13" s="71"/>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0"/>
      <c r="E14" s="197"/>
      <c r="P14" s="71"/>
      <c r="Q14" s="71"/>
      <c r="S14" s="71"/>
      <c r="T14" s="71"/>
      <c r="U14" s="71"/>
      <c r="V14" s="71"/>
      <c r="W14" s="71"/>
      <c r="Z14" s="71" t="s">
        <v>29</v>
      </c>
      <c r="AA14" s="4"/>
      <c r="AB14" s="4"/>
      <c r="AC14" s="4"/>
      <c r="AD14" s="170"/>
      <c r="AE14" s="71"/>
      <c r="AG14" s="71"/>
      <c r="AH14" s="71"/>
      <c r="AI14" s="71"/>
      <c r="AJ14" s="71"/>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1"/>
      <c r="Q15" s="71"/>
      <c r="S15" s="71"/>
      <c r="T15" s="71"/>
      <c r="U15" s="71"/>
      <c r="V15" s="71"/>
      <c r="W15" s="71"/>
      <c r="Z15" s="71"/>
      <c r="AA15" s="4"/>
      <c r="AB15" s="4"/>
      <c r="AC15" s="4"/>
      <c r="AD15" s="170"/>
      <c r="AE15" s="71"/>
      <c r="AG15" s="71"/>
      <c r="AH15" s="71"/>
      <c r="AI15" s="71"/>
      <c r="AJ15" s="71"/>
      <c r="AK15" s="4"/>
      <c r="AL15" s="4"/>
      <c r="AM15" s="4"/>
      <c r="AN15" s="4"/>
      <c r="AO15" s="4"/>
      <c r="AP15" s="4"/>
      <c r="AQ15" s="4"/>
      <c r="AR15" s="4"/>
      <c r="AS15" s="4"/>
      <c r="AT15" s="4"/>
      <c r="AU15" s="4"/>
      <c r="AV15" s="4"/>
      <c r="AW15" s="4"/>
      <c r="AX15" s="4"/>
      <c r="AY15" s="4"/>
      <c r="AZ15" s="4"/>
      <c r="BA15" s="4"/>
    </row>
    <row r="16" spans="1:16383" ht="14.45" customHeight="1" x14ac:dyDescent="0.2">
      <c r="A16" s="128"/>
      <c r="B16" s="20"/>
      <c r="C16" s="20"/>
      <c r="D16" s="200"/>
      <c r="E16" s="443" t="s">
        <v>338</v>
      </c>
      <c r="F16" s="443"/>
      <c r="G16" s="443"/>
      <c r="H16" s="443"/>
      <c r="I16" s="443"/>
      <c r="J16" s="443"/>
      <c r="K16" s="59"/>
      <c r="L16" s="132"/>
      <c r="M16" s="443" t="s">
        <v>339</v>
      </c>
      <c r="N16" s="443"/>
      <c r="O16" s="443"/>
      <c r="P16" s="443"/>
      <c r="Q16" s="443"/>
      <c r="R16" s="443"/>
      <c r="S16" s="71"/>
      <c r="T16" s="59"/>
      <c r="U16" s="444" t="s">
        <v>340</v>
      </c>
      <c r="V16" s="445"/>
      <c r="W16" s="445"/>
      <c r="X16" s="445"/>
      <c r="Y16" s="445"/>
      <c r="Z16" s="446"/>
      <c r="AA16" s="4"/>
      <c r="AB16" s="4"/>
      <c r="AC16" s="4"/>
      <c r="AD16" s="170"/>
      <c r="AE16" s="440" t="s">
        <v>341</v>
      </c>
      <c r="AF16" s="441"/>
      <c r="AG16" s="441"/>
      <c r="AH16" s="441"/>
      <c r="AI16" s="441"/>
      <c r="AJ16" s="442"/>
      <c r="AK16" s="4"/>
      <c r="AL16" s="142"/>
      <c r="AM16" s="440" t="s">
        <v>342</v>
      </c>
      <c r="AN16" s="441"/>
      <c r="AO16" s="441"/>
      <c r="AP16" s="441"/>
      <c r="AQ16" s="441"/>
      <c r="AR16" s="442"/>
      <c r="AS16" s="4"/>
      <c r="AT16" s="142"/>
      <c r="AU16" s="440" t="s">
        <v>343</v>
      </c>
      <c r="AV16" s="441"/>
      <c r="AW16" s="441"/>
      <c r="AX16" s="441"/>
      <c r="AY16" s="441"/>
      <c r="AZ16" s="442"/>
      <c r="BA16" s="4"/>
    </row>
    <row r="17" spans="1:53" x14ac:dyDescent="0.2">
      <c r="B17" s="10" t="s">
        <v>344</v>
      </c>
      <c r="C17" s="10" t="s">
        <v>37</v>
      </c>
      <c r="D17" s="171" t="s">
        <v>345</v>
      </c>
      <c r="E17" s="23" t="s">
        <v>346</v>
      </c>
      <c r="F17" s="23" t="s">
        <v>347</v>
      </c>
      <c r="G17" s="23" t="s">
        <v>348</v>
      </c>
      <c r="H17" s="23" t="s">
        <v>349</v>
      </c>
      <c r="I17" s="23" t="s">
        <v>350</v>
      </c>
      <c r="J17" s="23" t="s">
        <v>351</v>
      </c>
      <c r="K17" s="25"/>
      <c r="M17" s="23" t="s">
        <v>346</v>
      </c>
      <c r="N17" s="23" t="s">
        <v>347</v>
      </c>
      <c r="O17" s="23" t="s">
        <v>348</v>
      </c>
      <c r="P17" s="23" t="s">
        <v>349</v>
      </c>
      <c r="Q17" s="23" t="s">
        <v>350</v>
      </c>
      <c r="R17" s="23" t="s">
        <v>351</v>
      </c>
      <c r="S17" s="71"/>
      <c r="T17" s="71"/>
      <c r="U17" s="23" t="s">
        <v>346</v>
      </c>
      <c r="V17" s="23" t="s">
        <v>347</v>
      </c>
      <c r="W17" s="23" t="s">
        <v>348</v>
      </c>
      <c r="X17" s="23" t="s">
        <v>349</v>
      </c>
      <c r="Y17" s="23" t="s">
        <v>350</v>
      </c>
      <c r="Z17" s="23" t="s">
        <v>351</v>
      </c>
      <c r="AA17" s="4"/>
      <c r="AB17" s="10" t="s">
        <v>344</v>
      </c>
      <c r="AC17" s="10" t="s">
        <v>37</v>
      </c>
      <c r="AD17" s="171" t="s">
        <v>345</v>
      </c>
      <c r="AE17" s="23" t="s">
        <v>346</v>
      </c>
      <c r="AF17" s="23" t="s">
        <v>347</v>
      </c>
      <c r="AG17" s="23" t="s">
        <v>348</v>
      </c>
      <c r="AH17" s="23" t="s">
        <v>349</v>
      </c>
      <c r="AI17" s="23" t="s">
        <v>350</v>
      </c>
      <c r="AJ17" s="23" t="s">
        <v>351</v>
      </c>
      <c r="AK17" s="4"/>
      <c r="AL17" s="4"/>
      <c r="AM17" s="23" t="s">
        <v>346</v>
      </c>
      <c r="AN17" s="23" t="s">
        <v>347</v>
      </c>
      <c r="AO17" s="23" t="s">
        <v>348</v>
      </c>
      <c r="AP17" s="23" t="s">
        <v>349</v>
      </c>
      <c r="AQ17" s="23" t="s">
        <v>350</v>
      </c>
      <c r="AR17" s="23" t="s">
        <v>351</v>
      </c>
      <c r="AS17" s="4"/>
      <c r="AT17" s="4"/>
      <c r="AU17" s="23" t="s">
        <v>346</v>
      </c>
      <c r="AV17" s="23" t="s">
        <v>347</v>
      </c>
      <c r="AW17" s="23" t="s">
        <v>348</v>
      </c>
      <c r="AX17" s="23" t="s">
        <v>349</v>
      </c>
      <c r="AY17" s="23" t="s">
        <v>350</v>
      </c>
      <c r="AZ17" s="23" t="s">
        <v>351</v>
      </c>
      <c r="BA17" s="4"/>
    </row>
    <row r="18" spans="1:53" x14ac:dyDescent="0.2">
      <c r="A18" s="169">
        <f>'Cover Page'!A5</f>
        <v>45505</v>
      </c>
      <c r="B18" s="66" t="s">
        <v>53</v>
      </c>
      <c r="C18" s="11"/>
      <c r="D18" s="172">
        <v>8201</v>
      </c>
      <c r="E18" s="185">
        <v>6</v>
      </c>
      <c r="F18" s="185">
        <v>3</v>
      </c>
      <c r="G18" s="185"/>
      <c r="H18" s="185">
        <v>2</v>
      </c>
      <c r="I18" s="185">
        <v>2</v>
      </c>
      <c r="J18" s="185">
        <v>3</v>
      </c>
      <c r="M18" s="181">
        <v>980.81000000000017</v>
      </c>
      <c r="N18" s="181">
        <v>207.16000000000003</v>
      </c>
      <c r="O18" s="181">
        <v>769.64</v>
      </c>
      <c r="P18" s="181">
        <v>370.53</v>
      </c>
      <c r="Q18" s="181">
        <v>183.51999999999998</v>
      </c>
      <c r="R18" s="181">
        <v>218.88</v>
      </c>
      <c r="S18" s="71"/>
      <c r="T18" s="71"/>
      <c r="U18" s="182">
        <v>65.387333333333345</v>
      </c>
      <c r="V18" s="182">
        <v>20.716000000000001</v>
      </c>
      <c r="W18" s="182">
        <v>109.94857142857143</v>
      </c>
      <c r="X18" s="182">
        <v>52.932857142857138</v>
      </c>
      <c r="Y18" s="182">
        <v>36.703999999999994</v>
      </c>
      <c r="Z18" s="182">
        <v>13.68</v>
      </c>
      <c r="AA18" s="4"/>
      <c r="AB18" s="11" t="s">
        <v>293</v>
      </c>
      <c r="AC18" s="11"/>
      <c r="AD18" s="172">
        <v>8201</v>
      </c>
      <c r="AE18" s="176"/>
      <c r="AF18" s="176">
        <v>1</v>
      </c>
      <c r="AG18" s="176"/>
      <c r="AH18" s="176"/>
      <c r="AI18" s="176"/>
      <c r="AJ18" s="176">
        <v>0</v>
      </c>
      <c r="AK18" s="4"/>
      <c r="AL18" s="4"/>
      <c r="AM18" s="203">
        <v>45</v>
      </c>
      <c r="AN18" s="203">
        <v>63.89</v>
      </c>
      <c r="AO18" s="203"/>
      <c r="AP18" s="203"/>
      <c r="AQ18" s="203"/>
      <c r="AR18" s="203">
        <v>0</v>
      </c>
      <c r="AS18" s="4"/>
      <c r="AT18" s="4"/>
      <c r="AU18" s="203">
        <v>45</v>
      </c>
      <c r="AV18" s="203">
        <v>63.89</v>
      </c>
      <c r="AW18" s="203"/>
      <c r="AX18" s="203"/>
      <c r="AY18" s="203"/>
      <c r="AZ18" s="203">
        <v>0</v>
      </c>
      <c r="BA18" s="4"/>
    </row>
    <row r="19" spans="1:53" x14ac:dyDescent="0.2">
      <c r="B19" s="66" t="s">
        <v>55</v>
      </c>
      <c r="C19" s="11"/>
      <c r="D19" s="172">
        <v>8201</v>
      </c>
      <c r="E19" s="185">
        <v>268</v>
      </c>
      <c r="F19" s="185">
        <v>139</v>
      </c>
      <c r="G19" s="185">
        <v>99</v>
      </c>
      <c r="H19" s="185">
        <v>114</v>
      </c>
      <c r="I19" s="185">
        <v>78</v>
      </c>
      <c r="J19" s="185">
        <v>269</v>
      </c>
      <c r="M19" s="181">
        <v>60803.379999999801</v>
      </c>
      <c r="N19" s="181">
        <v>31212.059999999969</v>
      </c>
      <c r="O19" s="181">
        <v>48011.880000000085</v>
      </c>
      <c r="P19" s="181">
        <v>53668.239999999969</v>
      </c>
      <c r="Q19" s="181">
        <v>32783.56</v>
      </c>
      <c r="R19" s="181">
        <v>111041.55</v>
      </c>
      <c r="S19" s="71"/>
      <c r="T19" s="71"/>
      <c r="U19" s="182">
        <v>68.472274774774547</v>
      </c>
      <c r="V19" s="182">
        <v>50.833973941368029</v>
      </c>
      <c r="W19" s="182">
        <v>96.603380281690306</v>
      </c>
      <c r="X19" s="182">
        <v>132.18778325123145</v>
      </c>
      <c r="Y19" s="182">
        <v>110.01194630872483</v>
      </c>
      <c r="Z19" s="182">
        <v>114.83097207859359</v>
      </c>
      <c r="AA19" s="4"/>
      <c r="AB19" s="11" t="s">
        <v>55</v>
      </c>
      <c r="AC19" s="11"/>
      <c r="AD19" s="172">
        <v>8201</v>
      </c>
      <c r="AE19" s="176">
        <v>36</v>
      </c>
      <c r="AF19" s="176">
        <v>8</v>
      </c>
      <c r="AG19" s="176">
        <v>6</v>
      </c>
      <c r="AH19" s="176">
        <v>6</v>
      </c>
      <c r="AI19" s="176"/>
      <c r="AJ19" s="176">
        <v>25</v>
      </c>
      <c r="AK19" s="4"/>
      <c r="AL19" s="4"/>
      <c r="AM19" s="203">
        <v>14586.640000000005</v>
      </c>
      <c r="AN19" s="203">
        <v>9872.42</v>
      </c>
      <c r="AO19" s="203">
        <v>7950.3</v>
      </c>
      <c r="AP19" s="203">
        <v>3521.9199999999996</v>
      </c>
      <c r="AQ19" s="203">
        <v>1879.79</v>
      </c>
      <c r="AR19" s="203">
        <v>3415.6600000000003</v>
      </c>
      <c r="AS19" s="4"/>
      <c r="AT19" s="4"/>
      <c r="AU19" s="203">
        <v>197.11675675675681</v>
      </c>
      <c r="AV19" s="203">
        <v>253.13897435897437</v>
      </c>
      <c r="AW19" s="203">
        <v>256.46129032258062</v>
      </c>
      <c r="AX19" s="203">
        <v>135.45846153846153</v>
      </c>
      <c r="AY19" s="203">
        <v>93.989499999999992</v>
      </c>
      <c r="AZ19" s="203">
        <v>42.168641975308645</v>
      </c>
      <c r="BA19" s="4"/>
    </row>
    <row r="20" spans="1:53" x14ac:dyDescent="0.2">
      <c r="B20" s="66" t="s">
        <v>55</v>
      </c>
      <c r="C20" s="11"/>
      <c r="D20" s="172">
        <v>8205</v>
      </c>
      <c r="E20" s="185">
        <v>1</v>
      </c>
      <c r="F20" s="185"/>
      <c r="G20" s="185"/>
      <c r="H20" s="185"/>
      <c r="I20" s="185"/>
      <c r="J20" s="185">
        <v>0</v>
      </c>
      <c r="M20" s="181">
        <v>49.09</v>
      </c>
      <c r="N20" s="181"/>
      <c r="O20" s="181"/>
      <c r="P20" s="181"/>
      <c r="Q20" s="181"/>
      <c r="R20" s="181">
        <v>0</v>
      </c>
      <c r="S20" s="71"/>
      <c r="T20" s="71"/>
      <c r="U20" s="182">
        <v>49.09</v>
      </c>
      <c r="V20" s="182"/>
      <c r="W20" s="182"/>
      <c r="X20" s="182"/>
      <c r="Y20" s="182"/>
      <c r="Z20" s="182">
        <v>0</v>
      </c>
      <c r="AA20" s="4"/>
      <c r="AB20" s="66" t="s">
        <v>396</v>
      </c>
      <c r="AC20" s="332"/>
      <c r="AD20" s="172">
        <v>8004</v>
      </c>
      <c r="AE20" s="176">
        <v>17</v>
      </c>
      <c r="AF20" s="176">
        <v>5</v>
      </c>
      <c r="AG20" s="176">
        <v>2</v>
      </c>
      <c r="AH20" s="176">
        <v>5</v>
      </c>
      <c r="AI20" s="176">
        <v>3</v>
      </c>
      <c r="AJ20" s="176">
        <v>7</v>
      </c>
      <c r="AK20" s="4"/>
      <c r="AL20" s="4"/>
      <c r="AM20" s="203">
        <v>2636.27</v>
      </c>
      <c r="AN20" s="203">
        <v>729.00000000000011</v>
      </c>
      <c r="AO20" s="203">
        <v>977.52999999999986</v>
      </c>
      <c r="AP20" s="203">
        <v>6258.8</v>
      </c>
      <c r="AQ20" s="203">
        <v>1264.7699999999998</v>
      </c>
      <c r="AR20" s="203">
        <v>810.61</v>
      </c>
      <c r="AS20" s="4"/>
      <c r="AT20" s="4"/>
      <c r="AU20" s="203">
        <v>75.322000000000003</v>
      </c>
      <c r="AV20" s="203">
        <v>42.882352941176478</v>
      </c>
      <c r="AW20" s="203">
        <v>81.460833333333326</v>
      </c>
      <c r="AX20" s="203">
        <v>625.88</v>
      </c>
      <c r="AY20" s="203">
        <v>210.79499999999996</v>
      </c>
      <c r="AZ20" s="203">
        <v>20.784871794871794</v>
      </c>
      <c r="BA20" s="4"/>
    </row>
    <row r="21" spans="1:53" x14ac:dyDescent="0.2">
      <c r="B21" s="66" t="s">
        <v>55</v>
      </c>
      <c r="C21" s="11"/>
      <c r="D21" s="172">
        <v>8232</v>
      </c>
      <c r="E21" s="185"/>
      <c r="F21" s="185"/>
      <c r="G21" s="185">
        <v>1</v>
      </c>
      <c r="H21" s="185"/>
      <c r="I21" s="185"/>
      <c r="J21" s="185">
        <v>0</v>
      </c>
      <c r="M21" s="181">
        <v>33.9</v>
      </c>
      <c r="N21" s="181">
        <v>30.05</v>
      </c>
      <c r="O21" s="181">
        <v>2.39</v>
      </c>
      <c r="P21" s="181"/>
      <c r="Q21" s="181"/>
      <c r="R21" s="181">
        <v>0</v>
      </c>
      <c r="S21" s="71"/>
      <c r="T21" s="71"/>
      <c r="U21" s="182">
        <v>33.9</v>
      </c>
      <c r="V21" s="182">
        <v>30.05</v>
      </c>
      <c r="W21" s="182">
        <v>2.39</v>
      </c>
      <c r="X21" s="182"/>
      <c r="Y21" s="182"/>
      <c r="Z21" s="182">
        <v>0</v>
      </c>
      <c r="AA21" s="4"/>
      <c r="AB21" s="11" t="s">
        <v>57</v>
      </c>
      <c r="AC21" s="11"/>
      <c r="AD21" s="172">
        <v>8401</v>
      </c>
      <c r="AE21" s="176">
        <v>85</v>
      </c>
      <c r="AF21" s="176">
        <v>43</v>
      </c>
      <c r="AG21" s="176">
        <v>18</v>
      </c>
      <c r="AH21" s="176">
        <v>18</v>
      </c>
      <c r="AI21" s="176">
        <v>20</v>
      </c>
      <c r="AJ21" s="176">
        <v>154</v>
      </c>
      <c r="AK21" s="4"/>
      <c r="AL21" s="4"/>
      <c r="AM21" s="203">
        <v>139602.86000000004</v>
      </c>
      <c r="AN21" s="203">
        <v>91773.629999999976</v>
      </c>
      <c r="AO21" s="203">
        <v>64193.62000000001</v>
      </c>
      <c r="AP21" s="203">
        <v>36427.39</v>
      </c>
      <c r="AQ21" s="203">
        <v>38211.859999999993</v>
      </c>
      <c r="AR21" s="203">
        <v>402892.16</v>
      </c>
      <c r="AS21" s="4"/>
      <c r="AT21" s="4"/>
      <c r="AU21" s="203">
        <v>498.58164285714304</v>
      </c>
      <c r="AV21" s="203">
        <v>439.1082775119616</v>
      </c>
      <c r="AW21" s="203">
        <v>396.25691358024699</v>
      </c>
      <c r="AX21" s="203">
        <v>239.65388157894736</v>
      </c>
      <c r="AY21" s="203">
        <v>287.30721804511273</v>
      </c>
      <c r="AZ21" s="203">
        <v>1191.9886390532545</v>
      </c>
      <c r="BA21" s="4"/>
    </row>
    <row r="22" spans="1:53" x14ac:dyDescent="0.2">
      <c r="B22" s="66" t="s">
        <v>396</v>
      </c>
      <c r="C22" s="11"/>
      <c r="D22" s="172">
        <v>8004</v>
      </c>
      <c r="E22" s="185">
        <v>190</v>
      </c>
      <c r="F22" s="185">
        <v>77</v>
      </c>
      <c r="G22" s="185">
        <v>74</v>
      </c>
      <c r="H22" s="185">
        <v>116</v>
      </c>
      <c r="I22" s="185">
        <v>84</v>
      </c>
      <c r="J22" s="185">
        <v>238</v>
      </c>
      <c r="M22" s="181">
        <v>52075.119999999966</v>
      </c>
      <c r="N22" s="181">
        <v>46962.929999999993</v>
      </c>
      <c r="O22" s="181">
        <v>42834.679999999986</v>
      </c>
      <c r="P22" s="181">
        <v>58838.799999999967</v>
      </c>
      <c r="Q22" s="181">
        <v>43788.529999999984</v>
      </c>
      <c r="R22" s="181">
        <v>143860.55999999997</v>
      </c>
      <c r="S22" s="71"/>
      <c r="T22" s="71"/>
      <c r="U22" s="182">
        <v>73.139213483146023</v>
      </c>
      <c r="V22" s="182">
        <v>91.190155339805813</v>
      </c>
      <c r="W22" s="182">
        <v>98.697419354838672</v>
      </c>
      <c r="X22" s="182">
        <v>153.62610966057431</v>
      </c>
      <c r="Y22" s="182">
        <v>157.51269784172655</v>
      </c>
      <c r="Z22" s="182">
        <v>184.67337612323487</v>
      </c>
      <c r="AA22" s="4"/>
      <c r="AB22" s="66" t="s">
        <v>59</v>
      </c>
      <c r="AC22" s="332"/>
      <c r="AD22" s="172">
        <v>8202</v>
      </c>
      <c r="AE22" s="176">
        <v>12</v>
      </c>
      <c r="AF22" s="176">
        <v>5</v>
      </c>
      <c r="AG22" s="176">
        <v>4</v>
      </c>
      <c r="AH22" s="176">
        <v>4</v>
      </c>
      <c r="AI22" s="176"/>
      <c r="AJ22" s="176">
        <v>1</v>
      </c>
      <c r="AK22" s="4"/>
      <c r="AL22" s="4"/>
      <c r="AM22" s="203">
        <v>3225.04</v>
      </c>
      <c r="AN22" s="203">
        <v>780.52</v>
      </c>
      <c r="AO22" s="203">
        <v>765.02</v>
      </c>
      <c r="AP22" s="203">
        <v>24.84</v>
      </c>
      <c r="AQ22" s="203">
        <v>6.54</v>
      </c>
      <c r="AR22" s="203">
        <v>21.18</v>
      </c>
      <c r="AS22" s="4"/>
      <c r="AT22" s="4"/>
      <c r="AU22" s="203">
        <v>124.03999999999999</v>
      </c>
      <c r="AV22" s="203">
        <v>55.751428571428569</v>
      </c>
      <c r="AW22" s="203">
        <v>85.002222222222215</v>
      </c>
      <c r="AX22" s="203">
        <v>4.968</v>
      </c>
      <c r="AY22" s="203">
        <v>6.54</v>
      </c>
      <c r="AZ22" s="203">
        <v>0.81461538461538463</v>
      </c>
      <c r="BA22" s="4"/>
    </row>
    <row r="23" spans="1:53" x14ac:dyDescent="0.2">
      <c r="B23" s="66" t="s">
        <v>514</v>
      </c>
      <c r="C23" s="11"/>
      <c r="D23" s="172">
        <v>8401</v>
      </c>
      <c r="E23" s="185"/>
      <c r="F23" s="185"/>
      <c r="G23" s="185"/>
      <c r="H23" s="185"/>
      <c r="I23" s="185"/>
      <c r="J23" s="185">
        <v>1</v>
      </c>
      <c r="M23" s="181">
        <v>38.14</v>
      </c>
      <c r="N23" s="181">
        <v>33.549999999999997</v>
      </c>
      <c r="O23" s="181">
        <v>40.75</v>
      </c>
      <c r="P23" s="181">
        <v>81.150000000000006</v>
      </c>
      <c r="Q23" s="181">
        <v>52.33</v>
      </c>
      <c r="R23" s="181">
        <v>360.76</v>
      </c>
      <c r="S23" s="71"/>
      <c r="T23" s="71"/>
      <c r="U23" s="182">
        <v>38.14</v>
      </c>
      <c r="V23" s="182">
        <v>33.549999999999997</v>
      </c>
      <c r="W23" s="182">
        <v>40.75</v>
      </c>
      <c r="X23" s="182">
        <v>81.150000000000006</v>
      </c>
      <c r="Y23" s="182">
        <v>52.33</v>
      </c>
      <c r="Z23" s="182">
        <v>360.76</v>
      </c>
      <c r="AA23" s="4"/>
      <c r="AB23" s="66" t="s">
        <v>60</v>
      </c>
      <c r="AC23" s="332"/>
      <c r="AD23" s="172">
        <v>8007</v>
      </c>
      <c r="AE23" s="176"/>
      <c r="AF23" s="176"/>
      <c r="AG23" s="176">
        <v>2</v>
      </c>
      <c r="AH23" s="176"/>
      <c r="AI23" s="176"/>
      <c r="AJ23" s="176">
        <v>1</v>
      </c>
      <c r="AK23" s="4"/>
      <c r="AL23" s="4"/>
      <c r="AM23" s="203">
        <v>148.39000000000001</v>
      </c>
      <c r="AN23" s="203">
        <v>135.38</v>
      </c>
      <c r="AO23" s="203">
        <v>56.589999999999996</v>
      </c>
      <c r="AP23" s="203">
        <v>56.76</v>
      </c>
      <c r="AQ23" s="203">
        <v>51.1</v>
      </c>
      <c r="AR23" s="203">
        <v>1842.46</v>
      </c>
      <c r="AS23" s="4"/>
      <c r="AT23" s="4"/>
      <c r="AU23" s="203">
        <v>49.463333333333338</v>
      </c>
      <c r="AV23" s="203">
        <v>45.126666666666665</v>
      </c>
      <c r="AW23" s="203">
        <v>18.863333333333333</v>
      </c>
      <c r="AX23" s="203">
        <v>56.76</v>
      </c>
      <c r="AY23" s="203">
        <v>51.1</v>
      </c>
      <c r="AZ23" s="203">
        <v>614.15333333333331</v>
      </c>
      <c r="BA23" s="4"/>
    </row>
    <row r="24" spans="1:53" x14ac:dyDescent="0.2">
      <c r="B24" s="66" t="s">
        <v>57</v>
      </c>
      <c r="C24" s="11"/>
      <c r="D24" s="172">
        <v>8401</v>
      </c>
      <c r="E24" s="185">
        <v>633</v>
      </c>
      <c r="F24" s="185">
        <v>429</v>
      </c>
      <c r="G24" s="185">
        <v>244</v>
      </c>
      <c r="H24" s="185">
        <v>337</v>
      </c>
      <c r="I24" s="185">
        <v>289</v>
      </c>
      <c r="J24" s="185">
        <v>1470</v>
      </c>
      <c r="M24" s="181">
        <v>201759.52999999904</v>
      </c>
      <c r="N24" s="181">
        <v>205215.92999999988</v>
      </c>
      <c r="O24" s="181">
        <v>193551.8599999999</v>
      </c>
      <c r="P24" s="181">
        <v>249674.27999999959</v>
      </c>
      <c r="Q24" s="181">
        <v>208126.65999999997</v>
      </c>
      <c r="R24" s="181">
        <v>968542.94000000111</v>
      </c>
      <c r="S24" s="71"/>
      <c r="T24" s="71"/>
      <c r="U24" s="182">
        <v>71.647560369317844</v>
      </c>
      <c r="V24" s="182">
        <v>83.864295055169549</v>
      </c>
      <c r="W24" s="182">
        <v>106.9347292817679</v>
      </c>
      <c r="X24" s="182">
        <v>136.43403278688501</v>
      </c>
      <c r="Y24" s="182">
        <v>138.1983134130146</v>
      </c>
      <c r="Z24" s="182">
        <v>284.69810111699036</v>
      </c>
      <c r="AA24" s="4"/>
      <c r="AB24" s="11" t="s">
        <v>61</v>
      </c>
      <c r="AC24" s="11"/>
      <c r="AD24" s="172">
        <v>8091</v>
      </c>
      <c r="AE24" s="176">
        <v>1</v>
      </c>
      <c r="AF24" s="176"/>
      <c r="AG24" s="176"/>
      <c r="AH24" s="176"/>
      <c r="AI24" s="176"/>
      <c r="AJ24" s="176">
        <v>0</v>
      </c>
      <c r="AK24" s="4"/>
      <c r="AL24" s="4"/>
      <c r="AM24" s="203">
        <v>50.85</v>
      </c>
      <c r="AN24" s="203"/>
      <c r="AO24" s="203"/>
      <c r="AP24" s="203"/>
      <c r="AQ24" s="203"/>
      <c r="AR24" s="203">
        <v>0</v>
      </c>
      <c r="AS24" s="4"/>
      <c r="AT24" s="4"/>
      <c r="AU24" s="203">
        <v>50.85</v>
      </c>
      <c r="AV24" s="203"/>
      <c r="AW24" s="203"/>
      <c r="AX24" s="203"/>
      <c r="AY24" s="203"/>
      <c r="AZ24" s="203">
        <v>0</v>
      </c>
      <c r="BA24" s="4"/>
    </row>
    <row r="25" spans="1:53" x14ac:dyDescent="0.2">
      <c r="B25" s="66" t="s">
        <v>58</v>
      </c>
      <c r="C25" s="11"/>
      <c r="D25" s="172">
        <v>8406</v>
      </c>
      <c r="E25" s="185"/>
      <c r="F25" s="185"/>
      <c r="G25" s="185"/>
      <c r="H25" s="185"/>
      <c r="I25" s="185"/>
      <c r="J25" s="185">
        <v>1</v>
      </c>
      <c r="M25" s="181">
        <v>100.19</v>
      </c>
      <c r="N25" s="181">
        <v>10.5</v>
      </c>
      <c r="O25" s="181">
        <v>99.44</v>
      </c>
      <c r="P25" s="181">
        <v>576.82000000000005</v>
      </c>
      <c r="Q25" s="181"/>
      <c r="R25" s="181">
        <v>55.099999999999994</v>
      </c>
      <c r="S25" s="71"/>
      <c r="T25" s="71"/>
      <c r="U25" s="182">
        <v>100.19</v>
      </c>
      <c r="V25" s="182">
        <v>10.5</v>
      </c>
      <c r="W25" s="182">
        <v>99.44</v>
      </c>
      <c r="X25" s="182">
        <v>576.82000000000005</v>
      </c>
      <c r="Y25" s="182"/>
      <c r="Z25" s="182">
        <v>55.099999999999994</v>
      </c>
      <c r="AA25" s="4"/>
      <c r="AB25" s="11" t="s">
        <v>62</v>
      </c>
      <c r="AC25" s="11"/>
      <c r="AD25" s="172">
        <v>8009</v>
      </c>
      <c r="AE25" s="176">
        <v>31</v>
      </c>
      <c r="AF25" s="176">
        <v>15</v>
      </c>
      <c r="AG25" s="176">
        <v>6</v>
      </c>
      <c r="AH25" s="176">
        <v>7</v>
      </c>
      <c r="AI25" s="176">
        <v>5</v>
      </c>
      <c r="AJ25" s="176">
        <v>29</v>
      </c>
      <c r="AK25" s="4"/>
      <c r="AL25" s="4"/>
      <c r="AM25" s="203">
        <v>9741.6699999999983</v>
      </c>
      <c r="AN25" s="203">
        <v>4405.0899999999992</v>
      </c>
      <c r="AO25" s="203">
        <v>3188.1399999999994</v>
      </c>
      <c r="AP25" s="203">
        <v>5650.7699999999995</v>
      </c>
      <c r="AQ25" s="203">
        <v>5192.8400000000011</v>
      </c>
      <c r="AR25" s="203">
        <v>7896.619999999999</v>
      </c>
      <c r="AS25" s="4"/>
      <c r="AT25" s="4"/>
      <c r="AU25" s="203">
        <v>118.80085365853657</v>
      </c>
      <c r="AV25" s="203">
        <v>86.374313725490182</v>
      </c>
      <c r="AW25" s="203">
        <v>86.165945945945936</v>
      </c>
      <c r="AX25" s="203">
        <v>182.28290322580645</v>
      </c>
      <c r="AY25" s="203">
        <v>216.36833333333337</v>
      </c>
      <c r="AZ25" s="203">
        <v>84.909892473118262</v>
      </c>
      <c r="BA25" s="4"/>
    </row>
    <row r="26" spans="1:53" x14ac:dyDescent="0.2">
      <c r="B26" s="66" t="s">
        <v>59</v>
      </c>
      <c r="C26" s="11"/>
      <c r="D26" s="172">
        <v>8202</v>
      </c>
      <c r="E26" s="185">
        <v>65</v>
      </c>
      <c r="F26" s="185">
        <v>41</v>
      </c>
      <c r="G26" s="185">
        <v>16</v>
      </c>
      <c r="H26" s="185">
        <v>19</v>
      </c>
      <c r="I26" s="185">
        <v>11</v>
      </c>
      <c r="J26" s="185">
        <v>11</v>
      </c>
      <c r="M26" s="181">
        <v>9715.5499999999938</v>
      </c>
      <c r="N26" s="181">
        <v>6783.47</v>
      </c>
      <c r="O26" s="181">
        <v>1950.68</v>
      </c>
      <c r="P26" s="181">
        <v>2586.1099999999997</v>
      </c>
      <c r="Q26" s="181">
        <v>1813.4700000000005</v>
      </c>
      <c r="R26" s="181">
        <v>2274.2599999999998</v>
      </c>
      <c r="S26" s="71"/>
      <c r="T26" s="71"/>
      <c r="U26" s="182">
        <v>61.490822784810085</v>
      </c>
      <c r="V26" s="182">
        <v>69.932680412371141</v>
      </c>
      <c r="W26" s="182">
        <v>42.40608695652174</v>
      </c>
      <c r="X26" s="182">
        <v>64.652749999999997</v>
      </c>
      <c r="Y26" s="182">
        <v>90.673500000000018</v>
      </c>
      <c r="Z26" s="182">
        <v>13.952515337423311</v>
      </c>
      <c r="AA26" s="4"/>
      <c r="AB26" s="66" t="s">
        <v>672</v>
      </c>
      <c r="AC26" s="332"/>
      <c r="AD26" s="172">
        <v>8089</v>
      </c>
      <c r="AE26" s="176"/>
      <c r="AF26" s="176"/>
      <c r="AG26" s="176"/>
      <c r="AH26" s="176"/>
      <c r="AI26" s="176"/>
      <c r="AJ26" s="176">
        <v>2</v>
      </c>
      <c r="AK26" s="4"/>
      <c r="AL26" s="4"/>
      <c r="AM26" s="203">
        <v>111.75</v>
      </c>
      <c r="AN26" s="203">
        <v>1693.16</v>
      </c>
      <c r="AO26" s="203">
        <v>70.14</v>
      </c>
      <c r="AP26" s="203">
        <v>118.99</v>
      </c>
      <c r="AQ26" s="203">
        <v>2.37</v>
      </c>
      <c r="AR26" s="203">
        <v>29.52</v>
      </c>
      <c r="AS26" s="4"/>
      <c r="AT26" s="4"/>
      <c r="AU26" s="203">
        <v>55.875</v>
      </c>
      <c r="AV26" s="203">
        <v>846.58</v>
      </c>
      <c r="AW26" s="203">
        <v>70.14</v>
      </c>
      <c r="AX26" s="203">
        <v>118.99</v>
      </c>
      <c r="AY26" s="203">
        <v>2.37</v>
      </c>
      <c r="AZ26" s="203">
        <v>14.76</v>
      </c>
      <c r="BA26" s="4"/>
    </row>
    <row r="27" spans="1:53" x14ac:dyDescent="0.2">
      <c r="B27" s="66" t="s">
        <v>59</v>
      </c>
      <c r="C27" s="11"/>
      <c r="D27" s="172">
        <v>8210</v>
      </c>
      <c r="E27" s="185">
        <v>1</v>
      </c>
      <c r="F27" s="185">
        <v>1</v>
      </c>
      <c r="G27" s="185">
        <v>1</v>
      </c>
      <c r="H27" s="185"/>
      <c r="I27" s="185"/>
      <c r="J27" s="185">
        <v>1</v>
      </c>
      <c r="M27" s="181">
        <v>109.25</v>
      </c>
      <c r="N27" s="181">
        <v>73.599999999999994</v>
      </c>
      <c r="O27" s="181">
        <v>57.309999999999995</v>
      </c>
      <c r="P27" s="181">
        <v>81.489999999999995</v>
      </c>
      <c r="Q27" s="181">
        <v>77.33</v>
      </c>
      <c r="R27" s="181">
        <v>299.16000000000003</v>
      </c>
      <c r="S27" s="71"/>
      <c r="T27" s="71"/>
      <c r="U27" s="182">
        <v>27.3125</v>
      </c>
      <c r="V27" s="182">
        <v>24.533333333333331</v>
      </c>
      <c r="W27" s="182">
        <v>28.654999999999998</v>
      </c>
      <c r="X27" s="182">
        <v>81.489999999999995</v>
      </c>
      <c r="Y27" s="182">
        <v>77.33</v>
      </c>
      <c r="Z27" s="182">
        <v>74.790000000000006</v>
      </c>
      <c r="AA27" s="4"/>
      <c r="AB27" s="66" t="s">
        <v>63</v>
      </c>
      <c r="AC27" s="332"/>
      <c r="AD27" s="172">
        <v>8012</v>
      </c>
      <c r="AE27" s="176">
        <v>94</v>
      </c>
      <c r="AF27" s="176">
        <v>24</v>
      </c>
      <c r="AG27" s="176">
        <v>15</v>
      </c>
      <c r="AH27" s="176">
        <v>6</v>
      </c>
      <c r="AI27" s="176">
        <v>7</v>
      </c>
      <c r="AJ27" s="176">
        <v>59</v>
      </c>
      <c r="AK27" s="4"/>
      <c r="AL27" s="4"/>
      <c r="AM27" s="203">
        <v>60453.57999999998</v>
      </c>
      <c r="AN27" s="203">
        <v>36538.659999999982</v>
      </c>
      <c r="AO27" s="203">
        <v>35643.869999999981</v>
      </c>
      <c r="AP27" s="203">
        <v>12337.179999999997</v>
      </c>
      <c r="AQ27" s="203">
        <v>4665.7700000000004</v>
      </c>
      <c r="AR27" s="203">
        <v>26889.079999999998</v>
      </c>
      <c r="AS27" s="4"/>
      <c r="AT27" s="4"/>
      <c r="AU27" s="203">
        <v>347.43436781609182</v>
      </c>
      <c r="AV27" s="203">
        <v>440.22481927710822</v>
      </c>
      <c r="AW27" s="203">
        <v>574.9011290322577</v>
      </c>
      <c r="AX27" s="203">
        <v>262.49319148936161</v>
      </c>
      <c r="AY27" s="203">
        <v>113.79926829268294</v>
      </c>
      <c r="AZ27" s="203">
        <v>131.16624390243902</v>
      </c>
      <c r="BA27" s="4"/>
    </row>
    <row r="28" spans="1:53" x14ac:dyDescent="0.2">
      <c r="B28" s="66" t="s">
        <v>60</v>
      </c>
      <c r="C28" s="11"/>
      <c r="D28" s="172">
        <v>8007</v>
      </c>
      <c r="E28" s="185">
        <v>3</v>
      </c>
      <c r="F28" s="185">
        <v>2</v>
      </c>
      <c r="G28" s="185">
        <v>2</v>
      </c>
      <c r="H28" s="185">
        <v>1</v>
      </c>
      <c r="I28" s="185"/>
      <c r="J28" s="185">
        <v>3</v>
      </c>
      <c r="M28" s="181">
        <v>918.38</v>
      </c>
      <c r="N28" s="181">
        <v>450.95</v>
      </c>
      <c r="O28" s="181">
        <v>247.17999999999995</v>
      </c>
      <c r="P28" s="181">
        <v>346.7</v>
      </c>
      <c r="Q28" s="181">
        <v>207.56</v>
      </c>
      <c r="R28" s="181">
        <v>877.41</v>
      </c>
      <c r="S28" s="71"/>
      <c r="T28" s="71"/>
      <c r="U28" s="182">
        <v>83.489090909090905</v>
      </c>
      <c r="V28" s="182">
        <v>56.368749999999999</v>
      </c>
      <c r="W28" s="182">
        <v>41.196666666666658</v>
      </c>
      <c r="X28" s="182">
        <v>86.674999999999997</v>
      </c>
      <c r="Y28" s="182">
        <v>103.78</v>
      </c>
      <c r="Z28" s="182">
        <v>79.764545454545456</v>
      </c>
      <c r="AA28" s="4"/>
      <c r="AB28" s="66" t="s">
        <v>65</v>
      </c>
      <c r="AC28" s="332"/>
      <c r="AD28" s="172">
        <v>8014</v>
      </c>
      <c r="AE28" s="176">
        <v>4</v>
      </c>
      <c r="AF28" s="176">
        <v>1</v>
      </c>
      <c r="AG28" s="176">
        <v>1</v>
      </c>
      <c r="AH28" s="176">
        <v>3</v>
      </c>
      <c r="AI28" s="176"/>
      <c r="AJ28" s="176">
        <v>5</v>
      </c>
      <c r="AK28" s="4"/>
      <c r="AL28" s="4"/>
      <c r="AM28" s="203">
        <v>232.82999999999996</v>
      </c>
      <c r="AN28" s="203">
        <v>2016.94</v>
      </c>
      <c r="AO28" s="203">
        <v>132.09</v>
      </c>
      <c r="AP28" s="203">
        <v>3421.97</v>
      </c>
      <c r="AQ28" s="203">
        <v>189.71</v>
      </c>
      <c r="AR28" s="203">
        <v>274.73</v>
      </c>
      <c r="AS28" s="4"/>
      <c r="AT28" s="4"/>
      <c r="AU28" s="203">
        <v>21.166363636363631</v>
      </c>
      <c r="AV28" s="203">
        <v>288.13428571428574</v>
      </c>
      <c r="AW28" s="203">
        <v>22.015000000000001</v>
      </c>
      <c r="AX28" s="203">
        <v>684.39400000000001</v>
      </c>
      <c r="AY28" s="203">
        <v>94.855000000000004</v>
      </c>
      <c r="AZ28" s="203">
        <v>19.623571428571431</v>
      </c>
      <c r="BA28" s="4"/>
    </row>
    <row r="29" spans="1:53" x14ac:dyDescent="0.2">
      <c r="B29" s="66" t="s">
        <v>518</v>
      </c>
      <c r="C29" s="11"/>
      <c r="D29" s="172">
        <v>8091</v>
      </c>
      <c r="E29" s="185"/>
      <c r="F29" s="185">
        <v>1</v>
      </c>
      <c r="G29" s="185"/>
      <c r="H29" s="185"/>
      <c r="I29" s="185"/>
      <c r="J29" s="185">
        <v>0</v>
      </c>
      <c r="M29" s="181">
        <v>55.15</v>
      </c>
      <c r="N29" s="181">
        <v>16.13</v>
      </c>
      <c r="O29" s="181"/>
      <c r="P29" s="181"/>
      <c r="Q29" s="181"/>
      <c r="R29" s="181">
        <v>0</v>
      </c>
      <c r="S29" s="71"/>
      <c r="T29" s="71"/>
      <c r="U29" s="182">
        <v>55.15</v>
      </c>
      <c r="V29" s="182">
        <v>16.13</v>
      </c>
      <c r="W29" s="182"/>
      <c r="X29" s="182"/>
      <c r="Y29" s="182"/>
      <c r="Z29" s="182">
        <v>0</v>
      </c>
      <c r="AA29" s="4"/>
      <c r="AB29" s="66" t="s">
        <v>66</v>
      </c>
      <c r="AC29" s="332"/>
      <c r="AD29" s="172">
        <v>8302</v>
      </c>
      <c r="AE29" s="176">
        <v>85</v>
      </c>
      <c r="AF29" s="176">
        <v>24</v>
      </c>
      <c r="AG29" s="176">
        <v>17</v>
      </c>
      <c r="AH29" s="176">
        <v>4</v>
      </c>
      <c r="AI29" s="176">
        <v>9</v>
      </c>
      <c r="AJ29" s="176">
        <v>70</v>
      </c>
      <c r="AK29" s="4"/>
      <c r="AL29" s="4"/>
      <c r="AM29" s="203">
        <v>88119.580000000045</v>
      </c>
      <c r="AN29" s="203">
        <v>57116.530000000013</v>
      </c>
      <c r="AO29" s="203">
        <v>5170.079999999999</v>
      </c>
      <c r="AP29" s="203">
        <v>5726.2999999999993</v>
      </c>
      <c r="AQ29" s="203">
        <v>4977.9600000000028</v>
      </c>
      <c r="AR29" s="203">
        <v>52095.94000000001</v>
      </c>
      <c r="AS29" s="4"/>
      <c r="AT29" s="4"/>
      <c r="AU29" s="203">
        <v>489.55322222222247</v>
      </c>
      <c r="AV29" s="203">
        <v>594.96385416666681</v>
      </c>
      <c r="AW29" s="203">
        <v>76.030588235294104</v>
      </c>
      <c r="AX29" s="203">
        <v>108.04339622641508</v>
      </c>
      <c r="AY29" s="203">
        <v>95.730000000000047</v>
      </c>
      <c r="AZ29" s="203">
        <v>249.26287081339717</v>
      </c>
      <c r="BA29" s="4"/>
    </row>
    <row r="30" spans="1:53" x14ac:dyDescent="0.2">
      <c r="B30" s="66" t="s">
        <v>61</v>
      </c>
      <c r="C30" s="11"/>
      <c r="D30" s="172">
        <v>8091</v>
      </c>
      <c r="E30" s="185">
        <v>19</v>
      </c>
      <c r="F30" s="185">
        <v>5</v>
      </c>
      <c r="G30" s="185">
        <v>7</v>
      </c>
      <c r="H30" s="185">
        <v>6</v>
      </c>
      <c r="I30" s="185">
        <v>2</v>
      </c>
      <c r="J30" s="185">
        <v>13</v>
      </c>
      <c r="M30" s="181">
        <v>3176.2999999999993</v>
      </c>
      <c r="N30" s="181">
        <v>1665.3799999999999</v>
      </c>
      <c r="O30" s="181">
        <v>1868.4199999999998</v>
      </c>
      <c r="P30" s="181">
        <v>1660.41</v>
      </c>
      <c r="Q30" s="181">
        <v>1559.43</v>
      </c>
      <c r="R30" s="181">
        <v>5244.3099999999995</v>
      </c>
      <c r="S30" s="71"/>
      <c r="T30" s="71"/>
      <c r="U30" s="182">
        <v>62.280392156862732</v>
      </c>
      <c r="V30" s="182">
        <v>57.426896551724134</v>
      </c>
      <c r="W30" s="182">
        <v>77.850833333333327</v>
      </c>
      <c r="X30" s="182">
        <v>92.245000000000005</v>
      </c>
      <c r="Y30" s="182">
        <v>129.95250000000001</v>
      </c>
      <c r="Z30" s="182">
        <v>100.85211538461537</v>
      </c>
      <c r="AA30" s="4"/>
      <c r="AB30" s="11" t="s">
        <v>68</v>
      </c>
      <c r="AC30" s="11"/>
      <c r="AD30" s="172">
        <v>8203</v>
      </c>
      <c r="AE30" s="176">
        <v>19</v>
      </c>
      <c r="AF30" s="176">
        <v>2</v>
      </c>
      <c r="AG30" s="176">
        <v>6</v>
      </c>
      <c r="AH30" s="176">
        <v>2</v>
      </c>
      <c r="AI30" s="176">
        <v>1</v>
      </c>
      <c r="AJ30" s="176">
        <v>7</v>
      </c>
      <c r="AK30" s="4"/>
      <c r="AL30" s="4"/>
      <c r="AM30" s="203">
        <v>7024.8600000000006</v>
      </c>
      <c r="AN30" s="203">
        <v>1973.01</v>
      </c>
      <c r="AO30" s="203">
        <v>2759.8999999999996</v>
      </c>
      <c r="AP30" s="203">
        <v>3385.01</v>
      </c>
      <c r="AQ30" s="203">
        <v>331.92</v>
      </c>
      <c r="AR30" s="203">
        <v>6205.37</v>
      </c>
      <c r="AS30" s="4"/>
      <c r="AT30" s="4"/>
      <c r="AU30" s="203">
        <v>200.71028571428573</v>
      </c>
      <c r="AV30" s="203">
        <v>116.05941176470589</v>
      </c>
      <c r="AW30" s="203">
        <v>183.99333333333331</v>
      </c>
      <c r="AX30" s="203">
        <v>338.50100000000003</v>
      </c>
      <c r="AY30" s="203">
        <v>41.49</v>
      </c>
      <c r="AZ30" s="203">
        <v>167.7127027027027</v>
      </c>
      <c r="BA30" s="4"/>
    </row>
    <row r="31" spans="1:53" x14ac:dyDescent="0.2">
      <c r="B31" s="66" t="s">
        <v>62</v>
      </c>
      <c r="C31" s="11"/>
      <c r="D31" s="172">
        <v>8009</v>
      </c>
      <c r="E31" s="185">
        <v>289</v>
      </c>
      <c r="F31" s="185">
        <v>157</v>
      </c>
      <c r="G31" s="185">
        <v>102</v>
      </c>
      <c r="H31" s="185">
        <v>151</v>
      </c>
      <c r="I31" s="185">
        <v>77</v>
      </c>
      <c r="J31" s="185">
        <v>282</v>
      </c>
      <c r="M31" s="181">
        <v>55552.499999999978</v>
      </c>
      <c r="N31" s="181">
        <v>46810.640000000014</v>
      </c>
      <c r="O31" s="181">
        <v>50669.290000000045</v>
      </c>
      <c r="P31" s="181">
        <v>54776.400000000052</v>
      </c>
      <c r="Q31" s="181">
        <v>36878.510000000031</v>
      </c>
      <c r="R31" s="181">
        <v>133649.32999999999</v>
      </c>
      <c r="S31" s="71"/>
      <c r="T31" s="71"/>
      <c r="U31" s="182">
        <v>57.448293691830379</v>
      </c>
      <c r="V31" s="182">
        <v>67.74332850940668</v>
      </c>
      <c r="W31" s="182">
        <v>94.00610389610398</v>
      </c>
      <c r="X31" s="182">
        <v>122.54228187919475</v>
      </c>
      <c r="Y31" s="182">
        <v>120.12543973941378</v>
      </c>
      <c r="Z31" s="182">
        <v>126.322618147448</v>
      </c>
      <c r="AA31" s="4"/>
      <c r="AB31" s="66" t="s">
        <v>71</v>
      </c>
      <c r="AC31" s="332"/>
      <c r="AD31" s="172">
        <v>8310</v>
      </c>
      <c r="AE31" s="176">
        <v>7</v>
      </c>
      <c r="AF31" s="176">
        <v>2</v>
      </c>
      <c r="AG31" s="176"/>
      <c r="AH31" s="176"/>
      <c r="AI31" s="176">
        <v>1</v>
      </c>
      <c r="AJ31" s="176">
        <v>3</v>
      </c>
      <c r="AK31" s="4"/>
      <c r="AL31" s="4"/>
      <c r="AM31" s="203">
        <v>5330.98</v>
      </c>
      <c r="AN31" s="203">
        <v>2981.14</v>
      </c>
      <c r="AO31" s="203">
        <v>102.19999999999999</v>
      </c>
      <c r="AP31" s="203">
        <v>265.52000000000004</v>
      </c>
      <c r="AQ31" s="203">
        <v>205.76999999999998</v>
      </c>
      <c r="AR31" s="203">
        <v>209.7</v>
      </c>
      <c r="AS31" s="4"/>
      <c r="AT31" s="4"/>
      <c r="AU31" s="203">
        <v>484.63454545454539</v>
      </c>
      <c r="AV31" s="203">
        <v>596.22799999999995</v>
      </c>
      <c r="AW31" s="203">
        <v>34.066666666666663</v>
      </c>
      <c r="AX31" s="203">
        <v>88.506666666666675</v>
      </c>
      <c r="AY31" s="203">
        <v>68.589999999999989</v>
      </c>
      <c r="AZ31" s="203">
        <v>16.130769230769229</v>
      </c>
      <c r="BA31" s="4"/>
    </row>
    <row r="32" spans="1:53" x14ac:dyDescent="0.2">
      <c r="B32" s="66" t="s">
        <v>62</v>
      </c>
      <c r="C32" s="11"/>
      <c r="D32" s="172">
        <v>8091</v>
      </c>
      <c r="E32" s="185">
        <v>1</v>
      </c>
      <c r="F32" s="185"/>
      <c r="G32" s="185"/>
      <c r="H32" s="185"/>
      <c r="I32" s="185"/>
      <c r="J32" s="185">
        <v>1</v>
      </c>
      <c r="M32" s="181">
        <v>21.32</v>
      </c>
      <c r="N32" s="181">
        <v>9.8000000000000007</v>
      </c>
      <c r="O32" s="181">
        <v>71.22</v>
      </c>
      <c r="P32" s="181">
        <v>190.47</v>
      </c>
      <c r="Q32" s="181">
        <v>267.49</v>
      </c>
      <c r="R32" s="181">
        <v>734.47</v>
      </c>
      <c r="S32" s="71"/>
      <c r="T32" s="71"/>
      <c r="U32" s="182">
        <v>10.66</v>
      </c>
      <c r="V32" s="182">
        <v>9.8000000000000007</v>
      </c>
      <c r="W32" s="182">
        <v>71.22</v>
      </c>
      <c r="X32" s="182">
        <v>190.47</v>
      </c>
      <c r="Y32" s="182">
        <v>267.49</v>
      </c>
      <c r="Z32" s="182">
        <v>367.23500000000001</v>
      </c>
      <c r="AA32" s="4"/>
      <c r="AB32" s="66" t="s">
        <v>71</v>
      </c>
      <c r="AC32" s="332"/>
      <c r="AD32" s="172">
        <v>8326</v>
      </c>
      <c r="AE32" s="176">
        <v>1</v>
      </c>
      <c r="AF32" s="176"/>
      <c r="AG32" s="176"/>
      <c r="AH32" s="176"/>
      <c r="AI32" s="176"/>
      <c r="AJ32" s="176">
        <v>0</v>
      </c>
      <c r="AK32" s="4"/>
      <c r="AL32" s="4"/>
      <c r="AM32" s="203">
        <v>49.53</v>
      </c>
      <c r="AN32" s="203"/>
      <c r="AO32" s="203"/>
      <c r="AP32" s="203"/>
      <c r="AQ32" s="203"/>
      <c r="AR32" s="203">
        <v>0</v>
      </c>
      <c r="AS32" s="4"/>
      <c r="AT32" s="4"/>
      <c r="AU32" s="203">
        <v>49.53</v>
      </c>
      <c r="AV32" s="203"/>
      <c r="AW32" s="203"/>
      <c r="AX32" s="203"/>
      <c r="AY32" s="203"/>
      <c r="AZ32" s="203">
        <v>0</v>
      </c>
      <c r="BA32" s="4"/>
    </row>
    <row r="33" spans="2:53" x14ac:dyDescent="0.2">
      <c r="B33" s="66" t="s">
        <v>63</v>
      </c>
      <c r="C33" s="11"/>
      <c r="D33" s="172">
        <v>8012</v>
      </c>
      <c r="E33" s="185">
        <v>614</v>
      </c>
      <c r="F33" s="185">
        <v>415</v>
      </c>
      <c r="G33" s="185">
        <v>200</v>
      </c>
      <c r="H33" s="185">
        <v>274</v>
      </c>
      <c r="I33" s="185">
        <v>236</v>
      </c>
      <c r="J33" s="185">
        <v>598</v>
      </c>
      <c r="M33" s="181">
        <v>121558.35000000053</v>
      </c>
      <c r="N33" s="181">
        <v>117895.07</v>
      </c>
      <c r="O33" s="181">
        <v>89602.809999999867</v>
      </c>
      <c r="P33" s="181">
        <v>138861.89999999994</v>
      </c>
      <c r="Q33" s="181">
        <v>100303.68999999992</v>
      </c>
      <c r="R33" s="181">
        <v>286097.48000000027</v>
      </c>
      <c r="S33" s="71"/>
      <c r="T33" s="71"/>
      <c r="U33" s="182">
        <v>72.920425914817358</v>
      </c>
      <c r="V33" s="182">
        <v>78.335594684385384</v>
      </c>
      <c r="W33" s="182">
        <v>82.965564814814698</v>
      </c>
      <c r="X33" s="182">
        <v>145.8633403361344</v>
      </c>
      <c r="Y33" s="182">
        <v>141.87226308345109</v>
      </c>
      <c r="Z33" s="182">
        <v>122.42083012409083</v>
      </c>
      <c r="AA33" s="4"/>
      <c r="AB33" s="66" t="s">
        <v>73</v>
      </c>
      <c r="AC33" s="332"/>
      <c r="AD33" s="172">
        <v>8210</v>
      </c>
      <c r="AE33" s="176">
        <v>68</v>
      </c>
      <c r="AF33" s="176">
        <v>19</v>
      </c>
      <c r="AG33" s="176">
        <v>5</v>
      </c>
      <c r="AH33" s="176">
        <v>4</v>
      </c>
      <c r="AI33" s="176">
        <v>3</v>
      </c>
      <c r="AJ33" s="176">
        <v>26</v>
      </c>
      <c r="AK33" s="4"/>
      <c r="AL33" s="4"/>
      <c r="AM33" s="203">
        <v>27623.699999999997</v>
      </c>
      <c r="AN33" s="203">
        <v>6268.3000000000011</v>
      </c>
      <c r="AO33" s="203">
        <v>5049.0899999999983</v>
      </c>
      <c r="AP33" s="203">
        <v>1904.24</v>
      </c>
      <c r="AQ33" s="203">
        <v>1241.8799999999999</v>
      </c>
      <c r="AR33" s="203">
        <v>11176.699999999999</v>
      </c>
      <c r="AS33" s="4"/>
      <c r="AT33" s="4"/>
      <c r="AU33" s="203">
        <v>236.09999999999997</v>
      </c>
      <c r="AV33" s="203">
        <v>125.36600000000003</v>
      </c>
      <c r="AW33" s="203">
        <v>174.10655172413789</v>
      </c>
      <c r="AX33" s="203">
        <v>73.239999999999995</v>
      </c>
      <c r="AY33" s="203">
        <v>59.137142857142848</v>
      </c>
      <c r="AZ33" s="203">
        <v>89.413599999999988</v>
      </c>
      <c r="BA33" s="4"/>
    </row>
    <row r="34" spans="2:53" x14ac:dyDescent="0.2">
      <c r="B34" s="66" t="s">
        <v>63</v>
      </c>
      <c r="C34" s="11"/>
      <c r="D34" s="172">
        <v>8021</v>
      </c>
      <c r="E34" s="185"/>
      <c r="F34" s="185">
        <v>3</v>
      </c>
      <c r="G34" s="185">
        <v>3</v>
      </c>
      <c r="H34" s="185">
        <v>2</v>
      </c>
      <c r="I34" s="185"/>
      <c r="J34" s="185">
        <v>2</v>
      </c>
      <c r="M34" s="181">
        <v>514.51</v>
      </c>
      <c r="N34" s="181">
        <v>211.27</v>
      </c>
      <c r="O34" s="181">
        <v>539.54</v>
      </c>
      <c r="P34" s="181">
        <v>104.05</v>
      </c>
      <c r="Q34" s="181">
        <v>65.349999999999994</v>
      </c>
      <c r="R34" s="181">
        <v>653.38000000000011</v>
      </c>
      <c r="S34" s="71"/>
      <c r="T34" s="71"/>
      <c r="U34" s="182">
        <v>73.501428571428576</v>
      </c>
      <c r="V34" s="182">
        <v>23.474444444444444</v>
      </c>
      <c r="W34" s="182">
        <v>77.077142857142846</v>
      </c>
      <c r="X34" s="182">
        <v>26.012499999999999</v>
      </c>
      <c r="Y34" s="182">
        <v>32.674999999999997</v>
      </c>
      <c r="Z34" s="182">
        <v>65.338000000000008</v>
      </c>
      <c r="AA34" s="4"/>
      <c r="AB34" s="66" t="s">
        <v>74</v>
      </c>
      <c r="AC34" s="332"/>
      <c r="AD34" s="172">
        <v>8212</v>
      </c>
      <c r="AE34" s="176">
        <v>1</v>
      </c>
      <c r="AF34" s="176"/>
      <c r="AG34" s="176"/>
      <c r="AH34" s="176"/>
      <c r="AI34" s="176"/>
      <c r="AJ34" s="176">
        <v>0</v>
      </c>
      <c r="AK34" s="4"/>
      <c r="AL34" s="4"/>
      <c r="AM34" s="203">
        <v>37.799999999999997</v>
      </c>
      <c r="AN34" s="203"/>
      <c r="AO34" s="203"/>
      <c r="AP34" s="203"/>
      <c r="AQ34" s="203"/>
      <c r="AR34" s="203">
        <v>0</v>
      </c>
      <c r="AS34" s="4"/>
      <c r="AT34" s="4"/>
      <c r="AU34" s="203">
        <v>37.799999999999997</v>
      </c>
      <c r="AV34" s="203"/>
      <c r="AW34" s="203"/>
      <c r="AX34" s="203"/>
      <c r="AY34" s="203"/>
      <c r="AZ34" s="203">
        <v>0</v>
      </c>
      <c r="BA34" s="4"/>
    </row>
    <row r="35" spans="2:53" x14ac:dyDescent="0.2">
      <c r="B35" s="66" t="s">
        <v>64</v>
      </c>
      <c r="C35" s="11"/>
      <c r="D35" s="172">
        <v>8012</v>
      </c>
      <c r="E35" s="185"/>
      <c r="F35" s="185"/>
      <c r="G35" s="185"/>
      <c r="H35" s="185"/>
      <c r="I35" s="185"/>
      <c r="J35" s="185">
        <v>1</v>
      </c>
      <c r="M35" s="181"/>
      <c r="N35" s="181"/>
      <c r="O35" s="181"/>
      <c r="P35" s="181"/>
      <c r="Q35" s="181"/>
      <c r="R35" s="181">
        <v>318.45999999999998</v>
      </c>
      <c r="S35" s="71"/>
      <c r="T35" s="71"/>
      <c r="U35" s="182"/>
      <c r="V35" s="182"/>
      <c r="W35" s="182"/>
      <c r="X35" s="182"/>
      <c r="Y35" s="182"/>
      <c r="Z35" s="182">
        <v>318.45999999999998</v>
      </c>
      <c r="AA35" s="4"/>
      <c r="AB35" s="66" t="s">
        <v>75</v>
      </c>
      <c r="AC35" s="332"/>
      <c r="AD35" s="172">
        <v>8204</v>
      </c>
      <c r="AE35" s="176">
        <v>40</v>
      </c>
      <c r="AF35" s="176">
        <v>12</v>
      </c>
      <c r="AG35" s="176">
        <v>2</v>
      </c>
      <c r="AH35" s="176">
        <v>5</v>
      </c>
      <c r="AI35" s="176">
        <v>1</v>
      </c>
      <c r="AJ35" s="176">
        <v>26</v>
      </c>
      <c r="AK35" s="4"/>
      <c r="AL35" s="4"/>
      <c r="AM35" s="203">
        <v>64710.649999999994</v>
      </c>
      <c r="AN35" s="203">
        <v>5832.92</v>
      </c>
      <c r="AO35" s="203">
        <v>4353.8499999999995</v>
      </c>
      <c r="AP35" s="203">
        <v>7113.24</v>
      </c>
      <c r="AQ35" s="203">
        <v>9128.8900000000012</v>
      </c>
      <c r="AR35" s="203">
        <v>31775.460000000006</v>
      </c>
      <c r="AS35" s="4"/>
      <c r="AT35" s="4"/>
      <c r="AU35" s="203">
        <v>886.44726027397257</v>
      </c>
      <c r="AV35" s="203">
        <v>182.27875</v>
      </c>
      <c r="AW35" s="203">
        <v>189.29782608695649</v>
      </c>
      <c r="AX35" s="203">
        <v>355.66199999999998</v>
      </c>
      <c r="AY35" s="203">
        <v>608.59266666666679</v>
      </c>
      <c r="AZ35" s="203">
        <v>369.48209302325591</v>
      </c>
      <c r="BA35" s="4"/>
    </row>
    <row r="36" spans="2:53" x14ac:dyDescent="0.2">
      <c r="B36" s="66" t="s">
        <v>519</v>
      </c>
      <c r="C36" s="11"/>
      <c r="D36" s="172">
        <v>8302</v>
      </c>
      <c r="E36" s="185"/>
      <c r="F36" s="185"/>
      <c r="G36" s="185"/>
      <c r="H36" s="185"/>
      <c r="I36" s="185"/>
      <c r="J36" s="185">
        <v>1</v>
      </c>
      <c r="M36" s="181">
        <v>20.420000000000002</v>
      </c>
      <c r="N36" s="181">
        <v>18.66</v>
      </c>
      <c r="O36" s="181">
        <v>24.74</v>
      </c>
      <c r="P36" s="181">
        <v>36.75</v>
      </c>
      <c r="Q36" s="181">
        <v>25.82</v>
      </c>
      <c r="R36" s="181">
        <v>4.95</v>
      </c>
      <c r="S36" s="71"/>
      <c r="T36" s="71"/>
      <c r="U36" s="182">
        <v>20.420000000000002</v>
      </c>
      <c r="V36" s="182">
        <v>18.66</v>
      </c>
      <c r="W36" s="182">
        <v>24.74</v>
      </c>
      <c r="X36" s="182">
        <v>36.75</v>
      </c>
      <c r="Y36" s="182">
        <v>25.82</v>
      </c>
      <c r="Z36" s="182">
        <v>4.95</v>
      </c>
      <c r="AA36" s="4"/>
      <c r="AB36" s="66" t="s">
        <v>75</v>
      </c>
      <c r="AC36" s="332"/>
      <c r="AD36" s="172">
        <v>8210</v>
      </c>
      <c r="AE36" s="176"/>
      <c r="AF36" s="176"/>
      <c r="AG36" s="176"/>
      <c r="AH36" s="176"/>
      <c r="AI36" s="176"/>
      <c r="AJ36" s="176">
        <v>1</v>
      </c>
      <c r="AK36" s="4"/>
      <c r="AL36" s="4"/>
      <c r="AM36" s="203">
        <v>44.55</v>
      </c>
      <c r="AN36" s="203">
        <v>141.93</v>
      </c>
      <c r="AO36" s="203"/>
      <c r="AP36" s="203">
        <v>503.37</v>
      </c>
      <c r="AQ36" s="203">
        <v>830.36</v>
      </c>
      <c r="AR36" s="203">
        <v>31471.239999999998</v>
      </c>
      <c r="AS36" s="4"/>
      <c r="AT36" s="4"/>
      <c r="AU36" s="203">
        <v>44.55</v>
      </c>
      <c r="AV36" s="203">
        <v>141.93</v>
      </c>
      <c r="AW36" s="203"/>
      <c r="AX36" s="203">
        <v>503.37</v>
      </c>
      <c r="AY36" s="203">
        <v>830.36</v>
      </c>
      <c r="AZ36" s="203">
        <v>31471.239999999998</v>
      </c>
      <c r="BA36" s="4"/>
    </row>
    <row r="37" spans="2:53" x14ac:dyDescent="0.2">
      <c r="B37" s="66" t="s">
        <v>65</v>
      </c>
      <c r="C37" s="11"/>
      <c r="D37" s="172">
        <v>8014</v>
      </c>
      <c r="E37" s="185">
        <v>6</v>
      </c>
      <c r="F37" s="185">
        <v>1</v>
      </c>
      <c r="G37" s="185"/>
      <c r="H37" s="185">
        <v>7</v>
      </c>
      <c r="I37" s="185">
        <v>5</v>
      </c>
      <c r="J37" s="185">
        <v>11</v>
      </c>
      <c r="M37" s="181">
        <v>1542.5500000000002</v>
      </c>
      <c r="N37" s="181">
        <v>4555.6999999999989</v>
      </c>
      <c r="O37" s="181">
        <v>74.2</v>
      </c>
      <c r="P37" s="181">
        <v>2698.6199999999994</v>
      </c>
      <c r="Q37" s="181">
        <v>2881.23</v>
      </c>
      <c r="R37" s="181">
        <v>4822.5300000000007</v>
      </c>
      <c r="S37" s="71"/>
      <c r="T37" s="71"/>
      <c r="U37" s="182">
        <v>61.702000000000005</v>
      </c>
      <c r="V37" s="182">
        <v>239.77368421052626</v>
      </c>
      <c r="W37" s="182">
        <v>74.2</v>
      </c>
      <c r="X37" s="182">
        <v>134.93099999999998</v>
      </c>
      <c r="Y37" s="182">
        <v>205.80214285714285</v>
      </c>
      <c r="Z37" s="182">
        <v>160.75100000000003</v>
      </c>
      <c r="AA37" s="4"/>
      <c r="AB37" s="66" t="s">
        <v>78</v>
      </c>
      <c r="AC37" s="332"/>
      <c r="AD37" s="172">
        <v>8069</v>
      </c>
      <c r="AE37" s="176">
        <v>7</v>
      </c>
      <c r="AF37" s="176">
        <v>1</v>
      </c>
      <c r="AG37" s="176"/>
      <c r="AH37" s="176">
        <v>1</v>
      </c>
      <c r="AI37" s="176">
        <v>1</v>
      </c>
      <c r="AJ37" s="176">
        <v>7</v>
      </c>
      <c r="AK37" s="4"/>
      <c r="AL37" s="4"/>
      <c r="AM37" s="203">
        <v>2233.8000000000002</v>
      </c>
      <c r="AN37" s="203">
        <v>282.94</v>
      </c>
      <c r="AO37" s="203">
        <v>863.78</v>
      </c>
      <c r="AP37" s="203">
        <v>752.25</v>
      </c>
      <c r="AQ37" s="203">
        <v>1087.47</v>
      </c>
      <c r="AR37" s="203">
        <v>6919.0199999999995</v>
      </c>
      <c r="AS37" s="4"/>
      <c r="AT37" s="4"/>
      <c r="AU37" s="203">
        <v>159.55714285714288</v>
      </c>
      <c r="AV37" s="203">
        <v>40.42</v>
      </c>
      <c r="AW37" s="203">
        <v>172.756</v>
      </c>
      <c r="AX37" s="203">
        <v>125.375</v>
      </c>
      <c r="AY37" s="203">
        <v>217.494</v>
      </c>
      <c r="AZ37" s="203">
        <v>407.00117647058823</v>
      </c>
      <c r="BA37" s="4"/>
    </row>
    <row r="38" spans="2:53" x14ac:dyDescent="0.2">
      <c r="B38" s="66" t="s">
        <v>521</v>
      </c>
      <c r="C38" s="11"/>
      <c r="D38" s="172">
        <v>8302</v>
      </c>
      <c r="E38" s="185"/>
      <c r="F38" s="185"/>
      <c r="G38" s="185"/>
      <c r="H38" s="185">
        <v>1</v>
      </c>
      <c r="I38" s="185"/>
      <c r="J38" s="185">
        <v>0</v>
      </c>
      <c r="M38" s="181">
        <v>34.26</v>
      </c>
      <c r="N38" s="181">
        <v>22.55</v>
      </c>
      <c r="O38" s="181">
        <v>48.92</v>
      </c>
      <c r="P38" s="181">
        <v>51.47</v>
      </c>
      <c r="Q38" s="181"/>
      <c r="R38" s="181">
        <v>0</v>
      </c>
      <c r="S38" s="71"/>
      <c r="T38" s="71"/>
      <c r="U38" s="182">
        <v>34.26</v>
      </c>
      <c r="V38" s="182">
        <v>22.55</v>
      </c>
      <c r="W38" s="182">
        <v>48.92</v>
      </c>
      <c r="X38" s="182">
        <v>51.47</v>
      </c>
      <c r="Y38" s="182"/>
      <c r="Z38" s="182">
        <v>0</v>
      </c>
      <c r="AA38" s="4"/>
      <c r="AB38" s="66" t="s">
        <v>79</v>
      </c>
      <c r="AC38" s="332"/>
      <c r="AD38" s="172">
        <v>8018</v>
      </c>
      <c r="AE38" s="176">
        <v>3</v>
      </c>
      <c r="AF38" s="176"/>
      <c r="AG38" s="176"/>
      <c r="AH38" s="176">
        <v>1</v>
      </c>
      <c r="AI38" s="176"/>
      <c r="AJ38" s="176">
        <v>0</v>
      </c>
      <c r="AK38" s="4"/>
      <c r="AL38" s="4"/>
      <c r="AM38" s="203">
        <v>727.40000000000009</v>
      </c>
      <c r="AN38" s="203">
        <v>576.66999999999996</v>
      </c>
      <c r="AO38" s="203">
        <v>627.04</v>
      </c>
      <c r="AP38" s="203">
        <v>6.62</v>
      </c>
      <c r="AQ38" s="203"/>
      <c r="AR38" s="203">
        <v>0</v>
      </c>
      <c r="AS38" s="4"/>
      <c r="AT38" s="4"/>
      <c r="AU38" s="203">
        <v>181.85000000000002</v>
      </c>
      <c r="AV38" s="203">
        <v>576.66999999999996</v>
      </c>
      <c r="AW38" s="203">
        <v>627.04</v>
      </c>
      <c r="AX38" s="203">
        <v>6.62</v>
      </c>
      <c r="AY38" s="203"/>
      <c r="AZ38" s="203">
        <v>0</v>
      </c>
      <c r="BA38" s="4"/>
    </row>
    <row r="39" spans="2:53" x14ac:dyDescent="0.2">
      <c r="B39" s="66" t="s">
        <v>67</v>
      </c>
      <c r="C39" s="11"/>
      <c r="D39" s="172">
        <v>8032</v>
      </c>
      <c r="E39" s="185">
        <v>1</v>
      </c>
      <c r="F39" s="185"/>
      <c r="G39" s="185"/>
      <c r="H39" s="185"/>
      <c r="I39" s="185"/>
      <c r="J39" s="185">
        <v>0</v>
      </c>
      <c r="M39" s="181">
        <v>439.51</v>
      </c>
      <c r="N39" s="181"/>
      <c r="O39" s="181"/>
      <c r="P39" s="181"/>
      <c r="Q39" s="181"/>
      <c r="R39" s="181">
        <v>0</v>
      </c>
      <c r="S39" s="71"/>
      <c r="T39" s="71"/>
      <c r="U39" s="182">
        <v>439.51</v>
      </c>
      <c r="V39" s="182"/>
      <c r="W39" s="182"/>
      <c r="X39" s="182"/>
      <c r="Y39" s="182"/>
      <c r="Z39" s="182">
        <v>0</v>
      </c>
      <c r="AA39" s="4"/>
      <c r="AB39" s="66" t="s">
        <v>81</v>
      </c>
      <c r="AC39" s="332"/>
      <c r="AD39" s="172">
        <v>8311</v>
      </c>
      <c r="AE39" s="176">
        <v>8</v>
      </c>
      <c r="AF39" s="176">
        <v>3</v>
      </c>
      <c r="AG39" s="176"/>
      <c r="AH39" s="176">
        <v>1</v>
      </c>
      <c r="AI39" s="176">
        <v>1</v>
      </c>
      <c r="AJ39" s="176">
        <v>5</v>
      </c>
      <c r="AK39" s="4"/>
      <c r="AL39" s="4"/>
      <c r="AM39" s="203">
        <v>1835.4999999999998</v>
      </c>
      <c r="AN39" s="203">
        <v>31068.18</v>
      </c>
      <c r="AO39" s="203">
        <v>124.46000000000001</v>
      </c>
      <c r="AP39" s="203">
        <v>844.79</v>
      </c>
      <c r="AQ39" s="203">
        <v>947.89</v>
      </c>
      <c r="AR39" s="203">
        <v>1998.28</v>
      </c>
      <c r="AS39" s="4"/>
      <c r="AT39" s="4"/>
      <c r="AU39" s="203">
        <v>131.10714285714283</v>
      </c>
      <c r="AV39" s="203">
        <v>5178.03</v>
      </c>
      <c r="AW39" s="203">
        <v>41.486666666666672</v>
      </c>
      <c r="AX39" s="203">
        <v>281.59666666666664</v>
      </c>
      <c r="AY39" s="203">
        <v>315.96333333333331</v>
      </c>
      <c r="AZ39" s="203">
        <v>111.01555555555555</v>
      </c>
      <c r="BA39" s="4"/>
    </row>
    <row r="40" spans="2:53" x14ac:dyDescent="0.2">
      <c r="B40" s="66" t="s">
        <v>66</v>
      </c>
      <c r="C40" s="11"/>
      <c r="D40" s="172">
        <v>8302</v>
      </c>
      <c r="E40" s="185">
        <v>588</v>
      </c>
      <c r="F40" s="185">
        <v>287</v>
      </c>
      <c r="G40" s="185">
        <v>209</v>
      </c>
      <c r="H40" s="185">
        <v>281</v>
      </c>
      <c r="I40" s="185">
        <v>227</v>
      </c>
      <c r="J40" s="185">
        <v>1065</v>
      </c>
      <c r="M40" s="181">
        <v>133608.00000000064</v>
      </c>
      <c r="N40" s="181">
        <v>88869.920000000406</v>
      </c>
      <c r="O40" s="181">
        <v>125592.75999999982</v>
      </c>
      <c r="P40" s="181">
        <v>172005.77000000031</v>
      </c>
      <c r="Q40" s="181">
        <v>148437.80999999988</v>
      </c>
      <c r="R40" s="181">
        <v>530104.01</v>
      </c>
      <c r="S40" s="71"/>
      <c r="T40" s="71"/>
      <c r="U40" s="182">
        <v>55.739674593241816</v>
      </c>
      <c r="V40" s="182">
        <v>49.675751816657581</v>
      </c>
      <c r="W40" s="182">
        <v>82.08677124182995</v>
      </c>
      <c r="X40" s="182">
        <v>124.73224800580152</v>
      </c>
      <c r="Y40" s="182">
        <v>134.21140144665449</v>
      </c>
      <c r="Z40" s="182">
        <v>199.51223560406473</v>
      </c>
      <c r="AA40" s="4"/>
      <c r="AB40" s="66" t="s">
        <v>82</v>
      </c>
      <c r="AC40" s="332"/>
      <c r="AD40" s="172">
        <v>8003</v>
      </c>
      <c r="AE40" s="176">
        <v>2</v>
      </c>
      <c r="AF40" s="176">
        <v>1</v>
      </c>
      <c r="AG40" s="176">
        <v>4</v>
      </c>
      <c r="AH40" s="176">
        <v>1</v>
      </c>
      <c r="AI40" s="176"/>
      <c r="AJ40" s="176">
        <v>2</v>
      </c>
      <c r="AK40" s="4"/>
      <c r="AL40" s="4"/>
      <c r="AM40" s="203">
        <v>427.43999999999994</v>
      </c>
      <c r="AN40" s="203">
        <v>321.14</v>
      </c>
      <c r="AO40" s="203">
        <v>332.98</v>
      </c>
      <c r="AP40" s="203">
        <v>108.51</v>
      </c>
      <c r="AQ40" s="203">
        <v>224.87</v>
      </c>
      <c r="AR40" s="203">
        <v>708.84</v>
      </c>
      <c r="AS40" s="4"/>
      <c r="AT40" s="4"/>
      <c r="AU40" s="203">
        <v>42.743999999999993</v>
      </c>
      <c r="AV40" s="203">
        <v>40.142499999999998</v>
      </c>
      <c r="AW40" s="203">
        <v>55.49666666666667</v>
      </c>
      <c r="AX40" s="203">
        <v>36.17</v>
      </c>
      <c r="AY40" s="203">
        <v>112.435</v>
      </c>
      <c r="AZ40" s="203">
        <v>70.884</v>
      </c>
      <c r="BA40" s="4"/>
    </row>
    <row r="41" spans="2:53" x14ac:dyDescent="0.2">
      <c r="B41" s="66" t="s">
        <v>67</v>
      </c>
      <c r="C41" s="11"/>
      <c r="D41" s="172">
        <v>8320</v>
      </c>
      <c r="E41" s="185">
        <v>1</v>
      </c>
      <c r="F41" s="185"/>
      <c r="G41" s="185"/>
      <c r="H41" s="185"/>
      <c r="I41" s="185"/>
      <c r="J41" s="185">
        <v>2</v>
      </c>
      <c r="M41" s="181">
        <v>178.09</v>
      </c>
      <c r="N41" s="181">
        <v>100.52</v>
      </c>
      <c r="O41" s="181">
        <v>65.42</v>
      </c>
      <c r="P41" s="181">
        <v>43</v>
      </c>
      <c r="Q41" s="181">
        <v>50.36</v>
      </c>
      <c r="R41" s="181">
        <v>186.29</v>
      </c>
      <c r="S41" s="71"/>
      <c r="T41" s="71"/>
      <c r="U41" s="182">
        <v>89.045000000000002</v>
      </c>
      <c r="V41" s="182">
        <v>100.52</v>
      </c>
      <c r="W41" s="182">
        <v>65.42</v>
      </c>
      <c r="X41" s="182">
        <v>43</v>
      </c>
      <c r="Y41" s="182">
        <v>50.36</v>
      </c>
      <c r="Z41" s="182">
        <v>62.096666666666664</v>
      </c>
      <c r="AA41" s="4"/>
      <c r="AB41" s="11" t="s">
        <v>82</v>
      </c>
      <c r="AC41" s="11"/>
      <c r="AD41" s="172">
        <v>8034</v>
      </c>
      <c r="AE41" s="176">
        <v>2</v>
      </c>
      <c r="AF41" s="176">
        <v>1</v>
      </c>
      <c r="AG41" s="176"/>
      <c r="AH41" s="176"/>
      <c r="AI41" s="176"/>
      <c r="AJ41" s="176">
        <v>0</v>
      </c>
      <c r="AK41" s="4"/>
      <c r="AL41" s="4"/>
      <c r="AM41" s="203">
        <v>6408.18</v>
      </c>
      <c r="AN41" s="203">
        <v>19.39</v>
      </c>
      <c r="AO41" s="203"/>
      <c r="AP41" s="203"/>
      <c r="AQ41" s="203"/>
      <c r="AR41" s="203">
        <v>0</v>
      </c>
      <c r="AS41" s="4"/>
      <c r="AT41" s="4"/>
      <c r="AU41" s="203">
        <v>2136.06</v>
      </c>
      <c r="AV41" s="203">
        <v>19.39</v>
      </c>
      <c r="AW41" s="203"/>
      <c r="AX41" s="203"/>
      <c r="AY41" s="203"/>
      <c r="AZ41" s="203">
        <v>0</v>
      </c>
      <c r="BA41" s="4"/>
    </row>
    <row r="42" spans="2:53" x14ac:dyDescent="0.2">
      <c r="B42" s="66" t="s">
        <v>67</v>
      </c>
      <c r="C42" s="11"/>
      <c r="D42" s="172">
        <v>8332</v>
      </c>
      <c r="E42" s="185">
        <v>1</v>
      </c>
      <c r="F42" s="185"/>
      <c r="G42" s="185">
        <v>1</v>
      </c>
      <c r="H42" s="185"/>
      <c r="I42" s="185"/>
      <c r="J42" s="185">
        <v>2</v>
      </c>
      <c r="M42" s="181">
        <v>79.97</v>
      </c>
      <c r="N42" s="181">
        <v>57.41</v>
      </c>
      <c r="O42" s="181">
        <v>56.61</v>
      </c>
      <c r="P42" s="181">
        <v>58.79</v>
      </c>
      <c r="Q42" s="181">
        <v>45.31</v>
      </c>
      <c r="R42" s="181">
        <v>116.39</v>
      </c>
      <c r="S42" s="71"/>
      <c r="T42" s="71"/>
      <c r="U42" s="182">
        <v>19.9925</v>
      </c>
      <c r="V42" s="182">
        <v>19.136666666666667</v>
      </c>
      <c r="W42" s="182">
        <v>18.87</v>
      </c>
      <c r="X42" s="182">
        <v>29.395</v>
      </c>
      <c r="Y42" s="182">
        <v>22.655000000000001</v>
      </c>
      <c r="Z42" s="182">
        <v>29.0975</v>
      </c>
      <c r="AA42" s="4"/>
      <c r="AB42" s="66" t="s">
        <v>83</v>
      </c>
      <c r="AC42" s="332"/>
      <c r="AD42" s="172">
        <v>8089</v>
      </c>
      <c r="AE42" s="176"/>
      <c r="AF42" s="176">
        <v>1</v>
      </c>
      <c r="AG42" s="176">
        <v>2</v>
      </c>
      <c r="AH42" s="176"/>
      <c r="AI42" s="176"/>
      <c r="AJ42" s="176">
        <v>2</v>
      </c>
      <c r="AK42" s="4"/>
      <c r="AL42" s="4"/>
      <c r="AM42" s="203">
        <v>955.42</v>
      </c>
      <c r="AN42" s="203">
        <v>4679.2299999999996</v>
      </c>
      <c r="AO42" s="203">
        <v>201.14999999999998</v>
      </c>
      <c r="AP42" s="203">
        <v>39.14</v>
      </c>
      <c r="AQ42" s="203">
        <v>39.14</v>
      </c>
      <c r="AR42" s="203">
        <v>867.98</v>
      </c>
      <c r="AS42" s="4"/>
      <c r="AT42" s="4"/>
      <c r="AU42" s="203">
        <v>238.85499999999999</v>
      </c>
      <c r="AV42" s="203">
        <v>1169.8074999999999</v>
      </c>
      <c r="AW42" s="203">
        <v>67.05</v>
      </c>
      <c r="AX42" s="203">
        <v>39.14</v>
      </c>
      <c r="AY42" s="203">
        <v>39.14</v>
      </c>
      <c r="AZ42" s="203">
        <v>173.596</v>
      </c>
      <c r="BA42" s="4"/>
    </row>
    <row r="43" spans="2:53" x14ac:dyDescent="0.2">
      <c r="B43" s="66" t="s">
        <v>67</v>
      </c>
      <c r="C43" s="11"/>
      <c r="D43" s="172">
        <v>8352</v>
      </c>
      <c r="E43" s="185">
        <v>1</v>
      </c>
      <c r="F43" s="185"/>
      <c r="G43" s="185"/>
      <c r="H43" s="185"/>
      <c r="I43" s="185"/>
      <c r="J43" s="185">
        <v>0</v>
      </c>
      <c r="M43" s="181">
        <v>2673.64</v>
      </c>
      <c r="N43" s="181"/>
      <c r="O43" s="181"/>
      <c r="P43" s="181"/>
      <c r="Q43" s="181"/>
      <c r="R43" s="181">
        <v>0</v>
      </c>
      <c r="S43" s="71"/>
      <c r="T43" s="71"/>
      <c r="U43" s="182">
        <v>2673.64</v>
      </c>
      <c r="V43" s="182"/>
      <c r="W43" s="182"/>
      <c r="X43" s="182"/>
      <c r="Y43" s="182"/>
      <c r="Z43" s="182">
        <v>0</v>
      </c>
      <c r="AA43" s="4"/>
      <c r="AB43" s="66" t="s">
        <v>85</v>
      </c>
      <c r="AC43" s="332"/>
      <c r="AD43" s="172">
        <v>8020</v>
      </c>
      <c r="AE43" s="176">
        <v>4</v>
      </c>
      <c r="AF43" s="176">
        <v>2</v>
      </c>
      <c r="AG43" s="176"/>
      <c r="AH43" s="176"/>
      <c r="AI43" s="176">
        <v>1</v>
      </c>
      <c r="AJ43" s="176">
        <v>2</v>
      </c>
      <c r="AK43" s="4"/>
      <c r="AL43" s="4"/>
      <c r="AM43" s="203">
        <v>536.72</v>
      </c>
      <c r="AN43" s="203">
        <v>160.93</v>
      </c>
      <c r="AO43" s="203">
        <v>1.46</v>
      </c>
      <c r="AP43" s="203">
        <v>0.86</v>
      </c>
      <c r="AQ43" s="203">
        <v>3</v>
      </c>
      <c r="AR43" s="203">
        <v>2532.66</v>
      </c>
      <c r="AS43" s="4"/>
      <c r="AT43" s="4"/>
      <c r="AU43" s="203">
        <v>76.674285714285716</v>
      </c>
      <c r="AV43" s="203">
        <v>53.643333333333338</v>
      </c>
      <c r="AW43" s="203">
        <v>1.46</v>
      </c>
      <c r="AX43" s="203">
        <v>0.86</v>
      </c>
      <c r="AY43" s="203">
        <v>3</v>
      </c>
      <c r="AZ43" s="203">
        <v>281.40666666666664</v>
      </c>
      <c r="BA43" s="4"/>
    </row>
    <row r="44" spans="2:53" x14ac:dyDescent="0.2">
      <c r="B44" s="66" t="s">
        <v>68</v>
      </c>
      <c r="C44" s="11"/>
      <c r="D44" s="172">
        <v>8203</v>
      </c>
      <c r="E44" s="185">
        <v>381</v>
      </c>
      <c r="F44" s="185">
        <v>145</v>
      </c>
      <c r="G44" s="185">
        <v>81</v>
      </c>
      <c r="H44" s="185">
        <v>72</v>
      </c>
      <c r="I44" s="185">
        <v>57</v>
      </c>
      <c r="J44" s="185">
        <v>97</v>
      </c>
      <c r="M44" s="181">
        <v>31523.380000000034</v>
      </c>
      <c r="N44" s="181">
        <v>20853.59</v>
      </c>
      <c r="O44" s="181">
        <v>16160.860000000006</v>
      </c>
      <c r="P44" s="181">
        <v>22106.270000000004</v>
      </c>
      <c r="Q44" s="181">
        <v>12412.890000000003</v>
      </c>
      <c r="R44" s="181">
        <v>36083.830000000009</v>
      </c>
      <c r="S44" s="71"/>
      <c r="T44" s="71"/>
      <c r="U44" s="182">
        <v>39.502982456140394</v>
      </c>
      <c r="V44" s="182">
        <v>49.299267139479909</v>
      </c>
      <c r="W44" s="182">
        <v>58.342454873646233</v>
      </c>
      <c r="X44" s="182">
        <v>109.98144278606968</v>
      </c>
      <c r="Y44" s="182">
        <v>94.037045454545478</v>
      </c>
      <c r="Z44" s="182">
        <v>43.317923169267715</v>
      </c>
      <c r="AA44" s="4"/>
      <c r="AB44" s="66" t="s">
        <v>85</v>
      </c>
      <c r="AC44" s="332"/>
      <c r="AD44" s="172">
        <v>8061</v>
      </c>
      <c r="AE44" s="176">
        <v>1</v>
      </c>
      <c r="AF44" s="176"/>
      <c r="AG44" s="176"/>
      <c r="AH44" s="176"/>
      <c r="AI44" s="176"/>
      <c r="AJ44" s="176">
        <v>0</v>
      </c>
      <c r="AK44" s="4"/>
      <c r="AL44" s="4"/>
      <c r="AM44" s="203">
        <v>0.35</v>
      </c>
      <c r="AN44" s="203"/>
      <c r="AO44" s="203"/>
      <c r="AP44" s="203"/>
      <c r="AQ44" s="203"/>
      <c r="AR44" s="203">
        <v>0</v>
      </c>
      <c r="AS44" s="4"/>
      <c r="AT44" s="4"/>
      <c r="AU44" s="203">
        <v>0.35</v>
      </c>
      <c r="AV44" s="203"/>
      <c r="AW44" s="203"/>
      <c r="AX44" s="203"/>
      <c r="AY44" s="203"/>
      <c r="AZ44" s="203">
        <v>0</v>
      </c>
      <c r="BA44" s="4"/>
    </row>
    <row r="45" spans="2:53" x14ac:dyDescent="0.2">
      <c r="B45" s="66" t="s">
        <v>68</v>
      </c>
      <c r="C45" s="11"/>
      <c r="D45" s="172">
        <v>8204</v>
      </c>
      <c r="E45" s="185">
        <v>1</v>
      </c>
      <c r="F45" s="185"/>
      <c r="G45" s="185"/>
      <c r="H45" s="185"/>
      <c r="I45" s="185"/>
      <c r="J45" s="185">
        <v>0</v>
      </c>
      <c r="M45" s="181">
        <v>45</v>
      </c>
      <c r="N45" s="181"/>
      <c r="O45" s="181"/>
      <c r="P45" s="181"/>
      <c r="Q45" s="181"/>
      <c r="R45" s="181">
        <v>0</v>
      </c>
      <c r="S45" s="71"/>
      <c r="T45" s="71"/>
      <c r="U45" s="182">
        <v>45</v>
      </c>
      <c r="V45" s="182"/>
      <c r="W45" s="182"/>
      <c r="X45" s="182"/>
      <c r="Y45" s="182"/>
      <c r="Z45" s="182">
        <v>0</v>
      </c>
      <c r="AA45" s="4"/>
      <c r="AB45" s="66" t="s">
        <v>287</v>
      </c>
      <c r="AC45" s="332"/>
      <c r="AD45" s="172">
        <v>8312</v>
      </c>
      <c r="AE45" s="176">
        <v>11</v>
      </c>
      <c r="AF45" s="176">
        <v>4</v>
      </c>
      <c r="AG45" s="176">
        <v>4</v>
      </c>
      <c r="AH45" s="176"/>
      <c r="AI45" s="176">
        <v>1</v>
      </c>
      <c r="AJ45" s="176">
        <v>3</v>
      </c>
      <c r="AK45" s="4"/>
      <c r="AL45" s="4"/>
      <c r="AM45" s="203">
        <v>18511.269999999997</v>
      </c>
      <c r="AN45" s="203">
        <v>2281.6299999999997</v>
      </c>
      <c r="AO45" s="203">
        <v>2442.89</v>
      </c>
      <c r="AP45" s="203">
        <v>3736.9900000000002</v>
      </c>
      <c r="AQ45" s="203">
        <v>2513.11</v>
      </c>
      <c r="AR45" s="203">
        <v>1060.49</v>
      </c>
      <c r="AS45" s="4"/>
      <c r="AT45" s="4"/>
      <c r="AU45" s="203">
        <v>804.8378260869564</v>
      </c>
      <c r="AV45" s="203">
        <v>190.1358333333333</v>
      </c>
      <c r="AW45" s="203">
        <v>305.36124999999998</v>
      </c>
      <c r="AX45" s="203">
        <v>934.24750000000006</v>
      </c>
      <c r="AY45" s="203">
        <v>628.27750000000003</v>
      </c>
      <c r="AZ45" s="203">
        <v>46.108260869565221</v>
      </c>
      <c r="BA45" s="4"/>
    </row>
    <row r="46" spans="2:53" x14ac:dyDescent="0.2">
      <c r="B46" s="66" t="s">
        <v>69</v>
      </c>
      <c r="C46" s="11"/>
      <c r="D46" s="172">
        <v>8094</v>
      </c>
      <c r="E46" s="185">
        <v>1</v>
      </c>
      <c r="F46" s="185">
        <v>1</v>
      </c>
      <c r="G46" s="185">
        <v>1</v>
      </c>
      <c r="H46" s="185"/>
      <c r="I46" s="185"/>
      <c r="J46" s="185">
        <v>0</v>
      </c>
      <c r="M46" s="181">
        <v>1099.1399999999999</v>
      </c>
      <c r="N46" s="181">
        <v>55.05</v>
      </c>
      <c r="O46" s="181">
        <v>26.49</v>
      </c>
      <c r="P46" s="181"/>
      <c r="Q46" s="181"/>
      <c r="R46" s="181">
        <v>0</v>
      </c>
      <c r="S46" s="71"/>
      <c r="T46" s="71"/>
      <c r="U46" s="182">
        <v>366.37999999999994</v>
      </c>
      <c r="V46" s="182">
        <v>27.524999999999999</v>
      </c>
      <c r="W46" s="182">
        <v>26.49</v>
      </c>
      <c r="X46" s="182"/>
      <c r="Y46" s="182"/>
      <c r="Z46" s="182">
        <v>0</v>
      </c>
      <c r="AA46" s="4"/>
      <c r="AB46" s="66" t="s">
        <v>87</v>
      </c>
      <c r="AC46" s="332"/>
      <c r="AD46" s="172">
        <v>8012</v>
      </c>
      <c r="AE46" s="176">
        <v>1</v>
      </c>
      <c r="AF46" s="176"/>
      <c r="AG46" s="176"/>
      <c r="AH46" s="176"/>
      <c r="AI46" s="176"/>
      <c r="AJ46" s="176">
        <v>0</v>
      </c>
      <c r="AK46" s="4"/>
      <c r="AL46" s="4"/>
      <c r="AM46" s="203">
        <v>48.46</v>
      </c>
      <c r="AN46" s="203"/>
      <c r="AO46" s="203"/>
      <c r="AP46" s="203"/>
      <c r="AQ46" s="203"/>
      <c r="AR46" s="203">
        <v>0</v>
      </c>
      <c r="AS46" s="4"/>
      <c r="AT46" s="4"/>
      <c r="AU46" s="203">
        <v>48.46</v>
      </c>
      <c r="AV46" s="203"/>
      <c r="AW46" s="203"/>
      <c r="AX46" s="203"/>
      <c r="AY46" s="203"/>
      <c r="AZ46" s="203">
        <v>0</v>
      </c>
      <c r="BA46" s="4"/>
    </row>
    <row r="47" spans="2:53" x14ac:dyDescent="0.2">
      <c r="B47" s="66" t="s">
        <v>70</v>
      </c>
      <c r="C47" s="11"/>
      <c r="D47" s="172">
        <v>8094</v>
      </c>
      <c r="E47" s="185">
        <v>9</v>
      </c>
      <c r="F47" s="185">
        <v>3</v>
      </c>
      <c r="G47" s="185">
        <v>4</v>
      </c>
      <c r="H47" s="185">
        <v>4</v>
      </c>
      <c r="I47" s="185">
        <v>1</v>
      </c>
      <c r="J47" s="185">
        <v>6</v>
      </c>
      <c r="M47" s="181">
        <v>970.04000000000019</v>
      </c>
      <c r="N47" s="181">
        <v>590.79999999999995</v>
      </c>
      <c r="O47" s="181">
        <v>930.44999999999993</v>
      </c>
      <c r="P47" s="181">
        <v>1404.36</v>
      </c>
      <c r="Q47" s="181">
        <v>667.1</v>
      </c>
      <c r="R47" s="181">
        <v>2045.42</v>
      </c>
      <c r="S47" s="71"/>
      <c r="T47" s="71"/>
      <c r="U47" s="182">
        <v>40.418333333333344</v>
      </c>
      <c r="V47" s="182">
        <v>39.386666666666663</v>
      </c>
      <c r="W47" s="182">
        <v>71.573076923076911</v>
      </c>
      <c r="X47" s="182">
        <v>140.43599999999998</v>
      </c>
      <c r="Y47" s="182">
        <v>111.18333333333334</v>
      </c>
      <c r="Z47" s="182">
        <v>75.756296296296298</v>
      </c>
      <c r="AA47" s="4"/>
      <c r="AB47" s="66" t="s">
        <v>87</v>
      </c>
      <c r="AC47" s="332"/>
      <c r="AD47" s="172">
        <v>8021</v>
      </c>
      <c r="AE47" s="176">
        <v>20</v>
      </c>
      <c r="AF47" s="176">
        <v>5</v>
      </c>
      <c r="AG47" s="176">
        <v>3</v>
      </c>
      <c r="AH47" s="176">
        <v>4</v>
      </c>
      <c r="AI47" s="176">
        <v>5</v>
      </c>
      <c r="AJ47" s="176">
        <v>25</v>
      </c>
      <c r="AK47" s="4"/>
      <c r="AL47" s="4"/>
      <c r="AM47" s="203">
        <v>13697.969999999998</v>
      </c>
      <c r="AN47" s="203">
        <v>5300.05</v>
      </c>
      <c r="AO47" s="203">
        <v>6923.03</v>
      </c>
      <c r="AP47" s="203">
        <v>5278.9900000000016</v>
      </c>
      <c r="AQ47" s="203">
        <v>2670.9700000000003</v>
      </c>
      <c r="AR47" s="203">
        <v>3616.8700000000008</v>
      </c>
      <c r="AS47" s="4"/>
      <c r="AT47" s="4"/>
      <c r="AU47" s="203">
        <v>263.42249999999996</v>
      </c>
      <c r="AV47" s="203">
        <v>165.62656250000001</v>
      </c>
      <c r="AW47" s="203">
        <v>256.40851851851852</v>
      </c>
      <c r="AX47" s="203">
        <v>211.15960000000007</v>
      </c>
      <c r="AY47" s="203">
        <v>127.18904761904763</v>
      </c>
      <c r="AZ47" s="203">
        <v>58.33661290322582</v>
      </c>
      <c r="BA47" s="4"/>
    </row>
    <row r="48" spans="2:53" x14ac:dyDescent="0.2">
      <c r="B48" s="66" t="s">
        <v>70</v>
      </c>
      <c r="C48" s="11"/>
      <c r="D48" s="172">
        <v>8310</v>
      </c>
      <c r="E48" s="185">
        <v>1</v>
      </c>
      <c r="F48" s="185">
        <v>2</v>
      </c>
      <c r="G48" s="185"/>
      <c r="H48" s="185"/>
      <c r="I48" s="185"/>
      <c r="J48" s="185">
        <v>2</v>
      </c>
      <c r="M48" s="181">
        <v>79.789999999999992</v>
      </c>
      <c r="N48" s="181">
        <v>60.04</v>
      </c>
      <c r="O48" s="181">
        <v>89.61</v>
      </c>
      <c r="P48" s="181">
        <v>175.44</v>
      </c>
      <c r="Q48" s="181">
        <v>137.83000000000001</v>
      </c>
      <c r="R48" s="181">
        <v>469.07</v>
      </c>
      <c r="S48" s="71"/>
      <c r="T48" s="71"/>
      <c r="U48" s="182">
        <v>15.957999999999998</v>
      </c>
      <c r="V48" s="182">
        <v>15.01</v>
      </c>
      <c r="W48" s="182">
        <v>44.805</v>
      </c>
      <c r="X48" s="182">
        <v>87.72</v>
      </c>
      <c r="Y48" s="182">
        <v>68.915000000000006</v>
      </c>
      <c r="Z48" s="182">
        <v>93.813999999999993</v>
      </c>
      <c r="AA48" s="4"/>
      <c r="AB48" s="66" t="s">
        <v>89</v>
      </c>
      <c r="AC48" s="332"/>
      <c r="AD48" s="172">
        <v>8213</v>
      </c>
      <c r="AE48" s="176">
        <v>1</v>
      </c>
      <c r="AF48" s="176"/>
      <c r="AG48" s="176"/>
      <c r="AH48" s="176"/>
      <c r="AI48" s="176"/>
      <c r="AJ48" s="176">
        <v>0</v>
      </c>
      <c r="AK48" s="4"/>
      <c r="AL48" s="4"/>
      <c r="AM48" s="203">
        <v>653.04</v>
      </c>
      <c r="AN48" s="203"/>
      <c r="AO48" s="203"/>
      <c r="AP48" s="203"/>
      <c r="AQ48" s="203"/>
      <c r="AR48" s="203">
        <v>0</v>
      </c>
      <c r="AS48" s="4"/>
      <c r="AT48" s="4"/>
      <c r="AU48" s="203">
        <v>653.04</v>
      </c>
      <c r="AV48" s="203"/>
      <c r="AW48" s="203"/>
      <c r="AX48" s="203"/>
      <c r="AY48" s="203"/>
      <c r="AZ48" s="203">
        <v>0</v>
      </c>
      <c r="BA48" s="4"/>
    </row>
    <row r="49" spans="2:53" x14ac:dyDescent="0.2">
      <c r="B49" s="66" t="s">
        <v>70</v>
      </c>
      <c r="C49" s="11"/>
      <c r="D49" s="172">
        <v>8340</v>
      </c>
      <c r="E49" s="185">
        <v>1</v>
      </c>
      <c r="F49" s="185">
        <v>1</v>
      </c>
      <c r="G49" s="185"/>
      <c r="H49" s="185"/>
      <c r="I49" s="185"/>
      <c r="J49" s="185">
        <v>0</v>
      </c>
      <c r="M49" s="181">
        <v>38.760000000000005</v>
      </c>
      <c r="N49" s="181">
        <v>46.99</v>
      </c>
      <c r="O49" s="181"/>
      <c r="P49" s="181"/>
      <c r="Q49" s="181"/>
      <c r="R49" s="181">
        <v>0</v>
      </c>
      <c r="S49" s="71"/>
      <c r="T49" s="71"/>
      <c r="U49" s="182">
        <v>19.380000000000003</v>
      </c>
      <c r="V49" s="182">
        <v>46.99</v>
      </c>
      <c r="W49" s="182"/>
      <c r="X49" s="182"/>
      <c r="Y49" s="182"/>
      <c r="Z49" s="182">
        <v>0</v>
      </c>
      <c r="AA49" s="4"/>
      <c r="AB49" s="66" t="s">
        <v>91</v>
      </c>
      <c r="AC49" s="332"/>
      <c r="AD49" s="172">
        <v>8270</v>
      </c>
      <c r="AE49" s="176"/>
      <c r="AF49" s="176"/>
      <c r="AG49" s="176"/>
      <c r="AH49" s="176"/>
      <c r="AI49" s="176"/>
      <c r="AJ49" s="176">
        <v>1</v>
      </c>
      <c r="AK49" s="4"/>
      <c r="AL49" s="4"/>
      <c r="AM49" s="203"/>
      <c r="AN49" s="203"/>
      <c r="AO49" s="203"/>
      <c r="AP49" s="203"/>
      <c r="AQ49" s="203"/>
      <c r="AR49" s="203">
        <v>127.5</v>
      </c>
      <c r="AS49" s="4"/>
      <c r="AT49" s="4"/>
      <c r="AU49" s="203"/>
      <c r="AV49" s="203"/>
      <c r="AW49" s="203"/>
      <c r="AX49" s="203"/>
      <c r="AY49" s="203"/>
      <c r="AZ49" s="203">
        <v>127.5</v>
      </c>
      <c r="BA49" s="4"/>
    </row>
    <row r="50" spans="2:53" x14ac:dyDescent="0.2">
      <c r="B50" s="66" t="s">
        <v>70</v>
      </c>
      <c r="C50" s="11"/>
      <c r="D50" s="172">
        <v>8346</v>
      </c>
      <c r="E50" s="185">
        <v>2</v>
      </c>
      <c r="F50" s="185"/>
      <c r="G50" s="185"/>
      <c r="H50" s="185">
        <v>3</v>
      </c>
      <c r="I50" s="185"/>
      <c r="J50" s="185">
        <v>1</v>
      </c>
      <c r="M50" s="181">
        <v>109.16</v>
      </c>
      <c r="N50" s="181">
        <v>53.410000000000004</v>
      </c>
      <c r="O50" s="181">
        <v>113.35</v>
      </c>
      <c r="P50" s="181">
        <v>130.88</v>
      </c>
      <c r="Q50" s="181"/>
      <c r="R50" s="181">
        <v>43.65</v>
      </c>
      <c r="S50" s="71"/>
      <c r="T50" s="71"/>
      <c r="U50" s="182">
        <v>21.832000000000001</v>
      </c>
      <c r="V50" s="182">
        <v>17.803333333333335</v>
      </c>
      <c r="W50" s="182">
        <v>37.783333333333331</v>
      </c>
      <c r="X50" s="182">
        <v>43.626666666666665</v>
      </c>
      <c r="Y50" s="182"/>
      <c r="Z50" s="182">
        <v>7.2749999999999995</v>
      </c>
      <c r="AA50" s="4"/>
      <c r="AB50" s="66" t="s">
        <v>93</v>
      </c>
      <c r="AC50" s="332"/>
      <c r="AD50" s="172">
        <v>8023</v>
      </c>
      <c r="AE50" s="176">
        <v>1</v>
      </c>
      <c r="AF50" s="176"/>
      <c r="AG50" s="176"/>
      <c r="AH50" s="176"/>
      <c r="AI50" s="176"/>
      <c r="AJ50" s="176">
        <v>0</v>
      </c>
      <c r="AK50" s="4"/>
      <c r="AL50" s="4"/>
      <c r="AM50" s="203">
        <v>0.27</v>
      </c>
      <c r="AN50" s="203"/>
      <c r="AO50" s="203"/>
      <c r="AP50" s="203"/>
      <c r="AQ50" s="203"/>
      <c r="AR50" s="203">
        <v>0</v>
      </c>
      <c r="AS50" s="4"/>
      <c r="AT50" s="4"/>
      <c r="AU50" s="203">
        <v>0.27</v>
      </c>
      <c r="AV50" s="203"/>
      <c r="AW50" s="203"/>
      <c r="AX50" s="203"/>
      <c r="AY50" s="203"/>
      <c r="AZ50" s="203">
        <v>0</v>
      </c>
      <c r="BA50" s="4"/>
    </row>
    <row r="51" spans="2:53" x14ac:dyDescent="0.2">
      <c r="B51" s="66" t="s">
        <v>70</v>
      </c>
      <c r="C51" s="11"/>
      <c r="D51" s="172">
        <v>8350</v>
      </c>
      <c r="E51" s="185"/>
      <c r="F51" s="185"/>
      <c r="G51" s="185">
        <v>1</v>
      </c>
      <c r="H51" s="185"/>
      <c r="I51" s="185"/>
      <c r="J51" s="185">
        <v>2</v>
      </c>
      <c r="M51" s="181">
        <v>108.98</v>
      </c>
      <c r="N51" s="181">
        <v>118.81</v>
      </c>
      <c r="O51" s="181">
        <v>103.5</v>
      </c>
      <c r="P51" s="181">
        <v>117.67</v>
      </c>
      <c r="Q51" s="181">
        <v>110.81</v>
      </c>
      <c r="R51" s="181">
        <v>398.47</v>
      </c>
      <c r="S51" s="71"/>
      <c r="T51" s="71"/>
      <c r="U51" s="182">
        <v>36.326666666666668</v>
      </c>
      <c r="V51" s="182">
        <v>39.603333333333332</v>
      </c>
      <c r="W51" s="182">
        <v>34.5</v>
      </c>
      <c r="X51" s="182">
        <v>117.67</v>
      </c>
      <c r="Y51" s="182">
        <v>110.81</v>
      </c>
      <c r="Z51" s="182">
        <v>132.82333333333335</v>
      </c>
      <c r="AA51" s="4"/>
      <c r="AB51" s="66" t="s">
        <v>99</v>
      </c>
      <c r="AC51" s="332"/>
      <c r="AD51" s="172">
        <v>8080</v>
      </c>
      <c r="AE51" s="176">
        <v>1</v>
      </c>
      <c r="AF51" s="176"/>
      <c r="AG51" s="176"/>
      <c r="AH51" s="176"/>
      <c r="AI51" s="176"/>
      <c r="AJ51" s="176">
        <v>0</v>
      </c>
      <c r="AK51" s="4"/>
      <c r="AL51" s="4"/>
      <c r="AM51" s="203">
        <v>44.86</v>
      </c>
      <c r="AN51" s="203"/>
      <c r="AO51" s="203"/>
      <c r="AP51" s="203"/>
      <c r="AQ51" s="203"/>
      <c r="AR51" s="203">
        <v>0</v>
      </c>
      <c r="AS51" s="4"/>
      <c r="AT51" s="4"/>
      <c r="AU51" s="203">
        <v>44.86</v>
      </c>
      <c r="AV51" s="203"/>
      <c r="AW51" s="203"/>
      <c r="AX51" s="203"/>
      <c r="AY51" s="203"/>
      <c r="AZ51" s="203">
        <v>0</v>
      </c>
      <c r="BA51" s="4"/>
    </row>
    <row r="52" spans="2:53" x14ac:dyDescent="0.2">
      <c r="B52" s="66" t="s">
        <v>70</v>
      </c>
      <c r="C52" s="11"/>
      <c r="D52" s="172">
        <v>8360</v>
      </c>
      <c r="E52" s="185">
        <v>1</v>
      </c>
      <c r="F52" s="185"/>
      <c r="G52" s="185"/>
      <c r="H52" s="185">
        <v>1</v>
      </c>
      <c r="I52" s="185"/>
      <c r="J52" s="185">
        <v>0</v>
      </c>
      <c r="M52" s="181">
        <v>32.67</v>
      </c>
      <c r="N52" s="181">
        <v>57.62</v>
      </c>
      <c r="O52" s="181"/>
      <c r="P52" s="181">
        <v>69.099999999999994</v>
      </c>
      <c r="Q52" s="181"/>
      <c r="R52" s="181">
        <v>0</v>
      </c>
      <c r="S52" s="71"/>
      <c r="T52" s="71"/>
      <c r="U52" s="182">
        <v>16.335000000000001</v>
      </c>
      <c r="V52" s="182">
        <v>57.62</v>
      </c>
      <c r="W52" s="182"/>
      <c r="X52" s="182">
        <v>69.099999999999994</v>
      </c>
      <c r="Y52" s="182"/>
      <c r="Z52" s="182">
        <v>0</v>
      </c>
      <c r="AA52" s="4"/>
      <c r="AB52" s="66" t="s">
        <v>99</v>
      </c>
      <c r="AC52" s="332"/>
      <c r="AD52" s="172">
        <v>8096</v>
      </c>
      <c r="AE52" s="176">
        <v>2</v>
      </c>
      <c r="AF52" s="176"/>
      <c r="AG52" s="176"/>
      <c r="AH52" s="176"/>
      <c r="AI52" s="176"/>
      <c r="AJ52" s="176">
        <v>0</v>
      </c>
      <c r="AK52" s="4"/>
      <c r="AL52" s="4"/>
      <c r="AM52" s="203">
        <v>12787.380000000001</v>
      </c>
      <c r="AN52" s="203"/>
      <c r="AO52" s="203"/>
      <c r="AP52" s="203"/>
      <c r="AQ52" s="203"/>
      <c r="AR52" s="203">
        <v>0</v>
      </c>
      <c r="AS52" s="4"/>
      <c r="AT52" s="4"/>
      <c r="AU52" s="203">
        <v>6393.6900000000005</v>
      </c>
      <c r="AV52" s="203"/>
      <c r="AW52" s="203"/>
      <c r="AX52" s="203"/>
      <c r="AY52" s="203"/>
      <c r="AZ52" s="203">
        <v>0</v>
      </c>
      <c r="BA52" s="4"/>
    </row>
    <row r="53" spans="2:53" x14ac:dyDescent="0.2">
      <c r="B53" s="66" t="s">
        <v>525</v>
      </c>
      <c r="C53" s="11"/>
      <c r="D53" s="172">
        <v>8094</v>
      </c>
      <c r="E53" s="185"/>
      <c r="F53" s="185"/>
      <c r="G53" s="185"/>
      <c r="H53" s="185"/>
      <c r="I53" s="185">
        <v>1</v>
      </c>
      <c r="J53" s="185">
        <v>0</v>
      </c>
      <c r="M53" s="181">
        <v>63.15</v>
      </c>
      <c r="N53" s="181">
        <v>69.53</v>
      </c>
      <c r="O53" s="181">
        <v>49.31</v>
      </c>
      <c r="P53" s="181">
        <v>99.65</v>
      </c>
      <c r="Q53" s="181">
        <v>105.83</v>
      </c>
      <c r="R53" s="181">
        <v>0</v>
      </c>
      <c r="S53" s="71"/>
      <c r="T53" s="71"/>
      <c r="U53" s="182">
        <v>63.15</v>
      </c>
      <c r="V53" s="182">
        <v>69.53</v>
      </c>
      <c r="W53" s="182">
        <v>49.31</v>
      </c>
      <c r="X53" s="182">
        <v>99.65</v>
      </c>
      <c r="Y53" s="182">
        <v>105.83</v>
      </c>
      <c r="Z53" s="182">
        <v>0</v>
      </c>
      <c r="AA53" s="4"/>
      <c r="AB53" s="66" t="s">
        <v>100</v>
      </c>
      <c r="AC53" s="332"/>
      <c r="AD53" s="172">
        <v>8080</v>
      </c>
      <c r="AE53" s="176">
        <v>1</v>
      </c>
      <c r="AF53" s="176">
        <v>1</v>
      </c>
      <c r="AG53" s="176"/>
      <c r="AH53" s="176"/>
      <c r="AI53" s="176"/>
      <c r="AJ53" s="176">
        <v>0</v>
      </c>
      <c r="AK53" s="4"/>
      <c r="AL53" s="4"/>
      <c r="AM53" s="203">
        <v>124.43</v>
      </c>
      <c r="AN53" s="203">
        <v>101.65</v>
      </c>
      <c r="AO53" s="203"/>
      <c r="AP53" s="203"/>
      <c r="AQ53" s="203"/>
      <c r="AR53" s="203">
        <v>0</v>
      </c>
      <c r="AS53" s="4"/>
      <c r="AT53" s="4"/>
      <c r="AU53" s="203">
        <v>62.215000000000003</v>
      </c>
      <c r="AV53" s="203">
        <v>101.65</v>
      </c>
      <c r="AW53" s="203"/>
      <c r="AX53" s="203"/>
      <c r="AY53" s="203"/>
      <c r="AZ53" s="203">
        <v>0</v>
      </c>
      <c r="BA53" s="4"/>
    </row>
    <row r="54" spans="2:53" x14ac:dyDescent="0.2">
      <c r="B54" s="66" t="s">
        <v>71</v>
      </c>
      <c r="C54" s="11"/>
      <c r="D54" s="172">
        <v>8210</v>
      </c>
      <c r="E54" s="185"/>
      <c r="F54" s="185"/>
      <c r="G54" s="185"/>
      <c r="H54" s="185"/>
      <c r="I54" s="185"/>
      <c r="J54" s="185">
        <v>2</v>
      </c>
      <c r="M54" s="181">
        <v>37.68</v>
      </c>
      <c r="N54" s="181">
        <v>46.51</v>
      </c>
      <c r="O54" s="181">
        <v>69.73</v>
      </c>
      <c r="P54" s="181">
        <v>206.54000000000002</v>
      </c>
      <c r="Q54" s="181">
        <v>207.81</v>
      </c>
      <c r="R54" s="181">
        <v>620.69000000000005</v>
      </c>
      <c r="S54" s="71"/>
      <c r="T54" s="71"/>
      <c r="U54" s="182">
        <v>18.84</v>
      </c>
      <c r="V54" s="182">
        <v>23.254999999999999</v>
      </c>
      <c r="W54" s="182">
        <v>34.865000000000002</v>
      </c>
      <c r="X54" s="182">
        <v>103.27000000000001</v>
      </c>
      <c r="Y54" s="182">
        <v>103.905</v>
      </c>
      <c r="Z54" s="182">
        <v>310.34500000000003</v>
      </c>
      <c r="AA54" s="4"/>
      <c r="AB54" s="11" t="s">
        <v>100</v>
      </c>
      <c r="AC54" s="11"/>
      <c r="AD54" s="172">
        <v>8096</v>
      </c>
      <c r="AE54" s="176">
        <v>21</v>
      </c>
      <c r="AF54" s="176">
        <v>7</v>
      </c>
      <c r="AG54" s="176">
        <v>3</v>
      </c>
      <c r="AH54" s="176">
        <v>7</v>
      </c>
      <c r="AI54" s="176">
        <v>5</v>
      </c>
      <c r="AJ54" s="176">
        <v>13</v>
      </c>
      <c r="AK54" s="4"/>
      <c r="AL54" s="4"/>
      <c r="AM54" s="203">
        <v>9834.1600000000035</v>
      </c>
      <c r="AN54" s="203">
        <v>10469.389999999998</v>
      </c>
      <c r="AO54" s="203">
        <v>4755.2000000000007</v>
      </c>
      <c r="AP54" s="203">
        <v>6700.1600000000008</v>
      </c>
      <c r="AQ54" s="203">
        <v>8707.6299999999992</v>
      </c>
      <c r="AR54" s="203">
        <v>29311.659999999996</v>
      </c>
      <c r="AS54" s="4"/>
      <c r="AT54" s="4"/>
      <c r="AU54" s="203">
        <v>182.11407407407413</v>
      </c>
      <c r="AV54" s="203">
        <v>317.25424242424236</v>
      </c>
      <c r="AW54" s="203">
        <v>182.89230769230772</v>
      </c>
      <c r="AX54" s="203">
        <v>291.31130434782614</v>
      </c>
      <c r="AY54" s="203">
        <v>544.22687499999995</v>
      </c>
      <c r="AZ54" s="203">
        <v>523.4224999999999</v>
      </c>
      <c r="BA54" s="4"/>
    </row>
    <row r="55" spans="2:53" x14ac:dyDescent="0.2">
      <c r="B55" s="66" t="s">
        <v>71</v>
      </c>
      <c r="C55" s="11"/>
      <c r="D55" s="172">
        <v>8310</v>
      </c>
      <c r="E55" s="185">
        <v>42</v>
      </c>
      <c r="F55" s="185">
        <v>12</v>
      </c>
      <c r="G55" s="185">
        <v>12</v>
      </c>
      <c r="H55" s="185">
        <v>14</v>
      </c>
      <c r="I55" s="185">
        <v>11</v>
      </c>
      <c r="J55" s="185">
        <v>34</v>
      </c>
      <c r="M55" s="181">
        <v>5037.41</v>
      </c>
      <c r="N55" s="181">
        <v>5443.3900000000031</v>
      </c>
      <c r="O55" s="181">
        <v>3568.3800000000006</v>
      </c>
      <c r="P55" s="181">
        <v>8963.8900000000012</v>
      </c>
      <c r="Q55" s="181">
        <v>3830.6600000000003</v>
      </c>
      <c r="R55" s="181">
        <v>11072.15</v>
      </c>
      <c r="S55" s="71"/>
      <c r="T55" s="71"/>
      <c r="U55" s="182">
        <v>43.425948275862069</v>
      </c>
      <c r="V55" s="182">
        <v>76.667464788732431</v>
      </c>
      <c r="W55" s="182">
        <v>57.554516129032265</v>
      </c>
      <c r="X55" s="182">
        <v>172.38250000000002</v>
      </c>
      <c r="Y55" s="182">
        <v>98.222051282051297</v>
      </c>
      <c r="Z55" s="182">
        <v>88.577199999999991</v>
      </c>
      <c r="AA55" s="4"/>
      <c r="AB55" s="66" t="s">
        <v>102</v>
      </c>
      <c r="AC55" s="332"/>
      <c r="AD55" s="172">
        <v>8316</v>
      </c>
      <c r="AE55" s="176"/>
      <c r="AF55" s="176"/>
      <c r="AG55" s="176"/>
      <c r="AH55" s="176"/>
      <c r="AI55" s="176"/>
      <c r="AJ55" s="176">
        <v>2</v>
      </c>
      <c r="AK55" s="4"/>
      <c r="AL55" s="4"/>
      <c r="AM55" s="203">
        <v>60.47</v>
      </c>
      <c r="AN55" s="203">
        <v>60.83</v>
      </c>
      <c r="AO55" s="203">
        <v>64.959999999999994</v>
      </c>
      <c r="AP55" s="203">
        <v>134.63999999999999</v>
      </c>
      <c r="AQ55" s="203">
        <v>147.66999999999999</v>
      </c>
      <c r="AR55" s="203">
        <v>5600.51</v>
      </c>
      <c r="AS55" s="4"/>
      <c r="AT55" s="4"/>
      <c r="AU55" s="203">
        <v>60.47</v>
      </c>
      <c r="AV55" s="203">
        <v>60.83</v>
      </c>
      <c r="AW55" s="203">
        <v>64.959999999999994</v>
      </c>
      <c r="AX55" s="203">
        <v>134.63999999999999</v>
      </c>
      <c r="AY55" s="203">
        <v>147.66999999999999</v>
      </c>
      <c r="AZ55" s="203">
        <v>2800.2550000000001</v>
      </c>
      <c r="BA55" s="4"/>
    </row>
    <row r="56" spans="2:53" x14ac:dyDescent="0.2">
      <c r="B56" s="66" t="s">
        <v>71</v>
      </c>
      <c r="C56" s="11"/>
      <c r="D56" s="172">
        <v>8326</v>
      </c>
      <c r="E56" s="185">
        <v>6</v>
      </c>
      <c r="F56" s="185">
        <v>1</v>
      </c>
      <c r="G56" s="185">
        <v>3</v>
      </c>
      <c r="H56" s="185"/>
      <c r="I56" s="185">
        <v>1</v>
      </c>
      <c r="J56" s="185">
        <v>4</v>
      </c>
      <c r="M56" s="181">
        <v>581.53</v>
      </c>
      <c r="N56" s="181">
        <v>335.66999999999996</v>
      </c>
      <c r="O56" s="181">
        <v>473.93</v>
      </c>
      <c r="P56" s="181">
        <v>726.71</v>
      </c>
      <c r="Q56" s="181">
        <v>716.73</v>
      </c>
      <c r="R56" s="181">
        <v>4035.96</v>
      </c>
      <c r="S56" s="71"/>
      <c r="T56" s="71"/>
      <c r="U56" s="182">
        <v>38.768666666666668</v>
      </c>
      <c r="V56" s="182">
        <v>41.958749999999995</v>
      </c>
      <c r="W56" s="182">
        <v>59.241250000000001</v>
      </c>
      <c r="X56" s="182">
        <v>145.34200000000001</v>
      </c>
      <c r="Y56" s="182">
        <v>143.346</v>
      </c>
      <c r="Z56" s="182">
        <v>269.06400000000002</v>
      </c>
      <c r="AA56" s="4"/>
      <c r="AB56" s="66" t="s">
        <v>104</v>
      </c>
      <c r="AC56" s="332"/>
      <c r="AD56" s="172">
        <v>8345</v>
      </c>
      <c r="AE56" s="176">
        <v>1</v>
      </c>
      <c r="AF56" s="176"/>
      <c r="AG56" s="176"/>
      <c r="AH56" s="176"/>
      <c r="AI56" s="176"/>
      <c r="AJ56" s="176">
        <v>0</v>
      </c>
      <c r="AK56" s="4"/>
      <c r="AL56" s="4"/>
      <c r="AM56" s="203">
        <v>75.05</v>
      </c>
      <c r="AN56" s="203"/>
      <c r="AO56" s="203"/>
      <c r="AP56" s="203"/>
      <c r="AQ56" s="203"/>
      <c r="AR56" s="203">
        <v>0</v>
      </c>
      <c r="AS56" s="4"/>
      <c r="AT56" s="4"/>
      <c r="AU56" s="203">
        <v>75.05</v>
      </c>
      <c r="AV56" s="203"/>
      <c r="AW56" s="203"/>
      <c r="AX56" s="203"/>
      <c r="AY56" s="203"/>
      <c r="AZ56" s="203">
        <v>0</v>
      </c>
      <c r="BA56" s="4"/>
    </row>
    <row r="57" spans="2:53" x14ac:dyDescent="0.2">
      <c r="B57" s="66" t="s">
        <v>71</v>
      </c>
      <c r="C57" s="11"/>
      <c r="D57" s="172">
        <v>8341</v>
      </c>
      <c r="E57" s="185">
        <v>5</v>
      </c>
      <c r="F57" s="185">
        <v>2</v>
      </c>
      <c r="G57" s="185">
        <v>1</v>
      </c>
      <c r="H57" s="185"/>
      <c r="I57" s="185"/>
      <c r="J57" s="185">
        <v>0</v>
      </c>
      <c r="M57" s="181">
        <v>269</v>
      </c>
      <c r="N57" s="181">
        <v>190.55</v>
      </c>
      <c r="O57" s="181">
        <v>981.19</v>
      </c>
      <c r="P57" s="181"/>
      <c r="Q57" s="181"/>
      <c r="R57" s="181">
        <v>0</v>
      </c>
      <c r="S57" s="71"/>
      <c r="T57" s="71"/>
      <c r="U57" s="182">
        <v>33.625</v>
      </c>
      <c r="V57" s="182">
        <v>63.516666666666673</v>
      </c>
      <c r="W57" s="182">
        <v>981.19</v>
      </c>
      <c r="X57" s="182"/>
      <c r="Y57" s="182"/>
      <c r="Z57" s="182">
        <v>0</v>
      </c>
      <c r="AA57" s="4"/>
      <c r="AB57" s="66" t="s">
        <v>108</v>
      </c>
      <c r="AC57" s="332"/>
      <c r="AD57" s="172">
        <v>8215</v>
      </c>
      <c r="AE57" s="176">
        <v>12</v>
      </c>
      <c r="AF57" s="176">
        <v>5</v>
      </c>
      <c r="AG57" s="176">
        <v>2</v>
      </c>
      <c r="AH57" s="176">
        <v>7</v>
      </c>
      <c r="AI57" s="176">
        <v>3</v>
      </c>
      <c r="AJ57" s="176">
        <v>19</v>
      </c>
      <c r="AK57" s="4"/>
      <c r="AL57" s="4"/>
      <c r="AM57" s="203">
        <v>6960.37</v>
      </c>
      <c r="AN57" s="203">
        <v>2901.18</v>
      </c>
      <c r="AO57" s="203">
        <v>2200.5800000000004</v>
      </c>
      <c r="AP57" s="203">
        <v>25970.59</v>
      </c>
      <c r="AQ57" s="203">
        <v>1079.92</v>
      </c>
      <c r="AR57" s="203">
        <v>4671.83</v>
      </c>
      <c r="AS57" s="4"/>
      <c r="AT57" s="4"/>
      <c r="AU57" s="203">
        <v>178.47102564102565</v>
      </c>
      <c r="AV57" s="203">
        <v>107.4511111111111</v>
      </c>
      <c r="AW57" s="203">
        <v>104.78952380952383</v>
      </c>
      <c r="AX57" s="203">
        <v>1298.5295000000001</v>
      </c>
      <c r="AY57" s="203">
        <v>83.07076923076923</v>
      </c>
      <c r="AZ57" s="203">
        <v>97.329791666666665</v>
      </c>
      <c r="BA57" s="4"/>
    </row>
    <row r="58" spans="2:53" x14ac:dyDescent="0.2">
      <c r="B58" s="66" t="s">
        <v>71</v>
      </c>
      <c r="C58" s="11"/>
      <c r="D58" s="172">
        <v>8360</v>
      </c>
      <c r="E58" s="185"/>
      <c r="F58" s="185"/>
      <c r="G58" s="185">
        <v>1</v>
      </c>
      <c r="H58" s="185"/>
      <c r="I58" s="185"/>
      <c r="J58" s="185">
        <v>1</v>
      </c>
      <c r="M58" s="181">
        <v>115.64</v>
      </c>
      <c r="N58" s="181">
        <v>122.69</v>
      </c>
      <c r="O58" s="181">
        <v>80.099999999999994</v>
      </c>
      <c r="P58" s="181">
        <v>19.02</v>
      </c>
      <c r="Q58" s="181">
        <v>92.97</v>
      </c>
      <c r="R58" s="181">
        <v>183.12</v>
      </c>
      <c r="S58" s="71"/>
      <c r="T58" s="71"/>
      <c r="U58" s="182">
        <v>57.82</v>
      </c>
      <c r="V58" s="182">
        <v>61.344999999999999</v>
      </c>
      <c r="W58" s="182">
        <v>40.049999999999997</v>
      </c>
      <c r="X58" s="182">
        <v>19.02</v>
      </c>
      <c r="Y58" s="182">
        <v>92.97</v>
      </c>
      <c r="Z58" s="182">
        <v>91.56</v>
      </c>
      <c r="AA58" s="4"/>
      <c r="AB58" s="66" t="s">
        <v>110</v>
      </c>
      <c r="AC58" s="332"/>
      <c r="AD58" s="172">
        <v>8234</v>
      </c>
      <c r="AE58" s="176">
        <v>36</v>
      </c>
      <c r="AF58" s="176">
        <v>11</v>
      </c>
      <c r="AG58" s="176">
        <v>11</v>
      </c>
      <c r="AH58" s="176">
        <v>5</v>
      </c>
      <c r="AI58" s="176">
        <v>8</v>
      </c>
      <c r="AJ58" s="176">
        <v>39</v>
      </c>
      <c r="AK58" s="4"/>
      <c r="AL58" s="4"/>
      <c r="AM58" s="203">
        <v>38603.959999999985</v>
      </c>
      <c r="AN58" s="203">
        <v>6255.32</v>
      </c>
      <c r="AO58" s="203">
        <v>5277.119999999999</v>
      </c>
      <c r="AP58" s="203">
        <v>4069.809999999999</v>
      </c>
      <c r="AQ58" s="203">
        <v>3192.8199999999997</v>
      </c>
      <c r="AR58" s="203">
        <v>9482.66</v>
      </c>
      <c r="AS58" s="4"/>
      <c r="AT58" s="4"/>
      <c r="AU58" s="203">
        <v>419.60826086956507</v>
      </c>
      <c r="AV58" s="203">
        <v>109.74245614035087</v>
      </c>
      <c r="AW58" s="203">
        <v>119.93454545454543</v>
      </c>
      <c r="AX58" s="203">
        <v>123.32757575757573</v>
      </c>
      <c r="AY58" s="203">
        <v>102.99419354838709</v>
      </c>
      <c r="AZ58" s="203">
        <v>86.206000000000003</v>
      </c>
      <c r="BA58" s="4"/>
    </row>
    <row r="59" spans="2:53" x14ac:dyDescent="0.2">
      <c r="B59" s="66" t="s">
        <v>73</v>
      </c>
      <c r="C59" s="11"/>
      <c r="D59" s="172">
        <v>8210</v>
      </c>
      <c r="E59" s="185">
        <v>290</v>
      </c>
      <c r="F59" s="185">
        <v>121</v>
      </c>
      <c r="G59" s="185">
        <v>99</v>
      </c>
      <c r="H59" s="185">
        <v>68</v>
      </c>
      <c r="I59" s="185">
        <v>67</v>
      </c>
      <c r="J59" s="185">
        <v>134</v>
      </c>
      <c r="M59" s="181">
        <v>43219.769999999859</v>
      </c>
      <c r="N59" s="181">
        <v>24938.47</v>
      </c>
      <c r="O59" s="181">
        <v>27620.390000000047</v>
      </c>
      <c r="P59" s="181">
        <v>27097.029999999966</v>
      </c>
      <c r="Q59" s="181">
        <v>15796.16999999998</v>
      </c>
      <c r="R59" s="181">
        <v>30174.510000000002</v>
      </c>
      <c r="S59" s="71"/>
      <c r="T59" s="71"/>
      <c r="U59" s="182">
        <v>60.110945757997023</v>
      </c>
      <c r="V59" s="182">
        <v>57.461912442396319</v>
      </c>
      <c r="W59" s="182">
        <v>85.512043343653389</v>
      </c>
      <c r="X59" s="182">
        <v>115.79927350427336</v>
      </c>
      <c r="Y59" s="182">
        <v>93.468461538461426</v>
      </c>
      <c r="Z59" s="182">
        <v>38.734929396662388</v>
      </c>
      <c r="AA59" s="4"/>
      <c r="AB59" s="66" t="s">
        <v>111</v>
      </c>
      <c r="AC59" s="332"/>
      <c r="AD59" s="172">
        <v>8234</v>
      </c>
      <c r="AE59" s="176">
        <v>1</v>
      </c>
      <c r="AF59" s="176"/>
      <c r="AG59" s="176">
        <v>1</v>
      </c>
      <c r="AH59" s="176"/>
      <c r="AI59" s="176">
        <v>1</v>
      </c>
      <c r="AJ59" s="176">
        <v>1</v>
      </c>
      <c r="AK59" s="4"/>
      <c r="AL59" s="4"/>
      <c r="AM59" s="203">
        <v>133.72</v>
      </c>
      <c r="AN59" s="203">
        <v>105.16</v>
      </c>
      <c r="AO59" s="203">
        <v>756.79</v>
      </c>
      <c r="AP59" s="203">
        <v>223.5</v>
      </c>
      <c r="AQ59" s="203">
        <v>0.47</v>
      </c>
      <c r="AR59" s="203">
        <v>10.48</v>
      </c>
      <c r="AS59" s="4"/>
      <c r="AT59" s="4"/>
      <c r="AU59" s="203">
        <v>44.573333333333331</v>
      </c>
      <c r="AV59" s="203">
        <v>52.58</v>
      </c>
      <c r="AW59" s="203">
        <v>252.26333333333332</v>
      </c>
      <c r="AX59" s="203">
        <v>111.75</v>
      </c>
      <c r="AY59" s="203">
        <v>0.23499999999999999</v>
      </c>
      <c r="AZ59" s="203">
        <v>2.62</v>
      </c>
      <c r="BA59" s="4"/>
    </row>
    <row r="60" spans="2:53" x14ac:dyDescent="0.2">
      <c r="B60" s="66" t="s">
        <v>72</v>
      </c>
      <c r="C60" s="11"/>
      <c r="D60" s="172">
        <v>8252</v>
      </c>
      <c r="E60" s="185"/>
      <c r="F60" s="185">
        <v>1</v>
      </c>
      <c r="G60" s="185"/>
      <c r="H60" s="185"/>
      <c r="I60" s="185"/>
      <c r="J60" s="185">
        <v>1</v>
      </c>
      <c r="M60" s="181">
        <v>52.53</v>
      </c>
      <c r="N60" s="181">
        <v>47.94</v>
      </c>
      <c r="O60" s="181">
        <v>43.95</v>
      </c>
      <c r="P60" s="181">
        <v>80.09</v>
      </c>
      <c r="Q60" s="181">
        <v>136.22999999999999</v>
      </c>
      <c r="R60" s="181">
        <v>280.99</v>
      </c>
      <c r="S60" s="71"/>
      <c r="T60" s="71"/>
      <c r="U60" s="182">
        <v>26.265000000000001</v>
      </c>
      <c r="V60" s="182">
        <v>23.97</v>
      </c>
      <c r="W60" s="182">
        <v>43.95</v>
      </c>
      <c r="X60" s="182">
        <v>80.09</v>
      </c>
      <c r="Y60" s="182">
        <v>136.22999999999999</v>
      </c>
      <c r="Z60" s="182">
        <v>140.495</v>
      </c>
      <c r="AA60" s="4"/>
      <c r="AB60" s="11" t="s">
        <v>112</v>
      </c>
      <c r="AC60" s="11"/>
      <c r="AD60" s="172">
        <v>8215</v>
      </c>
      <c r="AE60" s="176">
        <v>1</v>
      </c>
      <c r="AF60" s="176"/>
      <c r="AG60" s="176"/>
      <c r="AH60" s="176"/>
      <c r="AI60" s="176"/>
      <c r="AJ60" s="176">
        <v>0</v>
      </c>
      <c r="AK60" s="4"/>
      <c r="AL60" s="4"/>
      <c r="AM60" s="203">
        <v>7</v>
      </c>
      <c r="AN60" s="203"/>
      <c r="AO60" s="203"/>
      <c r="AP60" s="203"/>
      <c r="AQ60" s="203"/>
      <c r="AR60" s="203">
        <v>0</v>
      </c>
      <c r="AS60" s="4"/>
      <c r="AT60" s="4"/>
      <c r="AU60" s="203">
        <v>7</v>
      </c>
      <c r="AV60" s="203"/>
      <c r="AW60" s="203"/>
      <c r="AX60" s="203"/>
      <c r="AY60" s="203"/>
      <c r="AZ60" s="203">
        <v>0</v>
      </c>
      <c r="BA60" s="4"/>
    </row>
    <row r="61" spans="2:53" x14ac:dyDescent="0.2">
      <c r="B61" s="333" t="s">
        <v>72</v>
      </c>
      <c r="C61" s="86"/>
      <c r="D61" s="173">
        <v>8270</v>
      </c>
      <c r="E61" s="184"/>
      <c r="F61" s="184">
        <v>1</v>
      </c>
      <c r="G61" s="184"/>
      <c r="H61" s="184"/>
      <c r="I61" s="184"/>
      <c r="J61" s="184">
        <v>0</v>
      </c>
      <c r="M61" s="183"/>
      <c r="N61" s="181">
        <v>45</v>
      </c>
      <c r="O61" s="181"/>
      <c r="P61" s="181"/>
      <c r="Q61" s="181"/>
      <c r="R61" s="181">
        <v>0</v>
      </c>
      <c r="S61" s="71"/>
      <c r="T61" s="71"/>
      <c r="U61" s="182"/>
      <c r="V61" s="182">
        <v>45</v>
      </c>
      <c r="W61" s="182"/>
      <c r="X61" s="182"/>
      <c r="Y61" s="182"/>
      <c r="Z61" s="182">
        <v>0</v>
      </c>
      <c r="AA61" s="4"/>
      <c r="AB61" s="86" t="s">
        <v>294</v>
      </c>
      <c r="AC61" s="86"/>
      <c r="AD61" s="173">
        <v>8215</v>
      </c>
      <c r="AE61" s="177">
        <v>1</v>
      </c>
      <c r="AF61" s="177"/>
      <c r="AG61" s="177"/>
      <c r="AH61" s="177"/>
      <c r="AI61" s="177"/>
      <c r="AJ61" s="177">
        <v>0</v>
      </c>
      <c r="AK61" s="4"/>
      <c r="AL61" s="4"/>
      <c r="AM61" s="204">
        <v>43.19</v>
      </c>
      <c r="AN61" s="204"/>
      <c r="AO61" s="204"/>
      <c r="AP61" s="204"/>
      <c r="AQ61" s="204"/>
      <c r="AR61" s="204">
        <v>0</v>
      </c>
      <c r="AS61" s="4"/>
      <c r="AT61" s="4"/>
      <c r="AU61" s="204">
        <v>43.19</v>
      </c>
      <c r="AV61" s="204"/>
      <c r="AW61" s="204"/>
      <c r="AX61" s="204"/>
      <c r="AY61" s="204"/>
      <c r="AZ61" s="204">
        <v>0</v>
      </c>
      <c r="BA61" s="4"/>
    </row>
    <row r="62" spans="2:53" x14ac:dyDescent="0.2">
      <c r="B62" s="333" t="s">
        <v>72</v>
      </c>
      <c r="C62" s="86"/>
      <c r="D62" s="173">
        <v>8327</v>
      </c>
      <c r="E62" s="184">
        <v>1</v>
      </c>
      <c r="F62" s="184"/>
      <c r="G62" s="184"/>
      <c r="H62" s="184"/>
      <c r="I62" s="184"/>
      <c r="J62" s="184">
        <v>0</v>
      </c>
      <c r="M62" s="183">
        <v>32.47</v>
      </c>
      <c r="N62" s="181"/>
      <c r="O62" s="181"/>
      <c r="P62" s="181"/>
      <c r="Q62" s="181"/>
      <c r="R62" s="181">
        <v>0</v>
      </c>
      <c r="S62" s="71"/>
      <c r="T62" s="71"/>
      <c r="U62" s="182">
        <v>32.47</v>
      </c>
      <c r="V62" s="182"/>
      <c r="W62" s="182"/>
      <c r="X62" s="182"/>
      <c r="Y62" s="182"/>
      <c r="Z62" s="182">
        <v>0</v>
      </c>
      <c r="AA62" s="4"/>
      <c r="AB62" s="86" t="s">
        <v>113</v>
      </c>
      <c r="AC62" s="86"/>
      <c r="AD62" s="173">
        <v>8062</v>
      </c>
      <c r="AE62" s="177"/>
      <c r="AF62" s="177">
        <v>1</v>
      </c>
      <c r="AG62" s="177"/>
      <c r="AH62" s="177"/>
      <c r="AI62" s="177"/>
      <c r="AJ62" s="177">
        <v>0</v>
      </c>
      <c r="AK62" s="4"/>
      <c r="AL62" s="4"/>
      <c r="AM62" s="204">
        <v>104.27</v>
      </c>
      <c r="AN62" s="204">
        <v>50.04</v>
      </c>
      <c r="AO62" s="204"/>
      <c r="AP62" s="204"/>
      <c r="AQ62" s="204"/>
      <c r="AR62" s="204">
        <v>0</v>
      </c>
      <c r="AS62" s="4"/>
      <c r="AT62" s="4"/>
      <c r="AU62" s="204">
        <v>104.27</v>
      </c>
      <c r="AV62" s="204">
        <v>50.04</v>
      </c>
      <c r="AW62" s="204"/>
      <c r="AX62" s="204"/>
      <c r="AY62" s="204"/>
      <c r="AZ62" s="204">
        <v>0</v>
      </c>
      <c r="BA62" s="4"/>
    </row>
    <row r="63" spans="2:53" x14ac:dyDescent="0.2">
      <c r="B63" s="333" t="s">
        <v>699</v>
      </c>
      <c r="C63" s="86"/>
      <c r="D63" s="173">
        <v>8210</v>
      </c>
      <c r="E63" s="184">
        <v>1</v>
      </c>
      <c r="F63" s="184"/>
      <c r="G63" s="184"/>
      <c r="H63" s="184"/>
      <c r="I63" s="184"/>
      <c r="J63" s="184">
        <v>0</v>
      </c>
      <c r="M63" s="183">
        <v>18.28</v>
      </c>
      <c r="N63" s="181"/>
      <c r="O63" s="181"/>
      <c r="P63" s="181"/>
      <c r="Q63" s="181"/>
      <c r="R63" s="181">
        <v>0</v>
      </c>
      <c r="S63" s="71"/>
      <c r="T63" s="71"/>
      <c r="U63" s="182">
        <v>18.28</v>
      </c>
      <c r="V63" s="182"/>
      <c r="W63" s="182"/>
      <c r="X63" s="182"/>
      <c r="Y63" s="182"/>
      <c r="Z63" s="182">
        <v>0</v>
      </c>
      <c r="AA63" s="4"/>
      <c r="AB63" s="86" t="s">
        <v>114</v>
      </c>
      <c r="AC63" s="86"/>
      <c r="AD63" s="173">
        <v>8318</v>
      </c>
      <c r="AE63" s="177">
        <v>13</v>
      </c>
      <c r="AF63" s="177">
        <v>6</v>
      </c>
      <c r="AG63" s="177">
        <v>1</v>
      </c>
      <c r="AH63" s="177">
        <v>2</v>
      </c>
      <c r="AI63" s="177">
        <v>2</v>
      </c>
      <c r="AJ63" s="177">
        <v>7</v>
      </c>
      <c r="AK63" s="4"/>
      <c r="AL63" s="4"/>
      <c r="AM63" s="204">
        <v>12536.91</v>
      </c>
      <c r="AN63" s="204">
        <v>1265.1999999999998</v>
      </c>
      <c r="AO63" s="204">
        <v>586.62</v>
      </c>
      <c r="AP63" s="204">
        <v>821.71</v>
      </c>
      <c r="AQ63" s="204">
        <v>954.94999999999993</v>
      </c>
      <c r="AR63" s="204">
        <v>8596.8700000000008</v>
      </c>
      <c r="AS63" s="4"/>
      <c r="AT63" s="4"/>
      <c r="AU63" s="204">
        <v>464.33</v>
      </c>
      <c r="AV63" s="204">
        <v>90.371428571428552</v>
      </c>
      <c r="AW63" s="204">
        <v>73.327500000000001</v>
      </c>
      <c r="AX63" s="204">
        <v>117.38714285714286</v>
      </c>
      <c r="AY63" s="204">
        <v>159.15833333333333</v>
      </c>
      <c r="AZ63" s="204">
        <v>277.31838709677425</v>
      </c>
      <c r="BA63" s="4"/>
    </row>
    <row r="64" spans="2:53" x14ac:dyDescent="0.2">
      <c r="B64" s="333" t="s">
        <v>74</v>
      </c>
      <c r="C64" s="86"/>
      <c r="D64" s="173">
        <v>8204</v>
      </c>
      <c r="E64" s="184"/>
      <c r="F64" s="184">
        <v>1</v>
      </c>
      <c r="G64" s="184">
        <v>1</v>
      </c>
      <c r="H64" s="184"/>
      <c r="I64" s="184"/>
      <c r="J64" s="184">
        <v>0</v>
      </c>
      <c r="M64" s="183">
        <v>19.600000000000001</v>
      </c>
      <c r="N64" s="181">
        <v>25.560000000000002</v>
      </c>
      <c r="O64" s="181">
        <v>45</v>
      </c>
      <c r="P64" s="181"/>
      <c r="Q64" s="181"/>
      <c r="R64" s="181">
        <v>0</v>
      </c>
      <c r="S64" s="71"/>
      <c r="T64" s="71"/>
      <c r="U64" s="182">
        <v>9.8000000000000007</v>
      </c>
      <c r="V64" s="182">
        <v>12.780000000000001</v>
      </c>
      <c r="W64" s="182">
        <v>45</v>
      </c>
      <c r="X64" s="182"/>
      <c r="Y64" s="182"/>
      <c r="Z64" s="182">
        <v>0</v>
      </c>
      <c r="AA64" s="4"/>
      <c r="AB64" s="333" t="s">
        <v>115</v>
      </c>
      <c r="AC64" s="334"/>
      <c r="AD64" s="173">
        <v>8344</v>
      </c>
      <c r="AE64" s="177">
        <v>1</v>
      </c>
      <c r="AF64" s="177"/>
      <c r="AG64" s="177"/>
      <c r="AH64" s="177"/>
      <c r="AI64" s="177"/>
      <c r="AJ64" s="177">
        <v>0</v>
      </c>
      <c r="AK64" s="4"/>
      <c r="AL64" s="4"/>
      <c r="AM64" s="204">
        <v>43.58</v>
      </c>
      <c r="AN64" s="204"/>
      <c r="AO64" s="204"/>
      <c r="AP64" s="204"/>
      <c r="AQ64" s="204"/>
      <c r="AR64" s="204">
        <v>0</v>
      </c>
      <c r="AS64" s="4"/>
      <c r="AT64" s="4"/>
      <c r="AU64" s="204">
        <v>43.58</v>
      </c>
      <c r="AV64" s="204"/>
      <c r="AW64" s="204"/>
      <c r="AX64" s="204"/>
      <c r="AY64" s="204"/>
      <c r="AZ64" s="204">
        <v>0</v>
      </c>
      <c r="BA64" s="4"/>
    </row>
    <row r="65" spans="2:53" x14ac:dyDescent="0.2">
      <c r="B65" s="333" t="s">
        <v>74</v>
      </c>
      <c r="C65" s="86"/>
      <c r="D65" s="173">
        <v>8212</v>
      </c>
      <c r="E65" s="184">
        <v>8</v>
      </c>
      <c r="F65" s="184">
        <v>4</v>
      </c>
      <c r="G65" s="184"/>
      <c r="H65" s="184">
        <v>3</v>
      </c>
      <c r="I65" s="184"/>
      <c r="J65" s="184">
        <v>3</v>
      </c>
      <c r="M65" s="183">
        <v>469.44</v>
      </c>
      <c r="N65" s="181">
        <v>307.64999999999992</v>
      </c>
      <c r="O65" s="181">
        <v>205.26</v>
      </c>
      <c r="P65" s="181">
        <v>186.10999999999999</v>
      </c>
      <c r="Q65" s="181">
        <v>129.01</v>
      </c>
      <c r="R65" s="181">
        <v>160.91</v>
      </c>
      <c r="S65" s="71"/>
      <c r="T65" s="71"/>
      <c r="U65" s="182">
        <v>26.08</v>
      </c>
      <c r="V65" s="182">
        <v>30.764999999999993</v>
      </c>
      <c r="W65" s="182">
        <v>34.21</v>
      </c>
      <c r="X65" s="182">
        <v>31.018333333333331</v>
      </c>
      <c r="Y65" s="182">
        <v>43.00333333333333</v>
      </c>
      <c r="Z65" s="182">
        <v>8.9394444444444439</v>
      </c>
      <c r="AA65" s="4"/>
      <c r="AB65" s="333" t="s">
        <v>116</v>
      </c>
      <c r="AC65" s="334"/>
      <c r="AD65" s="173">
        <v>8217</v>
      </c>
      <c r="AE65" s="177"/>
      <c r="AF65" s="177"/>
      <c r="AG65" s="177"/>
      <c r="AH65" s="177"/>
      <c r="AI65" s="177"/>
      <c r="AJ65" s="177">
        <v>2</v>
      </c>
      <c r="AK65" s="4"/>
      <c r="AL65" s="4"/>
      <c r="AM65" s="204">
        <v>113.91</v>
      </c>
      <c r="AN65" s="204">
        <v>115.19</v>
      </c>
      <c r="AO65" s="204">
        <v>140.96</v>
      </c>
      <c r="AP65" s="204">
        <v>6.95</v>
      </c>
      <c r="AQ65" s="204">
        <v>7.33</v>
      </c>
      <c r="AR65" s="204">
        <v>5.21</v>
      </c>
      <c r="AS65" s="4"/>
      <c r="AT65" s="4"/>
      <c r="AU65" s="204">
        <v>56.954999999999998</v>
      </c>
      <c r="AV65" s="204">
        <v>57.594999999999999</v>
      </c>
      <c r="AW65" s="204">
        <v>70.48</v>
      </c>
      <c r="AX65" s="204">
        <v>3.4750000000000001</v>
      </c>
      <c r="AY65" s="204">
        <v>3.665</v>
      </c>
      <c r="AZ65" s="204">
        <v>2.605</v>
      </c>
      <c r="BA65" s="4"/>
    </row>
    <row r="66" spans="2:53" x14ac:dyDescent="0.2">
      <c r="B66" s="333" t="s">
        <v>75</v>
      </c>
      <c r="C66" s="86"/>
      <c r="D66" s="173">
        <v>8203</v>
      </c>
      <c r="E66" s="184"/>
      <c r="F66" s="184">
        <v>1</v>
      </c>
      <c r="G66" s="184"/>
      <c r="H66" s="184"/>
      <c r="I66" s="184"/>
      <c r="J66" s="184">
        <v>0</v>
      </c>
      <c r="M66" s="183">
        <v>14.39</v>
      </c>
      <c r="N66" s="181">
        <v>14.03</v>
      </c>
      <c r="O66" s="181"/>
      <c r="P66" s="181"/>
      <c r="Q66" s="181"/>
      <c r="R66" s="181">
        <v>0</v>
      </c>
      <c r="S66" s="71"/>
      <c r="T66" s="71"/>
      <c r="U66" s="182">
        <v>14.39</v>
      </c>
      <c r="V66" s="182">
        <v>14.03</v>
      </c>
      <c r="W66" s="182"/>
      <c r="X66" s="182"/>
      <c r="Y66" s="182"/>
      <c r="Z66" s="182">
        <v>0</v>
      </c>
      <c r="AA66" s="4"/>
      <c r="AB66" s="333" t="s">
        <v>119</v>
      </c>
      <c r="AC66" s="334"/>
      <c r="AD66" s="173">
        <v>8053</v>
      </c>
      <c r="AE66" s="177">
        <v>3</v>
      </c>
      <c r="AF66" s="177"/>
      <c r="AG66" s="177"/>
      <c r="AH66" s="177"/>
      <c r="AI66" s="177"/>
      <c r="AJ66" s="177">
        <v>0</v>
      </c>
      <c r="AK66" s="4"/>
      <c r="AL66" s="4"/>
      <c r="AM66" s="204">
        <v>0.96</v>
      </c>
      <c r="AN66" s="204"/>
      <c r="AO66" s="204"/>
      <c r="AP66" s="204"/>
      <c r="AQ66" s="204"/>
      <c r="AR66" s="204">
        <v>0</v>
      </c>
      <c r="AS66" s="4"/>
      <c r="AT66" s="4"/>
      <c r="AU66" s="204">
        <v>0.32</v>
      </c>
      <c r="AV66" s="204"/>
      <c r="AW66" s="204"/>
      <c r="AX66" s="204"/>
      <c r="AY66" s="204"/>
      <c r="AZ66" s="204">
        <v>0</v>
      </c>
      <c r="BA66" s="4"/>
    </row>
    <row r="67" spans="2:53" x14ac:dyDescent="0.2">
      <c r="B67" s="333" t="s">
        <v>75</v>
      </c>
      <c r="C67" s="86"/>
      <c r="D67" s="173">
        <v>8204</v>
      </c>
      <c r="E67" s="184">
        <v>253</v>
      </c>
      <c r="F67" s="184">
        <v>118</v>
      </c>
      <c r="G67" s="184">
        <v>67</v>
      </c>
      <c r="H67" s="184">
        <v>73</v>
      </c>
      <c r="I67" s="184">
        <v>36</v>
      </c>
      <c r="J67" s="184">
        <v>111</v>
      </c>
      <c r="M67" s="183">
        <v>27217.260000000038</v>
      </c>
      <c r="N67" s="181">
        <v>19849.98000000001</v>
      </c>
      <c r="O67" s="181">
        <v>18296.659999999985</v>
      </c>
      <c r="P67" s="181">
        <v>20196.059999999979</v>
      </c>
      <c r="Q67" s="181">
        <v>10842.789999999988</v>
      </c>
      <c r="R67" s="181">
        <v>22080.699999999997</v>
      </c>
      <c r="S67" s="71"/>
      <c r="T67" s="71"/>
      <c r="U67" s="182">
        <v>43.408708133971352</v>
      </c>
      <c r="V67" s="182">
        <v>52.652466843501351</v>
      </c>
      <c r="W67" s="182">
        <v>70.102145593869679</v>
      </c>
      <c r="X67" s="182">
        <v>99.487980295566402</v>
      </c>
      <c r="Y67" s="182">
        <v>84.052635658914639</v>
      </c>
      <c r="Z67" s="182">
        <v>33.557294832826742</v>
      </c>
      <c r="AA67" s="4"/>
      <c r="AB67" s="333" t="s">
        <v>700</v>
      </c>
      <c r="AC67" s="334"/>
      <c r="AD67" s="173">
        <v>8320</v>
      </c>
      <c r="AE67" s="177">
        <v>1</v>
      </c>
      <c r="AF67" s="177"/>
      <c r="AG67" s="177"/>
      <c r="AH67" s="177"/>
      <c r="AI67" s="177"/>
      <c r="AJ67" s="177">
        <v>0</v>
      </c>
      <c r="AK67" s="4"/>
      <c r="AL67" s="4"/>
      <c r="AM67" s="204">
        <v>2.4900000000000002</v>
      </c>
      <c r="AN67" s="204"/>
      <c r="AO67" s="204"/>
      <c r="AP67" s="204"/>
      <c r="AQ67" s="204"/>
      <c r="AR67" s="204">
        <v>0</v>
      </c>
      <c r="AS67" s="4"/>
      <c r="AT67" s="4"/>
      <c r="AU67" s="204">
        <v>2.4900000000000002</v>
      </c>
      <c r="AV67" s="204"/>
      <c r="AW67" s="204"/>
      <c r="AX67" s="204"/>
      <c r="AY67" s="204"/>
      <c r="AZ67" s="204">
        <v>0</v>
      </c>
      <c r="BA67" s="4"/>
    </row>
    <row r="68" spans="2:53" x14ac:dyDescent="0.2">
      <c r="B68" s="333" t="s">
        <v>76</v>
      </c>
      <c r="C68" s="86"/>
      <c r="D68" s="173">
        <v>8069</v>
      </c>
      <c r="E68" s="184"/>
      <c r="F68" s="184">
        <v>1</v>
      </c>
      <c r="G68" s="184"/>
      <c r="H68" s="184"/>
      <c r="I68" s="184"/>
      <c r="J68" s="184">
        <v>0</v>
      </c>
      <c r="M68" s="183">
        <v>52.01</v>
      </c>
      <c r="N68" s="181">
        <v>380.49</v>
      </c>
      <c r="O68" s="181"/>
      <c r="P68" s="181"/>
      <c r="Q68" s="181"/>
      <c r="R68" s="181">
        <v>0</v>
      </c>
      <c r="S68" s="71"/>
      <c r="T68" s="71"/>
      <c r="U68" s="182">
        <v>52.01</v>
      </c>
      <c r="V68" s="182">
        <v>380.49</v>
      </c>
      <c r="W68" s="182"/>
      <c r="X68" s="182"/>
      <c r="Y68" s="182"/>
      <c r="Z68" s="182">
        <v>0</v>
      </c>
      <c r="AA68" s="4"/>
      <c r="AB68" s="333" t="s">
        <v>122</v>
      </c>
      <c r="AC68" s="334"/>
      <c r="AD68" s="173">
        <v>8037</v>
      </c>
      <c r="AE68" s="177">
        <v>1</v>
      </c>
      <c r="AF68" s="177"/>
      <c r="AG68" s="177"/>
      <c r="AH68" s="177"/>
      <c r="AI68" s="177"/>
      <c r="AJ68" s="177">
        <v>2</v>
      </c>
      <c r="AK68" s="4"/>
      <c r="AL68" s="4"/>
      <c r="AM68" s="204">
        <v>90.03</v>
      </c>
      <c r="AN68" s="204">
        <v>36.729999999999997</v>
      </c>
      <c r="AO68" s="204">
        <v>111.56</v>
      </c>
      <c r="AP68" s="204">
        <v>307.73</v>
      </c>
      <c r="AQ68" s="204">
        <v>252.33</v>
      </c>
      <c r="AR68" s="204">
        <v>4990.7999999999993</v>
      </c>
      <c r="AS68" s="4"/>
      <c r="AT68" s="4"/>
      <c r="AU68" s="204">
        <v>45.015000000000001</v>
      </c>
      <c r="AV68" s="204">
        <v>36.729999999999997</v>
      </c>
      <c r="AW68" s="204">
        <v>111.56</v>
      </c>
      <c r="AX68" s="204">
        <v>307.73</v>
      </c>
      <c r="AY68" s="204">
        <v>252.33</v>
      </c>
      <c r="AZ68" s="204">
        <v>1663.5999999999997</v>
      </c>
      <c r="BA68" s="4"/>
    </row>
    <row r="69" spans="2:53" x14ac:dyDescent="0.2">
      <c r="B69" s="333" t="s">
        <v>77</v>
      </c>
      <c r="C69" s="86"/>
      <c r="D69" s="173">
        <v>8069</v>
      </c>
      <c r="E69" s="184"/>
      <c r="F69" s="184"/>
      <c r="G69" s="184"/>
      <c r="H69" s="184"/>
      <c r="I69" s="184"/>
      <c r="J69" s="184">
        <v>1</v>
      </c>
      <c r="M69" s="183">
        <v>16.53</v>
      </c>
      <c r="N69" s="181">
        <v>34.61</v>
      </c>
      <c r="O69" s="181">
        <v>69.209999999999994</v>
      </c>
      <c r="P69" s="181">
        <v>137.87</v>
      </c>
      <c r="Q69" s="181">
        <v>170.88</v>
      </c>
      <c r="R69" s="181">
        <v>52.03</v>
      </c>
      <c r="S69" s="71"/>
      <c r="T69" s="71"/>
      <c r="U69" s="182">
        <v>16.53</v>
      </c>
      <c r="V69" s="182">
        <v>34.61</v>
      </c>
      <c r="W69" s="182">
        <v>69.209999999999994</v>
      </c>
      <c r="X69" s="182">
        <v>137.87</v>
      </c>
      <c r="Y69" s="182">
        <v>170.88</v>
      </c>
      <c r="Z69" s="182">
        <v>52.03</v>
      </c>
      <c r="AA69" s="4"/>
      <c r="AB69" s="333" t="s">
        <v>123</v>
      </c>
      <c r="AC69" s="334"/>
      <c r="AD69" s="173">
        <v>8321</v>
      </c>
      <c r="AE69" s="177"/>
      <c r="AF69" s="177"/>
      <c r="AG69" s="177"/>
      <c r="AH69" s="177"/>
      <c r="AI69" s="177"/>
      <c r="AJ69" s="177">
        <v>1</v>
      </c>
      <c r="AK69" s="4"/>
      <c r="AL69" s="4"/>
      <c r="AM69" s="204">
        <v>45.23</v>
      </c>
      <c r="AN69" s="204">
        <v>40.9</v>
      </c>
      <c r="AO69" s="204">
        <v>41.98</v>
      </c>
      <c r="AP69" s="204">
        <v>47.33</v>
      </c>
      <c r="AQ69" s="204">
        <v>38.979999999999997</v>
      </c>
      <c r="AR69" s="204">
        <v>126.55</v>
      </c>
      <c r="AS69" s="4"/>
      <c r="AT69" s="4"/>
      <c r="AU69" s="204">
        <v>45.23</v>
      </c>
      <c r="AV69" s="204">
        <v>40.9</v>
      </c>
      <c r="AW69" s="204">
        <v>41.98</v>
      </c>
      <c r="AX69" s="204">
        <v>47.33</v>
      </c>
      <c r="AY69" s="204">
        <v>38.979999999999997</v>
      </c>
      <c r="AZ69" s="204">
        <v>126.55</v>
      </c>
      <c r="BA69" s="4"/>
    </row>
    <row r="70" spans="2:53" x14ac:dyDescent="0.2">
      <c r="B70" s="333" t="s">
        <v>78</v>
      </c>
      <c r="C70" s="86"/>
      <c r="D70" s="173">
        <v>8069</v>
      </c>
      <c r="E70" s="184">
        <v>70</v>
      </c>
      <c r="F70" s="184">
        <v>51</v>
      </c>
      <c r="G70" s="184">
        <v>28</v>
      </c>
      <c r="H70" s="184">
        <v>43</v>
      </c>
      <c r="I70" s="184">
        <v>58</v>
      </c>
      <c r="J70" s="184">
        <v>146</v>
      </c>
      <c r="M70" s="183">
        <v>16342.399999999983</v>
      </c>
      <c r="N70" s="181">
        <v>20814.500000000022</v>
      </c>
      <c r="O70" s="181">
        <v>12124.14</v>
      </c>
      <c r="P70" s="181">
        <v>26322.380000000008</v>
      </c>
      <c r="Q70" s="181">
        <v>28571.44000000001</v>
      </c>
      <c r="R70" s="181">
        <v>69863.389999999985</v>
      </c>
      <c r="S70" s="71"/>
      <c r="T70" s="71"/>
      <c r="U70" s="182">
        <v>48.207669616519127</v>
      </c>
      <c r="V70" s="182">
        <v>74.337500000000077</v>
      </c>
      <c r="W70" s="182">
        <v>79.242745098039208</v>
      </c>
      <c r="X70" s="182">
        <v>126.54990384615388</v>
      </c>
      <c r="Y70" s="182">
        <v>166.113023255814</v>
      </c>
      <c r="Z70" s="182">
        <v>176.422702020202</v>
      </c>
      <c r="AA70" s="4"/>
      <c r="AB70" s="333" t="s">
        <v>123</v>
      </c>
      <c r="AC70" s="334"/>
      <c r="AD70" s="173">
        <v>8345</v>
      </c>
      <c r="AE70" s="177"/>
      <c r="AF70" s="177"/>
      <c r="AG70" s="177"/>
      <c r="AH70" s="177"/>
      <c r="AI70" s="177"/>
      <c r="AJ70" s="177">
        <v>2</v>
      </c>
      <c r="AK70" s="4"/>
      <c r="AL70" s="4"/>
      <c r="AM70" s="204">
        <v>46.43</v>
      </c>
      <c r="AN70" s="204">
        <v>40.770000000000003</v>
      </c>
      <c r="AO70" s="204">
        <v>48.54</v>
      </c>
      <c r="AP70" s="204">
        <v>43.15</v>
      </c>
      <c r="AQ70" s="204">
        <v>41.51</v>
      </c>
      <c r="AR70" s="204">
        <v>5700.6900000000005</v>
      </c>
      <c r="AS70" s="4"/>
      <c r="AT70" s="4"/>
      <c r="AU70" s="204">
        <v>46.43</v>
      </c>
      <c r="AV70" s="204">
        <v>40.770000000000003</v>
      </c>
      <c r="AW70" s="204">
        <v>48.54</v>
      </c>
      <c r="AX70" s="204">
        <v>43.15</v>
      </c>
      <c r="AY70" s="204">
        <v>41.51</v>
      </c>
      <c r="AZ70" s="204">
        <v>2850.3450000000003</v>
      </c>
      <c r="BA70" s="4"/>
    </row>
    <row r="71" spans="2:53" x14ac:dyDescent="0.2">
      <c r="B71" s="333" t="s">
        <v>79</v>
      </c>
      <c r="C71" s="86"/>
      <c r="D71" s="173">
        <v>8018</v>
      </c>
      <c r="E71" s="184">
        <v>5</v>
      </c>
      <c r="F71" s="184">
        <v>2</v>
      </c>
      <c r="G71" s="184">
        <v>1</v>
      </c>
      <c r="H71" s="184">
        <v>7</v>
      </c>
      <c r="I71" s="184">
        <v>2</v>
      </c>
      <c r="J71" s="184">
        <v>7</v>
      </c>
      <c r="M71" s="183">
        <v>1270.3900000000003</v>
      </c>
      <c r="N71" s="181">
        <v>1559.5699999999997</v>
      </c>
      <c r="O71" s="181">
        <v>973.07999999999981</v>
      </c>
      <c r="P71" s="181">
        <v>3281.2</v>
      </c>
      <c r="Q71" s="181">
        <v>1173.76</v>
      </c>
      <c r="R71" s="181">
        <v>5474.8300000000008</v>
      </c>
      <c r="S71" s="71"/>
      <c r="T71" s="71"/>
      <c r="U71" s="182">
        <v>57.745000000000012</v>
      </c>
      <c r="V71" s="182">
        <v>91.739411764705864</v>
      </c>
      <c r="W71" s="182">
        <v>64.871999999999986</v>
      </c>
      <c r="X71" s="182">
        <v>205.07499999999999</v>
      </c>
      <c r="Y71" s="182">
        <v>130.41777777777779</v>
      </c>
      <c r="Z71" s="182">
        <v>228.1179166666667</v>
      </c>
      <c r="AA71" s="4"/>
      <c r="AB71" s="333" t="s">
        <v>124</v>
      </c>
      <c r="AC71" s="334"/>
      <c r="AD71" s="173">
        <v>8322</v>
      </c>
      <c r="AE71" s="177"/>
      <c r="AF71" s="177">
        <v>1</v>
      </c>
      <c r="AG71" s="177"/>
      <c r="AH71" s="177"/>
      <c r="AI71" s="177"/>
      <c r="AJ71" s="177">
        <v>0</v>
      </c>
      <c r="AK71" s="4"/>
      <c r="AL71" s="4"/>
      <c r="AM71" s="204">
        <v>72.34</v>
      </c>
      <c r="AN71" s="204">
        <v>70.260000000000005</v>
      </c>
      <c r="AO71" s="204"/>
      <c r="AP71" s="204"/>
      <c r="AQ71" s="204"/>
      <c r="AR71" s="204">
        <v>0</v>
      </c>
      <c r="AS71" s="4"/>
      <c r="AT71" s="4"/>
      <c r="AU71" s="204">
        <v>72.34</v>
      </c>
      <c r="AV71" s="204">
        <v>70.260000000000005</v>
      </c>
      <c r="AW71" s="204"/>
      <c r="AX71" s="204"/>
      <c r="AY71" s="204"/>
      <c r="AZ71" s="204">
        <v>0</v>
      </c>
      <c r="BA71" s="4"/>
    </row>
    <row r="72" spans="2:53" x14ac:dyDescent="0.2">
      <c r="B72" s="333" t="s">
        <v>80</v>
      </c>
      <c r="C72" s="86"/>
      <c r="D72" s="173">
        <v>8225</v>
      </c>
      <c r="E72" s="184"/>
      <c r="F72" s="184"/>
      <c r="G72" s="184"/>
      <c r="H72" s="184"/>
      <c r="I72" s="184"/>
      <c r="J72" s="184">
        <v>1</v>
      </c>
      <c r="M72" s="183">
        <v>21.49</v>
      </c>
      <c r="N72" s="181">
        <v>23.99</v>
      </c>
      <c r="O72" s="181">
        <v>34.71</v>
      </c>
      <c r="P72" s="181">
        <v>66.180000000000007</v>
      </c>
      <c r="Q72" s="181">
        <v>100.89</v>
      </c>
      <c r="R72" s="181">
        <v>329.87</v>
      </c>
      <c r="S72" s="71"/>
      <c r="T72" s="71"/>
      <c r="U72" s="182">
        <v>21.49</v>
      </c>
      <c r="V72" s="182">
        <v>23.99</v>
      </c>
      <c r="W72" s="182">
        <v>34.71</v>
      </c>
      <c r="X72" s="182">
        <v>66.180000000000007</v>
      </c>
      <c r="Y72" s="182">
        <v>100.89</v>
      </c>
      <c r="Z72" s="182">
        <v>329.87</v>
      </c>
      <c r="AA72" s="4"/>
      <c r="AB72" s="86" t="s">
        <v>124</v>
      </c>
      <c r="AC72" s="86"/>
      <c r="AD72" s="173">
        <v>8328</v>
      </c>
      <c r="AE72" s="177">
        <v>1</v>
      </c>
      <c r="AF72" s="177"/>
      <c r="AG72" s="177"/>
      <c r="AH72" s="177"/>
      <c r="AI72" s="177"/>
      <c r="AJ72" s="177">
        <v>0</v>
      </c>
      <c r="AK72" s="4"/>
      <c r="AL72" s="4"/>
      <c r="AM72" s="204">
        <v>41.78</v>
      </c>
      <c r="AN72" s="204"/>
      <c r="AO72" s="204"/>
      <c r="AP72" s="204"/>
      <c r="AQ72" s="204"/>
      <c r="AR72" s="204">
        <v>0</v>
      </c>
      <c r="AS72" s="4"/>
      <c r="AT72" s="4"/>
      <c r="AU72" s="204">
        <v>41.78</v>
      </c>
      <c r="AV72" s="204"/>
      <c r="AW72" s="204"/>
      <c r="AX72" s="204"/>
      <c r="AY72" s="204"/>
      <c r="AZ72" s="204">
        <v>0</v>
      </c>
      <c r="BA72" s="4"/>
    </row>
    <row r="73" spans="2:53" x14ac:dyDescent="0.2">
      <c r="B73" s="333" t="s">
        <v>81</v>
      </c>
      <c r="C73" s="86"/>
      <c r="D73" s="173">
        <v>8311</v>
      </c>
      <c r="E73" s="184">
        <v>24</v>
      </c>
      <c r="F73" s="184">
        <v>14</v>
      </c>
      <c r="G73" s="184">
        <v>9</v>
      </c>
      <c r="H73" s="184">
        <v>10</v>
      </c>
      <c r="I73" s="184">
        <v>8</v>
      </c>
      <c r="J73" s="184">
        <v>44</v>
      </c>
      <c r="M73" s="183">
        <v>5911.1500000000042</v>
      </c>
      <c r="N73" s="181">
        <v>3254.7300000000023</v>
      </c>
      <c r="O73" s="181">
        <v>3344.1000000000017</v>
      </c>
      <c r="P73" s="181">
        <v>5906.9000000000005</v>
      </c>
      <c r="Q73" s="181">
        <v>5384.2400000000025</v>
      </c>
      <c r="R73" s="181">
        <v>27955.710000000003</v>
      </c>
      <c r="S73" s="71"/>
      <c r="T73" s="71"/>
      <c r="U73" s="182">
        <v>60.317857142857186</v>
      </c>
      <c r="V73" s="182">
        <v>43.396400000000028</v>
      </c>
      <c r="W73" s="182">
        <v>57.656896551724166</v>
      </c>
      <c r="X73" s="182">
        <v>109.38703703703705</v>
      </c>
      <c r="Y73" s="182">
        <v>122.36909090909097</v>
      </c>
      <c r="Z73" s="182">
        <v>256.47440366972478</v>
      </c>
      <c r="AA73" s="4"/>
      <c r="AB73" s="333" t="s">
        <v>125</v>
      </c>
      <c r="AC73" s="334"/>
      <c r="AD73" s="173">
        <v>8322</v>
      </c>
      <c r="AE73" s="177">
        <v>4</v>
      </c>
      <c r="AF73" s="177">
        <v>3</v>
      </c>
      <c r="AG73" s="177"/>
      <c r="AH73" s="177">
        <v>1</v>
      </c>
      <c r="AI73" s="177">
        <v>2</v>
      </c>
      <c r="AJ73" s="177">
        <v>3</v>
      </c>
      <c r="AK73" s="4"/>
      <c r="AL73" s="4"/>
      <c r="AM73" s="204">
        <v>478.24000000000007</v>
      </c>
      <c r="AN73" s="204">
        <v>307.06</v>
      </c>
      <c r="AO73" s="204">
        <v>245.16000000000003</v>
      </c>
      <c r="AP73" s="204">
        <v>346.53000000000003</v>
      </c>
      <c r="AQ73" s="204">
        <v>593.41</v>
      </c>
      <c r="AR73" s="204">
        <v>1734.15</v>
      </c>
      <c r="AS73" s="4"/>
      <c r="AT73" s="4"/>
      <c r="AU73" s="204">
        <v>39.853333333333339</v>
      </c>
      <c r="AV73" s="204">
        <v>38.3825</v>
      </c>
      <c r="AW73" s="204">
        <v>49.032000000000004</v>
      </c>
      <c r="AX73" s="204">
        <v>69.306000000000012</v>
      </c>
      <c r="AY73" s="204">
        <v>148.35249999999999</v>
      </c>
      <c r="AZ73" s="204">
        <v>133.39615384615385</v>
      </c>
      <c r="BA73" s="4"/>
    </row>
    <row r="74" spans="2:53" x14ac:dyDescent="0.2">
      <c r="B74" s="333" t="s">
        <v>82</v>
      </c>
      <c r="C74" s="86"/>
      <c r="D74" s="173">
        <v>8003</v>
      </c>
      <c r="E74" s="184">
        <v>99</v>
      </c>
      <c r="F74" s="184">
        <v>59</v>
      </c>
      <c r="G74" s="184">
        <v>41</v>
      </c>
      <c r="H74" s="184">
        <v>40</v>
      </c>
      <c r="I74" s="184">
        <v>25</v>
      </c>
      <c r="J74" s="184">
        <v>80</v>
      </c>
      <c r="M74" s="183">
        <v>18724.980000000003</v>
      </c>
      <c r="N74" s="181">
        <v>15781.110000000002</v>
      </c>
      <c r="O74" s="181">
        <v>15859.290000000008</v>
      </c>
      <c r="P74" s="181">
        <v>23925.69</v>
      </c>
      <c r="Q74" s="181">
        <v>11484.98</v>
      </c>
      <c r="R74" s="181">
        <v>32931.75</v>
      </c>
      <c r="S74" s="71"/>
      <c r="T74" s="71"/>
      <c r="U74" s="182">
        <v>58.698996865203775</v>
      </c>
      <c r="V74" s="182">
        <v>72.059863013698646</v>
      </c>
      <c r="W74" s="182">
        <v>97.296257668711704</v>
      </c>
      <c r="X74" s="182">
        <v>191.40552</v>
      </c>
      <c r="Y74" s="182">
        <v>132.0112643678161</v>
      </c>
      <c r="Z74" s="182">
        <v>95.731831395348834</v>
      </c>
      <c r="AA74" s="4"/>
      <c r="AB74" s="333" t="s">
        <v>126</v>
      </c>
      <c r="AC74" s="334"/>
      <c r="AD74" s="173">
        <v>8205</v>
      </c>
      <c r="AE74" s="177">
        <v>1</v>
      </c>
      <c r="AF74" s="177"/>
      <c r="AG74" s="177"/>
      <c r="AH74" s="177"/>
      <c r="AI74" s="177">
        <v>1</v>
      </c>
      <c r="AJ74" s="177">
        <v>2</v>
      </c>
      <c r="AK74" s="4"/>
      <c r="AL74" s="4"/>
      <c r="AM74" s="204">
        <v>188.17</v>
      </c>
      <c r="AN74" s="204">
        <v>136.15</v>
      </c>
      <c r="AO74" s="204">
        <v>169.96</v>
      </c>
      <c r="AP74" s="204">
        <v>296.57</v>
      </c>
      <c r="AQ74" s="204">
        <v>290.60000000000002</v>
      </c>
      <c r="AR74" s="204">
        <v>803.94</v>
      </c>
      <c r="AS74" s="4"/>
      <c r="AT74" s="4"/>
      <c r="AU74" s="204">
        <v>47.042499999999997</v>
      </c>
      <c r="AV74" s="204">
        <v>45.383333333333333</v>
      </c>
      <c r="AW74" s="204">
        <v>56.653333333333336</v>
      </c>
      <c r="AX74" s="204">
        <v>98.856666666666669</v>
      </c>
      <c r="AY74" s="204">
        <v>96.866666666666674</v>
      </c>
      <c r="AZ74" s="204">
        <v>200.98500000000001</v>
      </c>
      <c r="BA74" s="4"/>
    </row>
    <row r="75" spans="2:53" x14ac:dyDescent="0.2">
      <c r="B75" s="333" t="s">
        <v>82</v>
      </c>
      <c r="C75" s="86"/>
      <c r="D75" s="173">
        <v>8034</v>
      </c>
      <c r="E75" s="184">
        <v>1</v>
      </c>
      <c r="F75" s="184"/>
      <c r="G75" s="184">
        <v>3</v>
      </c>
      <c r="H75" s="184">
        <v>1</v>
      </c>
      <c r="I75" s="184"/>
      <c r="J75" s="184">
        <v>5</v>
      </c>
      <c r="M75" s="183">
        <v>247.46</v>
      </c>
      <c r="N75" s="181">
        <v>270.50000000000006</v>
      </c>
      <c r="O75" s="181">
        <v>342.04000000000008</v>
      </c>
      <c r="P75" s="181">
        <v>376.54</v>
      </c>
      <c r="Q75" s="181">
        <v>431.36</v>
      </c>
      <c r="R75" s="181">
        <v>1296.3900000000001</v>
      </c>
      <c r="S75" s="71"/>
      <c r="T75" s="71"/>
      <c r="U75" s="182">
        <v>27.495555555555555</v>
      </c>
      <c r="V75" s="182">
        <v>33.812500000000007</v>
      </c>
      <c r="W75" s="182">
        <v>42.75500000000001</v>
      </c>
      <c r="X75" s="182">
        <v>75.308000000000007</v>
      </c>
      <c r="Y75" s="182">
        <v>107.84</v>
      </c>
      <c r="Z75" s="182">
        <v>129.63900000000001</v>
      </c>
      <c r="AA75" s="4"/>
      <c r="AB75" s="333" t="s">
        <v>127</v>
      </c>
      <c r="AC75" s="334"/>
      <c r="AD75" s="173">
        <v>8205</v>
      </c>
      <c r="AE75" s="177">
        <v>37</v>
      </c>
      <c r="AF75" s="177">
        <v>20</v>
      </c>
      <c r="AG75" s="177">
        <v>9</v>
      </c>
      <c r="AH75" s="177">
        <v>5</v>
      </c>
      <c r="AI75" s="177">
        <v>2</v>
      </c>
      <c r="AJ75" s="177">
        <v>28</v>
      </c>
      <c r="AK75" s="4"/>
      <c r="AL75" s="4"/>
      <c r="AM75" s="204">
        <v>13383.06</v>
      </c>
      <c r="AN75" s="204">
        <v>8745.4600000000009</v>
      </c>
      <c r="AO75" s="204">
        <v>7163.0399999999991</v>
      </c>
      <c r="AP75" s="204">
        <v>8122.2900000000018</v>
      </c>
      <c r="AQ75" s="204">
        <v>7938.55</v>
      </c>
      <c r="AR75" s="204">
        <v>14480.859999999997</v>
      </c>
      <c r="AS75" s="4"/>
      <c r="AT75" s="4"/>
      <c r="AU75" s="204">
        <v>155.61697674418605</v>
      </c>
      <c r="AV75" s="204">
        <v>174.90920000000003</v>
      </c>
      <c r="AW75" s="204">
        <v>231.06580645161287</v>
      </c>
      <c r="AX75" s="204">
        <v>369.19500000000011</v>
      </c>
      <c r="AY75" s="204">
        <v>441.03055555555557</v>
      </c>
      <c r="AZ75" s="204">
        <v>143.3748514851485</v>
      </c>
      <c r="BA75" s="4"/>
    </row>
    <row r="76" spans="2:53" x14ac:dyDescent="0.2">
      <c r="B76" s="333" t="s">
        <v>83</v>
      </c>
      <c r="C76" s="86"/>
      <c r="D76" s="173">
        <v>8089</v>
      </c>
      <c r="E76" s="184">
        <v>25</v>
      </c>
      <c r="F76" s="184">
        <v>17</v>
      </c>
      <c r="G76" s="184">
        <v>12</v>
      </c>
      <c r="H76" s="184">
        <v>11</v>
      </c>
      <c r="I76" s="184">
        <v>5</v>
      </c>
      <c r="J76" s="184">
        <v>33</v>
      </c>
      <c r="M76" s="183">
        <v>7107.7800000000025</v>
      </c>
      <c r="N76" s="181">
        <v>3381.2700000000004</v>
      </c>
      <c r="O76" s="181">
        <v>5159.119999999999</v>
      </c>
      <c r="P76" s="181">
        <v>5739.4700000000021</v>
      </c>
      <c r="Q76" s="181">
        <v>4232.6000000000013</v>
      </c>
      <c r="R76" s="181">
        <v>19087.560000000001</v>
      </c>
      <c r="S76" s="71"/>
      <c r="T76" s="71"/>
      <c r="U76" s="182">
        <v>78.975333333333367</v>
      </c>
      <c r="V76" s="182">
        <v>51.231363636363646</v>
      </c>
      <c r="W76" s="182">
        <v>103.18239999999997</v>
      </c>
      <c r="X76" s="182">
        <v>143.48675000000006</v>
      </c>
      <c r="Y76" s="182">
        <v>141.0866666666667</v>
      </c>
      <c r="Z76" s="182">
        <v>185.31611650485439</v>
      </c>
      <c r="AA76" s="4"/>
      <c r="AB76" s="333" t="s">
        <v>128</v>
      </c>
      <c r="AC76" s="334"/>
      <c r="AD76" s="173">
        <v>8230</v>
      </c>
      <c r="AE76" s="177"/>
      <c r="AF76" s="177"/>
      <c r="AG76" s="177"/>
      <c r="AH76" s="177">
        <v>1</v>
      </c>
      <c r="AI76" s="177"/>
      <c r="AJ76" s="177">
        <v>0</v>
      </c>
      <c r="AK76" s="4"/>
      <c r="AL76" s="4"/>
      <c r="AM76" s="204">
        <v>45.28</v>
      </c>
      <c r="AN76" s="204">
        <v>40.94</v>
      </c>
      <c r="AO76" s="204">
        <v>39.299999999999997</v>
      </c>
      <c r="AP76" s="204">
        <v>23.2</v>
      </c>
      <c r="AQ76" s="204"/>
      <c r="AR76" s="204">
        <v>0</v>
      </c>
      <c r="AS76" s="4"/>
      <c r="AT76" s="4"/>
      <c r="AU76" s="204">
        <v>45.28</v>
      </c>
      <c r="AV76" s="204">
        <v>40.94</v>
      </c>
      <c r="AW76" s="204">
        <v>39.299999999999997</v>
      </c>
      <c r="AX76" s="204">
        <v>23.2</v>
      </c>
      <c r="AY76" s="204"/>
      <c r="AZ76" s="204">
        <v>0</v>
      </c>
      <c r="BA76" s="4"/>
    </row>
    <row r="77" spans="2:53" x14ac:dyDescent="0.2">
      <c r="B77" s="333" t="s">
        <v>85</v>
      </c>
      <c r="C77" s="86"/>
      <c r="D77" s="173">
        <v>8020</v>
      </c>
      <c r="E77" s="184">
        <v>28</v>
      </c>
      <c r="F77" s="184">
        <v>18</v>
      </c>
      <c r="G77" s="184">
        <v>11</v>
      </c>
      <c r="H77" s="184">
        <v>11</v>
      </c>
      <c r="I77" s="184">
        <v>11</v>
      </c>
      <c r="J77" s="184">
        <v>15</v>
      </c>
      <c r="M77" s="183">
        <v>8073.4600000000028</v>
      </c>
      <c r="N77" s="181">
        <v>3381.91</v>
      </c>
      <c r="O77" s="181">
        <v>4158.75</v>
      </c>
      <c r="P77" s="181">
        <v>5629.04</v>
      </c>
      <c r="Q77" s="181">
        <v>2026.4600000000003</v>
      </c>
      <c r="R77" s="181">
        <v>5977.61</v>
      </c>
      <c r="S77" s="71"/>
      <c r="T77" s="71"/>
      <c r="U77" s="182">
        <v>91.74386363636367</v>
      </c>
      <c r="V77" s="182">
        <v>57.320508474576272</v>
      </c>
      <c r="W77" s="182">
        <v>138.625</v>
      </c>
      <c r="X77" s="182">
        <v>165.56</v>
      </c>
      <c r="Y77" s="182">
        <v>88.106956521739136</v>
      </c>
      <c r="Z77" s="182">
        <v>63.591595744680845</v>
      </c>
      <c r="AA77" s="4"/>
      <c r="AB77" s="333" t="s">
        <v>129</v>
      </c>
      <c r="AC77" s="334"/>
      <c r="AD77" s="173">
        <v>8026</v>
      </c>
      <c r="AE77" s="177">
        <v>9</v>
      </c>
      <c r="AF77" s="177">
        <v>1</v>
      </c>
      <c r="AG77" s="177">
        <v>1</v>
      </c>
      <c r="AH77" s="177">
        <v>2</v>
      </c>
      <c r="AI77" s="177"/>
      <c r="AJ77" s="177">
        <v>4</v>
      </c>
      <c r="AK77" s="4"/>
      <c r="AL77" s="4"/>
      <c r="AM77" s="204">
        <v>374.53</v>
      </c>
      <c r="AN77" s="204">
        <v>204.26</v>
      </c>
      <c r="AO77" s="204">
        <v>483.12</v>
      </c>
      <c r="AP77" s="204">
        <v>610.85</v>
      </c>
      <c r="AQ77" s="204">
        <v>225.05</v>
      </c>
      <c r="AR77" s="204">
        <v>1228.92</v>
      </c>
      <c r="AS77" s="4"/>
      <c r="AT77" s="4"/>
      <c r="AU77" s="204">
        <v>23.408124999999998</v>
      </c>
      <c r="AV77" s="204">
        <v>29.18</v>
      </c>
      <c r="AW77" s="204">
        <v>80.52</v>
      </c>
      <c r="AX77" s="204">
        <v>122.17</v>
      </c>
      <c r="AY77" s="204">
        <v>112.52500000000001</v>
      </c>
      <c r="AZ77" s="204">
        <v>72.289411764705889</v>
      </c>
      <c r="BA77" s="4"/>
    </row>
    <row r="78" spans="2:53" x14ac:dyDescent="0.2">
      <c r="B78" s="333" t="s">
        <v>85</v>
      </c>
      <c r="C78" s="86"/>
      <c r="D78" s="173">
        <v>8026</v>
      </c>
      <c r="E78" s="184"/>
      <c r="F78" s="184">
        <v>1</v>
      </c>
      <c r="G78" s="184"/>
      <c r="H78" s="184"/>
      <c r="I78" s="184"/>
      <c r="J78" s="184">
        <v>0</v>
      </c>
      <c r="M78" s="183">
        <v>33.549999999999997</v>
      </c>
      <c r="N78" s="181">
        <v>48.06</v>
      </c>
      <c r="O78" s="181"/>
      <c r="P78" s="181"/>
      <c r="Q78" s="181"/>
      <c r="R78" s="181">
        <v>0</v>
      </c>
      <c r="S78" s="71"/>
      <c r="T78" s="71"/>
      <c r="U78" s="182">
        <v>33.549999999999997</v>
      </c>
      <c r="V78" s="182">
        <v>48.06</v>
      </c>
      <c r="W78" s="182"/>
      <c r="X78" s="182"/>
      <c r="Y78" s="182"/>
      <c r="Z78" s="182">
        <v>0</v>
      </c>
      <c r="AA78" s="4"/>
      <c r="AB78" s="333" t="s">
        <v>130</v>
      </c>
      <c r="AC78" s="334"/>
      <c r="AD78" s="173">
        <v>8027</v>
      </c>
      <c r="AE78" s="177">
        <v>7</v>
      </c>
      <c r="AF78" s="177">
        <v>1</v>
      </c>
      <c r="AG78" s="177">
        <v>3</v>
      </c>
      <c r="AH78" s="177">
        <v>1</v>
      </c>
      <c r="AI78" s="177">
        <v>2</v>
      </c>
      <c r="AJ78" s="177">
        <v>5</v>
      </c>
      <c r="AK78" s="4"/>
      <c r="AL78" s="4"/>
      <c r="AM78" s="204">
        <v>194.10999999999999</v>
      </c>
      <c r="AN78" s="204">
        <v>769.18000000000006</v>
      </c>
      <c r="AO78" s="204">
        <v>184.59</v>
      </c>
      <c r="AP78" s="204">
        <v>198.36</v>
      </c>
      <c r="AQ78" s="204">
        <v>347.32</v>
      </c>
      <c r="AR78" s="204">
        <v>1374.4299999999998</v>
      </c>
      <c r="AS78" s="4"/>
      <c r="AT78" s="4"/>
      <c r="AU78" s="204">
        <v>12.131874999999999</v>
      </c>
      <c r="AV78" s="204">
        <v>76.918000000000006</v>
      </c>
      <c r="AW78" s="204">
        <v>26.37</v>
      </c>
      <c r="AX78" s="204">
        <v>39.672000000000004</v>
      </c>
      <c r="AY78" s="204">
        <v>86.83</v>
      </c>
      <c r="AZ78" s="204">
        <v>72.338421052631574</v>
      </c>
      <c r="BA78" s="4"/>
    </row>
    <row r="79" spans="2:53" x14ac:dyDescent="0.2">
      <c r="B79" s="333" t="s">
        <v>85</v>
      </c>
      <c r="C79" s="86"/>
      <c r="D79" s="173">
        <v>8080</v>
      </c>
      <c r="E79" s="184">
        <v>1</v>
      </c>
      <c r="F79" s="184"/>
      <c r="G79" s="184"/>
      <c r="H79" s="184"/>
      <c r="I79" s="184"/>
      <c r="J79" s="184">
        <v>0</v>
      </c>
      <c r="M79" s="183">
        <v>13.05</v>
      </c>
      <c r="N79" s="181"/>
      <c r="O79" s="181"/>
      <c r="P79" s="181"/>
      <c r="Q79" s="181"/>
      <c r="R79" s="181">
        <v>0</v>
      </c>
      <c r="S79" s="71"/>
      <c r="T79" s="71"/>
      <c r="U79" s="182">
        <v>13.05</v>
      </c>
      <c r="V79" s="182"/>
      <c r="W79" s="182"/>
      <c r="X79" s="182"/>
      <c r="Y79" s="182"/>
      <c r="Z79" s="182">
        <v>0</v>
      </c>
      <c r="AA79" s="4"/>
      <c r="AB79" s="333" t="s">
        <v>131</v>
      </c>
      <c r="AC79" s="334"/>
      <c r="AD79" s="173">
        <v>8028</v>
      </c>
      <c r="AE79" s="177">
        <v>65</v>
      </c>
      <c r="AF79" s="177">
        <v>12</v>
      </c>
      <c r="AG79" s="177">
        <v>12</v>
      </c>
      <c r="AH79" s="177">
        <v>6</v>
      </c>
      <c r="AI79" s="177">
        <v>5</v>
      </c>
      <c r="AJ79" s="177">
        <v>19</v>
      </c>
      <c r="AK79" s="4"/>
      <c r="AL79" s="4"/>
      <c r="AM79" s="204">
        <v>29430.579999999991</v>
      </c>
      <c r="AN79" s="204">
        <v>7617.97</v>
      </c>
      <c r="AO79" s="204">
        <v>6741.0499999999993</v>
      </c>
      <c r="AP79" s="204">
        <v>11517.650000000001</v>
      </c>
      <c r="AQ79" s="204">
        <v>7881.88</v>
      </c>
      <c r="AR79" s="204">
        <v>226263.67999999999</v>
      </c>
      <c r="AS79" s="4"/>
      <c r="AT79" s="4"/>
      <c r="AU79" s="204">
        <v>262.77303571428564</v>
      </c>
      <c r="AV79" s="204">
        <v>165.60804347826087</v>
      </c>
      <c r="AW79" s="204">
        <v>204.2742424242424</v>
      </c>
      <c r="AX79" s="204">
        <v>548.45952380952383</v>
      </c>
      <c r="AY79" s="204">
        <v>492.61750000000001</v>
      </c>
      <c r="AZ79" s="204">
        <v>1901.3754621848739</v>
      </c>
      <c r="BA79" s="4"/>
    </row>
    <row r="80" spans="2:53" x14ac:dyDescent="0.2">
      <c r="B80" s="333" t="s">
        <v>287</v>
      </c>
      <c r="C80" s="86"/>
      <c r="D80" s="173">
        <v>8312</v>
      </c>
      <c r="E80" s="184">
        <v>176</v>
      </c>
      <c r="F80" s="184">
        <v>82</v>
      </c>
      <c r="G80" s="184">
        <v>64</v>
      </c>
      <c r="H80" s="184">
        <v>90</v>
      </c>
      <c r="I80" s="184">
        <v>64</v>
      </c>
      <c r="J80" s="184">
        <v>207</v>
      </c>
      <c r="M80" s="183">
        <v>37729.669999999984</v>
      </c>
      <c r="N80" s="181">
        <v>37519.01999999999</v>
      </c>
      <c r="O80" s="181">
        <v>37547.520000000019</v>
      </c>
      <c r="P80" s="181">
        <v>44443.19999999999</v>
      </c>
      <c r="Q80" s="181">
        <v>31347.330000000005</v>
      </c>
      <c r="R80" s="181">
        <v>102056.95000000004</v>
      </c>
      <c r="S80" s="71"/>
      <c r="T80" s="71"/>
      <c r="U80" s="182">
        <v>62.778153078202969</v>
      </c>
      <c r="V80" s="182">
        <v>86.449354838709652</v>
      </c>
      <c r="W80" s="182">
        <v>104.58919220055715</v>
      </c>
      <c r="X80" s="182">
        <v>144.76612377850159</v>
      </c>
      <c r="Y80" s="182">
        <v>139.94343750000002</v>
      </c>
      <c r="Z80" s="182">
        <v>149.42452415812596</v>
      </c>
      <c r="AA80" s="4"/>
      <c r="AB80" s="333" t="s">
        <v>132</v>
      </c>
      <c r="AC80" s="334"/>
      <c r="AD80" s="173">
        <v>8029</v>
      </c>
      <c r="AE80" s="177">
        <v>3</v>
      </c>
      <c r="AF80" s="177">
        <v>6</v>
      </c>
      <c r="AG80" s="177"/>
      <c r="AH80" s="177">
        <v>1</v>
      </c>
      <c r="AI80" s="177">
        <v>1</v>
      </c>
      <c r="AJ80" s="177">
        <v>3</v>
      </c>
      <c r="AK80" s="4"/>
      <c r="AL80" s="4"/>
      <c r="AM80" s="204">
        <v>1220.9299999999998</v>
      </c>
      <c r="AN80" s="204">
        <v>1058.52</v>
      </c>
      <c r="AO80" s="204">
        <v>388.05</v>
      </c>
      <c r="AP80" s="204">
        <v>446.39000000000004</v>
      </c>
      <c r="AQ80" s="204">
        <v>81.63</v>
      </c>
      <c r="AR80" s="204">
        <v>103.42</v>
      </c>
      <c r="AS80" s="4"/>
      <c r="AT80" s="4"/>
      <c r="AU80" s="204">
        <v>93.917692307692292</v>
      </c>
      <c r="AV80" s="204">
        <v>105.852</v>
      </c>
      <c r="AW80" s="204">
        <v>97.012500000000003</v>
      </c>
      <c r="AX80" s="204">
        <v>111.59750000000001</v>
      </c>
      <c r="AY80" s="204">
        <v>27.209999999999997</v>
      </c>
      <c r="AZ80" s="204">
        <v>7.387142857142857</v>
      </c>
      <c r="BA80" s="4"/>
    </row>
    <row r="81" spans="2:53" x14ac:dyDescent="0.2">
      <c r="B81" s="333" t="s">
        <v>536</v>
      </c>
      <c r="C81" s="86"/>
      <c r="D81" s="173">
        <v>8021</v>
      </c>
      <c r="E81" s="184">
        <v>1</v>
      </c>
      <c r="F81" s="184"/>
      <c r="G81" s="184"/>
      <c r="H81" s="184"/>
      <c r="I81" s="184"/>
      <c r="J81" s="184">
        <v>0</v>
      </c>
      <c r="M81" s="183">
        <v>45</v>
      </c>
      <c r="N81" s="181"/>
      <c r="O81" s="181"/>
      <c r="P81" s="181"/>
      <c r="Q81" s="181"/>
      <c r="R81" s="181">
        <v>0</v>
      </c>
      <c r="S81" s="71"/>
      <c r="T81" s="71"/>
      <c r="U81" s="182">
        <v>45</v>
      </c>
      <c r="V81" s="182"/>
      <c r="W81" s="182"/>
      <c r="X81" s="182"/>
      <c r="Y81" s="182"/>
      <c r="Z81" s="182">
        <v>0</v>
      </c>
      <c r="AA81" s="4"/>
      <c r="AB81" s="333" t="s">
        <v>133</v>
      </c>
      <c r="AC81" s="334"/>
      <c r="AD81" s="173">
        <v>8012</v>
      </c>
      <c r="AE81" s="177">
        <v>1</v>
      </c>
      <c r="AF81" s="177"/>
      <c r="AG81" s="177"/>
      <c r="AH81" s="177"/>
      <c r="AI81" s="177"/>
      <c r="AJ81" s="177">
        <v>0</v>
      </c>
      <c r="AK81" s="4"/>
      <c r="AL81" s="4"/>
      <c r="AM81" s="204">
        <v>198.97</v>
      </c>
      <c r="AN81" s="204"/>
      <c r="AO81" s="204"/>
      <c r="AP81" s="204"/>
      <c r="AQ81" s="204"/>
      <c r="AR81" s="204">
        <v>0</v>
      </c>
      <c r="AS81" s="4"/>
      <c r="AT81" s="4"/>
      <c r="AU81" s="204">
        <v>198.97</v>
      </c>
      <c r="AV81" s="204"/>
      <c r="AW81" s="204"/>
      <c r="AX81" s="204"/>
      <c r="AY81" s="204"/>
      <c r="AZ81" s="204">
        <v>0</v>
      </c>
      <c r="BA81" s="4"/>
    </row>
    <row r="82" spans="2:53" x14ac:dyDescent="0.2">
      <c r="B82" s="333" t="s">
        <v>87</v>
      </c>
      <c r="C82" s="86"/>
      <c r="D82" s="173">
        <v>8021</v>
      </c>
      <c r="E82" s="184">
        <v>218</v>
      </c>
      <c r="F82" s="184">
        <v>128</v>
      </c>
      <c r="G82" s="184">
        <v>98</v>
      </c>
      <c r="H82" s="184">
        <v>113</v>
      </c>
      <c r="I82" s="184">
        <v>111</v>
      </c>
      <c r="J82" s="184">
        <v>362</v>
      </c>
      <c r="M82" s="183">
        <v>56413.839999999815</v>
      </c>
      <c r="N82" s="181">
        <v>59609.73000000001</v>
      </c>
      <c r="O82" s="181">
        <v>76850.899999999936</v>
      </c>
      <c r="P82" s="181">
        <v>72907.180000000095</v>
      </c>
      <c r="Q82" s="181">
        <v>71674.349999999991</v>
      </c>
      <c r="R82" s="181">
        <v>205250.03000000006</v>
      </c>
      <c r="S82" s="71"/>
      <c r="T82" s="71"/>
      <c r="U82" s="182">
        <v>63.244215246636564</v>
      </c>
      <c r="V82" s="182">
        <v>87.661367647058839</v>
      </c>
      <c r="W82" s="182">
        <v>131.14488054607497</v>
      </c>
      <c r="X82" s="182">
        <v>145.2334262948209</v>
      </c>
      <c r="Y82" s="182">
        <v>178.29440298507461</v>
      </c>
      <c r="Z82" s="182">
        <v>199.27187378640781</v>
      </c>
      <c r="AA82" s="4"/>
      <c r="AB82" s="333" t="s">
        <v>133</v>
      </c>
      <c r="AC82" s="334"/>
      <c r="AD82" s="173">
        <v>8021</v>
      </c>
      <c r="AE82" s="177"/>
      <c r="AF82" s="177"/>
      <c r="AG82" s="177"/>
      <c r="AH82" s="177">
        <v>1</v>
      </c>
      <c r="AI82" s="177"/>
      <c r="AJ82" s="177">
        <v>0</v>
      </c>
      <c r="AK82" s="4"/>
      <c r="AL82" s="4"/>
      <c r="AM82" s="204">
        <v>44.55</v>
      </c>
      <c r="AN82" s="204">
        <v>39.369999999999997</v>
      </c>
      <c r="AO82" s="204">
        <v>46.12</v>
      </c>
      <c r="AP82" s="204">
        <v>91.78</v>
      </c>
      <c r="AQ82" s="204"/>
      <c r="AR82" s="204">
        <v>0</v>
      </c>
      <c r="AS82" s="4"/>
      <c r="AT82" s="4"/>
      <c r="AU82" s="204">
        <v>44.55</v>
      </c>
      <c r="AV82" s="204">
        <v>39.369999999999997</v>
      </c>
      <c r="AW82" s="204">
        <v>46.12</v>
      </c>
      <c r="AX82" s="204">
        <v>91.78</v>
      </c>
      <c r="AY82" s="204"/>
      <c r="AZ82" s="204">
        <v>0</v>
      </c>
      <c r="BA82" s="4"/>
    </row>
    <row r="83" spans="2:53" x14ac:dyDescent="0.2">
      <c r="B83" s="333" t="s">
        <v>89</v>
      </c>
      <c r="C83" s="86"/>
      <c r="D83" s="173">
        <v>8213</v>
      </c>
      <c r="E83" s="184">
        <v>2</v>
      </c>
      <c r="F83" s="184">
        <v>1</v>
      </c>
      <c r="G83" s="184"/>
      <c r="H83" s="184"/>
      <c r="I83" s="184">
        <v>1</v>
      </c>
      <c r="J83" s="184">
        <v>3</v>
      </c>
      <c r="M83" s="183">
        <v>148.32</v>
      </c>
      <c r="N83" s="181">
        <v>145.06</v>
      </c>
      <c r="O83" s="181">
        <v>145.44</v>
      </c>
      <c r="P83" s="181">
        <v>272.45</v>
      </c>
      <c r="Q83" s="181">
        <v>389.35999999999996</v>
      </c>
      <c r="R83" s="181">
        <v>183.87</v>
      </c>
      <c r="S83" s="71"/>
      <c r="T83" s="71"/>
      <c r="U83" s="182">
        <v>29.663999999999998</v>
      </c>
      <c r="V83" s="182">
        <v>36.265000000000001</v>
      </c>
      <c r="W83" s="182">
        <v>48.48</v>
      </c>
      <c r="X83" s="182">
        <v>90.816666666666663</v>
      </c>
      <c r="Y83" s="182">
        <v>129.78666666666666</v>
      </c>
      <c r="Z83" s="182">
        <v>26.267142857142858</v>
      </c>
      <c r="AA83" s="4"/>
      <c r="AB83" s="333" t="s">
        <v>133</v>
      </c>
      <c r="AC83" s="334"/>
      <c r="AD83" s="173">
        <v>8081</v>
      </c>
      <c r="AE83" s="177">
        <v>3</v>
      </c>
      <c r="AF83" s="177"/>
      <c r="AG83" s="177"/>
      <c r="AH83" s="177"/>
      <c r="AI83" s="177"/>
      <c r="AJ83" s="177">
        <v>0</v>
      </c>
      <c r="AK83" s="4"/>
      <c r="AL83" s="4"/>
      <c r="AM83" s="204">
        <v>84.44</v>
      </c>
      <c r="AN83" s="204"/>
      <c r="AO83" s="204"/>
      <c r="AP83" s="204"/>
      <c r="AQ83" s="204"/>
      <c r="AR83" s="204">
        <v>0</v>
      </c>
      <c r="AS83" s="4"/>
      <c r="AT83" s="4"/>
      <c r="AU83" s="204">
        <v>28.146666666666665</v>
      </c>
      <c r="AV83" s="204"/>
      <c r="AW83" s="204"/>
      <c r="AX83" s="204"/>
      <c r="AY83" s="204"/>
      <c r="AZ83" s="204">
        <v>0</v>
      </c>
      <c r="BA83" s="4"/>
    </row>
    <row r="84" spans="2:53" x14ac:dyDescent="0.2">
      <c r="B84" s="333" t="s">
        <v>90</v>
      </c>
      <c r="C84" s="86"/>
      <c r="D84" s="173">
        <v>8329</v>
      </c>
      <c r="E84" s="184"/>
      <c r="F84" s="184">
        <v>4</v>
      </c>
      <c r="G84" s="184"/>
      <c r="H84" s="184"/>
      <c r="I84" s="184"/>
      <c r="J84" s="184">
        <v>0</v>
      </c>
      <c r="M84" s="183"/>
      <c r="N84" s="181">
        <v>511.74</v>
      </c>
      <c r="O84" s="181"/>
      <c r="P84" s="181"/>
      <c r="Q84" s="181"/>
      <c r="R84" s="181">
        <v>0</v>
      </c>
      <c r="S84" s="71"/>
      <c r="T84" s="71"/>
      <c r="U84" s="182"/>
      <c r="V84" s="182">
        <v>127.935</v>
      </c>
      <c r="W84" s="182"/>
      <c r="X84" s="182"/>
      <c r="Y84" s="182"/>
      <c r="Z84" s="182">
        <v>0</v>
      </c>
      <c r="AA84" s="4"/>
      <c r="AB84" s="333" t="s">
        <v>136</v>
      </c>
      <c r="AC84" s="334"/>
      <c r="AD84" s="173">
        <v>8032</v>
      </c>
      <c r="AE84" s="177">
        <v>1</v>
      </c>
      <c r="AF84" s="177"/>
      <c r="AG84" s="177"/>
      <c r="AH84" s="177"/>
      <c r="AI84" s="177"/>
      <c r="AJ84" s="177">
        <v>1</v>
      </c>
      <c r="AK84" s="4"/>
      <c r="AL84" s="4"/>
      <c r="AM84" s="204">
        <v>87.75</v>
      </c>
      <c r="AN84" s="204">
        <v>48.06</v>
      </c>
      <c r="AO84" s="204">
        <v>79.52</v>
      </c>
      <c r="AP84" s="204">
        <v>127.55</v>
      </c>
      <c r="AQ84" s="204">
        <v>114.8</v>
      </c>
      <c r="AR84" s="204">
        <v>320.16000000000003</v>
      </c>
      <c r="AS84" s="4"/>
      <c r="AT84" s="4"/>
      <c r="AU84" s="204">
        <v>43.875</v>
      </c>
      <c r="AV84" s="204">
        <v>48.06</v>
      </c>
      <c r="AW84" s="204">
        <v>79.52</v>
      </c>
      <c r="AX84" s="204">
        <v>127.55</v>
      </c>
      <c r="AY84" s="204">
        <v>114.8</v>
      </c>
      <c r="AZ84" s="204">
        <v>160.08000000000001</v>
      </c>
      <c r="BA84" s="4"/>
    </row>
    <row r="85" spans="2:53" x14ac:dyDescent="0.2">
      <c r="B85" s="333" t="s">
        <v>90</v>
      </c>
      <c r="C85" s="86"/>
      <c r="D85" s="173">
        <v>8332</v>
      </c>
      <c r="E85" s="184">
        <v>1</v>
      </c>
      <c r="F85" s="184">
        <v>1</v>
      </c>
      <c r="G85" s="184"/>
      <c r="H85" s="184"/>
      <c r="I85" s="184"/>
      <c r="J85" s="184">
        <v>9</v>
      </c>
      <c r="M85" s="183">
        <v>86.13</v>
      </c>
      <c r="N85" s="181">
        <v>191.14</v>
      </c>
      <c r="O85" s="181">
        <v>72.33</v>
      </c>
      <c r="P85" s="181">
        <v>276.3</v>
      </c>
      <c r="Q85" s="181">
        <v>772.13</v>
      </c>
      <c r="R85" s="181">
        <v>4175.16</v>
      </c>
      <c r="S85" s="71"/>
      <c r="T85" s="71"/>
      <c r="U85" s="182">
        <v>12.304285714285713</v>
      </c>
      <c r="V85" s="182">
        <v>31.856666666666666</v>
      </c>
      <c r="W85" s="182">
        <v>36.164999999999999</v>
      </c>
      <c r="X85" s="182">
        <v>55.260000000000005</v>
      </c>
      <c r="Y85" s="182">
        <v>154.42599999999999</v>
      </c>
      <c r="Z85" s="182">
        <v>379.56</v>
      </c>
      <c r="AA85" s="4"/>
      <c r="AB85" s="333" t="s">
        <v>137</v>
      </c>
      <c r="AC85" s="334"/>
      <c r="AD85" s="173">
        <v>8330</v>
      </c>
      <c r="AE85" s="177">
        <v>2</v>
      </c>
      <c r="AF85" s="177"/>
      <c r="AG85" s="177"/>
      <c r="AH85" s="177">
        <v>1</v>
      </c>
      <c r="AI85" s="177"/>
      <c r="AJ85" s="177">
        <v>0</v>
      </c>
      <c r="AK85" s="4"/>
      <c r="AL85" s="4"/>
      <c r="AM85" s="204">
        <v>275.82</v>
      </c>
      <c r="AN85" s="204"/>
      <c r="AO85" s="204"/>
      <c r="AP85" s="204">
        <v>2.74</v>
      </c>
      <c r="AQ85" s="204"/>
      <c r="AR85" s="204">
        <v>0</v>
      </c>
      <c r="AS85" s="4"/>
      <c r="AT85" s="4"/>
      <c r="AU85" s="204">
        <v>137.91</v>
      </c>
      <c r="AV85" s="204"/>
      <c r="AW85" s="204"/>
      <c r="AX85" s="204">
        <v>2.74</v>
      </c>
      <c r="AY85" s="204"/>
      <c r="AZ85" s="204">
        <v>0</v>
      </c>
      <c r="BA85" s="4"/>
    </row>
    <row r="86" spans="2:53" x14ac:dyDescent="0.2">
      <c r="B86" s="333" t="s">
        <v>90</v>
      </c>
      <c r="C86" s="86"/>
      <c r="D86" s="173">
        <v>8349</v>
      </c>
      <c r="E86" s="184"/>
      <c r="F86" s="184">
        <v>5</v>
      </c>
      <c r="G86" s="184"/>
      <c r="H86" s="184">
        <v>1</v>
      </c>
      <c r="I86" s="184">
        <v>2</v>
      </c>
      <c r="J86" s="184">
        <v>4</v>
      </c>
      <c r="M86" s="183"/>
      <c r="N86" s="181">
        <v>1186.1699999999998</v>
      </c>
      <c r="O86" s="181"/>
      <c r="P86" s="181">
        <v>629.04</v>
      </c>
      <c r="Q86" s="181">
        <v>1515.01</v>
      </c>
      <c r="R86" s="181">
        <v>2125.4700000000003</v>
      </c>
      <c r="S86" s="71"/>
      <c r="T86" s="71"/>
      <c r="U86" s="182"/>
      <c r="V86" s="182">
        <v>107.83363636363634</v>
      </c>
      <c r="W86" s="182"/>
      <c r="X86" s="182">
        <v>104.83999999999999</v>
      </c>
      <c r="Y86" s="182">
        <v>252.50166666666667</v>
      </c>
      <c r="Z86" s="182">
        <v>177.12250000000003</v>
      </c>
      <c r="AA86" s="4"/>
      <c r="AB86" s="333" t="s">
        <v>138</v>
      </c>
      <c r="AC86" s="334"/>
      <c r="AD86" s="173">
        <v>8037</v>
      </c>
      <c r="AE86" s="177">
        <v>47</v>
      </c>
      <c r="AF86" s="177">
        <v>21</v>
      </c>
      <c r="AG86" s="177">
        <v>13</v>
      </c>
      <c r="AH86" s="177">
        <v>7</v>
      </c>
      <c r="AI86" s="177">
        <v>8</v>
      </c>
      <c r="AJ86" s="177">
        <v>57</v>
      </c>
      <c r="AK86" s="4"/>
      <c r="AL86" s="4"/>
      <c r="AM86" s="204">
        <v>54616.990000000056</v>
      </c>
      <c r="AN86" s="204">
        <v>24334.660000000003</v>
      </c>
      <c r="AO86" s="204">
        <v>27496.359999999993</v>
      </c>
      <c r="AP86" s="204">
        <v>58100.380000000012</v>
      </c>
      <c r="AQ86" s="204">
        <v>16162.330000000002</v>
      </c>
      <c r="AR86" s="204">
        <v>183424.42000000004</v>
      </c>
      <c r="AS86" s="4"/>
      <c r="AT86" s="4"/>
      <c r="AU86" s="204">
        <v>398.66416058394202</v>
      </c>
      <c r="AV86" s="204">
        <v>270.38511111111114</v>
      </c>
      <c r="AW86" s="204">
        <v>392.80514285714276</v>
      </c>
      <c r="AX86" s="204">
        <v>1001.7306896551726</v>
      </c>
      <c r="AY86" s="204">
        <v>310.81403846153847</v>
      </c>
      <c r="AZ86" s="204">
        <v>1198.8524183006539</v>
      </c>
      <c r="BA86" s="4"/>
    </row>
    <row r="87" spans="2:53" x14ac:dyDescent="0.2">
      <c r="B87" s="333" t="s">
        <v>91</v>
      </c>
      <c r="C87" s="86"/>
      <c r="D87" s="173">
        <v>8270</v>
      </c>
      <c r="E87" s="184">
        <v>1</v>
      </c>
      <c r="F87" s="184"/>
      <c r="G87" s="184"/>
      <c r="H87" s="184"/>
      <c r="I87" s="184"/>
      <c r="J87" s="184">
        <v>2</v>
      </c>
      <c r="M87" s="183">
        <v>209.23</v>
      </c>
      <c r="N87" s="181">
        <v>15.1</v>
      </c>
      <c r="O87" s="181">
        <v>32.950000000000003</v>
      </c>
      <c r="P87" s="181">
        <v>89.35</v>
      </c>
      <c r="Q87" s="181">
        <v>140.19</v>
      </c>
      <c r="R87" s="181">
        <v>271.45000000000005</v>
      </c>
      <c r="S87" s="71"/>
      <c r="T87" s="71"/>
      <c r="U87" s="182">
        <v>104.61499999999999</v>
      </c>
      <c r="V87" s="182">
        <v>15.1</v>
      </c>
      <c r="W87" s="182">
        <v>32.950000000000003</v>
      </c>
      <c r="X87" s="182">
        <v>89.35</v>
      </c>
      <c r="Y87" s="182">
        <v>140.19</v>
      </c>
      <c r="Z87" s="182">
        <v>90.483333333333348</v>
      </c>
      <c r="AA87" s="4"/>
      <c r="AB87" s="333" t="s">
        <v>563</v>
      </c>
      <c r="AC87" s="334"/>
      <c r="AD87" s="173">
        <v>8037</v>
      </c>
      <c r="AE87" s="177"/>
      <c r="AF87" s="177"/>
      <c r="AG87" s="177">
        <v>1</v>
      </c>
      <c r="AH87" s="177"/>
      <c r="AI87" s="177"/>
      <c r="AJ87" s="177">
        <v>0</v>
      </c>
      <c r="AK87" s="4"/>
      <c r="AL87" s="4"/>
      <c r="AM87" s="204"/>
      <c r="AN87" s="204"/>
      <c r="AO87" s="204">
        <v>364.35</v>
      </c>
      <c r="AP87" s="204"/>
      <c r="AQ87" s="204"/>
      <c r="AR87" s="204">
        <v>0</v>
      </c>
      <c r="AS87" s="4"/>
      <c r="AT87" s="4"/>
      <c r="AU87" s="204"/>
      <c r="AV87" s="204"/>
      <c r="AW87" s="204">
        <v>364.35</v>
      </c>
      <c r="AX87" s="204"/>
      <c r="AY87" s="204"/>
      <c r="AZ87" s="204">
        <v>0</v>
      </c>
      <c r="BA87" s="4"/>
    </row>
    <row r="88" spans="2:53" x14ac:dyDescent="0.2">
      <c r="B88" s="333" t="s">
        <v>92</v>
      </c>
      <c r="C88" s="86"/>
      <c r="D88" s="173">
        <v>8023</v>
      </c>
      <c r="E88" s="184"/>
      <c r="F88" s="184"/>
      <c r="G88" s="184"/>
      <c r="H88" s="184">
        <v>2</v>
      </c>
      <c r="I88" s="184"/>
      <c r="J88" s="184">
        <v>0</v>
      </c>
      <c r="M88" s="183"/>
      <c r="N88" s="181">
        <v>97.009999999999991</v>
      </c>
      <c r="O88" s="181"/>
      <c r="P88" s="181">
        <v>143.81</v>
      </c>
      <c r="Q88" s="181"/>
      <c r="R88" s="181">
        <v>0</v>
      </c>
      <c r="S88" s="71"/>
      <c r="T88" s="71"/>
      <c r="U88" s="182"/>
      <c r="V88" s="182">
        <v>48.504999999999995</v>
      </c>
      <c r="W88" s="182"/>
      <c r="X88" s="182">
        <v>71.905000000000001</v>
      </c>
      <c r="Y88" s="182"/>
      <c r="Z88" s="182">
        <v>0</v>
      </c>
      <c r="AA88" s="4"/>
      <c r="AB88" s="333" t="s">
        <v>141</v>
      </c>
      <c r="AC88" s="334"/>
      <c r="AD88" s="173">
        <v>8039</v>
      </c>
      <c r="AE88" s="177">
        <v>2</v>
      </c>
      <c r="AF88" s="177"/>
      <c r="AG88" s="177"/>
      <c r="AH88" s="177"/>
      <c r="AI88" s="177"/>
      <c r="AJ88" s="177">
        <v>0</v>
      </c>
      <c r="AK88" s="4"/>
      <c r="AL88" s="4"/>
      <c r="AM88" s="204">
        <v>50.22</v>
      </c>
      <c r="AN88" s="204"/>
      <c r="AO88" s="204"/>
      <c r="AP88" s="204"/>
      <c r="AQ88" s="204"/>
      <c r="AR88" s="204">
        <v>0</v>
      </c>
      <c r="AS88" s="4"/>
      <c r="AT88" s="4"/>
      <c r="AU88" s="204">
        <v>25.11</v>
      </c>
      <c r="AV88" s="204"/>
      <c r="AW88" s="204"/>
      <c r="AX88" s="204"/>
      <c r="AY88" s="204"/>
      <c r="AZ88" s="204">
        <v>0</v>
      </c>
      <c r="BA88" s="4"/>
    </row>
    <row r="89" spans="2:53" x14ac:dyDescent="0.2">
      <c r="B89" s="333" t="s">
        <v>93</v>
      </c>
      <c r="C89" s="86"/>
      <c r="D89" s="173">
        <v>8023</v>
      </c>
      <c r="E89" s="184">
        <v>2</v>
      </c>
      <c r="F89" s="184">
        <v>5</v>
      </c>
      <c r="G89" s="184"/>
      <c r="H89" s="184">
        <v>4</v>
      </c>
      <c r="I89" s="184">
        <v>7</v>
      </c>
      <c r="J89" s="184">
        <v>11</v>
      </c>
      <c r="M89" s="183">
        <v>1023.37</v>
      </c>
      <c r="N89" s="181">
        <v>1850.9899999999996</v>
      </c>
      <c r="O89" s="181">
        <v>26.49</v>
      </c>
      <c r="P89" s="181">
        <v>1328.08</v>
      </c>
      <c r="Q89" s="181">
        <v>4170.1599999999989</v>
      </c>
      <c r="R89" s="181">
        <v>5029.3999999999996</v>
      </c>
      <c r="S89" s="71"/>
      <c r="T89" s="71"/>
      <c r="U89" s="182">
        <v>85.280833333333334</v>
      </c>
      <c r="V89" s="182">
        <v>80.477826086956497</v>
      </c>
      <c r="W89" s="182">
        <v>26.49</v>
      </c>
      <c r="X89" s="182">
        <v>83.004999999999995</v>
      </c>
      <c r="Y89" s="182">
        <v>260.63499999999993</v>
      </c>
      <c r="Z89" s="182">
        <v>173.42758620689654</v>
      </c>
      <c r="AA89" s="4"/>
      <c r="AB89" s="333" t="s">
        <v>145</v>
      </c>
      <c r="AC89" s="334"/>
      <c r="AD89" s="173">
        <v>8326</v>
      </c>
      <c r="AE89" s="177">
        <v>6</v>
      </c>
      <c r="AF89" s="177">
        <v>1</v>
      </c>
      <c r="AG89" s="177"/>
      <c r="AH89" s="177">
        <v>1</v>
      </c>
      <c r="AI89" s="177"/>
      <c r="AJ89" s="177">
        <v>10</v>
      </c>
      <c r="AK89" s="4"/>
      <c r="AL89" s="4"/>
      <c r="AM89" s="204">
        <v>2775.1400000000003</v>
      </c>
      <c r="AN89" s="204">
        <v>304.75</v>
      </c>
      <c r="AO89" s="204">
        <v>598.85</v>
      </c>
      <c r="AP89" s="204">
        <v>558.76</v>
      </c>
      <c r="AQ89" s="204">
        <v>668.01</v>
      </c>
      <c r="AR89" s="204">
        <v>2879.9000000000005</v>
      </c>
      <c r="AS89" s="4"/>
      <c r="AT89" s="4"/>
      <c r="AU89" s="204">
        <v>213.47230769230771</v>
      </c>
      <c r="AV89" s="204">
        <v>43.535714285714285</v>
      </c>
      <c r="AW89" s="204">
        <v>99.808333333333337</v>
      </c>
      <c r="AX89" s="204">
        <v>93.126666666666665</v>
      </c>
      <c r="AY89" s="204">
        <v>133.602</v>
      </c>
      <c r="AZ89" s="204">
        <v>159.99444444444447</v>
      </c>
      <c r="BA89" s="4"/>
    </row>
    <row r="90" spans="2:53" x14ac:dyDescent="0.2">
      <c r="B90" s="333" t="s">
        <v>94</v>
      </c>
      <c r="C90" s="86"/>
      <c r="D90" s="173">
        <v>8302</v>
      </c>
      <c r="E90" s="184"/>
      <c r="F90" s="184"/>
      <c r="G90" s="184"/>
      <c r="H90" s="184"/>
      <c r="I90" s="184">
        <v>1</v>
      </c>
      <c r="J90" s="184">
        <v>0</v>
      </c>
      <c r="M90" s="183">
        <v>28.59</v>
      </c>
      <c r="N90" s="181">
        <v>34.26</v>
      </c>
      <c r="O90" s="181">
        <v>52.84</v>
      </c>
      <c r="P90" s="181">
        <v>121.47</v>
      </c>
      <c r="Q90" s="181">
        <v>8.15</v>
      </c>
      <c r="R90" s="181">
        <v>0</v>
      </c>
      <c r="S90" s="71"/>
      <c r="T90" s="71"/>
      <c r="U90" s="182">
        <v>28.59</v>
      </c>
      <c r="V90" s="182">
        <v>34.26</v>
      </c>
      <c r="W90" s="182">
        <v>52.84</v>
      </c>
      <c r="X90" s="182">
        <v>121.47</v>
      </c>
      <c r="Y90" s="182">
        <v>8.15</v>
      </c>
      <c r="Z90" s="182">
        <v>0</v>
      </c>
      <c r="AA90" s="4"/>
      <c r="AB90" s="333" t="s">
        <v>147</v>
      </c>
      <c r="AC90" s="334"/>
      <c r="AD90" s="173">
        <v>8021</v>
      </c>
      <c r="AE90" s="177">
        <v>9</v>
      </c>
      <c r="AF90" s="177">
        <v>2</v>
      </c>
      <c r="AG90" s="177">
        <v>1</v>
      </c>
      <c r="AH90" s="177"/>
      <c r="AI90" s="177"/>
      <c r="AJ90" s="177">
        <v>4</v>
      </c>
      <c r="AK90" s="4"/>
      <c r="AL90" s="4"/>
      <c r="AM90" s="204">
        <v>4240.78</v>
      </c>
      <c r="AN90" s="204">
        <v>319.13</v>
      </c>
      <c r="AO90" s="204">
        <v>101.12</v>
      </c>
      <c r="AP90" s="204">
        <v>115.04</v>
      </c>
      <c r="AQ90" s="204">
        <v>249.81</v>
      </c>
      <c r="AR90" s="204">
        <v>561.19999999999993</v>
      </c>
      <c r="AS90" s="4"/>
      <c r="AT90" s="4"/>
      <c r="AU90" s="204">
        <v>326.21384615384613</v>
      </c>
      <c r="AV90" s="204">
        <v>79.782499999999999</v>
      </c>
      <c r="AW90" s="204">
        <v>50.56</v>
      </c>
      <c r="AX90" s="204">
        <v>115.04</v>
      </c>
      <c r="AY90" s="204">
        <v>249.81</v>
      </c>
      <c r="AZ90" s="204">
        <v>35.074999999999996</v>
      </c>
      <c r="BA90" s="4"/>
    </row>
    <row r="91" spans="2:53" ht="12" customHeight="1" x14ac:dyDescent="0.2">
      <c r="B91" s="333" t="s">
        <v>94</v>
      </c>
      <c r="C91" s="86"/>
      <c r="D91" s="173">
        <v>8332</v>
      </c>
      <c r="E91" s="184">
        <v>1</v>
      </c>
      <c r="F91" s="184"/>
      <c r="G91" s="184"/>
      <c r="H91" s="184"/>
      <c r="I91" s="184"/>
      <c r="J91" s="184">
        <v>0</v>
      </c>
      <c r="M91" s="183">
        <v>10.5</v>
      </c>
      <c r="N91" s="181"/>
      <c r="O91" s="181"/>
      <c r="P91" s="181"/>
      <c r="Q91" s="181"/>
      <c r="R91" s="181">
        <v>0</v>
      </c>
      <c r="S91" s="71"/>
      <c r="T91" s="71"/>
      <c r="U91" s="182">
        <v>10.5</v>
      </c>
      <c r="V91" s="182"/>
      <c r="W91" s="182"/>
      <c r="X91" s="182"/>
      <c r="Y91" s="182"/>
      <c r="Z91" s="182">
        <v>0</v>
      </c>
      <c r="AA91" s="4"/>
      <c r="AB91" s="333" t="s">
        <v>148</v>
      </c>
      <c r="AC91" s="334"/>
      <c r="AD91" s="173">
        <v>8045</v>
      </c>
      <c r="AE91" s="177">
        <v>1</v>
      </c>
      <c r="AF91" s="177">
        <v>2</v>
      </c>
      <c r="AG91" s="177"/>
      <c r="AH91" s="177"/>
      <c r="AI91" s="177"/>
      <c r="AJ91" s="177">
        <v>2</v>
      </c>
      <c r="AK91" s="4"/>
      <c r="AL91" s="4"/>
      <c r="AM91" s="204">
        <v>416.81999999999994</v>
      </c>
      <c r="AN91" s="204">
        <v>266.65999999999997</v>
      </c>
      <c r="AO91" s="204">
        <v>313.91999999999996</v>
      </c>
      <c r="AP91" s="204">
        <v>702.75</v>
      </c>
      <c r="AQ91" s="204">
        <v>738.58999999999992</v>
      </c>
      <c r="AR91" s="204">
        <v>2158.4699999999998</v>
      </c>
      <c r="AS91" s="4"/>
      <c r="AT91" s="4"/>
      <c r="AU91" s="204">
        <v>83.36399999999999</v>
      </c>
      <c r="AV91" s="204">
        <v>66.664999999999992</v>
      </c>
      <c r="AW91" s="204">
        <v>156.95999999999998</v>
      </c>
      <c r="AX91" s="204">
        <v>351.375</v>
      </c>
      <c r="AY91" s="204">
        <v>369.29499999999996</v>
      </c>
      <c r="AZ91" s="204">
        <v>431.69399999999996</v>
      </c>
      <c r="BA91" s="4"/>
    </row>
    <row r="92" spans="2:53" x14ac:dyDescent="0.2">
      <c r="B92" s="333" t="s">
        <v>94</v>
      </c>
      <c r="C92" s="86"/>
      <c r="D92" s="173">
        <v>8352</v>
      </c>
      <c r="E92" s="184">
        <v>2</v>
      </c>
      <c r="F92" s="184">
        <v>1</v>
      </c>
      <c r="G92" s="184"/>
      <c r="H92" s="184">
        <v>2</v>
      </c>
      <c r="I92" s="184">
        <v>1</v>
      </c>
      <c r="J92" s="184">
        <v>2</v>
      </c>
      <c r="M92" s="183">
        <v>401.35</v>
      </c>
      <c r="N92" s="181">
        <v>449.37</v>
      </c>
      <c r="O92" s="181">
        <v>434.30999999999995</v>
      </c>
      <c r="P92" s="181">
        <v>680.93</v>
      </c>
      <c r="Q92" s="181">
        <v>495.98999999999995</v>
      </c>
      <c r="R92" s="181">
        <v>1052.8800000000001</v>
      </c>
      <c r="S92" s="71"/>
      <c r="T92" s="71"/>
      <c r="U92" s="182">
        <v>50.168750000000003</v>
      </c>
      <c r="V92" s="182">
        <v>74.894999999999996</v>
      </c>
      <c r="W92" s="182">
        <v>86.861999999999995</v>
      </c>
      <c r="X92" s="182">
        <v>136.18599999999998</v>
      </c>
      <c r="Y92" s="182">
        <v>165.32999999999998</v>
      </c>
      <c r="Z92" s="182">
        <v>131.61000000000001</v>
      </c>
      <c r="AA92" s="4"/>
      <c r="AB92" s="333" t="s">
        <v>150</v>
      </c>
      <c r="AC92" s="334"/>
      <c r="AD92" s="173">
        <v>8327</v>
      </c>
      <c r="AE92" s="177"/>
      <c r="AF92" s="177">
        <v>1</v>
      </c>
      <c r="AG92" s="177">
        <v>1</v>
      </c>
      <c r="AH92" s="177"/>
      <c r="AI92" s="177"/>
      <c r="AJ92" s="177">
        <v>0</v>
      </c>
      <c r="AK92" s="4"/>
      <c r="AL92" s="4"/>
      <c r="AM92" s="204">
        <v>26274.969999999998</v>
      </c>
      <c r="AN92" s="204">
        <v>13638.76</v>
      </c>
      <c r="AO92" s="204">
        <v>28.79</v>
      </c>
      <c r="AP92" s="204"/>
      <c r="AQ92" s="204"/>
      <c r="AR92" s="204">
        <v>0</v>
      </c>
      <c r="AS92" s="4"/>
      <c r="AT92" s="4"/>
      <c r="AU92" s="204">
        <v>13137.484999999999</v>
      </c>
      <c r="AV92" s="204">
        <v>6819.38</v>
      </c>
      <c r="AW92" s="204">
        <v>28.79</v>
      </c>
      <c r="AX92" s="204"/>
      <c r="AY92" s="204"/>
      <c r="AZ92" s="204">
        <v>0</v>
      </c>
      <c r="BA92" s="4"/>
    </row>
    <row r="93" spans="2:53" x14ac:dyDescent="0.2">
      <c r="B93" s="333" t="s">
        <v>95</v>
      </c>
      <c r="C93" s="86"/>
      <c r="D93" s="173">
        <v>8251</v>
      </c>
      <c r="E93" s="184">
        <v>19</v>
      </c>
      <c r="F93" s="184">
        <v>10</v>
      </c>
      <c r="G93" s="184">
        <v>6</v>
      </c>
      <c r="H93" s="184">
        <v>6</v>
      </c>
      <c r="I93" s="184">
        <v>2</v>
      </c>
      <c r="J93" s="184">
        <v>12</v>
      </c>
      <c r="M93" s="183">
        <v>1388.8899999999999</v>
      </c>
      <c r="N93" s="181">
        <v>1784.9300000000003</v>
      </c>
      <c r="O93" s="181">
        <v>861.8499999999998</v>
      </c>
      <c r="P93" s="181">
        <v>1294.4500000000003</v>
      </c>
      <c r="Q93" s="181">
        <v>513.92999999999995</v>
      </c>
      <c r="R93" s="181">
        <v>4227.3600000000006</v>
      </c>
      <c r="S93" s="71"/>
      <c r="T93" s="71"/>
      <c r="U93" s="182">
        <v>26.709423076923073</v>
      </c>
      <c r="V93" s="182">
        <v>54.08878787878789</v>
      </c>
      <c r="W93" s="182">
        <v>37.471739130434777</v>
      </c>
      <c r="X93" s="182">
        <v>76.144117647058835</v>
      </c>
      <c r="Y93" s="182">
        <v>46.720909090909089</v>
      </c>
      <c r="Z93" s="182">
        <v>76.861090909090919</v>
      </c>
      <c r="AA93" s="4"/>
      <c r="AB93" s="333" t="s">
        <v>151</v>
      </c>
      <c r="AC93" s="334"/>
      <c r="AD93" s="173">
        <v>8021</v>
      </c>
      <c r="AE93" s="177">
        <v>26</v>
      </c>
      <c r="AF93" s="177">
        <v>12</v>
      </c>
      <c r="AG93" s="177">
        <v>5</v>
      </c>
      <c r="AH93" s="177">
        <v>4</v>
      </c>
      <c r="AI93" s="177">
        <v>4</v>
      </c>
      <c r="AJ93" s="177">
        <v>15</v>
      </c>
      <c r="AK93" s="4"/>
      <c r="AL93" s="4"/>
      <c r="AM93" s="204">
        <v>35767.33</v>
      </c>
      <c r="AN93" s="204">
        <v>15634.68</v>
      </c>
      <c r="AO93" s="204">
        <v>17676.559999999998</v>
      </c>
      <c r="AP93" s="204">
        <v>22966.22</v>
      </c>
      <c r="AQ93" s="204">
        <v>10517.84</v>
      </c>
      <c r="AR93" s="204">
        <v>91161</v>
      </c>
      <c r="AS93" s="4"/>
      <c r="AT93" s="4"/>
      <c r="AU93" s="204">
        <v>616.67810344827592</v>
      </c>
      <c r="AV93" s="204">
        <v>473.77818181818185</v>
      </c>
      <c r="AW93" s="204">
        <v>803.4799999999999</v>
      </c>
      <c r="AX93" s="204">
        <v>1531.0813333333333</v>
      </c>
      <c r="AY93" s="204">
        <v>809.06461538461542</v>
      </c>
      <c r="AZ93" s="204">
        <v>1381.2272727272727</v>
      </c>
      <c r="BA93" s="4"/>
    </row>
    <row r="94" spans="2:53" x14ac:dyDescent="0.2">
      <c r="B94" s="333" t="s">
        <v>541</v>
      </c>
      <c r="C94" s="86"/>
      <c r="D94" s="173">
        <v>8210</v>
      </c>
      <c r="E94" s="184">
        <v>1</v>
      </c>
      <c r="F94" s="184"/>
      <c r="G94" s="184"/>
      <c r="H94" s="184"/>
      <c r="I94" s="184"/>
      <c r="J94" s="184">
        <v>0</v>
      </c>
      <c r="M94" s="183">
        <v>23.96</v>
      </c>
      <c r="N94" s="181"/>
      <c r="O94" s="181"/>
      <c r="P94" s="181"/>
      <c r="Q94" s="181"/>
      <c r="R94" s="181">
        <v>0</v>
      </c>
      <c r="S94" s="71"/>
      <c r="T94" s="71"/>
      <c r="U94" s="182">
        <v>23.96</v>
      </c>
      <c r="V94" s="182"/>
      <c r="W94" s="182"/>
      <c r="X94" s="182"/>
      <c r="Y94" s="182"/>
      <c r="Z94" s="182">
        <v>0</v>
      </c>
      <c r="AA94" s="4"/>
      <c r="AB94" s="333" t="s">
        <v>152</v>
      </c>
      <c r="AC94" s="334"/>
      <c r="AD94" s="173">
        <v>8221</v>
      </c>
      <c r="AE94" s="177">
        <v>20</v>
      </c>
      <c r="AF94" s="177">
        <v>7</v>
      </c>
      <c r="AG94" s="177">
        <v>3</v>
      </c>
      <c r="AH94" s="177">
        <v>1</v>
      </c>
      <c r="AI94" s="177">
        <v>2</v>
      </c>
      <c r="AJ94" s="177">
        <v>9</v>
      </c>
      <c r="AK94" s="4"/>
      <c r="AL94" s="4"/>
      <c r="AM94" s="204">
        <v>734.81999999999994</v>
      </c>
      <c r="AN94" s="204">
        <v>1309.33</v>
      </c>
      <c r="AO94" s="204">
        <v>548.46</v>
      </c>
      <c r="AP94" s="204">
        <v>876.84</v>
      </c>
      <c r="AQ94" s="204">
        <v>766.52</v>
      </c>
      <c r="AR94" s="204">
        <v>1524.73</v>
      </c>
      <c r="AS94" s="4"/>
      <c r="AT94" s="4"/>
      <c r="AU94" s="204">
        <v>17.922439024390243</v>
      </c>
      <c r="AV94" s="204">
        <v>62.349047619047617</v>
      </c>
      <c r="AW94" s="204">
        <v>39.175714285714285</v>
      </c>
      <c r="AX94" s="204">
        <v>79.712727272727278</v>
      </c>
      <c r="AY94" s="204">
        <v>76.652000000000001</v>
      </c>
      <c r="AZ94" s="204">
        <v>36.303095238095239</v>
      </c>
      <c r="BA94" s="4"/>
    </row>
    <row r="95" spans="2:53" x14ac:dyDescent="0.2">
      <c r="B95" s="333" t="s">
        <v>96</v>
      </c>
      <c r="C95" s="86"/>
      <c r="D95" s="173">
        <v>8210</v>
      </c>
      <c r="E95" s="184">
        <v>3</v>
      </c>
      <c r="F95" s="184">
        <v>1</v>
      </c>
      <c r="G95" s="184"/>
      <c r="H95" s="184"/>
      <c r="I95" s="184"/>
      <c r="J95" s="184">
        <v>0</v>
      </c>
      <c r="M95" s="183">
        <v>440.56</v>
      </c>
      <c r="N95" s="181">
        <v>30.73</v>
      </c>
      <c r="O95" s="181"/>
      <c r="P95" s="181"/>
      <c r="Q95" s="181"/>
      <c r="R95" s="181">
        <v>0</v>
      </c>
      <c r="S95" s="71"/>
      <c r="T95" s="71"/>
      <c r="U95" s="182">
        <v>110.14</v>
      </c>
      <c r="V95" s="182">
        <v>30.73</v>
      </c>
      <c r="W95" s="182"/>
      <c r="X95" s="182"/>
      <c r="Y95" s="182"/>
      <c r="Z95" s="182">
        <v>0</v>
      </c>
      <c r="AA95" s="4"/>
      <c r="AB95" s="333" t="s">
        <v>154</v>
      </c>
      <c r="AC95" s="334"/>
      <c r="AD95" s="173">
        <v>8085</v>
      </c>
      <c r="AE95" s="177">
        <v>1</v>
      </c>
      <c r="AF95" s="177"/>
      <c r="AG95" s="177"/>
      <c r="AH95" s="177"/>
      <c r="AI95" s="177"/>
      <c r="AJ95" s="177">
        <v>0</v>
      </c>
      <c r="AK95" s="4"/>
      <c r="AL95" s="4"/>
      <c r="AM95" s="204">
        <v>113</v>
      </c>
      <c r="AN95" s="204"/>
      <c r="AO95" s="204"/>
      <c r="AP95" s="204"/>
      <c r="AQ95" s="204"/>
      <c r="AR95" s="204">
        <v>0</v>
      </c>
      <c r="AS95" s="4"/>
      <c r="AT95" s="4"/>
      <c r="AU95" s="204">
        <v>113</v>
      </c>
      <c r="AV95" s="204"/>
      <c r="AW95" s="204"/>
      <c r="AX95" s="204"/>
      <c r="AY95" s="204"/>
      <c r="AZ95" s="204">
        <v>0</v>
      </c>
      <c r="BA95" s="4"/>
    </row>
    <row r="96" spans="2:53" x14ac:dyDescent="0.2">
      <c r="B96" s="333" t="s">
        <v>96</v>
      </c>
      <c r="C96" s="86"/>
      <c r="D96" s="173">
        <v>8230</v>
      </c>
      <c r="E96" s="184">
        <v>11</v>
      </c>
      <c r="F96" s="184">
        <v>3</v>
      </c>
      <c r="G96" s="184">
        <v>5</v>
      </c>
      <c r="H96" s="184">
        <v>5</v>
      </c>
      <c r="I96" s="184">
        <v>1</v>
      </c>
      <c r="J96" s="184">
        <v>3</v>
      </c>
      <c r="M96" s="183">
        <v>1738.3</v>
      </c>
      <c r="N96" s="181">
        <v>785.45999999999992</v>
      </c>
      <c r="O96" s="181">
        <v>1458.0199999999995</v>
      </c>
      <c r="P96" s="181">
        <v>688.29</v>
      </c>
      <c r="Q96" s="181">
        <v>438.73</v>
      </c>
      <c r="R96" s="181">
        <v>220.93</v>
      </c>
      <c r="S96" s="71"/>
      <c r="T96" s="71"/>
      <c r="U96" s="182">
        <v>66.857692307692304</v>
      </c>
      <c r="V96" s="182">
        <v>52.363999999999997</v>
      </c>
      <c r="W96" s="182">
        <v>112.15538461538458</v>
      </c>
      <c r="X96" s="182">
        <v>86.036249999999995</v>
      </c>
      <c r="Y96" s="182">
        <v>109.6825</v>
      </c>
      <c r="Z96" s="182">
        <v>7.8903571428571428</v>
      </c>
      <c r="AA96" s="4"/>
      <c r="AB96" s="86" t="s">
        <v>155</v>
      </c>
      <c r="AC96" s="86"/>
      <c r="AD96" s="173">
        <v>8403</v>
      </c>
      <c r="AE96" s="177">
        <v>1</v>
      </c>
      <c r="AF96" s="177"/>
      <c r="AG96" s="177">
        <v>1</v>
      </c>
      <c r="AH96" s="177"/>
      <c r="AI96" s="177">
        <v>1</v>
      </c>
      <c r="AJ96" s="177">
        <v>1</v>
      </c>
      <c r="AK96" s="4"/>
      <c r="AL96" s="4"/>
      <c r="AM96" s="204">
        <v>3006.33</v>
      </c>
      <c r="AN96" s="204">
        <v>2123.34</v>
      </c>
      <c r="AO96" s="204">
        <v>1440.99</v>
      </c>
      <c r="AP96" s="204">
        <v>19810.330000000002</v>
      </c>
      <c r="AQ96" s="204">
        <v>1394.8899999999999</v>
      </c>
      <c r="AR96" s="204">
        <v>2787.85</v>
      </c>
      <c r="AS96" s="4"/>
      <c r="AT96" s="4"/>
      <c r="AU96" s="204">
        <v>751.58249999999998</v>
      </c>
      <c r="AV96" s="204">
        <v>707.78000000000009</v>
      </c>
      <c r="AW96" s="204">
        <v>480.33</v>
      </c>
      <c r="AX96" s="204">
        <v>9905.1650000000009</v>
      </c>
      <c r="AY96" s="204">
        <v>697.44499999999994</v>
      </c>
      <c r="AZ96" s="204">
        <v>696.96249999999998</v>
      </c>
      <c r="BA96" s="4"/>
    </row>
    <row r="97" spans="2:53" x14ac:dyDescent="0.2">
      <c r="B97" s="333" t="s">
        <v>96</v>
      </c>
      <c r="C97" s="86"/>
      <c r="D97" s="173">
        <v>8246</v>
      </c>
      <c r="E97" s="184"/>
      <c r="F97" s="184">
        <v>2</v>
      </c>
      <c r="G97" s="184">
        <v>1</v>
      </c>
      <c r="H97" s="184"/>
      <c r="I97" s="184"/>
      <c r="J97" s="184">
        <v>0</v>
      </c>
      <c r="M97" s="183">
        <v>420.48</v>
      </c>
      <c r="N97" s="181">
        <v>335.91</v>
      </c>
      <c r="O97" s="181">
        <v>83.8</v>
      </c>
      <c r="P97" s="181"/>
      <c r="Q97" s="181"/>
      <c r="R97" s="181">
        <v>0</v>
      </c>
      <c r="S97" s="71"/>
      <c r="T97" s="71"/>
      <c r="U97" s="182">
        <v>140.16</v>
      </c>
      <c r="V97" s="182">
        <v>111.97000000000001</v>
      </c>
      <c r="W97" s="182">
        <v>83.8</v>
      </c>
      <c r="X97" s="182"/>
      <c r="Y97" s="182"/>
      <c r="Z97" s="182">
        <v>0</v>
      </c>
      <c r="AA97" s="4"/>
      <c r="AB97" s="333" t="s">
        <v>156</v>
      </c>
      <c r="AC97" s="334"/>
      <c r="AD97" s="173">
        <v>8204</v>
      </c>
      <c r="AE97" s="177">
        <v>2</v>
      </c>
      <c r="AF97" s="177"/>
      <c r="AG97" s="177"/>
      <c r="AH97" s="177"/>
      <c r="AI97" s="177"/>
      <c r="AJ97" s="177">
        <v>0</v>
      </c>
      <c r="AK97" s="4"/>
      <c r="AL97" s="4"/>
      <c r="AM97" s="204">
        <v>108.74</v>
      </c>
      <c r="AN97" s="204"/>
      <c r="AO97" s="204"/>
      <c r="AP97" s="204"/>
      <c r="AQ97" s="204"/>
      <c r="AR97" s="204">
        <v>0</v>
      </c>
      <c r="AS97" s="4"/>
      <c r="AT97" s="4"/>
      <c r="AU97" s="204">
        <v>54.37</v>
      </c>
      <c r="AV97" s="204"/>
      <c r="AW97" s="204"/>
      <c r="AX97" s="204"/>
      <c r="AY97" s="204"/>
      <c r="AZ97" s="204">
        <v>0</v>
      </c>
      <c r="BA97" s="4"/>
    </row>
    <row r="98" spans="2:53" x14ac:dyDescent="0.2">
      <c r="B98" s="333" t="s">
        <v>97</v>
      </c>
      <c r="C98" s="86"/>
      <c r="D98" s="173">
        <v>8210</v>
      </c>
      <c r="E98" s="184">
        <v>1</v>
      </c>
      <c r="F98" s="184"/>
      <c r="G98" s="184"/>
      <c r="H98" s="184"/>
      <c r="I98" s="184"/>
      <c r="J98" s="184">
        <v>0</v>
      </c>
      <c r="M98" s="183">
        <v>45</v>
      </c>
      <c r="N98" s="181"/>
      <c r="O98" s="181"/>
      <c r="P98" s="181"/>
      <c r="Q98" s="181"/>
      <c r="R98" s="181">
        <v>0</v>
      </c>
      <c r="S98" s="71"/>
      <c r="T98" s="71"/>
      <c r="U98" s="182">
        <v>45</v>
      </c>
      <c r="V98" s="182"/>
      <c r="W98" s="182"/>
      <c r="X98" s="182"/>
      <c r="Y98" s="182"/>
      <c r="Z98" s="182">
        <v>0</v>
      </c>
      <c r="AA98" s="4"/>
      <c r="AB98" s="86" t="s">
        <v>157</v>
      </c>
      <c r="AC98" s="86"/>
      <c r="AD98" s="173">
        <v>8049</v>
      </c>
      <c r="AE98" s="177">
        <v>4</v>
      </c>
      <c r="AF98" s="177"/>
      <c r="AG98" s="177">
        <v>1</v>
      </c>
      <c r="AH98" s="177">
        <v>1</v>
      </c>
      <c r="AI98" s="177"/>
      <c r="AJ98" s="177">
        <v>5</v>
      </c>
      <c r="AK98" s="4"/>
      <c r="AL98" s="4"/>
      <c r="AM98" s="204">
        <v>987.9</v>
      </c>
      <c r="AN98" s="204">
        <v>446.90999999999997</v>
      </c>
      <c r="AO98" s="204">
        <v>388.29000000000008</v>
      </c>
      <c r="AP98" s="204">
        <v>972.45999999999992</v>
      </c>
      <c r="AQ98" s="204">
        <v>743.94999999999993</v>
      </c>
      <c r="AR98" s="204">
        <v>3143.5199999999995</v>
      </c>
      <c r="AS98" s="4"/>
      <c r="AT98" s="4"/>
      <c r="AU98" s="204">
        <v>98.789999999999992</v>
      </c>
      <c r="AV98" s="204">
        <v>74.484999999999999</v>
      </c>
      <c r="AW98" s="204">
        <v>77.658000000000015</v>
      </c>
      <c r="AX98" s="204">
        <v>194.49199999999999</v>
      </c>
      <c r="AY98" s="204">
        <v>185.98749999999998</v>
      </c>
      <c r="AZ98" s="204">
        <v>285.77454545454543</v>
      </c>
      <c r="BA98" s="4"/>
    </row>
    <row r="99" spans="2:53" x14ac:dyDescent="0.2">
      <c r="B99" s="333" t="s">
        <v>97</v>
      </c>
      <c r="C99" s="86"/>
      <c r="D99" s="173">
        <v>8230</v>
      </c>
      <c r="E99" s="184"/>
      <c r="F99" s="184"/>
      <c r="G99" s="184"/>
      <c r="H99" s="184"/>
      <c r="I99" s="184"/>
      <c r="J99" s="184">
        <v>1</v>
      </c>
      <c r="M99" s="183">
        <v>12.34</v>
      </c>
      <c r="N99" s="181">
        <v>9.82</v>
      </c>
      <c r="O99" s="181">
        <v>16.72</v>
      </c>
      <c r="P99" s="181">
        <v>30.95</v>
      </c>
      <c r="Q99" s="181">
        <v>10.65</v>
      </c>
      <c r="R99" s="181">
        <v>345.83</v>
      </c>
      <c r="S99" s="71"/>
      <c r="T99" s="71"/>
      <c r="U99" s="182">
        <v>12.34</v>
      </c>
      <c r="V99" s="182">
        <v>9.82</v>
      </c>
      <c r="W99" s="182">
        <v>16.72</v>
      </c>
      <c r="X99" s="182">
        <v>30.95</v>
      </c>
      <c r="Y99" s="182">
        <v>10.65</v>
      </c>
      <c r="Z99" s="182">
        <v>345.83</v>
      </c>
      <c r="AA99" s="4"/>
      <c r="AB99" s="86" t="s">
        <v>158</v>
      </c>
      <c r="AC99" s="86"/>
      <c r="AD99" s="173">
        <v>8328</v>
      </c>
      <c r="AE99" s="177">
        <v>2</v>
      </c>
      <c r="AF99" s="177">
        <v>2</v>
      </c>
      <c r="AG99" s="177"/>
      <c r="AH99" s="177"/>
      <c r="AI99" s="177">
        <v>1</v>
      </c>
      <c r="AJ99" s="177">
        <v>3</v>
      </c>
      <c r="AK99" s="4"/>
      <c r="AL99" s="4"/>
      <c r="AM99" s="204">
        <v>272.59999999999997</v>
      </c>
      <c r="AN99" s="204">
        <v>402.38</v>
      </c>
      <c r="AO99" s="204">
        <v>102.68</v>
      </c>
      <c r="AP99" s="204">
        <v>215.79000000000002</v>
      </c>
      <c r="AQ99" s="204">
        <v>206.78</v>
      </c>
      <c r="AR99" s="204">
        <v>194.73</v>
      </c>
      <c r="AS99" s="4"/>
      <c r="AT99" s="4"/>
      <c r="AU99" s="204">
        <v>45.43333333333333</v>
      </c>
      <c r="AV99" s="204">
        <v>100.595</v>
      </c>
      <c r="AW99" s="204">
        <v>51.34</v>
      </c>
      <c r="AX99" s="204">
        <v>107.89500000000001</v>
      </c>
      <c r="AY99" s="204">
        <v>103.39</v>
      </c>
      <c r="AZ99" s="204">
        <v>24.341249999999999</v>
      </c>
      <c r="BA99" s="4"/>
    </row>
    <row r="100" spans="2:53" x14ac:dyDescent="0.2">
      <c r="B100" s="333" t="s">
        <v>99</v>
      </c>
      <c r="C100" s="86"/>
      <c r="D100" s="173">
        <v>8096</v>
      </c>
      <c r="E100" s="184">
        <v>1</v>
      </c>
      <c r="F100" s="184"/>
      <c r="G100" s="184">
        <v>1</v>
      </c>
      <c r="H100" s="184"/>
      <c r="I100" s="184"/>
      <c r="J100" s="184">
        <v>0</v>
      </c>
      <c r="M100" s="183">
        <v>61.38</v>
      </c>
      <c r="N100" s="181">
        <v>11.21</v>
      </c>
      <c r="O100" s="181">
        <v>42.18</v>
      </c>
      <c r="P100" s="181"/>
      <c r="Q100" s="181"/>
      <c r="R100" s="181">
        <v>0</v>
      </c>
      <c r="S100" s="71"/>
      <c r="T100" s="71"/>
      <c r="U100" s="182">
        <v>30.69</v>
      </c>
      <c r="V100" s="182">
        <v>11.21</v>
      </c>
      <c r="W100" s="182">
        <v>42.18</v>
      </c>
      <c r="X100" s="182"/>
      <c r="Y100" s="182"/>
      <c r="Z100" s="182">
        <v>0</v>
      </c>
      <c r="AA100" s="4"/>
      <c r="AB100" s="333" t="s">
        <v>159</v>
      </c>
      <c r="AC100" s="334"/>
      <c r="AD100" s="173">
        <v>8079</v>
      </c>
      <c r="AE100" s="177"/>
      <c r="AF100" s="177">
        <v>1</v>
      </c>
      <c r="AG100" s="177"/>
      <c r="AH100" s="177"/>
      <c r="AI100" s="177"/>
      <c r="AJ100" s="177">
        <v>1</v>
      </c>
      <c r="AK100" s="4"/>
      <c r="AL100" s="4"/>
      <c r="AM100" s="204">
        <v>19986.759999999998</v>
      </c>
      <c r="AN100" s="204">
        <v>16227.01</v>
      </c>
      <c r="AO100" s="204"/>
      <c r="AP100" s="204"/>
      <c r="AQ100" s="204">
        <v>535.54999999999995</v>
      </c>
      <c r="AR100" s="204">
        <v>1943.1599999999999</v>
      </c>
      <c r="AS100" s="4"/>
      <c r="AT100" s="4"/>
      <c r="AU100" s="204">
        <v>9993.3799999999992</v>
      </c>
      <c r="AV100" s="204">
        <v>8113.5050000000001</v>
      </c>
      <c r="AW100" s="204"/>
      <c r="AX100" s="204"/>
      <c r="AY100" s="204">
        <v>535.54999999999995</v>
      </c>
      <c r="AZ100" s="204">
        <v>971.57999999999993</v>
      </c>
      <c r="BA100" s="4"/>
    </row>
    <row r="101" spans="2:53" x14ac:dyDescent="0.2">
      <c r="B101" s="333" t="s">
        <v>99</v>
      </c>
      <c r="C101" s="86"/>
      <c r="D101" s="173">
        <v>8097</v>
      </c>
      <c r="E101" s="184"/>
      <c r="F101" s="184">
        <v>1</v>
      </c>
      <c r="G101" s="184">
        <v>1</v>
      </c>
      <c r="H101" s="184"/>
      <c r="I101" s="184">
        <v>2</v>
      </c>
      <c r="J101" s="184">
        <v>2</v>
      </c>
      <c r="M101" s="183">
        <v>146.75</v>
      </c>
      <c r="N101" s="181">
        <v>165.93</v>
      </c>
      <c r="O101" s="181">
        <v>333.4</v>
      </c>
      <c r="P101" s="181">
        <v>416.66</v>
      </c>
      <c r="Q101" s="181">
        <v>824.58</v>
      </c>
      <c r="R101" s="181">
        <v>811.2</v>
      </c>
      <c r="S101" s="71"/>
      <c r="T101" s="71"/>
      <c r="U101" s="182">
        <v>24.458333333333332</v>
      </c>
      <c r="V101" s="182">
        <v>33.186</v>
      </c>
      <c r="W101" s="182">
        <v>66.679999999999993</v>
      </c>
      <c r="X101" s="182">
        <v>138.88666666666668</v>
      </c>
      <c r="Y101" s="182">
        <v>274.86</v>
      </c>
      <c r="Z101" s="182">
        <v>135.20000000000002</v>
      </c>
      <c r="AA101" s="4"/>
      <c r="AB101" s="333" t="s">
        <v>161</v>
      </c>
      <c r="AC101" s="334"/>
      <c r="AD101" s="173">
        <v>8051</v>
      </c>
      <c r="AE101" s="177">
        <v>6</v>
      </c>
      <c r="AF101" s="177">
        <v>3</v>
      </c>
      <c r="AG101" s="177">
        <v>2</v>
      </c>
      <c r="AH101" s="177">
        <v>2</v>
      </c>
      <c r="AI101" s="177"/>
      <c r="AJ101" s="177">
        <v>8</v>
      </c>
      <c r="AK101" s="4"/>
      <c r="AL101" s="4"/>
      <c r="AM101" s="204">
        <v>1448.91</v>
      </c>
      <c r="AN101" s="204">
        <v>877.3</v>
      </c>
      <c r="AO101" s="204">
        <v>1043.9899999999998</v>
      </c>
      <c r="AP101" s="204">
        <v>622.17999999999995</v>
      </c>
      <c r="AQ101" s="204">
        <v>874.33000000000015</v>
      </c>
      <c r="AR101" s="204">
        <v>1845.69</v>
      </c>
      <c r="AS101" s="4"/>
      <c r="AT101" s="4"/>
      <c r="AU101" s="204">
        <v>68.995714285714286</v>
      </c>
      <c r="AV101" s="204">
        <v>58.486666666666665</v>
      </c>
      <c r="AW101" s="204">
        <v>94.908181818181802</v>
      </c>
      <c r="AX101" s="204">
        <v>69.13111111111111</v>
      </c>
      <c r="AY101" s="204">
        <v>124.90428571428573</v>
      </c>
      <c r="AZ101" s="204">
        <v>87.89</v>
      </c>
      <c r="BA101" s="4"/>
    </row>
    <row r="102" spans="2:53" x14ac:dyDescent="0.2">
      <c r="B102" s="333" t="s">
        <v>542</v>
      </c>
      <c r="C102" s="86"/>
      <c r="D102" s="173">
        <v>8096</v>
      </c>
      <c r="E102" s="184"/>
      <c r="F102" s="184"/>
      <c r="G102" s="184"/>
      <c r="H102" s="184">
        <v>2</v>
      </c>
      <c r="I102" s="184"/>
      <c r="J102" s="184">
        <v>0</v>
      </c>
      <c r="M102" s="183">
        <v>46.879999999999995</v>
      </c>
      <c r="N102" s="181">
        <v>67.740000000000009</v>
      </c>
      <c r="O102" s="181">
        <v>11.9</v>
      </c>
      <c r="P102" s="181">
        <v>7.46</v>
      </c>
      <c r="Q102" s="181"/>
      <c r="R102" s="181">
        <v>0</v>
      </c>
      <c r="S102" s="71"/>
      <c r="T102" s="71"/>
      <c r="U102" s="182">
        <v>23.439999999999998</v>
      </c>
      <c r="V102" s="182">
        <v>33.870000000000005</v>
      </c>
      <c r="W102" s="182">
        <v>11.9</v>
      </c>
      <c r="X102" s="182">
        <v>3.73</v>
      </c>
      <c r="Y102" s="182"/>
      <c r="Z102" s="182">
        <v>0</v>
      </c>
      <c r="AA102" s="4"/>
      <c r="AB102" s="86" t="s">
        <v>161</v>
      </c>
      <c r="AC102" s="86"/>
      <c r="AD102" s="173">
        <v>8080</v>
      </c>
      <c r="AE102" s="177">
        <v>2</v>
      </c>
      <c r="AF102" s="177"/>
      <c r="AG102" s="177"/>
      <c r="AH102" s="177"/>
      <c r="AI102" s="177"/>
      <c r="AJ102" s="177">
        <v>1</v>
      </c>
      <c r="AK102" s="4"/>
      <c r="AL102" s="4"/>
      <c r="AM102" s="204">
        <v>92.06</v>
      </c>
      <c r="AN102" s="204"/>
      <c r="AO102" s="204"/>
      <c r="AP102" s="204"/>
      <c r="AQ102" s="204"/>
      <c r="AR102" s="204">
        <v>1080</v>
      </c>
      <c r="AS102" s="4"/>
      <c r="AT102" s="4"/>
      <c r="AU102" s="204">
        <v>46.03</v>
      </c>
      <c r="AV102" s="204"/>
      <c r="AW102" s="204"/>
      <c r="AX102" s="204"/>
      <c r="AY102" s="204"/>
      <c r="AZ102" s="204">
        <v>360</v>
      </c>
      <c r="BA102" s="4"/>
    </row>
    <row r="103" spans="2:53" x14ac:dyDescent="0.2">
      <c r="B103" s="333" t="s">
        <v>100</v>
      </c>
      <c r="C103" s="86"/>
      <c r="D103" s="173">
        <v>8080</v>
      </c>
      <c r="E103" s="184">
        <v>5</v>
      </c>
      <c r="F103" s="184">
        <v>1</v>
      </c>
      <c r="G103" s="184"/>
      <c r="H103" s="184">
        <v>5</v>
      </c>
      <c r="I103" s="184">
        <v>2</v>
      </c>
      <c r="J103" s="184">
        <v>6</v>
      </c>
      <c r="M103" s="183">
        <v>850.8900000000001</v>
      </c>
      <c r="N103" s="181">
        <v>441.05</v>
      </c>
      <c r="O103" s="181">
        <v>389.28000000000003</v>
      </c>
      <c r="P103" s="181">
        <v>787.12999999999988</v>
      </c>
      <c r="Q103" s="181">
        <v>406.51</v>
      </c>
      <c r="R103" s="181">
        <v>3734.78</v>
      </c>
      <c r="S103" s="71"/>
      <c r="T103" s="71"/>
      <c r="U103" s="182">
        <v>56.726000000000006</v>
      </c>
      <c r="V103" s="182">
        <v>49.00555555555556</v>
      </c>
      <c r="W103" s="182">
        <v>55.611428571428576</v>
      </c>
      <c r="X103" s="182">
        <v>87.458888888888879</v>
      </c>
      <c r="Y103" s="182">
        <v>101.6275</v>
      </c>
      <c r="Z103" s="182">
        <v>196.56736842105263</v>
      </c>
      <c r="AA103" s="4"/>
      <c r="AB103" s="333" t="s">
        <v>162</v>
      </c>
      <c r="AC103" s="334"/>
      <c r="AD103" s="173">
        <v>8402</v>
      </c>
      <c r="AE103" s="177">
        <v>15</v>
      </c>
      <c r="AF103" s="177">
        <v>8</v>
      </c>
      <c r="AG103" s="177">
        <v>1</v>
      </c>
      <c r="AH103" s="177"/>
      <c r="AI103" s="177">
        <v>3</v>
      </c>
      <c r="AJ103" s="177">
        <v>6</v>
      </c>
      <c r="AK103" s="4"/>
      <c r="AL103" s="4"/>
      <c r="AM103" s="204">
        <v>2165.2199999999993</v>
      </c>
      <c r="AN103" s="204">
        <v>1262.93</v>
      </c>
      <c r="AO103" s="204">
        <v>503.9</v>
      </c>
      <c r="AP103" s="204">
        <v>305.88</v>
      </c>
      <c r="AQ103" s="204">
        <v>3461.13</v>
      </c>
      <c r="AR103" s="204">
        <v>7905.5599999999995</v>
      </c>
      <c r="AS103" s="4"/>
      <c r="AT103" s="4"/>
      <c r="AU103" s="204">
        <v>77.329285714285689</v>
      </c>
      <c r="AV103" s="204">
        <v>97.148461538461547</v>
      </c>
      <c r="AW103" s="204">
        <v>100.78</v>
      </c>
      <c r="AX103" s="204">
        <v>76.47</v>
      </c>
      <c r="AY103" s="204">
        <v>692.226</v>
      </c>
      <c r="AZ103" s="204">
        <v>239.56242424242421</v>
      </c>
      <c r="BA103" s="4"/>
    </row>
    <row r="104" spans="2:53" x14ac:dyDescent="0.2">
      <c r="B104" s="333" t="s">
        <v>100</v>
      </c>
      <c r="C104" s="86"/>
      <c r="D104" s="173">
        <v>8090</v>
      </c>
      <c r="E104" s="184">
        <v>13</v>
      </c>
      <c r="F104" s="184">
        <v>12</v>
      </c>
      <c r="G104" s="184">
        <v>4</v>
      </c>
      <c r="H104" s="184">
        <v>9</v>
      </c>
      <c r="I104" s="184">
        <v>6</v>
      </c>
      <c r="J104" s="184">
        <v>17</v>
      </c>
      <c r="M104" s="183">
        <v>2194.9500000000007</v>
      </c>
      <c r="N104" s="181">
        <v>1918.9600000000005</v>
      </c>
      <c r="O104" s="181">
        <v>1720.8500000000001</v>
      </c>
      <c r="P104" s="181">
        <v>2736.1800000000003</v>
      </c>
      <c r="Q104" s="181">
        <v>1950.1599999999999</v>
      </c>
      <c r="R104" s="181">
        <v>7505.4100000000008</v>
      </c>
      <c r="S104" s="71"/>
      <c r="T104" s="71"/>
      <c r="U104" s="182">
        <v>39.908181818181831</v>
      </c>
      <c r="V104" s="182">
        <v>50.498947368421064</v>
      </c>
      <c r="W104" s="182">
        <v>68.834000000000003</v>
      </c>
      <c r="X104" s="182">
        <v>114.00750000000001</v>
      </c>
      <c r="Y104" s="182">
        <v>114.71529411764705</v>
      </c>
      <c r="Z104" s="182">
        <v>123.03950819672133</v>
      </c>
      <c r="AA104" s="4"/>
      <c r="AB104" s="333" t="s">
        <v>163</v>
      </c>
      <c r="AC104" s="334"/>
      <c r="AD104" s="173">
        <v>8402</v>
      </c>
      <c r="AE104" s="177"/>
      <c r="AF104" s="177">
        <v>1</v>
      </c>
      <c r="AG104" s="177"/>
      <c r="AH104" s="177"/>
      <c r="AI104" s="177"/>
      <c r="AJ104" s="177">
        <v>0</v>
      </c>
      <c r="AK104" s="4"/>
      <c r="AL104" s="4"/>
      <c r="AM104" s="204">
        <v>42.96</v>
      </c>
      <c r="AN104" s="204">
        <v>57.41</v>
      </c>
      <c r="AO104" s="204"/>
      <c r="AP104" s="204"/>
      <c r="AQ104" s="204"/>
      <c r="AR104" s="204">
        <v>0</v>
      </c>
      <c r="AS104" s="4"/>
      <c r="AT104" s="4"/>
      <c r="AU104" s="204">
        <v>42.96</v>
      </c>
      <c r="AV104" s="204">
        <v>57.41</v>
      </c>
      <c r="AW104" s="204"/>
      <c r="AX104" s="204"/>
      <c r="AY104" s="204"/>
      <c r="AZ104" s="204">
        <v>0</v>
      </c>
      <c r="BA104" s="4"/>
    </row>
    <row r="105" spans="2:53" x14ac:dyDescent="0.2">
      <c r="B105" s="333" t="s">
        <v>100</v>
      </c>
      <c r="C105" s="86"/>
      <c r="D105" s="173">
        <v>8096</v>
      </c>
      <c r="E105" s="184">
        <v>195</v>
      </c>
      <c r="F105" s="184">
        <v>90</v>
      </c>
      <c r="G105" s="184">
        <v>56</v>
      </c>
      <c r="H105" s="184">
        <v>84</v>
      </c>
      <c r="I105" s="184">
        <v>60</v>
      </c>
      <c r="J105" s="184">
        <v>166</v>
      </c>
      <c r="M105" s="183">
        <v>38881.249999999927</v>
      </c>
      <c r="N105" s="181">
        <v>28945.649999999991</v>
      </c>
      <c r="O105" s="181">
        <v>27692.010000000017</v>
      </c>
      <c r="P105" s="181">
        <v>45245.67</v>
      </c>
      <c r="Q105" s="181">
        <v>24668.55000000001</v>
      </c>
      <c r="R105" s="181">
        <v>84438.040000000008</v>
      </c>
      <c r="S105" s="71"/>
      <c r="T105" s="71"/>
      <c r="U105" s="182">
        <v>68.573633156966366</v>
      </c>
      <c r="V105" s="182">
        <v>72.183665835411446</v>
      </c>
      <c r="W105" s="182">
        <v>84.426859756097613</v>
      </c>
      <c r="X105" s="182">
        <v>160.44563829787234</v>
      </c>
      <c r="Y105" s="182">
        <v>127.15747422680418</v>
      </c>
      <c r="Z105" s="182">
        <v>129.7051305683564</v>
      </c>
      <c r="AA105" s="4"/>
      <c r="AB105" s="333" t="s">
        <v>164</v>
      </c>
      <c r="AC105" s="334"/>
      <c r="AD105" s="173">
        <v>8053</v>
      </c>
      <c r="AE105" s="177">
        <v>39</v>
      </c>
      <c r="AF105" s="177">
        <v>4</v>
      </c>
      <c r="AG105" s="177">
        <v>3</v>
      </c>
      <c r="AH105" s="177"/>
      <c r="AI105" s="177">
        <v>2</v>
      </c>
      <c r="AJ105" s="177">
        <v>9</v>
      </c>
      <c r="AK105" s="4"/>
      <c r="AL105" s="4"/>
      <c r="AM105" s="204">
        <v>15268.97</v>
      </c>
      <c r="AN105" s="204">
        <v>6501.5700000000006</v>
      </c>
      <c r="AO105" s="204">
        <v>703.96</v>
      </c>
      <c r="AP105" s="204">
        <v>1822.0700000000002</v>
      </c>
      <c r="AQ105" s="204">
        <v>2444.0300000000002</v>
      </c>
      <c r="AR105" s="204">
        <v>33005.97</v>
      </c>
      <c r="AS105" s="4"/>
      <c r="AT105" s="4"/>
      <c r="AU105" s="204">
        <v>288.09377358490565</v>
      </c>
      <c r="AV105" s="204">
        <v>406.34812500000004</v>
      </c>
      <c r="AW105" s="204">
        <v>63.99636363636364</v>
      </c>
      <c r="AX105" s="204">
        <v>260.29571428571433</v>
      </c>
      <c r="AY105" s="204">
        <v>271.55888888888893</v>
      </c>
      <c r="AZ105" s="204">
        <v>579.05210526315796</v>
      </c>
      <c r="BA105" s="4"/>
    </row>
    <row r="106" spans="2:53" x14ac:dyDescent="0.2">
      <c r="B106" s="333" t="s">
        <v>100</v>
      </c>
      <c r="C106" s="86"/>
      <c r="D106" s="173">
        <v>8097</v>
      </c>
      <c r="E106" s="184">
        <v>1</v>
      </c>
      <c r="F106" s="184"/>
      <c r="G106" s="184"/>
      <c r="H106" s="184"/>
      <c r="I106" s="184">
        <v>1</v>
      </c>
      <c r="J106" s="184">
        <v>2</v>
      </c>
      <c r="M106" s="183">
        <v>103.00999999999999</v>
      </c>
      <c r="N106" s="181">
        <v>61.019999999999996</v>
      </c>
      <c r="O106" s="181">
        <v>136.26999999999998</v>
      </c>
      <c r="P106" s="181">
        <v>176.24</v>
      </c>
      <c r="Q106" s="181">
        <v>163.38999999999999</v>
      </c>
      <c r="R106" s="181">
        <v>407.49</v>
      </c>
      <c r="S106" s="71"/>
      <c r="T106" s="71"/>
      <c r="U106" s="182">
        <v>34.336666666666666</v>
      </c>
      <c r="V106" s="182">
        <v>30.509999999999998</v>
      </c>
      <c r="W106" s="182">
        <v>68.134999999999991</v>
      </c>
      <c r="X106" s="182">
        <v>88.12</v>
      </c>
      <c r="Y106" s="182">
        <v>81.694999999999993</v>
      </c>
      <c r="Z106" s="182">
        <v>101.8725</v>
      </c>
      <c r="AA106" s="4"/>
      <c r="AB106" s="333" t="s">
        <v>165</v>
      </c>
      <c r="AC106" s="334"/>
      <c r="AD106" s="173">
        <v>8223</v>
      </c>
      <c r="AE106" s="177">
        <v>10</v>
      </c>
      <c r="AF106" s="177">
        <v>4</v>
      </c>
      <c r="AG106" s="177">
        <v>1</v>
      </c>
      <c r="AH106" s="177">
        <v>1</v>
      </c>
      <c r="AI106" s="177"/>
      <c r="AJ106" s="177">
        <v>6</v>
      </c>
      <c r="AK106" s="4"/>
      <c r="AL106" s="4"/>
      <c r="AM106" s="204">
        <v>2994.9300000000003</v>
      </c>
      <c r="AN106" s="204">
        <v>3606.71</v>
      </c>
      <c r="AO106" s="204">
        <v>1629.9499999999998</v>
      </c>
      <c r="AP106" s="204">
        <v>2343.9299999999998</v>
      </c>
      <c r="AQ106" s="204">
        <v>2886.04</v>
      </c>
      <c r="AR106" s="204">
        <v>38478.559999999998</v>
      </c>
      <c r="AS106" s="4"/>
      <c r="AT106" s="4"/>
      <c r="AU106" s="204">
        <v>149.74650000000003</v>
      </c>
      <c r="AV106" s="204">
        <v>360.67099999999999</v>
      </c>
      <c r="AW106" s="204">
        <v>232.84999999999997</v>
      </c>
      <c r="AX106" s="204">
        <v>468.78599999999994</v>
      </c>
      <c r="AY106" s="204">
        <v>721.51</v>
      </c>
      <c r="AZ106" s="204">
        <v>1749.0254545454545</v>
      </c>
      <c r="BA106" s="4"/>
    </row>
    <row r="107" spans="2:53" x14ac:dyDescent="0.2">
      <c r="B107" s="333" t="s">
        <v>101</v>
      </c>
      <c r="C107" s="86"/>
      <c r="D107" s="173">
        <v>8315</v>
      </c>
      <c r="E107" s="184">
        <v>2</v>
      </c>
      <c r="F107" s="184">
        <v>2</v>
      </c>
      <c r="G107" s="184">
        <v>1</v>
      </c>
      <c r="H107" s="184">
        <v>3</v>
      </c>
      <c r="I107" s="184">
        <v>2</v>
      </c>
      <c r="J107" s="184">
        <v>11</v>
      </c>
      <c r="M107" s="183">
        <v>25.41</v>
      </c>
      <c r="N107" s="181">
        <v>1799.8200000000002</v>
      </c>
      <c r="O107" s="181">
        <v>12.64</v>
      </c>
      <c r="P107" s="181">
        <v>1097.7099999999998</v>
      </c>
      <c r="Q107" s="181">
        <v>1213.56</v>
      </c>
      <c r="R107" s="181">
        <v>5649.05</v>
      </c>
      <c r="S107" s="71"/>
      <c r="T107" s="71"/>
      <c r="U107" s="182">
        <v>8.4700000000000006</v>
      </c>
      <c r="V107" s="182">
        <v>112.48875000000001</v>
      </c>
      <c r="W107" s="182">
        <v>12.64</v>
      </c>
      <c r="X107" s="182">
        <v>84.439230769230761</v>
      </c>
      <c r="Y107" s="182">
        <v>121.35599999999999</v>
      </c>
      <c r="Z107" s="182">
        <v>269.00238095238097</v>
      </c>
      <c r="AA107" s="4"/>
      <c r="AB107" s="333" t="s">
        <v>295</v>
      </c>
      <c r="AC107" s="334"/>
      <c r="AD107" s="173">
        <v>8332</v>
      </c>
      <c r="AE107" s="177">
        <v>1</v>
      </c>
      <c r="AF107" s="177"/>
      <c r="AG107" s="177"/>
      <c r="AH107" s="177"/>
      <c r="AI107" s="177"/>
      <c r="AJ107" s="177">
        <v>0</v>
      </c>
      <c r="AK107" s="4"/>
      <c r="AL107" s="4"/>
      <c r="AM107" s="204">
        <v>0.61</v>
      </c>
      <c r="AN107" s="204"/>
      <c r="AO107" s="204"/>
      <c r="AP107" s="204"/>
      <c r="AQ107" s="204"/>
      <c r="AR107" s="204">
        <v>0</v>
      </c>
      <c r="AS107" s="4"/>
      <c r="AT107" s="4"/>
      <c r="AU107" s="204">
        <v>0.61</v>
      </c>
      <c r="AV107" s="204"/>
      <c r="AW107" s="204"/>
      <c r="AX107" s="204"/>
      <c r="AY107" s="204"/>
      <c r="AZ107" s="204">
        <v>0</v>
      </c>
      <c r="BA107" s="4"/>
    </row>
    <row r="108" spans="2:53" x14ac:dyDescent="0.2">
      <c r="B108" s="333" t="s">
        <v>102</v>
      </c>
      <c r="C108" s="86"/>
      <c r="D108" s="173">
        <v>8316</v>
      </c>
      <c r="E108" s="184">
        <v>5</v>
      </c>
      <c r="F108" s="184">
        <v>2</v>
      </c>
      <c r="G108" s="184">
        <v>7</v>
      </c>
      <c r="H108" s="184">
        <v>3</v>
      </c>
      <c r="I108" s="184">
        <v>6</v>
      </c>
      <c r="J108" s="184">
        <v>6</v>
      </c>
      <c r="M108" s="183">
        <v>953.5899999999998</v>
      </c>
      <c r="N108" s="181">
        <v>1396.5899999999997</v>
      </c>
      <c r="O108" s="181">
        <v>3171.41</v>
      </c>
      <c r="P108" s="181">
        <v>1733.4099999999999</v>
      </c>
      <c r="Q108" s="181">
        <v>1235.78</v>
      </c>
      <c r="R108" s="181">
        <v>6299.2400000000007</v>
      </c>
      <c r="S108" s="71"/>
      <c r="T108" s="71"/>
      <c r="U108" s="182">
        <v>38.143599999999992</v>
      </c>
      <c r="V108" s="182">
        <v>69.829499999999982</v>
      </c>
      <c r="W108" s="182">
        <v>158.57049999999998</v>
      </c>
      <c r="X108" s="182">
        <v>123.81499999999998</v>
      </c>
      <c r="Y108" s="182">
        <v>112.34363636363636</v>
      </c>
      <c r="Z108" s="182">
        <v>217.21517241379314</v>
      </c>
      <c r="AA108" s="4"/>
      <c r="AB108" s="333" t="s">
        <v>169</v>
      </c>
      <c r="AC108" s="334"/>
      <c r="AD108" s="173">
        <v>8330</v>
      </c>
      <c r="AE108" s="177">
        <v>47</v>
      </c>
      <c r="AF108" s="177">
        <v>13</v>
      </c>
      <c r="AG108" s="177">
        <v>4</v>
      </c>
      <c r="AH108" s="177">
        <v>6</v>
      </c>
      <c r="AI108" s="177">
        <v>3</v>
      </c>
      <c r="AJ108" s="177">
        <v>41</v>
      </c>
      <c r="AK108" s="4"/>
      <c r="AL108" s="4"/>
      <c r="AM108" s="204">
        <v>28603.57</v>
      </c>
      <c r="AN108" s="204">
        <v>18798.350000000002</v>
      </c>
      <c r="AO108" s="204">
        <v>10407.279999999997</v>
      </c>
      <c r="AP108" s="204">
        <v>26628.759999999991</v>
      </c>
      <c r="AQ108" s="204">
        <v>2218.6399999999994</v>
      </c>
      <c r="AR108" s="204">
        <v>13210.5</v>
      </c>
      <c r="AS108" s="4"/>
      <c r="AT108" s="4"/>
      <c r="AU108" s="204">
        <v>283.20366336633663</v>
      </c>
      <c r="AV108" s="204">
        <v>348.11759259259264</v>
      </c>
      <c r="AW108" s="204">
        <v>266.85333333333324</v>
      </c>
      <c r="AX108" s="204">
        <v>783.19882352941147</v>
      </c>
      <c r="AY108" s="204">
        <v>71.569032258064496</v>
      </c>
      <c r="AZ108" s="204">
        <v>115.88157894736842</v>
      </c>
      <c r="BA108" s="4"/>
    </row>
    <row r="109" spans="2:53" x14ac:dyDescent="0.2">
      <c r="B109" s="333" t="s">
        <v>103</v>
      </c>
      <c r="C109" s="86"/>
      <c r="D109" s="173">
        <v>8321</v>
      </c>
      <c r="E109" s="184">
        <v>1</v>
      </c>
      <c r="F109" s="184"/>
      <c r="G109" s="184"/>
      <c r="H109" s="184"/>
      <c r="I109" s="184"/>
      <c r="J109" s="184">
        <v>0</v>
      </c>
      <c r="M109" s="183">
        <v>25.4</v>
      </c>
      <c r="N109" s="181"/>
      <c r="O109" s="181"/>
      <c r="P109" s="181"/>
      <c r="Q109" s="181"/>
      <c r="R109" s="181">
        <v>0</v>
      </c>
      <c r="S109" s="71"/>
      <c r="T109" s="71"/>
      <c r="U109" s="182">
        <v>25.4</v>
      </c>
      <c r="V109" s="182"/>
      <c r="W109" s="182"/>
      <c r="X109" s="182"/>
      <c r="Y109" s="182"/>
      <c r="Z109" s="182">
        <v>0</v>
      </c>
      <c r="AA109" s="4"/>
      <c r="AB109" s="333" t="s">
        <v>171</v>
      </c>
      <c r="AC109" s="334"/>
      <c r="AD109" s="173">
        <v>8055</v>
      </c>
      <c r="AE109" s="177"/>
      <c r="AF109" s="177"/>
      <c r="AG109" s="177"/>
      <c r="AH109" s="177"/>
      <c r="AI109" s="177"/>
      <c r="AJ109" s="177">
        <v>1</v>
      </c>
      <c r="AK109" s="4"/>
      <c r="AL109" s="4"/>
      <c r="AM109" s="204">
        <v>40.11</v>
      </c>
      <c r="AN109" s="204">
        <v>46.59</v>
      </c>
      <c r="AO109" s="204">
        <v>40.86</v>
      </c>
      <c r="AP109" s="204">
        <v>41.95</v>
      </c>
      <c r="AQ109" s="204">
        <v>44.64</v>
      </c>
      <c r="AR109" s="204">
        <v>123.61</v>
      </c>
      <c r="AS109" s="4"/>
      <c r="AT109" s="4"/>
      <c r="AU109" s="204">
        <v>40.11</v>
      </c>
      <c r="AV109" s="204">
        <v>46.59</v>
      </c>
      <c r="AW109" s="204">
        <v>40.86</v>
      </c>
      <c r="AX109" s="204">
        <v>41.95</v>
      </c>
      <c r="AY109" s="204">
        <v>44.64</v>
      </c>
      <c r="AZ109" s="204">
        <v>123.61</v>
      </c>
      <c r="BA109" s="4"/>
    </row>
    <row r="110" spans="2:53" x14ac:dyDescent="0.2">
      <c r="B110" s="333" t="s">
        <v>103</v>
      </c>
      <c r="C110" s="86"/>
      <c r="D110" s="173">
        <v>8345</v>
      </c>
      <c r="E110" s="184">
        <v>1</v>
      </c>
      <c r="F110" s="184"/>
      <c r="G110" s="184"/>
      <c r="H110" s="184"/>
      <c r="I110" s="184"/>
      <c r="J110" s="184">
        <v>0</v>
      </c>
      <c r="M110" s="183">
        <v>351.35</v>
      </c>
      <c r="N110" s="181"/>
      <c r="O110" s="181"/>
      <c r="P110" s="181"/>
      <c r="Q110" s="181"/>
      <c r="R110" s="181">
        <v>0</v>
      </c>
      <c r="S110" s="71"/>
      <c r="T110" s="71"/>
      <c r="U110" s="182">
        <v>351.35</v>
      </c>
      <c r="V110" s="182"/>
      <c r="W110" s="182"/>
      <c r="X110" s="182"/>
      <c r="Y110" s="182"/>
      <c r="Z110" s="182">
        <v>0</v>
      </c>
      <c r="AA110" s="4"/>
      <c r="AB110" s="333" t="s">
        <v>172</v>
      </c>
      <c r="AC110" s="334"/>
      <c r="AD110" s="173">
        <v>8055</v>
      </c>
      <c r="AE110" s="177">
        <v>40</v>
      </c>
      <c r="AF110" s="177">
        <v>24</v>
      </c>
      <c r="AG110" s="177">
        <v>6</v>
      </c>
      <c r="AH110" s="177">
        <v>6</v>
      </c>
      <c r="AI110" s="177">
        <v>2</v>
      </c>
      <c r="AJ110" s="177">
        <v>27</v>
      </c>
      <c r="AK110" s="4"/>
      <c r="AL110" s="4"/>
      <c r="AM110" s="204">
        <v>9442.9299999999948</v>
      </c>
      <c r="AN110" s="204">
        <v>34742.030000000006</v>
      </c>
      <c r="AO110" s="204">
        <v>1878.0400000000002</v>
      </c>
      <c r="AP110" s="204">
        <v>2317.12</v>
      </c>
      <c r="AQ110" s="204">
        <v>1564.9099999999999</v>
      </c>
      <c r="AR110" s="204">
        <v>22460.729999999996</v>
      </c>
      <c r="AS110" s="4"/>
      <c r="AT110" s="4"/>
      <c r="AU110" s="204">
        <v>99.39926315789468</v>
      </c>
      <c r="AV110" s="204">
        <v>620.393392857143</v>
      </c>
      <c r="AW110" s="204">
        <v>56.910303030303034</v>
      </c>
      <c r="AX110" s="204">
        <v>89.11999999999999</v>
      </c>
      <c r="AY110" s="204">
        <v>78.245499999999993</v>
      </c>
      <c r="AZ110" s="204">
        <v>213.91171428571425</v>
      </c>
      <c r="BA110" s="4"/>
    </row>
    <row r="111" spans="2:53" x14ac:dyDescent="0.2">
      <c r="B111" s="333" t="s">
        <v>104</v>
      </c>
      <c r="C111" s="86"/>
      <c r="D111" s="173">
        <v>8345</v>
      </c>
      <c r="E111" s="184">
        <v>4</v>
      </c>
      <c r="F111" s="184"/>
      <c r="G111" s="184"/>
      <c r="H111" s="184"/>
      <c r="I111" s="184"/>
      <c r="J111" s="184">
        <v>1</v>
      </c>
      <c r="M111" s="183">
        <v>229.31000000000003</v>
      </c>
      <c r="N111" s="181">
        <v>13.34</v>
      </c>
      <c r="O111" s="181">
        <v>40.369999999999997</v>
      </c>
      <c r="P111" s="181">
        <v>89</v>
      </c>
      <c r="Q111" s="181">
        <v>154.83000000000001</v>
      </c>
      <c r="R111" s="181">
        <v>404.06</v>
      </c>
      <c r="S111" s="71"/>
      <c r="T111" s="71"/>
      <c r="U111" s="182">
        <v>45.862000000000009</v>
      </c>
      <c r="V111" s="182">
        <v>13.34</v>
      </c>
      <c r="W111" s="182">
        <v>40.369999999999997</v>
      </c>
      <c r="X111" s="182">
        <v>89</v>
      </c>
      <c r="Y111" s="182">
        <v>154.83000000000001</v>
      </c>
      <c r="Z111" s="182">
        <v>80.811999999999998</v>
      </c>
      <c r="AA111" s="4"/>
      <c r="AB111" s="86" t="s">
        <v>174</v>
      </c>
      <c r="AC111" s="86"/>
      <c r="AD111" s="173">
        <v>8056</v>
      </c>
      <c r="AE111" s="177"/>
      <c r="AF111" s="177">
        <v>2</v>
      </c>
      <c r="AG111" s="177">
        <v>1</v>
      </c>
      <c r="AH111" s="177"/>
      <c r="AI111" s="177"/>
      <c r="AJ111" s="177">
        <v>2</v>
      </c>
      <c r="AK111" s="4"/>
      <c r="AL111" s="4"/>
      <c r="AM111" s="204">
        <v>141.51999999999998</v>
      </c>
      <c r="AN111" s="204">
        <v>632.17999999999995</v>
      </c>
      <c r="AO111" s="204">
        <v>0.87</v>
      </c>
      <c r="AP111" s="204"/>
      <c r="AQ111" s="204"/>
      <c r="AR111" s="204">
        <v>764.64</v>
      </c>
      <c r="AS111" s="4"/>
      <c r="AT111" s="4"/>
      <c r="AU111" s="204">
        <v>47.173333333333325</v>
      </c>
      <c r="AV111" s="204">
        <v>210.72666666666666</v>
      </c>
      <c r="AW111" s="204">
        <v>0.87</v>
      </c>
      <c r="AX111" s="204"/>
      <c r="AY111" s="204"/>
      <c r="AZ111" s="204">
        <v>152.928</v>
      </c>
      <c r="BA111" s="4"/>
    </row>
    <row r="112" spans="2:53" x14ac:dyDescent="0.2">
      <c r="B112" s="333" t="s">
        <v>105</v>
      </c>
      <c r="C112" s="86"/>
      <c r="D112" s="173">
        <v>8020</v>
      </c>
      <c r="E112" s="184">
        <v>5</v>
      </c>
      <c r="F112" s="184"/>
      <c r="G112" s="184">
        <v>1</v>
      </c>
      <c r="H112" s="184">
        <v>4</v>
      </c>
      <c r="I112" s="184"/>
      <c r="J112" s="184">
        <v>2</v>
      </c>
      <c r="M112" s="183">
        <v>1389.2199999999996</v>
      </c>
      <c r="N112" s="181">
        <v>495.59000000000003</v>
      </c>
      <c r="O112" s="181">
        <v>443.96</v>
      </c>
      <c r="P112" s="181">
        <v>1003.0100000000001</v>
      </c>
      <c r="Q112" s="181">
        <v>182.5</v>
      </c>
      <c r="R112" s="181">
        <v>1767</v>
      </c>
      <c r="S112" s="71"/>
      <c r="T112" s="71"/>
      <c r="U112" s="182">
        <v>115.7683333333333</v>
      </c>
      <c r="V112" s="182">
        <v>70.798571428571435</v>
      </c>
      <c r="W112" s="182">
        <v>110.99</v>
      </c>
      <c r="X112" s="182">
        <v>167.16833333333335</v>
      </c>
      <c r="Y112" s="182">
        <v>91.25</v>
      </c>
      <c r="Z112" s="182">
        <v>147.25</v>
      </c>
      <c r="AA112" s="4"/>
      <c r="AB112" s="86" t="s">
        <v>175</v>
      </c>
      <c r="AC112" s="86"/>
      <c r="AD112" s="173">
        <v>8210</v>
      </c>
      <c r="AE112" s="177">
        <v>4</v>
      </c>
      <c r="AF112" s="177">
        <v>2</v>
      </c>
      <c r="AG112" s="177"/>
      <c r="AH112" s="177"/>
      <c r="AI112" s="177"/>
      <c r="AJ112" s="177">
        <v>0</v>
      </c>
      <c r="AK112" s="4"/>
      <c r="AL112" s="4"/>
      <c r="AM112" s="204">
        <v>357.54000000000008</v>
      </c>
      <c r="AN112" s="204">
        <v>1.6600000000000001</v>
      </c>
      <c r="AO112" s="204"/>
      <c r="AP112" s="204"/>
      <c r="AQ112" s="204"/>
      <c r="AR112" s="204">
        <v>0</v>
      </c>
      <c r="AS112" s="4"/>
      <c r="AT112" s="4"/>
      <c r="AU112" s="204">
        <v>59.590000000000011</v>
      </c>
      <c r="AV112" s="204">
        <v>0.83000000000000007</v>
      </c>
      <c r="AW112" s="204"/>
      <c r="AX112" s="204"/>
      <c r="AY112" s="204"/>
      <c r="AZ112" s="204">
        <v>0</v>
      </c>
      <c r="BA112" s="4"/>
    </row>
    <row r="113" spans="2:53" x14ac:dyDescent="0.2">
      <c r="B113" s="333" t="s">
        <v>105</v>
      </c>
      <c r="C113" s="86"/>
      <c r="D113" s="173">
        <v>8056</v>
      </c>
      <c r="E113" s="184">
        <v>7</v>
      </c>
      <c r="F113" s="184">
        <v>4</v>
      </c>
      <c r="G113" s="184">
        <v>1</v>
      </c>
      <c r="H113" s="184">
        <v>3</v>
      </c>
      <c r="I113" s="184">
        <v>1</v>
      </c>
      <c r="J113" s="184">
        <v>2</v>
      </c>
      <c r="M113" s="183">
        <v>1611.5300000000002</v>
      </c>
      <c r="N113" s="181">
        <v>623.38</v>
      </c>
      <c r="O113" s="181">
        <v>539.96</v>
      </c>
      <c r="P113" s="181">
        <v>1165.1499999999999</v>
      </c>
      <c r="Q113" s="181">
        <v>441.14</v>
      </c>
      <c r="R113" s="181">
        <v>36.870000000000005</v>
      </c>
      <c r="S113" s="71"/>
      <c r="T113" s="71"/>
      <c r="U113" s="182">
        <v>94.795882352941192</v>
      </c>
      <c r="V113" s="182">
        <v>69.26444444444445</v>
      </c>
      <c r="W113" s="182">
        <v>134.99</v>
      </c>
      <c r="X113" s="182">
        <v>233.02999999999997</v>
      </c>
      <c r="Y113" s="182">
        <v>220.57</v>
      </c>
      <c r="Z113" s="182">
        <v>2.0483333333333338</v>
      </c>
      <c r="AA113" s="4"/>
      <c r="AB113" s="333" t="s">
        <v>176</v>
      </c>
      <c r="AC113" s="334"/>
      <c r="AD113" s="173">
        <v>8332</v>
      </c>
      <c r="AE113" s="177"/>
      <c r="AF113" s="177">
        <v>3</v>
      </c>
      <c r="AG113" s="177"/>
      <c r="AH113" s="177"/>
      <c r="AI113" s="177"/>
      <c r="AJ113" s="177">
        <v>1</v>
      </c>
      <c r="AK113" s="4"/>
      <c r="AL113" s="4"/>
      <c r="AM113" s="204">
        <v>167.04000000000002</v>
      </c>
      <c r="AN113" s="204">
        <v>188.69</v>
      </c>
      <c r="AO113" s="204">
        <v>39.9</v>
      </c>
      <c r="AP113" s="204">
        <v>45.29</v>
      </c>
      <c r="AQ113" s="204">
        <v>39.6</v>
      </c>
      <c r="AR113" s="204">
        <v>23.98</v>
      </c>
      <c r="AS113" s="4"/>
      <c r="AT113" s="4"/>
      <c r="AU113" s="204">
        <v>41.760000000000005</v>
      </c>
      <c r="AV113" s="204">
        <v>47.172499999999999</v>
      </c>
      <c r="AW113" s="204">
        <v>39.9</v>
      </c>
      <c r="AX113" s="204">
        <v>45.29</v>
      </c>
      <c r="AY113" s="204">
        <v>39.6</v>
      </c>
      <c r="AZ113" s="204">
        <v>5.9950000000000001</v>
      </c>
      <c r="BA113" s="4"/>
    </row>
    <row r="114" spans="2:53" x14ac:dyDescent="0.2">
      <c r="B114" s="333" t="s">
        <v>105</v>
      </c>
      <c r="C114" s="86"/>
      <c r="D114" s="173">
        <v>8061</v>
      </c>
      <c r="E114" s="184">
        <v>7</v>
      </c>
      <c r="F114" s="184">
        <v>5</v>
      </c>
      <c r="G114" s="184">
        <v>3</v>
      </c>
      <c r="H114" s="184">
        <v>1</v>
      </c>
      <c r="I114" s="184">
        <v>3</v>
      </c>
      <c r="J114" s="184">
        <v>6</v>
      </c>
      <c r="M114" s="183">
        <v>1120.3700000000001</v>
      </c>
      <c r="N114" s="181">
        <v>653.21999999999991</v>
      </c>
      <c r="O114" s="181">
        <v>246.38</v>
      </c>
      <c r="P114" s="181">
        <v>1276.19</v>
      </c>
      <c r="Q114" s="181">
        <v>1330.26</v>
      </c>
      <c r="R114" s="181">
        <v>688.43000000000006</v>
      </c>
      <c r="S114" s="71"/>
      <c r="T114" s="71"/>
      <c r="U114" s="182">
        <v>56.018500000000003</v>
      </c>
      <c r="V114" s="182">
        <v>43.547999999999995</v>
      </c>
      <c r="W114" s="182">
        <v>49.275999999999996</v>
      </c>
      <c r="X114" s="182">
        <v>159.52375000000001</v>
      </c>
      <c r="Y114" s="182">
        <v>166.2825</v>
      </c>
      <c r="Z114" s="182">
        <v>27.537200000000002</v>
      </c>
      <c r="AA114" s="4"/>
      <c r="AB114" s="333" t="s">
        <v>177</v>
      </c>
      <c r="AC114" s="334"/>
      <c r="AD114" s="173">
        <v>8322</v>
      </c>
      <c r="AE114" s="177"/>
      <c r="AF114" s="177"/>
      <c r="AG114" s="177">
        <v>2</v>
      </c>
      <c r="AH114" s="177"/>
      <c r="AI114" s="177"/>
      <c r="AJ114" s="177">
        <v>0</v>
      </c>
      <c r="AK114" s="4"/>
      <c r="AL114" s="4"/>
      <c r="AM114" s="204">
        <v>254.19</v>
      </c>
      <c r="AN114" s="204">
        <v>487.12</v>
      </c>
      <c r="AO114" s="204">
        <v>30.86</v>
      </c>
      <c r="AP114" s="204"/>
      <c r="AQ114" s="204"/>
      <c r="AR114" s="204">
        <v>0</v>
      </c>
      <c r="AS114" s="4"/>
      <c r="AT114" s="4"/>
      <c r="AU114" s="204">
        <v>127.095</v>
      </c>
      <c r="AV114" s="204">
        <v>243.56</v>
      </c>
      <c r="AW114" s="204">
        <v>15.43</v>
      </c>
      <c r="AX114" s="204"/>
      <c r="AY114" s="204"/>
      <c r="AZ114" s="204">
        <v>0</v>
      </c>
      <c r="BA114" s="4"/>
    </row>
    <row r="115" spans="2:53" x14ac:dyDescent="0.2">
      <c r="B115" s="333" t="s">
        <v>106</v>
      </c>
      <c r="C115" s="86"/>
      <c r="D115" s="173">
        <v>8056</v>
      </c>
      <c r="E115" s="184"/>
      <c r="F115" s="184">
        <v>1</v>
      </c>
      <c r="G115" s="184"/>
      <c r="H115" s="184"/>
      <c r="I115" s="184"/>
      <c r="J115" s="184">
        <v>1</v>
      </c>
      <c r="M115" s="183">
        <v>49.01</v>
      </c>
      <c r="N115" s="181">
        <v>60.5</v>
      </c>
      <c r="O115" s="181">
        <v>37.9</v>
      </c>
      <c r="P115" s="181"/>
      <c r="Q115" s="181">
        <v>61.17</v>
      </c>
      <c r="R115" s="181">
        <v>359.2</v>
      </c>
      <c r="S115" s="71"/>
      <c r="T115" s="71"/>
      <c r="U115" s="182">
        <v>24.504999999999999</v>
      </c>
      <c r="V115" s="182">
        <v>30.25</v>
      </c>
      <c r="W115" s="182">
        <v>37.9</v>
      </c>
      <c r="X115" s="182"/>
      <c r="Y115" s="182">
        <v>61.17</v>
      </c>
      <c r="Z115" s="182">
        <v>179.6</v>
      </c>
      <c r="AA115" s="4"/>
      <c r="AB115" s="333" t="s">
        <v>178</v>
      </c>
      <c r="AC115" s="334"/>
      <c r="AD115" s="173">
        <v>8332</v>
      </c>
      <c r="AE115" s="177">
        <v>52</v>
      </c>
      <c r="AF115" s="177">
        <v>31</v>
      </c>
      <c r="AG115" s="177">
        <v>12</v>
      </c>
      <c r="AH115" s="177">
        <v>11</v>
      </c>
      <c r="AI115" s="177">
        <v>6</v>
      </c>
      <c r="AJ115" s="177">
        <v>89</v>
      </c>
      <c r="AK115" s="4"/>
      <c r="AL115" s="4"/>
      <c r="AM115" s="204">
        <v>50147.66999999994</v>
      </c>
      <c r="AN115" s="204">
        <v>46794.410000000018</v>
      </c>
      <c r="AO115" s="204">
        <v>17918.759999999998</v>
      </c>
      <c r="AP115" s="204">
        <v>23098.46</v>
      </c>
      <c r="AQ115" s="204">
        <v>10031.649999999998</v>
      </c>
      <c r="AR115" s="204">
        <v>218411.74999999997</v>
      </c>
      <c r="AS115" s="4"/>
      <c r="AT115" s="4"/>
      <c r="AU115" s="204">
        <v>311.47621118012387</v>
      </c>
      <c r="AV115" s="204">
        <v>403.40008620689673</v>
      </c>
      <c r="AW115" s="204">
        <v>210.80894117647057</v>
      </c>
      <c r="AX115" s="204">
        <v>320.81194444444441</v>
      </c>
      <c r="AY115" s="204">
        <v>167.19416666666663</v>
      </c>
      <c r="AZ115" s="204">
        <v>1086.6256218905471</v>
      </c>
      <c r="BA115" s="4"/>
    </row>
    <row r="116" spans="2:53" x14ac:dyDescent="0.2">
      <c r="B116" s="333" t="s">
        <v>106</v>
      </c>
      <c r="C116" s="86"/>
      <c r="D116" s="173">
        <v>8061</v>
      </c>
      <c r="E116" s="184"/>
      <c r="F116" s="184"/>
      <c r="G116" s="184"/>
      <c r="H116" s="184"/>
      <c r="I116" s="184"/>
      <c r="J116" s="184">
        <v>1</v>
      </c>
      <c r="M116" s="183"/>
      <c r="N116" s="181">
        <v>98.79</v>
      </c>
      <c r="O116" s="181"/>
      <c r="P116" s="181">
        <v>50.83</v>
      </c>
      <c r="Q116" s="181"/>
      <c r="R116" s="181">
        <v>226.68</v>
      </c>
      <c r="S116" s="71"/>
      <c r="T116" s="71"/>
      <c r="U116" s="182"/>
      <c r="V116" s="182">
        <v>98.79</v>
      </c>
      <c r="W116" s="182"/>
      <c r="X116" s="182">
        <v>50.83</v>
      </c>
      <c r="Y116" s="182"/>
      <c r="Z116" s="182">
        <v>226.68</v>
      </c>
      <c r="AA116" s="4"/>
      <c r="AB116" s="333" t="s">
        <v>180</v>
      </c>
      <c r="AC116" s="334"/>
      <c r="AD116" s="173">
        <v>8341</v>
      </c>
      <c r="AE116" s="177">
        <v>2</v>
      </c>
      <c r="AF116" s="177">
        <v>2</v>
      </c>
      <c r="AG116" s="177"/>
      <c r="AH116" s="177"/>
      <c r="AI116" s="177"/>
      <c r="AJ116" s="177">
        <v>1</v>
      </c>
      <c r="AK116" s="4"/>
      <c r="AL116" s="4"/>
      <c r="AM116" s="204">
        <v>792.12</v>
      </c>
      <c r="AN116" s="204">
        <v>622.09</v>
      </c>
      <c r="AO116" s="204"/>
      <c r="AP116" s="204"/>
      <c r="AQ116" s="204"/>
      <c r="AR116" s="204">
        <v>1.6</v>
      </c>
      <c r="AS116" s="4"/>
      <c r="AT116" s="4"/>
      <c r="AU116" s="204">
        <v>198.03</v>
      </c>
      <c r="AV116" s="204">
        <v>311.04500000000002</v>
      </c>
      <c r="AW116" s="204"/>
      <c r="AX116" s="204"/>
      <c r="AY116" s="204"/>
      <c r="AZ116" s="204">
        <v>0.32</v>
      </c>
      <c r="BA116" s="4"/>
    </row>
    <row r="117" spans="2:53" x14ac:dyDescent="0.2">
      <c r="B117" s="333" t="s">
        <v>543</v>
      </c>
      <c r="C117" s="86"/>
      <c r="D117" s="173">
        <v>8215</v>
      </c>
      <c r="E117" s="184"/>
      <c r="F117" s="184"/>
      <c r="G117" s="184"/>
      <c r="H117" s="184"/>
      <c r="I117" s="184"/>
      <c r="J117" s="184">
        <v>1</v>
      </c>
      <c r="M117" s="183">
        <v>17.559999999999999</v>
      </c>
      <c r="N117" s="181">
        <v>14.04</v>
      </c>
      <c r="O117" s="181">
        <v>52.84</v>
      </c>
      <c r="P117" s="181">
        <v>191.13</v>
      </c>
      <c r="Q117" s="181">
        <v>227.33</v>
      </c>
      <c r="R117" s="181">
        <v>38.35</v>
      </c>
      <c r="S117" s="71"/>
      <c r="T117" s="71"/>
      <c r="U117" s="182">
        <v>17.559999999999999</v>
      </c>
      <c r="V117" s="182">
        <v>14.04</v>
      </c>
      <c r="W117" s="182">
        <v>52.84</v>
      </c>
      <c r="X117" s="182">
        <v>191.13</v>
      </c>
      <c r="Y117" s="182">
        <v>227.33</v>
      </c>
      <c r="Z117" s="182">
        <v>38.35</v>
      </c>
      <c r="AA117" s="4"/>
      <c r="AB117" s="333" t="s">
        <v>181</v>
      </c>
      <c r="AC117" s="334"/>
      <c r="AD117" s="173">
        <v>8342</v>
      </c>
      <c r="AE117" s="177"/>
      <c r="AF117" s="177">
        <v>1</v>
      </c>
      <c r="AG117" s="177"/>
      <c r="AH117" s="177"/>
      <c r="AI117" s="177"/>
      <c r="AJ117" s="177">
        <v>0</v>
      </c>
      <c r="AK117" s="4"/>
      <c r="AL117" s="4"/>
      <c r="AM117" s="204">
        <v>42.25</v>
      </c>
      <c r="AN117" s="204">
        <v>45</v>
      </c>
      <c r="AO117" s="204"/>
      <c r="AP117" s="204"/>
      <c r="AQ117" s="204"/>
      <c r="AR117" s="204">
        <v>0</v>
      </c>
      <c r="AS117" s="4"/>
      <c r="AT117" s="4"/>
      <c r="AU117" s="204">
        <v>42.25</v>
      </c>
      <c r="AV117" s="204">
        <v>45</v>
      </c>
      <c r="AW117" s="204"/>
      <c r="AX117" s="204"/>
      <c r="AY117" s="204"/>
      <c r="AZ117" s="204">
        <v>0</v>
      </c>
      <c r="BA117" s="4"/>
    </row>
    <row r="118" spans="2:53" x14ac:dyDescent="0.2">
      <c r="B118" s="333" t="s">
        <v>108</v>
      </c>
      <c r="C118" s="86"/>
      <c r="D118" s="173">
        <v>8215</v>
      </c>
      <c r="E118" s="184">
        <v>182</v>
      </c>
      <c r="F118" s="184">
        <v>95</v>
      </c>
      <c r="G118" s="184">
        <v>76</v>
      </c>
      <c r="H118" s="184">
        <v>105</v>
      </c>
      <c r="I118" s="184">
        <v>72</v>
      </c>
      <c r="J118" s="184">
        <v>251</v>
      </c>
      <c r="M118" s="183">
        <v>38953.129999999925</v>
      </c>
      <c r="N118" s="181">
        <v>32938.259999999951</v>
      </c>
      <c r="O118" s="181">
        <v>36229.390000000021</v>
      </c>
      <c r="P118" s="181">
        <v>47571.749999999942</v>
      </c>
      <c r="Q118" s="181">
        <v>37685.900000000009</v>
      </c>
      <c r="R118" s="181">
        <v>141078.99000000005</v>
      </c>
      <c r="S118" s="71"/>
      <c r="T118" s="71"/>
      <c r="U118" s="182">
        <v>55.726938483547819</v>
      </c>
      <c r="V118" s="182">
        <v>62.979464627150961</v>
      </c>
      <c r="W118" s="182">
        <v>83.864328703703748</v>
      </c>
      <c r="X118" s="182">
        <v>128.22574123989202</v>
      </c>
      <c r="Y118" s="182">
        <v>137.53978102189785</v>
      </c>
      <c r="Z118" s="182">
        <v>180.63891165172862</v>
      </c>
      <c r="AA118" s="4"/>
      <c r="AB118" s="333" t="s">
        <v>182</v>
      </c>
      <c r="AC118" s="334"/>
      <c r="AD118" s="173">
        <v>8094</v>
      </c>
      <c r="AE118" s="177">
        <v>2</v>
      </c>
      <c r="AF118" s="177"/>
      <c r="AG118" s="177"/>
      <c r="AH118" s="177"/>
      <c r="AI118" s="177"/>
      <c r="AJ118" s="177">
        <v>2</v>
      </c>
      <c r="AK118" s="4"/>
      <c r="AL118" s="4"/>
      <c r="AM118" s="204">
        <v>4707.3999999999996</v>
      </c>
      <c r="AN118" s="204">
        <v>5357.68</v>
      </c>
      <c r="AO118" s="204">
        <v>7459.17</v>
      </c>
      <c r="AP118" s="204">
        <v>11989.75</v>
      </c>
      <c r="AQ118" s="204">
        <v>12833.160000000002</v>
      </c>
      <c r="AR118" s="204">
        <v>13167.08</v>
      </c>
      <c r="AS118" s="4"/>
      <c r="AT118" s="4"/>
      <c r="AU118" s="204">
        <v>1176.8499999999999</v>
      </c>
      <c r="AV118" s="204">
        <v>2678.84</v>
      </c>
      <c r="AW118" s="204">
        <v>3729.585</v>
      </c>
      <c r="AX118" s="204">
        <v>5994.875</v>
      </c>
      <c r="AY118" s="204">
        <v>6416.5800000000008</v>
      </c>
      <c r="AZ118" s="204">
        <v>3291.77</v>
      </c>
      <c r="BA118" s="4"/>
    </row>
    <row r="119" spans="2:53" x14ac:dyDescent="0.2">
      <c r="B119" s="333" t="s">
        <v>108</v>
      </c>
      <c r="C119" s="86"/>
      <c r="D119" s="173">
        <v>8330</v>
      </c>
      <c r="E119" s="184"/>
      <c r="F119" s="184"/>
      <c r="G119" s="184"/>
      <c r="H119" s="184"/>
      <c r="I119" s="184"/>
      <c r="J119" s="184">
        <v>1</v>
      </c>
      <c r="M119" s="183">
        <v>11.21</v>
      </c>
      <c r="N119" s="181">
        <v>10.85</v>
      </c>
      <c r="O119" s="181">
        <v>10.15</v>
      </c>
      <c r="P119" s="181">
        <v>11.56</v>
      </c>
      <c r="Q119" s="181">
        <v>10.15</v>
      </c>
      <c r="R119" s="181">
        <v>123.56</v>
      </c>
      <c r="S119" s="71"/>
      <c r="T119" s="71"/>
      <c r="U119" s="182">
        <v>11.21</v>
      </c>
      <c r="V119" s="182">
        <v>10.85</v>
      </c>
      <c r="W119" s="182">
        <v>10.15</v>
      </c>
      <c r="X119" s="182">
        <v>11.56</v>
      </c>
      <c r="Y119" s="182">
        <v>10.15</v>
      </c>
      <c r="Z119" s="182">
        <v>123.56</v>
      </c>
      <c r="AA119" s="4"/>
      <c r="AB119" s="333" t="s">
        <v>183</v>
      </c>
      <c r="AC119" s="334"/>
      <c r="AD119" s="173">
        <v>8343</v>
      </c>
      <c r="AE119" s="177">
        <v>2</v>
      </c>
      <c r="AF119" s="177">
        <v>1</v>
      </c>
      <c r="AG119" s="177"/>
      <c r="AH119" s="177"/>
      <c r="AI119" s="177"/>
      <c r="AJ119" s="177">
        <v>4</v>
      </c>
      <c r="AK119" s="4"/>
      <c r="AL119" s="4"/>
      <c r="AM119" s="204">
        <v>255.55</v>
      </c>
      <c r="AN119" s="204">
        <v>92.97</v>
      </c>
      <c r="AO119" s="204">
        <v>51.19</v>
      </c>
      <c r="AP119" s="204">
        <v>48.910000000000004</v>
      </c>
      <c r="AQ119" s="204">
        <v>102.23</v>
      </c>
      <c r="AR119" s="204">
        <v>647.68000000000006</v>
      </c>
      <c r="AS119" s="4"/>
      <c r="AT119" s="4"/>
      <c r="AU119" s="204">
        <v>51.11</v>
      </c>
      <c r="AV119" s="204">
        <v>30.99</v>
      </c>
      <c r="AW119" s="204">
        <v>25.594999999999999</v>
      </c>
      <c r="AX119" s="204">
        <v>24.455000000000002</v>
      </c>
      <c r="AY119" s="204">
        <v>51.115000000000002</v>
      </c>
      <c r="AZ119" s="204">
        <v>92.525714285714301</v>
      </c>
      <c r="BA119" s="4"/>
    </row>
    <row r="120" spans="2:53" x14ac:dyDescent="0.2">
      <c r="B120" s="333" t="s">
        <v>110</v>
      </c>
      <c r="C120" s="86"/>
      <c r="D120" s="173">
        <v>8234</v>
      </c>
      <c r="E120" s="184">
        <v>603</v>
      </c>
      <c r="F120" s="184">
        <v>347</v>
      </c>
      <c r="G120" s="184">
        <v>309</v>
      </c>
      <c r="H120" s="184">
        <v>294</v>
      </c>
      <c r="I120" s="184">
        <v>201</v>
      </c>
      <c r="J120" s="184">
        <v>645</v>
      </c>
      <c r="M120" s="183">
        <v>149683.93000000017</v>
      </c>
      <c r="N120" s="181">
        <v>120677.39000000012</v>
      </c>
      <c r="O120" s="181">
        <v>137431.86999999997</v>
      </c>
      <c r="P120" s="181">
        <v>128390.92000000006</v>
      </c>
      <c r="Q120" s="181">
        <v>102960.17999999983</v>
      </c>
      <c r="R120" s="181">
        <v>276524.65000000008</v>
      </c>
      <c r="S120" s="71"/>
      <c r="T120" s="71"/>
      <c r="U120" s="182">
        <v>70.175307079231203</v>
      </c>
      <c r="V120" s="182">
        <v>78.260304798962466</v>
      </c>
      <c r="W120" s="182">
        <v>111.46137064071368</v>
      </c>
      <c r="X120" s="182">
        <v>134.0197494780794</v>
      </c>
      <c r="Y120" s="182">
        <v>152.75991097922824</v>
      </c>
      <c r="Z120" s="182">
        <v>115.26663192997086</v>
      </c>
      <c r="AA120" s="4"/>
      <c r="AB120" s="333" t="s">
        <v>184</v>
      </c>
      <c r="AC120" s="334"/>
      <c r="AD120" s="173">
        <v>8061</v>
      </c>
      <c r="AE120" s="177">
        <v>2</v>
      </c>
      <c r="AF120" s="177"/>
      <c r="AG120" s="177">
        <v>1</v>
      </c>
      <c r="AH120" s="177"/>
      <c r="AI120" s="177"/>
      <c r="AJ120" s="177">
        <v>2</v>
      </c>
      <c r="AK120" s="4"/>
      <c r="AL120" s="4"/>
      <c r="AM120" s="204">
        <v>61.98</v>
      </c>
      <c r="AN120" s="204">
        <v>111.52000000000001</v>
      </c>
      <c r="AO120" s="204">
        <v>16.25</v>
      </c>
      <c r="AP120" s="204">
        <v>4.5599999999999996</v>
      </c>
      <c r="AQ120" s="204">
        <v>14.430000000000001</v>
      </c>
      <c r="AR120" s="204">
        <v>25.55</v>
      </c>
      <c r="AS120" s="4"/>
      <c r="AT120" s="4"/>
      <c r="AU120" s="204">
        <v>12.395999999999999</v>
      </c>
      <c r="AV120" s="204">
        <v>37.173333333333339</v>
      </c>
      <c r="AW120" s="204">
        <v>5.416666666666667</v>
      </c>
      <c r="AX120" s="204">
        <v>4.5599999999999996</v>
      </c>
      <c r="AY120" s="204">
        <v>7.2150000000000007</v>
      </c>
      <c r="AZ120" s="204">
        <v>5.1100000000000003</v>
      </c>
      <c r="BA120" s="4"/>
    </row>
    <row r="121" spans="2:53" x14ac:dyDescent="0.2">
      <c r="B121" s="333" t="s">
        <v>111</v>
      </c>
      <c r="C121" s="86"/>
      <c r="D121" s="173">
        <v>8232</v>
      </c>
      <c r="E121" s="184">
        <v>1</v>
      </c>
      <c r="F121" s="184"/>
      <c r="G121" s="184"/>
      <c r="H121" s="184"/>
      <c r="I121" s="184"/>
      <c r="J121" s="184">
        <v>3</v>
      </c>
      <c r="M121" s="183">
        <v>122.06</v>
      </c>
      <c r="N121" s="181">
        <v>108.02</v>
      </c>
      <c r="O121" s="181">
        <v>37.1</v>
      </c>
      <c r="P121" s="181">
        <v>134.69999999999999</v>
      </c>
      <c r="Q121" s="181">
        <v>244.98</v>
      </c>
      <c r="R121" s="181">
        <v>963.86</v>
      </c>
      <c r="S121" s="71"/>
      <c r="T121" s="71"/>
      <c r="U121" s="182">
        <v>40.686666666666667</v>
      </c>
      <c r="V121" s="182">
        <v>54.01</v>
      </c>
      <c r="W121" s="182">
        <v>18.55</v>
      </c>
      <c r="X121" s="182">
        <v>134.69999999999999</v>
      </c>
      <c r="Y121" s="182">
        <v>244.98</v>
      </c>
      <c r="Z121" s="182">
        <v>240.965</v>
      </c>
      <c r="AA121" s="4"/>
      <c r="AB121" s="86" t="s">
        <v>187</v>
      </c>
      <c r="AC121" s="86"/>
      <c r="AD121" s="173">
        <v>8062</v>
      </c>
      <c r="AE121" s="177">
        <v>18</v>
      </c>
      <c r="AF121" s="177">
        <v>9</v>
      </c>
      <c r="AG121" s="177">
        <v>1</v>
      </c>
      <c r="AH121" s="177">
        <v>1</v>
      </c>
      <c r="AI121" s="177">
        <v>2</v>
      </c>
      <c r="AJ121" s="177">
        <v>10</v>
      </c>
      <c r="AK121" s="4"/>
      <c r="AL121" s="4"/>
      <c r="AM121" s="204">
        <v>3295.4700000000003</v>
      </c>
      <c r="AN121" s="204">
        <v>2382.6200000000003</v>
      </c>
      <c r="AO121" s="204">
        <v>931.55</v>
      </c>
      <c r="AP121" s="204">
        <v>759.1</v>
      </c>
      <c r="AQ121" s="204">
        <v>433.19999999999993</v>
      </c>
      <c r="AR121" s="204">
        <v>3746.96</v>
      </c>
      <c r="AS121" s="4"/>
      <c r="AT121" s="4"/>
      <c r="AU121" s="204">
        <v>86.722894736842107</v>
      </c>
      <c r="AV121" s="204">
        <v>113.45809523809525</v>
      </c>
      <c r="AW121" s="204">
        <v>84.686363636363637</v>
      </c>
      <c r="AX121" s="204">
        <v>69.009090909090915</v>
      </c>
      <c r="AY121" s="204">
        <v>48.133333333333326</v>
      </c>
      <c r="AZ121" s="204">
        <v>91.389268292682928</v>
      </c>
      <c r="BA121" s="4"/>
    </row>
    <row r="122" spans="2:53" x14ac:dyDescent="0.2">
      <c r="B122" s="333" t="s">
        <v>111</v>
      </c>
      <c r="C122" s="86"/>
      <c r="D122" s="173">
        <v>8234</v>
      </c>
      <c r="E122" s="184">
        <v>108</v>
      </c>
      <c r="F122" s="184">
        <v>44</v>
      </c>
      <c r="G122" s="184">
        <v>53</v>
      </c>
      <c r="H122" s="184">
        <v>48</v>
      </c>
      <c r="I122" s="184">
        <v>38</v>
      </c>
      <c r="J122" s="184">
        <v>60</v>
      </c>
      <c r="M122" s="183">
        <v>17826.809999999994</v>
      </c>
      <c r="N122" s="181">
        <v>13966.740000000002</v>
      </c>
      <c r="O122" s="181">
        <v>20859.090000000015</v>
      </c>
      <c r="P122" s="181">
        <v>13413.389999999996</v>
      </c>
      <c r="Q122" s="181">
        <v>10423.300000000001</v>
      </c>
      <c r="R122" s="181">
        <v>15629.54</v>
      </c>
      <c r="S122" s="71"/>
      <c r="T122" s="71"/>
      <c r="U122" s="182">
        <v>57.691941747572798</v>
      </c>
      <c r="V122" s="182">
        <v>69.142277227722786</v>
      </c>
      <c r="W122" s="182">
        <v>121.27377906976753</v>
      </c>
      <c r="X122" s="182">
        <v>112.71756302521005</v>
      </c>
      <c r="Y122" s="182">
        <v>144.76805555555558</v>
      </c>
      <c r="Z122" s="182">
        <v>44.52860398860399</v>
      </c>
      <c r="AA122" s="4"/>
      <c r="AB122" s="333" t="s">
        <v>190</v>
      </c>
      <c r="AC122" s="334"/>
      <c r="AD122" s="173">
        <v>8344</v>
      </c>
      <c r="AE122" s="177">
        <v>10</v>
      </c>
      <c r="AF122" s="177"/>
      <c r="AG122" s="177">
        <v>1</v>
      </c>
      <c r="AH122" s="177">
        <v>2</v>
      </c>
      <c r="AI122" s="177"/>
      <c r="AJ122" s="177">
        <v>11</v>
      </c>
      <c r="AK122" s="4"/>
      <c r="AL122" s="4"/>
      <c r="AM122" s="204">
        <v>3102.74</v>
      </c>
      <c r="AN122" s="204">
        <v>519.19999999999993</v>
      </c>
      <c r="AO122" s="204">
        <v>759.32</v>
      </c>
      <c r="AP122" s="204">
        <v>1972.25</v>
      </c>
      <c r="AQ122" s="204">
        <v>3494.2399999999993</v>
      </c>
      <c r="AR122" s="204">
        <v>4579.3900000000003</v>
      </c>
      <c r="AS122" s="4"/>
      <c r="AT122" s="4"/>
      <c r="AU122" s="204">
        <v>163.30210526315787</v>
      </c>
      <c r="AV122" s="204">
        <v>57.688888888888883</v>
      </c>
      <c r="AW122" s="204">
        <v>84.36888888888889</v>
      </c>
      <c r="AX122" s="204">
        <v>219.13888888888889</v>
      </c>
      <c r="AY122" s="204">
        <v>499.17714285714277</v>
      </c>
      <c r="AZ122" s="204">
        <v>190.80791666666667</v>
      </c>
      <c r="BA122" s="4"/>
    </row>
    <row r="123" spans="2:53" x14ac:dyDescent="0.2">
      <c r="B123" s="333" t="s">
        <v>112</v>
      </c>
      <c r="C123" s="86"/>
      <c r="D123" s="173">
        <v>8215</v>
      </c>
      <c r="E123" s="184">
        <v>1</v>
      </c>
      <c r="F123" s="184">
        <v>1</v>
      </c>
      <c r="G123" s="184">
        <v>1</v>
      </c>
      <c r="H123" s="184"/>
      <c r="I123" s="184"/>
      <c r="J123" s="184">
        <v>1</v>
      </c>
      <c r="M123" s="183">
        <v>136.4</v>
      </c>
      <c r="N123" s="181">
        <v>113.79</v>
      </c>
      <c r="O123" s="181">
        <v>55.58</v>
      </c>
      <c r="P123" s="181"/>
      <c r="Q123" s="181"/>
      <c r="R123" s="181">
        <v>86.42</v>
      </c>
      <c r="S123" s="71"/>
      <c r="T123" s="71"/>
      <c r="U123" s="182">
        <v>45.466666666666669</v>
      </c>
      <c r="V123" s="182">
        <v>56.895000000000003</v>
      </c>
      <c r="W123" s="182">
        <v>55.58</v>
      </c>
      <c r="X123" s="182"/>
      <c r="Y123" s="182"/>
      <c r="Z123" s="182">
        <v>21.605</v>
      </c>
      <c r="AA123" s="4"/>
      <c r="AB123" s="333" t="s">
        <v>191</v>
      </c>
      <c r="AC123" s="334"/>
      <c r="AD123" s="173">
        <v>8345</v>
      </c>
      <c r="AE123" s="177">
        <v>2</v>
      </c>
      <c r="AF123" s="177"/>
      <c r="AG123" s="177"/>
      <c r="AH123" s="177"/>
      <c r="AI123" s="177"/>
      <c r="AJ123" s="177">
        <v>0</v>
      </c>
      <c r="AK123" s="4"/>
      <c r="AL123" s="4"/>
      <c r="AM123" s="204">
        <v>121.94</v>
      </c>
      <c r="AN123" s="204"/>
      <c r="AO123" s="204"/>
      <c r="AP123" s="204"/>
      <c r="AQ123" s="204"/>
      <c r="AR123" s="204">
        <v>0</v>
      </c>
      <c r="AS123" s="4"/>
      <c r="AT123" s="4"/>
      <c r="AU123" s="204">
        <v>60.97</v>
      </c>
      <c r="AV123" s="204"/>
      <c r="AW123" s="204"/>
      <c r="AX123" s="204"/>
      <c r="AY123" s="204"/>
      <c r="AZ123" s="204">
        <v>0</v>
      </c>
      <c r="BA123" s="4"/>
    </row>
    <row r="124" spans="2:53" x14ac:dyDescent="0.2">
      <c r="B124" s="333" t="s">
        <v>547</v>
      </c>
      <c r="C124" s="86"/>
      <c r="D124" s="173">
        <v>8215</v>
      </c>
      <c r="E124" s="184">
        <v>1</v>
      </c>
      <c r="F124" s="184"/>
      <c r="G124" s="184"/>
      <c r="H124" s="184"/>
      <c r="I124" s="184"/>
      <c r="J124" s="184">
        <v>0</v>
      </c>
      <c r="M124" s="183">
        <v>16.32</v>
      </c>
      <c r="N124" s="181"/>
      <c r="O124" s="181"/>
      <c r="P124" s="181"/>
      <c r="Q124" s="181"/>
      <c r="R124" s="181">
        <v>0</v>
      </c>
      <c r="S124" s="71"/>
      <c r="T124" s="71"/>
      <c r="U124" s="182">
        <v>16.32</v>
      </c>
      <c r="V124" s="182"/>
      <c r="W124" s="182"/>
      <c r="X124" s="182"/>
      <c r="Y124" s="182"/>
      <c r="Z124" s="182">
        <v>0</v>
      </c>
      <c r="AA124" s="4"/>
      <c r="AB124" s="333" t="s">
        <v>192</v>
      </c>
      <c r="AC124" s="334"/>
      <c r="AD124" s="173">
        <v>8346</v>
      </c>
      <c r="AE124" s="177">
        <v>1</v>
      </c>
      <c r="AF124" s="177"/>
      <c r="AG124" s="177"/>
      <c r="AH124" s="177"/>
      <c r="AI124" s="177"/>
      <c r="AJ124" s="177">
        <v>0</v>
      </c>
      <c r="AK124" s="4"/>
      <c r="AL124" s="4"/>
      <c r="AM124" s="204">
        <v>56.06</v>
      </c>
      <c r="AN124" s="204"/>
      <c r="AO124" s="204"/>
      <c r="AP124" s="204"/>
      <c r="AQ124" s="204"/>
      <c r="AR124" s="204">
        <v>0</v>
      </c>
      <c r="AS124" s="4"/>
      <c r="AT124" s="4"/>
      <c r="AU124" s="204">
        <v>56.06</v>
      </c>
      <c r="AV124" s="204"/>
      <c r="AW124" s="204"/>
      <c r="AX124" s="204"/>
      <c r="AY124" s="204"/>
      <c r="AZ124" s="204">
        <v>0</v>
      </c>
      <c r="BA124" s="4"/>
    </row>
    <row r="125" spans="2:53" x14ac:dyDescent="0.2">
      <c r="B125" s="333" t="s">
        <v>549</v>
      </c>
      <c r="C125" s="86"/>
      <c r="D125" s="173">
        <v>8028</v>
      </c>
      <c r="E125" s="184">
        <v>1</v>
      </c>
      <c r="F125" s="184"/>
      <c r="G125" s="184"/>
      <c r="H125" s="184">
        <v>1</v>
      </c>
      <c r="I125" s="184"/>
      <c r="J125" s="184">
        <v>0</v>
      </c>
      <c r="M125" s="183">
        <v>30.44</v>
      </c>
      <c r="N125" s="181">
        <v>31.76</v>
      </c>
      <c r="O125" s="181">
        <v>38.97</v>
      </c>
      <c r="P125" s="181">
        <v>71.650000000000006</v>
      </c>
      <c r="Q125" s="181"/>
      <c r="R125" s="181">
        <v>0</v>
      </c>
      <c r="S125" s="71"/>
      <c r="T125" s="71"/>
      <c r="U125" s="182">
        <v>15.22</v>
      </c>
      <c r="V125" s="182">
        <v>31.76</v>
      </c>
      <c r="W125" s="182">
        <v>38.97</v>
      </c>
      <c r="X125" s="182">
        <v>71.650000000000006</v>
      </c>
      <c r="Y125" s="182"/>
      <c r="Z125" s="182">
        <v>0</v>
      </c>
      <c r="AA125" s="4"/>
      <c r="AB125" s="333" t="s">
        <v>193</v>
      </c>
      <c r="AC125" s="334"/>
      <c r="AD125" s="173">
        <v>8347</v>
      </c>
      <c r="AE125" s="177">
        <v>1</v>
      </c>
      <c r="AF125" s="177"/>
      <c r="AG125" s="177"/>
      <c r="AH125" s="177">
        <v>1</v>
      </c>
      <c r="AI125" s="177"/>
      <c r="AJ125" s="177">
        <v>1</v>
      </c>
      <c r="AK125" s="4"/>
      <c r="AL125" s="4"/>
      <c r="AM125" s="204">
        <v>161.70999999999998</v>
      </c>
      <c r="AN125" s="204">
        <v>119.73</v>
      </c>
      <c r="AO125" s="204">
        <v>183.78</v>
      </c>
      <c r="AP125" s="204">
        <v>399.22</v>
      </c>
      <c r="AQ125" s="204">
        <v>242.51</v>
      </c>
      <c r="AR125" s="204">
        <v>1.22</v>
      </c>
      <c r="AS125" s="4"/>
      <c r="AT125" s="4"/>
      <c r="AU125" s="204">
        <v>53.903333333333329</v>
      </c>
      <c r="AV125" s="204">
        <v>59.865000000000002</v>
      </c>
      <c r="AW125" s="204">
        <v>91.89</v>
      </c>
      <c r="AX125" s="204">
        <v>199.61</v>
      </c>
      <c r="AY125" s="204">
        <v>242.51</v>
      </c>
      <c r="AZ125" s="204">
        <v>0.40666666666666668</v>
      </c>
      <c r="BA125" s="4"/>
    </row>
    <row r="126" spans="2:53" x14ac:dyDescent="0.2">
      <c r="B126" s="333" t="s">
        <v>113</v>
      </c>
      <c r="C126" s="86"/>
      <c r="D126" s="173">
        <v>8028</v>
      </c>
      <c r="E126" s="184">
        <v>1</v>
      </c>
      <c r="F126" s="184"/>
      <c r="G126" s="184">
        <v>1</v>
      </c>
      <c r="H126" s="184">
        <v>1</v>
      </c>
      <c r="I126" s="184"/>
      <c r="J126" s="184">
        <v>2</v>
      </c>
      <c r="M126" s="183">
        <v>871.49</v>
      </c>
      <c r="N126" s="181">
        <v>152.17000000000002</v>
      </c>
      <c r="O126" s="181">
        <v>658.56</v>
      </c>
      <c r="P126" s="181">
        <v>334.59</v>
      </c>
      <c r="Q126" s="181">
        <v>278.83</v>
      </c>
      <c r="R126" s="181">
        <v>180.29000000000002</v>
      </c>
      <c r="S126" s="71"/>
      <c r="T126" s="71"/>
      <c r="U126" s="182">
        <v>217.8725</v>
      </c>
      <c r="V126" s="182">
        <v>50.723333333333336</v>
      </c>
      <c r="W126" s="182">
        <v>164.64</v>
      </c>
      <c r="X126" s="182">
        <v>111.52999999999999</v>
      </c>
      <c r="Y126" s="182">
        <v>139.41499999999999</v>
      </c>
      <c r="Z126" s="182">
        <v>36.058000000000007</v>
      </c>
      <c r="AA126" s="4"/>
      <c r="AB126" s="333" t="s">
        <v>194</v>
      </c>
      <c r="AC126" s="334"/>
      <c r="AD126" s="173">
        <v>8204</v>
      </c>
      <c r="AE126" s="177">
        <v>7</v>
      </c>
      <c r="AF126" s="177">
        <v>3</v>
      </c>
      <c r="AG126" s="177">
        <v>2</v>
      </c>
      <c r="AH126" s="177">
        <v>4</v>
      </c>
      <c r="AI126" s="177"/>
      <c r="AJ126" s="177">
        <v>7</v>
      </c>
      <c r="AK126" s="4"/>
      <c r="AL126" s="4"/>
      <c r="AM126" s="204">
        <v>5311.19</v>
      </c>
      <c r="AN126" s="204">
        <v>4399.8400000000011</v>
      </c>
      <c r="AO126" s="204">
        <v>1757.95</v>
      </c>
      <c r="AP126" s="204">
        <v>1397.6399999999999</v>
      </c>
      <c r="AQ126" s="204">
        <v>602.69000000000005</v>
      </c>
      <c r="AR126" s="204">
        <v>1865.2099999999998</v>
      </c>
      <c r="AS126" s="4"/>
      <c r="AT126" s="4"/>
      <c r="AU126" s="204">
        <v>265.55949999999996</v>
      </c>
      <c r="AV126" s="204">
        <v>338.44923076923084</v>
      </c>
      <c r="AW126" s="204">
        <v>159.81363636363636</v>
      </c>
      <c r="AX126" s="204">
        <v>174.70499999999998</v>
      </c>
      <c r="AY126" s="204">
        <v>150.67250000000001</v>
      </c>
      <c r="AZ126" s="204">
        <v>81.096086956521731</v>
      </c>
      <c r="BA126" s="4"/>
    </row>
    <row r="127" spans="2:53" x14ac:dyDescent="0.2">
      <c r="B127" s="333" t="s">
        <v>113</v>
      </c>
      <c r="C127" s="86"/>
      <c r="D127" s="173">
        <v>8343</v>
      </c>
      <c r="E127" s="184">
        <v>6</v>
      </c>
      <c r="F127" s="184">
        <v>2</v>
      </c>
      <c r="G127" s="184"/>
      <c r="H127" s="184">
        <v>2</v>
      </c>
      <c r="I127" s="184">
        <v>1</v>
      </c>
      <c r="J127" s="184">
        <v>1</v>
      </c>
      <c r="M127" s="183">
        <v>292.25999999999993</v>
      </c>
      <c r="N127" s="181">
        <v>447.77000000000004</v>
      </c>
      <c r="O127" s="181">
        <v>194.23</v>
      </c>
      <c r="P127" s="181">
        <v>474.99</v>
      </c>
      <c r="Q127" s="181">
        <v>247.35</v>
      </c>
      <c r="R127" s="181">
        <v>1274.6500000000001</v>
      </c>
      <c r="S127" s="71"/>
      <c r="T127" s="71"/>
      <c r="U127" s="182">
        <v>32.473333333333329</v>
      </c>
      <c r="V127" s="182">
        <v>74.628333333333345</v>
      </c>
      <c r="W127" s="182">
        <v>97.114999999999995</v>
      </c>
      <c r="X127" s="182">
        <v>118.7475</v>
      </c>
      <c r="Y127" s="182">
        <v>123.675</v>
      </c>
      <c r="Z127" s="182">
        <v>106.22083333333335</v>
      </c>
      <c r="AA127" s="4"/>
      <c r="AB127" s="333" t="s">
        <v>195</v>
      </c>
      <c r="AC127" s="334"/>
      <c r="AD127" s="173">
        <v>8260</v>
      </c>
      <c r="AE127" s="177">
        <v>2</v>
      </c>
      <c r="AF127" s="177">
        <v>3</v>
      </c>
      <c r="AG127" s="177">
        <v>2</v>
      </c>
      <c r="AH127" s="177">
        <v>1</v>
      </c>
      <c r="AI127" s="177">
        <v>3</v>
      </c>
      <c r="AJ127" s="177">
        <v>2</v>
      </c>
      <c r="AK127" s="4"/>
      <c r="AL127" s="4"/>
      <c r="AM127" s="204">
        <v>1714.5900000000001</v>
      </c>
      <c r="AN127" s="204">
        <v>1107.4399999999998</v>
      </c>
      <c r="AO127" s="204">
        <v>73.559999999999988</v>
      </c>
      <c r="AP127" s="204">
        <v>286.58999999999997</v>
      </c>
      <c r="AQ127" s="204">
        <v>159.42000000000002</v>
      </c>
      <c r="AR127" s="204">
        <v>5548.1500000000005</v>
      </c>
      <c r="AS127" s="4"/>
      <c r="AT127" s="4"/>
      <c r="AU127" s="204">
        <v>155.87181818181818</v>
      </c>
      <c r="AV127" s="204">
        <v>110.74399999999999</v>
      </c>
      <c r="AW127" s="204">
        <v>10.508571428571427</v>
      </c>
      <c r="AX127" s="204">
        <v>57.317999999999998</v>
      </c>
      <c r="AY127" s="204">
        <v>39.855000000000004</v>
      </c>
      <c r="AZ127" s="204">
        <v>426.78076923076929</v>
      </c>
      <c r="BA127" s="4"/>
    </row>
    <row r="128" spans="2:53" x14ac:dyDescent="0.2">
      <c r="B128" s="333" t="s">
        <v>114</v>
      </c>
      <c r="C128" s="86"/>
      <c r="D128" s="173">
        <v>8218</v>
      </c>
      <c r="E128" s="184"/>
      <c r="F128" s="184"/>
      <c r="G128" s="184"/>
      <c r="H128" s="184"/>
      <c r="I128" s="184"/>
      <c r="J128" s="184">
        <v>1</v>
      </c>
      <c r="M128" s="183">
        <v>12.28</v>
      </c>
      <c r="N128" s="181">
        <v>15.46</v>
      </c>
      <c r="O128" s="181">
        <v>34.71</v>
      </c>
      <c r="P128" s="181">
        <v>91.14</v>
      </c>
      <c r="Q128" s="181">
        <v>113.39</v>
      </c>
      <c r="R128" s="181">
        <v>20.34</v>
      </c>
      <c r="S128" s="71"/>
      <c r="T128" s="71"/>
      <c r="U128" s="182">
        <v>12.28</v>
      </c>
      <c r="V128" s="182">
        <v>15.46</v>
      </c>
      <c r="W128" s="182">
        <v>34.71</v>
      </c>
      <c r="X128" s="182">
        <v>91.14</v>
      </c>
      <c r="Y128" s="182">
        <v>113.39</v>
      </c>
      <c r="Z128" s="182">
        <v>20.34</v>
      </c>
      <c r="AA128" s="4"/>
      <c r="AB128" s="333" t="s">
        <v>329</v>
      </c>
      <c r="AC128" s="334"/>
      <c r="AD128" s="173">
        <v>8225</v>
      </c>
      <c r="AE128" s="177">
        <v>32</v>
      </c>
      <c r="AF128" s="177">
        <v>4</v>
      </c>
      <c r="AG128" s="177">
        <v>4</v>
      </c>
      <c r="AH128" s="177">
        <v>2</v>
      </c>
      <c r="AI128" s="177">
        <v>3</v>
      </c>
      <c r="AJ128" s="177">
        <v>27</v>
      </c>
      <c r="AK128" s="4"/>
      <c r="AL128" s="4"/>
      <c r="AM128" s="204">
        <v>1952.1899999999998</v>
      </c>
      <c r="AN128" s="204">
        <v>1787.7700000000004</v>
      </c>
      <c r="AO128" s="204">
        <v>1959.57</v>
      </c>
      <c r="AP128" s="204">
        <v>6336.869999999999</v>
      </c>
      <c r="AQ128" s="204">
        <v>1336.6299999999999</v>
      </c>
      <c r="AR128" s="204">
        <v>6289.2</v>
      </c>
      <c r="AS128" s="4"/>
      <c r="AT128" s="4"/>
      <c r="AU128" s="204">
        <v>30.987142857142853</v>
      </c>
      <c r="AV128" s="204">
        <v>57.670000000000016</v>
      </c>
      <c r="AW128" s="204">
        <v>72.576666666666668</v>
      </c>
      <c r="AX128" s="204">
        <v>264.03624999999994</v>
      </c>
      <c r="AY128" s="204">
        <v>60.755909090909086</v>
      </c>
      <c r="AZ128" s="204">
        <v>87.35</v>
      </c>
      <c r="BA128" s="4"/>
    </row>
    <row r="129" spans="2:53" x14ac:dyDescent="0.2">
      <c r="B129" s="333" t="s">
        <v>114</v>
      </c>
      <c r="C129" s="86"/>
      <c r="D129" s="173">
        <v>8318</v>
      </c>
      <c r="E129" s="184">
        <v>90</v>
      </c>
      <c r="F129" s="184">
        <v>49</v>
      </c>
      <c r="G129" s="184">
        <v>42</v>
      </c>
      <c r="H129" s="184">
        <v>57</v>
      </c>
      <c r="I129" s="184">
        <v>33</v>
      </c>
      <c r="J129" s="184">
        <v>156</v>
      </c>
      <c r="M129" s="183">
        <v>19497.960000000003</v>
      </c>
      <c r="N129" s="181">
        <v>14476.369999999988</v>
      </c>
      <c r="O129" s="181">
        <v>17697.37</v>
      </c>
      <c r="P129" s="181">
        <v>23332.35</v>
      </c>
      <c r="Q129" s="181">
        <v>20684.179999999989</v>
      </c>
      <c r="R129" s="181">
        <v>63183.7</v>
      </c>
      <c r="S129" s="71"/>
      <c r="T129" s="71"/>
      <c r="U129" s="182">
        <v>50.908511749347262</v>
      </c>
      <c r="V129" s="182">
        <v>48.906655405405367</v>
      </c>
      <c r="W129" s="182">
        <v>70.227658730158723</v>
      </c>
      <c r="X129" s="182">
        <v>104.62937219730941</v>
      </c>
      <c r="Y129" s="182">
        <v>120.96011695906427</v>
      </c>
      <c r="Z129" s="182">
        <v>147.97119437939111</v>
      </c>
      <c r="AA129" s="4"/>
      <c r="AB129" s="333" t="s">
        <v>197</v>
      </c>
      <c r="AC129" s="334"/>
      <c r="AD129" s="173">
        <v>8226</v>
      </c>
      <c r="AE129" s="177">
        <v>44</v>
      </c>
      <c r="AF129" s="177">
        <v>11</v>
      </c>
      <c r="AG129" s="177">
        <v>8</v>
      </c>
      <c r="AH129" s="177">
        <v>2</v>
      </c>
      <c r="AI129" s="177">
        <v>4</v>
      </c>
      <c r="AJ129" s="177">
        <v>14</v>
      </c>
      <c r="AK129" s="4"/>
      <c r="AL129" s="4"/>
      <c r="AM129" s="204">
        <v>19701.399999999991</v>
      </c>
      <c r="AN129" s="204">
        <v>19619.18</v>
      </c>
      <c r="AO129" s="204">
        <v>3092.55</v>
      </c>
      <c r="AP129" s="204">
        <v>1893.6399999999999</v>
      </c>
      <c r="AQ129" s="204">
        <v>92193.65</v>
      </c>
      <c r="AR129" s="204">
        <v>8299.0499999999993</v>
      </c>
      <c r="AS129" s="4"/>
      <c r="AT129" s="4"/>
      <c r="AU129" s="204">
        <v>262.68533333333323</v>
      </c>
      <c r="AV129" s="204">
        <v>594.52060606060604</v>
      </c>
      <c r="AW129" s="204">
        <v>140.57045454545457</v>
      </c>
      <c r="AX129" s="204">
        <v>135.26</v>
      </c>
      <c r="AY129" s="204">
        <v>6585.2607142857141</v>
      </c>
      <c r="AZ129" s="204">
        <v>99.988554216867456</v>
      </c>
      <c r="BA129" s="4"/>
    </row>
    <row r="130" spans="2:53" x14ac:dyDescent="0.2">
      <c r="B130" s="333" t="s">
        <v>116</v>
      </c>
      <c r="C130" s="86"/>
      <c r="D130" s="173">
        <v>8217</v>
      </c>
      <c r="E130" s="184">
        <v>5</v>
      </c>
      <c r="F130" s="184">
        <v>3</v>
      </c>
      <c r="G130" s="184">
        <v>1</v>
      </c>
      <c r="H130" s="184">
        <v>4</v>
      </c>
      <c r="I130" s="184"/>
      <c r="J130" s="184">
        <v>5</v>
      </c>
      <c r="M130" s="183">
        <v>1191.3900000000001</v>
      </c>
      <c r="N130" s="181">
        <v>8645.590000000002</v>
      </c>
      <c r="O130" s="181">
        <v>379.67</v>
      </c>
      <c r="P130" s="181">
        <v>1889.71</v>
      </c>
      <c r="Q130" s="181">
        <v>423.81</v>
      </c>
      <c r="R130" s="181">
        <v>1349.8899999999999</v>
      </c>
      <c r="S130" s="71"/>
      <c r="T130" s="71"/>
      <c r="U130" s="182">
        <v>79.426000000000002</v>
      </c>
      <c r="V130" s="182">
        <v>785.96272727272742</v>
      </c>
      <c r="W130" s="182">
        <v>54.238571428571433</v>
      </c>
      <c r="X130" s="182">
        <v>236.21375</v>
      </c>
      <c r="Y130" s="182">
        <v>105.9525</v>
      </c>
      <c r="Z130" s="182">
        <v>74.993888888888875</v>
      </c>
      <c r="AA130" s="4"/>
      <c r="AB130" s="333" t="s">
        <v>198</v>
      </c>
      <c r="AC130" s="334"/>
      <c r="AD130" s="173">
        <v>8230</v>
      </c>
      <c r="AE130" s="177">
        <v>10</v>
      </c>
      <c r="AF130" s="177">
        <v>1</v>
      </c>
      <c r="AG130" s="177">
        <v>1</v>
      </c>
      <c r="AH130" s="177">
        <v>4</v>
      </c>
      <c r="AI130" s="177"/>
      <c r="AJ130" s="177">
        <v>8</v>
      </c>
      <c r="AK130" s="4"/>
      <c r="AL130" s="4"/>
      <c r="AM130" s="204">
        <v>4704.4699999999984</v>
      </c>
      <c r="AN130" s="204">
        <v>1686.5599999999997</v>
      </c>
      <c r="AO130" s="204">
        <v>1452.88</v>
      </c>
      <c r="AP130" s="204">
        <v>953.48</v>
      </c>
      <c r="AQ130" s="204">
        <v>779.83000000000015</v>
      </c>
      <c r="AR130" s="204">
        <v>1939.9799999999998</v>
      </c>
      <c r="AS130" s="4"/>
      <c r="AT130" s="4"/>
      <c r="AU130" s="204">
        <v>235.22349999999992</v>
      </c>
      <c r="AV130" s="204">
        <v>168.65599999999998</v>
      </c>
      <c r="AW130" s="204">
        <v>161.43111111111114</v>
      </c>
      <c r="AX130" s="204">
        <v>95.347999999999999</v>
      </c>
      <c r="AY130" s="204">
        <v>129.97166666666669</v>
      </c>
      <c r="AZ130" s="204">
        <v>80.832499999999996</v>
      </c>
      <c r="BA130" s="4"/>
    </row>
    <row r="131" spans="2:53" x14ac:dyDescent="0.2">
      <c r="B131" s="333" t="s">
        <v>117</v>
      </c>
      <c r="C131" s="86"/>
      <c r="D131" s="173">
        <v>8081</v>
      </c>
      <c r="E131" s="184">
        <v>2</v>
      </c>
      <c r="F131" s="184">
        <v>1</v>
      </c>
      <c r="G131" s="184">
        <v>1</v>
      </c>
      <c r="H131" s="184"/>
      <c r="I131" s="184">
        <v>4</v>
      </c>
      <c r="J131" s="184">
        <v>3</v>
      </c>
      <c r="M131" s="183">
        <v>1455.43</v>
      </c>
      <c r="N131" s="181">
        <v>790.12</v>
      </c>
      <c r="O131" s="181">
        <v>337.49</v>
      </c>
      <c r="P131" s="181">
        <v>847.65000000000009</v>
      </c>
      <c r="Q131" s="181">
        <v>512.34</v>
      </c>
      <c r="R131" s="181">
        <v>502.53</v>
      </c>
      <c r="S131" s="71"/>
      <c r="T131" s="71"/>
      <c r="U131" s="182">
        <v>132.31181818181818</v>
      </c>
      <c r="V131" s="182">
        <v>87.791111111111107</v>
      </c>
      <c r="W131" s="182">
        <v>42.186250000000001</v>
      </c>
      <c r="X131" s="182">
        <v>121.09285714285716</v>
      </c>
      <c r="Y131" s="182">
        <v>73.191428571428574</v>
      </c>
      <c r="Z131" s="182">
        <v>45.68454545454545</v>
      </c>
      <c r="AA131" s="4"/>
      <c r="AB131" s="333" t="s">
        <v>200</v>
      </c>
      <c r="AC131" s="334"/>
      <c r="AD131" s="173">
        <v>8067</v>
      </c>
      <c r="AE131" s="177"/>
      <c r="AF131" s="177"/>
      <c r="AG131" s="177">
        <v>1</v>
      </c>
      <c r="AH131" s="177"/>
      <c r="AI131" s="177"/>
      <c r="AJ131" s="177">
        <v>0</v>
      </c>
      <c r="AK131" s="4"/>
      <c r="AL131" s="4"/>
      <c r="AM131" s="204">
        <v>0.86</v>
      </c>
      <c r="AN131" s="204">
        <v>77.540000000000006</v>
      </c>
      <c r="AO131" s="204">
        <v>45</v>
      </c>
      <c r="AP131" s="204"/>
      <c r="AQ131" s="204"/>
      <c r="AR131" s="204">
        <v>0</v>
      </c>
      <c r="AS131" s="4"/>
      <c r="AT131" s="4"/>
      <c r="AU131" s="204">
        <v>0.86</v>
      </c>
      <c r="AV131" s="204">
        <v>77.540000000000006</v>
      </c>
      <c r="AW131" s="204">
        <v>45</v>
      </c>
      <c r="AX131" s="204"/>
      <c r="AY131" s="204"/>
      <c r="AZ131" s="204">
        <v>0</v>
      </c>
      <c r="BA131" s="4"/>
    </row>
    <row r="132" spans="2:53" x14ac:dyDescent="0.2">
      <c r="B132" s="333" t="s">
        <v>118</v>
      </c>
      <c r="C132" s="86"/>
      <c r="D132" s="173">
        <v>8342</v>
      </c>
      <c r="E132" s="184">
        <v>2</v>
      </c>
      <c r="F132" s="184"/>
      <c r="G132" s="184"/>
      <c r="H132" s="184">
        <v>2</v>
      </c>
      <c r="I132" s="184"/>
      <c r="J132" s="184">
        <v>0</v>
      </c>
      <c r="M132" s="183">
        <v>262.7</v>
      </c>
      <c r="N132" s="181">
        <v>54.1</v>
      </c>
      <c r="O132" s="181">
        <v>90.15</v>
      </c>
      <c r="P132" s="181">
        <v>698.25</v>
      </c>
      <c r="Q132" s="181"/>
      <c r="R132" s="181">
        <v>0</v>
      </c>
      <c r="S132" s="71"/>
      <c r="T132" s="71"/>
      <c r="U132" s="182">
        <v>87.566666666666663</v>
      </c>
      <c r="V132" s="182">
        <v>54.1</v>
      </c>
      <c r="W132" s="182">
        <v>90.15</v>
      </c>
      <c r="X132" s="182">
        <v>349.125</v>
      </c>
      <c r="Y132" s="182"/>
      <c r="Z132" s="182">
        <v>0</v>
      </c>
      <c r="AA132" s="4"/>
      <c r="AB132" s="333" t="s">
        <v>202</v>
      </c>
      <c r="AC132" s="334"/>
      <c r="AD132" s="173">
        <v>8066</v>
      </c>
      <c r="AE132" s="177"/>
      <c r="AF132" s="177"/>
      <c r="AG132" s="177"/>
      <c r="AH132" s="177"/>
      <c r="AI132" s="177">
        <v>1</v>
      </c>
      <c r="AJ132" s="177">
        <v>0</v>
      </c>
      <c r="AK132" s="4"/>
      <c r="AL132" s="4"/>
      <c r="AM132" s="204">
        <v>1.61</v>
      </c>
      <c r="AN132" s="204">
        <v>82.3</v>
      </c>
      <c r="AO132" s="204">
        <v>1.04</v>
      </c>
      <c r="AP132" s="204">
        <v>100.21</v>
      </c>
      <c r="AQ132" s="204">
        <v>46.96</v>
      </c>
      <c r="AR132" s="204">
        <v>0</v>
      </c>
      <c r="AS132" s="4"/>
      <c r="AT132" s="4"/>
      <c r="AU132" s="204">
        <v>1.61</v>
      </c>
      <c r="AV132" s="204">
        <v>82.3</v>
      </c>
      <c r="AW132" s="204">
        <v>1.04</v>
      </c>
      <c r="AX132" s="204">
        <v>100.21</v>
      </c>
      <c r="AY132" s="204">
        <v>46.96</v>
      </c>
      <c r="AZ132" s="204">
        <v>0</v>
      </c>
      <c r="BA132" s="4"/>
    </row>
    <row r="133" spans="2:53" x14ac:dyDescent="0.2">
      <c r="B133" s="333" t="s">
        <v>551</v>
      </c>
      <c r="C133" s="86"/>
      <c r="D133" s="173">
        <v>8053</v>
      </c>
      <c r="E133" s="184"/>
      <c r="F133" s="184"/>
      <c r="G133" s="184">
        <v>1</v>
      </c>
      <c r="H133" s="184"/>
      <c r="I133" s="184"/>
      <c r="J133" s="184">
        <v>0</v>
      </c>
      <c r="M133" s="183">
        <v>70.77</v>
      </c>
      <c r="N133" s="181">
        <v>83.87</v>
      </c>
      <c r="O133" s="181">
        <v>107.79</v>
      </c>
      <c r="P133" s="181"/>
      <c r="Q133" s="181"/>
      <c r="R133" s="181">
        <v>0</v>
      </c>
      <c r="S133" s="71"/>
      <c r="T133" s="71"/>
      <c r="U133" s="182">
        <v>70.77</v>
      </c>
      <c r="V133" s="182">
        <v>83.87</v>
      </c>
      <c r="W133" s="182">
        <v>107.79</v>
      </c>
      <c r="X133" s="182"/>
      <c r="Y133" s="182"/>
      <c r="Z133" s="182">
        <v>0</v>
      </c>
      <c r="AA133" s="4"/>
      <c r="AB133" s="333" t="s">
        <v>203</v>
      </c>
      <c r="AC133" s="334"/>
      <c r="AD133" s="173">
        <v>8066</v>
      </c>
      <c r="AE133" s="177">
        <v>5</v>
      </c>
      <c r="AF133" s="177">
        <v>10</v>
      </c>
      <c r="AG133" s="177">
        <v>3</v>
      </c>
      <c r="AH133" s="177">
        <v>1</v>
      </c>
      <c r="AI133" s="177">
        <v>1</v>
      </c>
      <c r="AJ133" s="177">
        <v>13</v>
      </c>
      <c r="AK133" s="4"/>
      <c r="AL133" s="4"/>
      <c r="AM133" s="204">
        <v>536.08000000000015</v>
      </c>
      <c r="AN133" s="204">
        <v>11774.740000000002</v>
      </c>
      <c r="AO133" s="204">
        <v>23.18</v>
      </c>
      <c r="AP133" s="204">
        <v>602.54</v>
      </c>
      <c r="AQ133" s="204">
        <v>1381.5900000000001</v>
      </c>
      <c r="AR133" s="204">
        <v>875.38000000000011</v>
      </c>
      <c r="AS133" s="4"/>
      <c r="AT133" s="4"/>
      <c r="AU133" s="204">
        <v>24.367272727272734</v>
      </c>
      <c r="AV133" s="204">
        <v>535.21545454545458</v>
      </c>
      <c r="AW133" s="204">
        <v>2.5755555555555554</v>
      </c>
      <c r="AX133" s="204">
        <v>66.948888888888888</v>
      </c>
      <c r="AY133" s="204">
        <v>172.69875000000002</v>
      </c>
      <c r="AZ133" s="204">
        <v>26.526666666666671</v>
      </c>
      <c r="BA133" s="4"/>
    </row>
    <row r="134" spans="2:53" x14ac:dyDescent="0.2">
      <c r="B134" s="333" t="s">
        <v>552</v>
      </c>
      <c r="C134" s="86"/>
      <c r="D134" s="173">
        <v>8053</v>
      </c>
      <c r="E134" s="184"/>
      <c r="F134" s="184"/>
      <c r="G134" s="184"/>
      <c r="H134" s="184">
        <v>1</v>
      </c>
      <c r="I134" s="184"/>
      <c r="J134" s="184">
        <v>0</v>
      </c>
      <c r="M134" s="183">
        <v>56.21</v>
      </c>
      <c r="N134" s="181">
        <v>75</v>
      </c>
      <c r="O134" s="181"/>
      <c r="P134" s="181">
        <v>221.42</v>
      </c>
      <c r="Q134" s="181"/>
      <c r="R134" s="181">
        <v>0</v>
      </c>
      <c r="S134" s="71"/>
      <c r="T134" s="71"/>
      <c r="U134" s="182">
        <v>56.21</v>
      </c>
      <c r="V134" s="182">
        <v>75</v>
      </c>
      <c r="W134" s="182"/>
      <c r="X134" s="182">
        <v>221.42</v>
      </c>
      <c r="Y134" s="182"/>
      <c r="Z134" s="182">
        <v>0</v>
      </c>
      <c r="AA134" s="4"/>
      <c r="AB134" s="86" t="s">
        <v>204</v>
      </c>
      <c r="AC134" s="86"/>
      <c r="AD134" s="173">
        <v>8067</v>
      </c>
      <c r="AE134" s="177">
        <v>2</v>
      </c>
      <c r="AF134" s="177"/>
      <c r="AG134" s="177"/>
      <c r="AH134" s="177"/>
      <c r="AI134" s="177"/>
      <c r="AJ134" s="177">
        <v>0</v>
      </c>
      <c r="AK134" s="4"/>
      <c r="AL134" s="4"/>
      <c r="AM134" s="204">
        <v>3.38</v>
      </c>
      <c r="AN134" s="204"/>
      <c r="AO134" s="204"/>
      <c r="AP134" s="204"/>
      <c r="AQ134" s="204"/>
      <c r="AR134" s="204">
        <v>0</v>
      </c>
      <c r="AS134" s="4"/>
      <c r="AT134" s="4"/>
      <c r="AU134" s="204">
        <v>1.69</v>
      </c>
      <c r="AV134" s="204"/>
      <c r="AW134" s="204"/>
      <c r="AX134" s="204"/>
      <c r="AY134" s="204"/>
      <c r="AZ134" s="204">
        <v>0</v>
      </c>
      <c r="BA134" s="4"/>
    </row>
    <row r="135" spans="2:53" x14ac:dyDescent="0.2">
      <c r="B135" s="333" t="s">
        <v>119</v>
      </c>
      <c r="C135" s="86"/>
      <c r="D135" s="173">
        <v>8053</v>
      </c>
      <c r="E135" s="184">
        <v>8</v>
      </c>
      <c r="F135" s="184">
        <v>14</v>
      </c>
      <c r="G135" s="184">
        <v>6</v>
      </c>
      <c r="H135" s="184">
        <v>10</v>
      </c>
      <c r="I135" s="184">
        <v>6</v>
      </c>
      <c r="J135" s="184">
        <v>14</v>
      </c>
      <c r="M135" s="183">
        <v>2759.2400000000007</v>
      </c>
      <c r="N135" s="181">
        <v>2660.21</v>
      </c>
      <c r="O135" s="181">
        <v>1455.8700000000006</v>
      </c>
      <c r="P135" s="181">
        <v>1399.3700000000001</v>
      </c>
      <c r="Q135" s="181">
        <v>1489.8799999999999</v>
      </c>
      <c r="R135" s="181">
        <v>2413.6099999999992</v>
      </c>
      <c r="S135" s="71"/>
      <c r="T135" s="71"/>
      <c r="U135" s="182">
        <v>68.981000000000023</v>
      </c>
      <c r="V135" s="182">
        <v>60.459318181818183</v>
      </c>
      <c r="W135" s="182">
        <v>58.234800000000021</v>
      </c>
      <c r="X135" s="182">
        <v>73.651052631578949</v>
      </c>
      <c r="Y135" s="182">
        <v>99.325333333333319</v>
      </c>
      <c r="Z135" s="182">
        <v>41.613965517241368</v>
      </c>
      <c r="AA135" s="4"/>
      <c r="AB135" s="86" t="s">
        <v>206</v>
      </c>
      <c r="AC135" s="86"/>
      <c r="AD135" s="173">
        <v>8069</v>
      </c>
      <c r="AE135" s="177">
        <v>11</v>
      </c>
      <c r="AF135" s="177">
        <v>6</v>
      </c>
      <c r="AG135" s="177">
        <v>1</v>
      </c>
      <c r="AH135" s="177">
        <v>2</v>
      </c>
      <c r="AI135" s="177">
        <v>2</v>
      </c>
      <c r="AJ135" s="177">
        <v>9</v>
      </c>
      <c r="AK135" s="4"/>
      <c r="AL135" s="4"/>
      <c r="AM135" s="204">
        <v>1383.55</v>
      </c>
      <c r="AN135" s="204">
        <v>1555.04</v>
      </c>
      <c r="AO135" s="204">
        <v>1722.8600000000001</v>
      </c>
      <c r="AP135" s="204">
        <v>2389.2599999999998</v>
      </c>
      <c r="AQ135" s="204">
        <v>1428.7</v>
      </c>
      <c r="AR135" s="204">
        <v>1515.77</v>
      </c>
      <c r="AS135" s="4"/>
      <c r="AT135" s="4"/>
      <c r="AU135" s="204">
        <v>49.412500000000001</v>
      </c>
      <c r="AV135" s="204">
        <v>86.391111111111115</v>
      </c>
      <c r="AW135" s="204">
        <v>143.57166666666669</v>
      </c>
      <c r="AX135" s="204">
        <v>217.20545454545453</v>
      </c>
      <c r="AY135" s="204">
        <v>158.74444444444444</v>
      </c>
      <c r="AZ135" s="204">
        <v>48.895806451612906</v>
      </c>
      <c r="BA135" s="4"/>
    </row>
    <row r="136" spans="2:53" x14ac:dyDescent="0.2">
      <c r="B136" s="333" t="s">
        <v>120</v>
      </c>
      <c r="C136" s="86"/>
      <c r="D136" s="173">
        <v>8302</v>
      </c>
      <c r="E136" s="184">
        <v>2</v>
      </c>
      <c r="F136" s="184"/>
      <c r="G136" s="184"/>
      <c r="H136" s="184">
        <v>1</v>
      </c>
      <c r="I136" s="184">
        <v>2</v>
      </c>
      <c r="J136" s="184">
        <v>3</v>
      </c>
      <c r="M136" s="183">
        <v>564.07000000000005</v>
      </c>
      <c r="N136" s="181">
        <v>163.98000000000002</v>
      </c>
      <c r="O136" s="181">
        <v>436.89</v>
      </c>
      <c r="P136" s="181">
        <v>1468.6399999999999</v>
      </c>
      <c r="Q136" s="181">
        <v>596.79</v>
      </c>
      <c r="R136" s="181">
        <v>4306.5700000000006</v>
      </c>
      <c r="S136" s="71"/>
      <c r="T136" s="71"/>
      <c r="U136" s="182">
        <v>70.508750000000006</v>
      </c>
      <c r="V136" s="182">
        <v>27.330000000000002</v>
      </c>
      <c r="W136" s="182">
        <v>72.814999999999998</v>
      </c>
      <c r="X136" s="182">
        <v>244.77333333333331</v>
      </c>
      <c r="Y136" s="182">
        <v>149.19749999999999</v>
      </c>
      <c r="Z136" s="182">
        <v>538.32125000000008</v>
      </c>
      <c r="AA136" s="4"/>
      <c r="AB136" s="333" t="s">
        <v>296</v>
      </c>
      <c r="AC136" s="334"/>
      <c r="AD136" s="173">
        <v>8070</v>
      </c>
      <c r="AE136" s="177"/>
      <c r="AF136" s="177">
        <v>2</v>
      </c>
      <c r="AG136" s="177"/>
      <c r="AH136" s="177"/>
      <c r="AI136" s="177"/>
      <c r="AJ136" s="177">
        <v>0</v>
      </c>
      <c r="AK136" s="4"/>
      <c r="AL136" s="4"/>
      <c r="AM136" s="204">
        <v>70.2</v>
      </c>
      <c r="AN136" s="204">
        <v>90</v>
      </c>
      <c r="AO136" s="204"/>
      <c r="AP136" s="204"/>
      <c r="AQ136" s="204"/>
      <c r="AR136" s="204">
        <v>0</v>
      </c>
      <c r="AS136" s="4"/>
      <c r="AT136" s="4"/>
      <c r="AU136" s="204">
        <v>35.1</v>
      </c>
      <c r="AV136" s="204">
        <v>45</v>
      </c>
      <c r="AW136" s="204"/>
      <c r="AX136" s="204"/>
      <c r="AY136" s="204"/>
      <c r="AZ136" s="204">
        <v>0</v>
      </c>
      <c r="BA136" s="4"/>
    </row>
    <row r="137" spans="2:53" x14ac:dyDescent="0.2">
      <c r="B137" s="333" t="s">
        <v>120</v>
      </c>
      <c r="C137" s="86"/>
      <c r="D137" s="173">
        <v>8332</v>
      </c>
      <c r="E137" s="184">
        <v>2</v>
      </c>
      <c r="F137" s="184">
        <v>1</v>
      </c>
      <c r="G137" s="184">
        <v>1</v>
      </c>
      <c r="H137" s="184">
        <v>1</v>
      </c>
      <c r="I137" s="184"/>
      <c r="J137" s="184">
        <v>1</v>
      </c>
      <c r="M137" s="183">
        <v>135.88000000000002</v>
      </c>
      <c r="N137" s="181">
        <v>36.82</v>
      </c>
      <c r="O137" s="181">
        <v>635.46</v>
      </c>
      <c r="P137" s="181">
        <v>32.369999999999997</v>
      </c>
      <c r="Q137" s="181">
        <v>9.8000000000000007</v>
      </c>
      <c r="R137" s="181">
        <v>40.53</v>
      </c>
      <c r="S137" s="71"/>
      <c r="T137" s="71"/>
      <c r="U137" s="182">
        <v>27.176000000000005</v>
      </c>
      <c r="V137" s="182">
        <v>12.273333333333333</v>
      </c>
      <c r="W137" s="182">
        <v>211.82000000000002</v>
      </c>
      <c r="X137" s="182">
        <v>16.184999999999999</v>
      </c>
      <c r="Y137" s="182">
        <v>9.8000000000000007</v>
      </c>
      <c r="Z137" s="182">
        <v>6.7549999999999999</v>
      </c>
      <c r="AA137" s="4"/>
      <c r="AB137" s="333" t="s">
        <v>209</v>
      </c>
      <c r="AC137" s="334"/>
      <c r="AD137" s="173">
        <v>8070</v>
      </c>
      <c r="AE137" s="177">
        <v>19</v>
      </c>
      <c r="AF137" s="177">
        <v>7</v>
      </c>
      <c r="AG137" s="177">
        <v>3</v>
      </c>
      <c r="AH137" s="177">
        <v>2</v>
      </c>
      <c r="AI137" s="177">
        <v>4</v>
      </c>
      <c r="AJ137" s="177">
        <v>18</v>
      </c>
      <c r="AK137" s="4"/>
      <c r="AL137" s="4"/>
      <c r="AM137" s="204">
        <v>7031.119999999999</v>
      </c>
      <c r="AN137" s="204">
        <v>30103.86</v>
      </c>
      <c r="AO137" s="204">
        <v>1701.83</v>
      </c>
      <c r="AP137" s="204">
        <v>4520.67</v>
      </c>
      <c r="AQ137" s="204">
        <v>36426.619999999988</v>
      </c>
      <c r="AR137" s="204">
        <v>12845.57</v>
      </c>
      <c r="AS137" s="4"/>
      <c r="AT137" s="4"/>
      <c r="AU137" s="204">
        <v>156.24711111111108</v>
      </c>
      <c r="AV137" s="204">
        <v>1114.9577777777779</v>
      </c>
      <c r="AW137" s="204">
        <v>85.091499999999996</v>
      </c>
      <c r="AX137" s="204">
        <v>282.541875</v>
      </c>
      <c r="AY137" s="204">
        <v>2428.4413333333328</v>
      </c>
      <c r="AZ137" s="204">
        <v>242.36924528301887</v>
      </c>
      <c r="BA137" s="4"/>
    </row>
    <row r="138" spans="2:53" x14ac:dyDescent="0.2">
      <c r="B138" s="333" t="s">
        <v>121</v>
      </c>
      <c r="C138" s="86"/>
      <c r="D138" s="173">
        <v>8302</v>
      </c>
      <c r="E138" s="184"/>
      <c r="F138" s="184"/>
      <c r="G138" s="184"/>
      <c r="H138" s="184">
        <v>1</v>
      </c>
      <c r="I138" s="184"/>
      <c r="J138" s="184">
        <v>0</v>
      </c>
      <c r="M138" s="183">
        <v>11.56</v>
      </c>
      <c r="N138" s="181">
        <v>10.5</v>
      </c>
      <c r="O138" s="181">
        <v>11.21</v>
      </c>
      <c r="P138" s="181">
        <v>3.73</v>
      </c>
      <c r="Q138" s="181"/>
      <c r="R138" s="181">
        <v>0</v>
      </c>
      <c r="S138" s="71"/>
      <c r="T138" s="71"/>
      <c r="U138" s="182">
        <v>11.56</v>
      </c>
      <c r="V138" s="182">
        <v>10.5</v>
      </c>
      <c r="W138" s="182">
        <v>11.21</v>
      </c>
      <c r="X138" s="182">
        <v>3.73</v>
      </c>
      <c r="Y138" s="182"/>
      <c r="Z138" s="182">
        <v>0</v>
      </c>
      <c r="AA138" s="4"/>
      <c r="AB138" s="333" t="s">
        <v>210</v>
      </c>
      <c r="AC138" s="334"/>
      <c r="AD138" s="173">
        <v>8098</v>
      </c>
      <c r="AE138" s="177"/>
      <c r="AF138" s="177"/>
      <c r="AG138" s="177"/>
      <c r="AH138" s="177"/>
      <c r="AI138" s="177"/>
      <c r="AJ138" s="177">
        <v>3</v>
      </c>
      <c r="AK138" s="4"/>
      <c r="AL138" s="4"/>
      <c r="AM138" s="204">
        <v>184.08</v>
      </c>
      <c r="AN138" s="204">
        <v>118.31</v>
      </c>
      <c r="AO138" s="204">
        <v>115.75999999999999</v>
      </c>
      <c r="AP138" s="204">
        <v>7.76</v>
      </c>
      <c r="AQ138" s="204">
        <v>6.67</v>
      </c>
      <c r="AR138" s="204">
        <v>22.83</v>
      </c>
      <c r="AS138" s="4"/>
      <c r="AT138" s="4"/>
      <c r="AU138" s="204">
        <v>61.360000000000007</v>
      </c>
      <c r="AV138" s="204">
        <v>39.436666666666667</v>
      </c>
      <c r="AW138" s="204">
        <v>38.586666666666666</v>
      </c>
      <c r="AX138" s="204">
        <v>2.5866666666666664</v>
      </c>
      <c r="AY138" s="204">
        <v>2.2233333333333332</v>
      </c>
      <c r="AZ138" s="204">
        <v>7.6099999999999994</v>
      </c>
      <c r="BA138" s="4"/>
    </row>
    <row r="139" spans="2:53" x14ac:dyDescent="0.2">
      <c r="B139" s="333" t="s">
        <v>700</v>
      </c>
      <c r="C139" s="86"/>
      <c r="D139" s="173">
        <v>8320</v>
      </c>
      <c r="E139" s="184">
        <v>4</v>
      </c>
      <c r="F139" s="184">
        <v>2</v>
      </c>
      <c r="G139" s="184"/>
      <c r="H139" s="184">
        <v>1</v>
      </c>
      <c r="I139" s="184">
        <v>1</v>
      </c>
      <c r="J139" s="184">
        <v>5</v>
      </c>
      <c r="M139" s="183">
        <v>921.77</v>
      </c>
      <c r="N139" s="181">
        <v>744.31999999999994</v>
      </c>
      <c r="O139" s="181">
        <v>190.00000000000003</v>
      </c>
      <c r="P139" s="181">
        <v>372.85</v>
      </c>
      <c r="Q139" s="181">
        <v>436.85999999999996</v>
      </c>
      <c r="R139" s="181">
        <v>3601.4300000000003</v>
      </c>
      <c r="S139" s="71"/>
      <c r="T139" s="71"/>
      <c r="U139" s="182">
        <v>83.797272727272727</v>
      </c>
      <c r="V139" s="182">
        <v>93.039999999999992</v>
      </c>
      <c r="W139" s="182">
        <v>31.666666666666671</v>
      </c>
      <c r="X139" s="182">
        <v>62.141666666666673</v>
      </c>
      <c r="Y139" s="182">
        <v>87.371999999999986</v>
      </c>
      <c r="Z139" s="182">
        <v>277.03307692307692</v>
      </c>
      <c r="AA139" s="4"/>
      <c r="AB139" s="86" t="s">
        <v>487</v>
      </c>
      <c r="AC139" s="86"/>
      <c r="AD139" s="173">
        <v>8021</v>
      </c>
      <c r="AE139" s="177">
        <v>8</v>
      </c>
      <c r="AF139" s="177">
        <v>1</v>
      </c>
      <c r="AG139" s="177">
        <v>4</v>
      </c>
      <c r="AH139" s="177">
        <v>4</v>
      </c>
      <c r="AI139" s="177">
        <v>1</v>
      </c>
      <c r="AJ139" s="177">
        <v>10</v>
      </c>
      <c r="AK139" s="4"/>
      <c r="AL139" s="4"/>
      <c r="AM139" s="204">
        <v>827.01000000000022</v>
      </c>
      <c r="AN139" s="204">
        <v>922.73</v>
      </c>
      <c r="AO139" s="204">
        <v>521.77</v>
      </c>
      <c r="AP139" s="204">
        <v>518.38</v>
      </c>
      <c r="AQ139" s="204">
        <v>575.73</v>
      </c>
      <c r="AR139" s="204">
        <v>4241.37</v>
      </c>
      <c r="AS139" s="4"/>
      <c r="AT139" s="4"/>
      <c r="AU139" s="204">
        <v>33.080400000000012</v>
      </c>
      <c r="AV139" s="204">
        <v>48.564736842105262</v>
      </c>
      <c r="AW139" s="204">
        <v>32.610624999999999</v>
      </c>
      <c r="AX139" s="204">
        <v>39.875384615384618</v>
      </c>
      <c r="AY139" s="204">
        <v>57.573</v>
      </c>
      <c r="AZ139" s="204">
        <v>151.47749999999999</v>
      </c>
      <c r="BA139" s="4"/>
    </row>
    <row r="140" spans="2:53" x14ac:dyDescent="0.2">
      <c r="B140" s="333" t="s">
        <v>122</v>
      </c>
      <c r="C140" s="86"/>
      <c r="D140" s="173">
        <v>8037</v>
      </c>
      <c r="E140" s="184">
        <v>3</v>
      </c>
      <c r="F140" s="184">
        <v>1</v>
      </c>
      <c r="G140" s="184"/>
      <c r="H140" s="184"/>
      <c r="I140" s="184"/>
      <c r="J140" s="184">
        <v>0</v>
      </c>
      <c r="M140" s="183">
        <v>68.399999999999991</v>
      </c>
      <c r="N140" s="181">
        <v>50.57</v>
      </c>
      <c r="O140" s="181"/>
      <c r="P140" s="181"/>
      <c r="Q140" s="181"/>
      <c r="R140" s="181">
        <v>0</v>
      </c>
      <c r="S140" s="71"/>
      <c r="T140" s="71"/>
      <c r="U140" s="182">
        <v>17.099999999999998</v>
      </c>
      <c r="V140" s="182">
        <v>50.57</v>
      </c>
      <c r="W140" s="182"/>
      <c r="X140" s="182"/>
      <c r="Y140" s="182"/>
      <c r="Z140" s="182">
        <v>0</v>
      </c>
      <c r="AA140" s="4"/>
      <c r="AB140" s="333" t="s">
        <v>212</v>
      </c>
      <c r="AC140" s="334"/>
      <c r="AD140" s="173">
        <v>8071</v>
      </c>
      <c r="AE140" s="177">
        <v>10</v>
      </c>
      <c r="AF140" s="177">
        <v>3</v>
      </c>
      <c r="AG140" s="177">
        <v>2</v>
      </c>
      <c r="AH140" s="177">
        <v>1</v>
      </c>
      <c r="AI140" s="177"/>
      <c r="AJ140" s="177">
        <v>10</v>
      </c>
      <c r="AK140" s="4"/>
      <c r="AL140" s="4"/>
      <c r="AM140" s="204">
        <v>3025.4300000000003</v>
      </c>
      <c r="AN140" s="204">
        <v>900.79000000000008</v>
      </c>
      <c r="AO140" s="204">
        <v>836.01</v>
      </c>
      <c r="AP140" s="204">
        <v>4240.55</v>
      </c>
      <c r="AQ140" s="204">
        <v>679.67000000000007</v>
      </c>
      <c r="AR140" s="204">
        <v>11780.93</v>
      </c>
      <c r="AS140" s="4"/>
      <c r="AT140" s="4"/>
      <c r="AU140" s="204">
        <v>126.05958333333335</v>
      </c>
      <c r="AV140" s="204">
        <v>69.291538461538465</v>
      </c>
      <c r="AW140" s="204">
        <v>83.600999999999999</v>
      </c>
      <c r="AX140" s="204">
        <v>530.06875000000002</v>
      </c>
      <c r="AY140" s="204">
        <v>97.095714285714294</v>
      </c>
      <c r="AZ140" s="204">
        <v>453.11269230769233</v>
      </c>
      <c r="BA140" s="4"/>
    </row>
    <row r="141" spans="2:53" x14ac:dyDescent="0.2">
      <c r="B141" s="333" t="s">
        <v>122</v>
      </c>
      <c r="C141" s="86"/>
      <c r="D141" s="173">
        <v>8094</v>
      </c>
      <c r="E141" s="184">
        <v>1</v>
      </c>
      <c r="F141" s="184"/>
      <c r="G141" s="184"/>
      <c r="H141" s="184"/>
      <c r="I141" s="184">
        <v>1</v>
      </c>
      <c r="J141" s="184">
        <v>0</v>
      </c>
      <c r="M141" s="183">
        <v>87.039999999999992</v>
      </c>
      <c r="N141" s="181">
        <v>89.52</v>
      </c>
      <c r="O141" s="181">
        <v>107.98</v>
      </c>
      <c r="P141" s="181">
        <v>254.55</v>
      </c>
      <c r="Q141" s="181">
        <v>167.97</v>
      </c>
      <c r="R141" s="181">
        <v>0</v>
      </c>
      <c r="S141" s="71"/>
      <c r="T141" s="71"/>
      <c r="U141" s="182">
        <v>43.519999999999996</v>
      </c>
      <c r="V141" s="182">
        <v>89.52</v>
      </c>
      <c r="W141" s="182">
        <v>107.98</v>
      </c>
      <c r="X141" s="182">
        <v>254.55</v>
      </c>
      <c r="Y141" s="182">
        <v>167.97</v>
      </c>
      <c r="Z141" s="182">
        <v>0</v>
      </c>
      <c r="AA141" s="4"/>
      <c r="AB141" s="333" t="s">
        <v>400</v>
      </c>
      <c r="AC141" s="334"/>
      <c r="AD141" s="173">
        <v>8318</v>
      </c>
      <c r="AE141" s="177">
        <v>1</v>
      </c>
      <c r="AF141" s="177"/>
      <c r="AG141" s="177"/>
      <c r="AH141" s="177"/>
      <c r="AI141" s="177"/>
      <c r="AJ141" s="177">
        <v>0</v>
      </c>
      <c r="AK141" s="4"/>
      <c r="AL141" s="4"/>
      <c r="AM141" s="204">
        <v>42.11</v>
      </c>
      <c r="AN141" s="204"/>
      <c r="AO141" s="204"/>
      <c r="AP141" s="204"/>
      <c r="AQ141" s="204"/>
      <c r="AR141" s="204">
        <v>0</v>
      </c>
      <c r="AS141" s="4"/>
      <c r="AT141" s="4"/>
      <c r="AU141" s="204">
        <v>42.11</v>
      </c>
      <c r="AV141" s="204"/>
      <c r="AW141" s="204"/>
      <c r="AX141" s="204"/>
      <c r="AY141" s="204"/>
      <c r="AZ141" s="204">
        <v>0</v>
      </c>
      <c r="BA141" s="4"/>
    </row>
    <row r="142" spans="2:53" x14ac:dyDescent="0.2">
      <c r="B142" s="333" t="s">
        <v>123</v>
      </c>
      <c r="C142" s="86"/>
      <c r="D142" s="173">
        <v>8321</v>
      </c>
      <c r="E142" s="184"/>
      <c r="F142" s="184">
        <v>1</v>
      </c>
      <c r="G142" s="184"/>
      <c r="H142" s="184"/>
      <c r="I142" s="184"/>
      <c r="J142" s="184">
        <v>4</v>
      </c>
      <c r="M142" s="183">
        <v>55.2</v>
      </c>
      <c r="N142" s="181">
        <v>84.199999999999989</v>
      </c>
      <c r="O142" s="181">
        <v>35.700000000000003</v>
      </c>
      <c r="P142" s="181">
        <v>40.43</v>
      </c>
      <c r="Q142" s="181">
        <v>59.04</v>
      </c>
      <c r="R142" s="181">
        <v>326</v>
      </c>
      <c r="S142" s="71"/>
      <c r="T142" s="71"/>
      <c r="U142" s="182">
        <v>11.040000000000001</v>
      </c>
      <c r="V142" s="182">
        <v>21.049999999999997</v>
      </c>
      <c r="W142" s="182">
        <v>11.9</v>
      </c>
      <c r="X142" s="182">
        <v>13.476666666666667</v>
      </c>
      <c r="Y142" s="182">
        <v>19.68</v>
      </c>
      <c r="Z142" s="182">
        <v>65.2</v>
      </c>
      <c r="AA142" s="4"/>
      <c r="AB142" s="333" t="s">
        <v>214</v>
      </c>
      <c r="AC142" s="334"/>
      <c r="AD142" s="173">
        <v>8318</v>
      </c>
      <c r="AE142" s="177">
        <v>1</v>
      </c>
      <c r="AF142" s="177">
        <v>1</v>
      </c>
      <c r="AG142" s="177"/>
      <c r="AH142" s="177"/>
      <c r="AI142" s="177"/>
      <c r="AJ142" s="177">
        <v>2</v>
      </c>
      <c r="AK142" s="4"/>
      <c r="AL142" s="4"/>
      <c r="AM142" s="204">
        <v>290.70999999999998</v>
      </c>
      <c r="AN142" s="204">
        <v>205.63</v>
      </c>
      <c r="AO142" s="204">
        <v>176.27</v>
      </c>
      <c r="AP142" s="204">
        <v>266.32</v>
      </c>
      <c r="AQ142" s="204">
        <v>189.37</v>
      </c>
      <c r="AR142" s="204">
        <v>811.61</v>
      </c>
      <c r="AS142" s="4"/>
      <c r="AT142" s="4"/>
      <c r="AU142" s="204">
        <v>72.677499999999995</v>
      </c>
      <c r="AV142" s="204">
        <v>68.543333333333337</v>
      </c>
      <c r="AW142" s="204">
        <v>88.135000000000005</v>
      </c>
      <c r="AX142" s="204">
        <v>133.16</v>
      </c>
      <c r="AY142" s="204">
        <v>94.685000000000002</v>
      </c>
      <c r="AZ142" s="204">
        <v>202.9025</v>
      </c>
      <c r="BA142" s="4"/>
    </row>
    <row r="143" spans="2:53" x14ac:dyDescent="0.2">
      <c r="B143" s="333" t="s">
        <v>123</v>
      </c>
      <c r="C143" s="86"/>
      <c r="D143" s="173">
        <v>8345</v>
      </c>
      <c r="E143" s="184">
        <v>10</v>
      </c>
      <c r="F143" s="184">
        <v>3</v>
      </c>
      <c r="G143" s="184"/>
      <c r="H143" s="184">
        <v>1</v>
      </c>
      <c r="I143" s="184">
        <v>1</v>
      </c>
      <c r="J143" s="184">
        <v>4</v>
      </c>
      <c r="M143" s="183">
        <v>173.34000000000003</v>
      </c>
      <c r="N143" s="181">
        <v>71.089999999999989</v>
      </c>
      <c r="O143" s="181">
        <v>82.06</v>
      </c>
      <c r="P143" s="181">
        <v>86.89</v>
      </c>
      <c r="Q143" s="181">
        <v>49.639999999999993</v>
      </c>
      <c r="R143" s="181">
        <v>594.81999999999994</v>
      </c>
      <c r="S143" s="71"/>
      <c r="T143" s="71"/>
      <c r="U143" s="182">
        <v>9.1231578947368437</v>
      </c>
      <c r="V143" s="182">
        <v>8.8862499999999986</v>
      </c>
      <c r="W143" s="182">
        <v>13.676666666666668</v>
      </c>
      <c r="X143" s="182">
        <v>14.481666666666667</v>
      </c>
      <c r="Y143" s="182">
        <v>9.927999999999999</v>
      </c>
      <c r="Z143" s="182">
        <v>31.306315789473683</v>
      </c>
      <c r="AA143" s="4"/>
      <c r="AB143" s="333" t="s">
        <v>215</v>
      </c>
      <c r="AC143" s="334"/>
      <c r="AD143" s="173">
        <v>8232</v>
      </c>
      <c r="AE143" s="177">
        <v>81</v>
      </c>
      <c r="AF143" s="177">
        <v>25</v>
      </c>
      <c r="AG143" s="177">
        <v>6</v>
      </c>
      <c r="AH143" s="177">
        <v>11</v>
      </c>
      <c r="AI143" s="177">
        <v>5</v>
      </c>
      <c r="AJ143" s="177">
        <v>64</v>
      </c>
      <c r="AK143" s="4"/>
      <c r="AL143" s="4"/>
      <c r="AM143" s="204">
        <v>38187.900000000009</v>
      </c>
      <c r="AN143" s="204">
        <v>12396.55</v>
      </c>
      <c r="AO143" s="204">
        <v>7303.1200000000008</v>
      </c>
      <c r="AP143" s="204">
        <v>14847.699999999999</v>
      </c>
      <c r="AQ143" s="204">
        <v>4374.6099999999997</v>
      </c>
      <c r="AR143" s="204">
        <v>19028.86</v>
      </c>
      <c r="AS143" s="4"/>
      <c r="AT143" s="4"/>
      <c r="AU143" s="204">
        <v>228.67005988023956</v>
      </c>
      <c r="AV143" s="204">
        <v>145.84176470588235</v>
      </c>
      <c r="AW143" s="204">
        <v>121.71866666666668</v>
      </c>
      <c r="AX143" s="204">
        <v>260.48596491228068</v>
      </c>
      <c r="AY143" s="204">
        <v>95.100217391304341</v>
      </c>
      <c r="AZ143" s="204">
        <v>99.108645833333341</v>
      </c>
      <c r="BA143" s="4"/>
    </row>
    <row r="144" spans="2:53" x14ac:dyDescent="0.2">
      <c r="B144" s="333" t="s">
        <v>556</v>
      </c>
      <c r="C144" s="86"/>
      <c r="D144" s="173">
        <v>8322</v>
      </c>
      <c r="E144" s="184"/>
      <c r="F144" s="184"/>
      <c r="G144" s="184"/>
      <c r="H144" s="184">
        <v>1</v>
      </c>
      <c r="I144" s="184"/>
      <c r="J144" s="184">
        <v>0</v>
      </c>
      <c r="M144" s="183">
        <v>23.25</v>
      </c>
      <c r="N144" s="181">
        <v>28.24</v>
      </c>
      <c r="O144" s="181">
        <v>37.54</v>
      </c>
      <c r="P144" s="181">
        <v>59.66</v>
      </c>
      <c r="Q144" s="181"/>
      <c r="R144" s="181">
        <v>0</v>
      </c>
      <c r="S144" s="71"/>
      <c r="T144" s="71"/>
      <c r="U144" s="182">
        <v>23.25</v>
      </c>
      <c r="V144" s="182">
        <v>28.24</v>
      </c>
      <c r="W144" s="182">
        <v>37.54</v>
      </c>
      <c r="X144" s="182">
        <v>59.66</v>
      </c>
      <c r="Y144" s="182"/>
      <c r="Z144" s="182">
        <v>0</v>
      </c>
      <c r="AA144" s="4"/>
      <c r="AB144" s="333" t="s">
        <v>216</v>
      </c>
      <c r="AC144" s="334"/>
      <c r="AD144" s="173">
        <v>8240</v>
      </c>
      <c r="AE144" s="177">
        <v>2</v>
      </c>
      <c r="AF144" s="177"/>
      <c r="AG144" s="177"/>
      <c r="AH144" s="177"/>
      <c r="AI144" s="177">
        <v>2</v>
      </c>
      <c r="AJ144" s="177">
        <v>0</v>
      </c>
      <c r="AK144" s="4"/>
      <c r="AL144" s="4"/>
      <c r="AM144" s="204">
        <v>2873.1</v>
      </c>
      <c r="AN144" s="204">
        <v>48.73</v>
      </c>
      <c r="AO144" s="204">
        <v>167.75</v>
      </c>
      <c r="AP144" s="204">
        <v>227.24</v>
      </c>
      <c r="AQ144" s="204">
        <v>787.37</v>
      </c>
      <c r="AR144" s="204">
        <v>0</v>
      </c>
      <c r="AS144" s="4"/>
      <c r="AT144" s="4"/>
      <c r="AU144" s="204">
        <v>957.69999999999993</v>
      </c>
      <c r="AV144" s="204">
        <v>48.73</v>
      </c>
      <c r="AW144" s="204">
        <v>167.75</v>
      </c>
      <c r="AX144" s="204">
        <v>227.24</v>
      </c>
      <c r="AY144" s="204">
        <v>393.685</v>
      </c>
      <c r="AZ144" s="204">
        <v>0</v>
      </c>
      <c r="BA144" s="4"/>
    </row>
    <row r="145" spans="2:53" x14ac:dyDescent="0.2">
      <c r="B145" s="333" t="s">
        <v>556</v>
      </c>
      <c r="C145" s="86"/>
      <c r="D145" s="173">
        <v>8344</v>
      </c>
      <c r="E145" s="184"/>
      <c r="F145" s="184"/>
      <c r="G145" s="184">
        <v>1</v>
      </c>
      <c r="H145" s="184"/>
      <c r="I145" s="184"/>
      <c r="J145" s="184">
        <v>0</v>
      </c>
      <c r="M145" s="183">
        <v>11.21</v>
      </c>
      <c r="N145" s="181">
        <v>10.15</v>
      </c>
      <c r="O145" s="181">
        <v>30.41</v>
      </c>
      <c r="P145" s="181"/>
      <c r="Q145" s="181"/>
      <c r="R145" s="181">
        <v>0</v>
      </c>
      <c r="S145" s="71"/>
      <c r="T145" s="71"/>
      <c r="U145" s="182">
        <v>11.21</v>
      </c>
      <c r="V145" s="182">
        <v>10.15</v>
      </c>
      <c r="W145" s="182">
        <v>30.41</v>
      </c>
      <c r="X145" s="182"/>
      <c r="Y145" s="182"/>
      <c r="Z145" s="182">
        <v>0</v>
      </c>
      <c r="AA145" s="4"/>
      <c r="AB145" s="333" t="s">
        <v>217</v>
      </c>
      <c r="AC145" s="334"/>
      <c r="AD145" s="173">
        <v>8348</v>
      </c>
      <c r="AE145" s="177">
        <v>1</v>
      </c>
      <c r="AF145" s="177">
        <v>2</v>
      </c>
      <c r="AG145" s="177"/>
      <c r="AH145" s="177"/>
      <c r="AI145" s="177"/>
      <c r="AJ145" s="177">
        <v>0</v>
      </c>
      <c r="AK145" s="4"/>
      <c r="AL145" s="4"/>
      <c r="AM145" s="204">
        <v>0.27</v>
      </c>
      <c r="AN145" s="204">
        <v>102.49000000000001</v>
      </c>
      <c r="AO145" s="204"/>
      <c r="AP145" s="204"/>
      <c r="AQ145" s="204"/>
      <c r="AR145" s="204">
        <v>0</v>
      </c>
      <c r="AS145" s="4"/>
      <c r="AT145" s="4"/>
      <c r="AU145" s="204">
        <v>0.27</v>
      </c>
      <c r="AV145" s="204">
        <v>51.245000000000005</v>
      </c>
      <c r="AW145" s="204"/>
      <c r="AX145" s="204"/>
      <c r="AY145" s="204"/>
      <c r="AZ145" s="204">
        <v>0</v>
      </c>
      <c r="BA145" s="4"/>
    </row>
    <row r="146" spans="2:53" x14ac:dyDescent="0.2">
      <c r="B146" s="333" t="s">
        <v>124</v>
      </c>
      <c r="C146" s="86"/>
      <c r="D146" s="173">
        <v>8322</v>
      </c>
      <c r="E146" s="184">
        <v>12</v>
      </c>
      <c r="F146" s="184">
        <v>7</v>
      </c>
      <c r="G146" s="184">
        <v>4</v>
      </c>
      <c r="H146" s="184">
        <v>12</v>
      </c>
      <c r="I146" s="184">
        <v>8</v>
      </c>
      <c r="J146" s="184">
        <v>16</v>
      </c>
      <c r="M146" s="183">
        <v>1969.42</v>
      </c>
      <c r="N146" s="181">
        <v>3272.2800000000011</v>
      </c>
      <c r="O146" s="181">
        <v>2334.0099999999998</v>
      </c>
      <c r="P146" s="181">
        <v>3712.77</v>
      </c>
      <c r="Q146" s="181">
        <v>2229.9299999999998</v>
      </c>
      <c r="R146" s="181">
        <v>7564.8499999999995</v>
      </c>
      <c r="S146" s="71"/>
      <c r="T146" s="71"/>
      <c r="U146" s="182">
        <v>38.61607843137255</v>
      </c>
      <c r="V146" s="182">
        <v>81.807000000000031</v>
      </c>
      <c r="W146" s="182">
        <v>68.647352941176464</v>
      </c>
      <c r="X146" s="182">
        <v>123.759</v>
      </c>
      <c r="Y146" s="182">
        <v>117.36473684210526</v>
      </c>
      <c r="Z146" s="182">
        <v>128.21779661016947</v>
      </c>
      <c r="AA146" s="4"/>
      <c r="AB146" s="86" t="s">
        <v>218</v>
      </c>
      <c r="AC146" s="86"/>
      <c r="AD146" s="173">
        <v>8349</v>
      </c>
      <c r="AE146" s="177">
        <v>3</v>
      </c>
      <c r="AF146" s="177">
        <v>2</v>
      </c>
      <c r="AG146" s="177"/>
      <c r="AH146" s="177">
        <v>1</v>
      </c>
      <c r="AI146" s="177"/>
      <c r="AJ146" s="177">
        <v>4</v>
      </c>
      <c r="AK146" s="4"/>
      <c r="AL146" s="4"/>
      <c r="AM146" s="204">
        <v>30.11</v>
      </c>
      <c r="AN146" s="204">
        <v>659.92000000000007</v>
      </c>
      <c r="AO146" s="204">
        <v>46.779999999999994</v>
      </c>
      <c r="AP146" s="204">
        <v>950.41</v>
      </c>
      <c r="AQ146" s="204">
        <v>911.34</v>
      </c>
      <c r="AR146" s="204">
        <v>3303.63</v>
      </c>
      <c r="AS146" s="4"/>
      <c r="AT146" s="4"/>
      <c r="AU146" s="204">
        <v>5.0183333333333335</v>
      </c>
      <c r="AV146" s="204">
        <v>109.98666666666668</v>
      </c>
      <c r="AW146" s="204">
        <v>15.593333333333332</v>
      </c>
      <c r="AX146" s="204">
        <v>237.60249999999999</v>
      </c>
      <c r="AY146" s="204">
        <v>303.78000000000003</v>
      </c>
      <c r="AZ146" s="204">
        <v>330.363</v>
      </c>
      <c r="BA146" s="4"/>
    </row>
    <row r="147" spans="2:53" x14ac:dyDescent="0.2">
      <c r="B147" s="333" t="s">
        <v>124</v>
      </c>
      <c r="C147" s="86"/>
      <c r="D147" s="173">
        <v>8328</v>
      </c>
      <c r="E147" s="184">
        <v>3</v>
      </c>
      <c r="F147" s="184">
        <v>1</v>
      </c>
      <c r="G147" s="184"/>
      <c r="H147" s="184">
        <v>3</v>
      </c>
      <c r="I147" s="184">
        <v>2</v>
      </c>
      <c r="J147" s="184">
        <v>2</v>
      </c>
      <c r="M147" s="183">
        <v>1267.0100000000002</v>
      </c>
      <c r="N147" s="181">
        <v>322.18</v>
      </c>
      <c r="O147" s="181">
        <v>474.49</v>
      </c>
      <c r="P147" s="181">
        <v>748.32999999999993</v>
      </c>
      <c r="Q147" s="181">
        <v>432.36</v>
      </c>
      <c r="R147" s="181">
        <v>61.08</v>
      </c>
      <c r="S147" s="71"/>
      <c r="T147" s="71"/>
      <c r="U147" s="182">
        <v>115.18272727272729</v>
      </c>
      <c r="V147" s="182">
        <v>40.272500000000001</v>
      </c>
      <c r="W147" s="182">
        <v>67.784285714285716</v>
      </c>
      <c r="X147" s="182">
        <v>106.90428571428571</v>
      </c>
      <c r="Y147" s="182">
        <v>108.09</v>
      </c>
      <c r="Z147" s="182">
        <v>5.5527272727272727</v>
      </c>
      <c r="AA147" s="4"/>
      <c r="AB147" s="333" t="s">
        <v>219</v>
      </c>
      <c r="AC147" s="334"/>
      <c r="AD147" s="173">
        <v>8350</v>
      </c>
      <c r="AE147" s="177">
        <v>6</v>
      </c>
      <c r="AF147" s="177"/>
      <c r="AG147" s="177"/>
      <c r="AH147" s="177"/>
      <c r="AI147" s="177"/>
      <c r="AJ147" s="177">
        <v>2</v>
      </c>
      <c r="AK147" s="4"/>
      <c r="AL147" s="4"/>
      <c r="AM147" s="204">
        <v>632.6</v>
      </c>
      <c r="AN147" s="204">
        <v>46.63</v>
      </c>
      <c r="AO147" s="204">
        <v>55.23</v>
      </c>
      <c r="AP147" s="204">
        <v>152.19</v>
      </c>
      <c r="AQ147" s="204">
        <v>73.34</v>
      </c>
      <c r="AR147" s="204">
        <v>42.47</v>
      </c>
      <c r="AS147" s="4"/>
      <c r="AT147" s="4"/>
      <c r="AU147" s="204">
        <v>90.371428571428581</v>
      </c>
      <c r="AV147" s="204">
        <v>46.63</v>
      </c>
      <c r="AW147" s="204">
        <v>55.23</v>
      </c>
      <c r="AX147" s="204">
        <v>152.19</v>
      </c>
      <c r="AY147" s="204">
        <v>73.34</v>
      </c>
      <c r="AZ147" s="204">
        <v>5.3087499999999999</v>
      </c>
      <c r="BA147" s="4"/>
    </row>
    <row r="148" spans="2:53" x14ac:dyDescent="0.2">
      <c r="B148" s="333" t="s">
        <v>124</v>
      </c>
      <c r="C148" s="86"/>
      <c r="D148" s="173">
        <v>8344</v>
      </c>
      <c r="E148" s="184"/>
      <c r="F148" s="184"/>
      <c r="G148" s="184"/>
      <c r="H148" s="184">
        <v>1</v>
      </c>
      <c r="I148" s="184"/>
      <c r="J148" s="184">
        <v>0</v>
      </c>
      <c r="M148" s="183">
        <v>44.15</v>
      </c>
      <c r="N148" s="181">
        <v>50.18</v>
      </c>
      <c r="O148" s="181">
        <v>60.31</v>
      </c>
      <c r="P148" s="181">
        <v>94.11</v>
      </c>
      <c r="Q148" s="181"/>
      <c r="R148" s="181">
        <v>0</v>
      </c>
      <c r="S148" s="71"/>
      <c r="T148" s="71"/>
      <c r="U148" s="182">
        <v>44.15</v>
      </c>
      <c r="V148" s="182">
        <v>50.18</v>
      </c>
      <c r="W148" s="182">
        <v>60.31</v>
      </c>
      <c r="X148" s="182">
        <v>94.11</v>
      </c>
      <c r="Y148" s="182"/>
      <c r="Z148" s="182">
        <v>0</v>
      </c>
      <c r="AA148" s="4"/>
      <c r="AB148" s="86" t="s">
        <v>297</v>
      </c>
      <c r="AC148" s="86"/>
      <c r="AD148" s="173">
        <v>8042</v>
      </c>
      <c r="AE148" s="177">
        <v>1</v>
      </c>
      <c r="AF148" s="177"/>
      <c r="AG148" s="177"/>
      <c r="AH148" s="177"/>
      <c r="AI148" s="177"/>
      <c r="AJ148" s="177">
        <v>0</v>
      </c>
      <c r="AK148" s="4"/>
      <c r="AL148" s="4"/>
      <c r="AM148" s="204">
        <v>106.92</v>
      </c>
      <c r="AN148" s="204"/>
      <c r="AO148" s="204"/>
      <c r="AP148" s="204"/>
      <c r="AQ148" s="204"/>
      <c r="AR148" s="204">
        <v>0</v>
      </c>
      <c r="AS148" s="4"/>
      <c r="AT148" s="4"/>
      <c r="AU148" s="204">
        <v>106.92</v>
      </c>
      <c r="AV148" s="204"/>
      <c r="AW148" s="204"/>
      <c r="AX148" s="204"/>
      <c r="AY148" s="204"/>
      <c r="AZ148" s="204">
        <v>0</v>
      </c>
      <c r="BA148" s="4"/>
    </row>
    <row r="149" spans="2:53" x14ac:dyDescent="0.2">
      <c r="B149" s="333" t="s">
        <v>125</v>
      </c>
      <c r="C149" s="86"/>
      <c r="D149" s="173">
        <v>8094</v>
      </c>
      <c r="E149" s="184"/>
      <c r="F149" s="184"/>
      <c r="G149" s="184"/>
      <c r="H149" s="184"/>
      <c r="I149" s="184"/>
      <c r="J149" s="184">
        <v>1</v>
      </c>
      <c r="M149" s="183">
        <v>52.33</v>
      </c>
      <c r="N149" s="181">
        <v>49.82</v>
      </c>
      <c r="O149" s="181">
        <v>80.22</v>
      </c>
      <c r="P149" s="181">
        <v>119.34</v>
      </c>
      <c r="Q149" s="181">
        <v>151.22999999999999</v>
      </c>
      <c r="R149" s="181">
        <v>491.76</v>
      </c>
      <c r="S149" s="71"/>
      <c r="T149" s="71"/>
      <c r="U149" s="182">
        <v>52.33</v>
      </c>
      <c r="V149" s="182">
        <v>49.82</v>
      </c>
      <c r="W149" s="182">
        <v>80.22</v>
      </c>
      <c r="X149" s="182">
        <v>119.34</v>
      </c>
      <c r="Y149" s="182">
        <v>151.22999999999999</v>
      </c>
      <c r="Z149" s="182">
        <v>491.76</v>
      </c>
      <c r="AA149" s="4"/>
      <c r="AB149" s="86" t="s">
        <v>297</v>
      </c>
      <c r="AC149" s="86"/>
      <c r="AD149" s="173">
        <v>8242</v>
      </c>
      <c r="AE149" s="177">
        <v>19</v>
      </c>
      <c r="AF149" s="177">
        <v>11</v>
      </c>
      <c r="AG149" s="177">
        <v>4</v>
      </c>
      <c r="AH149" s="177">
        <v>7</v>
      </c>
      <c r="AI149" s="177">
        <v>2</v>
      </c>
      <c r="AJ149" s="177">
        <v>13</v>
      </c>
      <c r="AK149" s="4"/>
      <c r="AL149" s="4"/>
      <c r="AM149" s="204">
        <v>4452.1199999999972</v>
      </c>
      <c r="AN149" s="204">
        <v>1899.0099999999998</v>
      </c>
      <c r="AO149" s="204">
        <v>1287.3499999999999</v>
      </c>
      <c r="AP149" s="204">
        <v>1748.9199999999998</v>
      </c>
      <c r="AQ149" s="204">
        <v>1772.27</v>
      </c>
      <c r="AR149" s="204">
        <v>7680.4</v>
      </c>
      <c r="AS149" s="4"/>
      <c r="AT149" s="4"/>
      <c r="AU149" s="204">
        <v>87.296470588235238</v>
      </c>
      <c r="AV149" s="204">
        <v>59.344062499999993</v>
      </c>
      <c r="AW149" s="204">
        <v>61.30238095238095</v>
      </c>
      <c r="AX149" s="204">
        <v>97.162222222222212</v>
      </c>
      <c r="AY149" s="204">
        <v>177.227</v>
      </c>
      <c r="AZ149" s="204">
        <v>137.15</v>
      </c>
      <c r="BA149" s="4"/>
    </row>
    <row r="150" spans="2:53" x14ac:dyDescent="0.2">
      <c r="B150" s="333" t="s">
        <v>125</v>
      </c>
      <c r="C150" s="86"/>
      <c r="D150" s="173">
        <v>8322</v>
      </c>
      <c r="E150" s="184">
        <v>119</v>
      </c>
      <c r="F150" s="184">
        <v>67</v>
      </c>
      <c r="G150" s="184">
        <v>55</v>
      </c>
      <c r="H150" s="184">
        <v>58</v>
      </c>
      <c r="I150" s="184">
        <v>53</v>
      </c>
      <c r="J150" s="184">
        <v>165</v>
      </c>
      <c r="M150" s="183">
        <v>30226.51999999999</v>
      </c>
      <c r="N150" s="181">
        <v>24187.479999999992</v>
      </c>
      <c r="O150" s="181">
        <v>28996.439999999981</v>
      </c>
      <c r="P150" s="181">
        <v>29863.049999999996</v>
      </c>
      <c r="Q150" s="181">
        <v>25750.5</v>
      </c>
      <c r="R150" s="181">
        <v>74117.72000000003</v>
      </c>
      <c r="S150" s="71"/>
      <c r="T150" s="71"/>
      <c r="U150" s="182">
        <v>64.311744680851035</v>
      </c>
      <c r="V150" s="182">
        <v>69.107085714285688</v>
      </c>
      <c r="W150" s="182">
        <v>97.631111111111039</v>
      </c>
      <c r="X150" s="182">
        <v>119.93192771084335</v>
      </c>
      <c r="Y150" s="182">
        <v>132.73453608247422</v>
      </c>
      <c r="Z150" s="182">
        <v>143.36116054158614</v>
      </c>
      <c r="AA150" s="4"/>
      <c r="AB150" s="86" t="s">
        <v>222</v>
      </c>
      <c r="AC150" s="86"/>
      <c r="AD150" s="173">
        <v>8352</v>
      </c>
      <c r="AE150" s="177">
        <v>4</v>
      </c>
      <c r="AF150" s="177">
        <v>1</v>
      </c>
      <c r="AG150" s="177">
        <v>1</v>
      </c>
      <c r="AH150" s="177"/>
      <c r="AI150" s="177">
        <v>1</v>
      </c>
      <c r="AJ150" s="177">
        <v>4</v>
      </c>
      <c r="AK150" s="4"/>
      <c r="AL150" s="4"/>
      <c r="AM150" s="204">
        <v>802.79</v>
      </c>
      <c r="AN150" s="204">
        <v>383.94</v>
      </c>
      <c r="AO150" s="204">
        <v>143.81</v>
      </c>
      <c r="AP150" s="204">
        <v>512.19000000000005</v>
      </c>
      <c r="AQ150" s="204">
        <v>352.07000000000005</v>
      </c>
      <c r="AR150" s="204">
        <v>445.46</v>
      </c>
      <c r="AS150" s="4"/>
      <c r="AT150" s="4"/>
      <c r="AU150" s="204">
        <v>100.34875</v>
      </c>
      <c r="AV150" s="204">
        <v>95.984999999999999</v>
      </c>
      <c r="AW150" s="204">
        <v>47.936666666666667</v>
      </c>
      <c r="AX150" s="204">
        <v>256.09500000000003</v>
      </c>
      <c r="AY150" s="204">
        <v>176.03500000000003</v>
      </c>
      <c r="AZ150" s="204">
        <v>40.496363636363633</v>
      </c>
      <c r="BA150" s="4"/>
    </row>
    <row r="151" spans="2:53" x14ac:dyDescent="0.2">
      <c r="B151" s="333" t="s">
        <v>125</v>
      </c>
      <c r="C151" s="86"/>
      <c r="D151" s="173">
        <v>8328</v>
      </c>
      <c r="E151" s="184"/>
      <c r="F151" s="184"/>
      <c r="G151" s="184">
        <v>1</v>
      </c>
      <c r="H151" s="184"/>
      <c r="I151" s="184"/>
      <c r="J151" s="184">
        <v>0</v>
      </c>
      <c r="M151" s="183">
        <v>10.85</v>
      </c>
      <c r="N151" s="181">
        <v>21.85</v>
      </c>
      <c r="O151" s="181">
        <v>31.85</v>
      </c>
      <c r="P151" s="181"/>
      <c r="Q151" s="181"/>
      <c r="R151" s="181">
        <v>0</v>
      </c>
      <c r="S151" s="71"/>
      <c r="T151" s="71"/>
      <c r="U151" s="182">
        <v>10.85</v>
      </c>
      <c r="V151" s="182">
        <v>21.85</v>
      </c>
      <c r="W151" s="182">
        <v>31.85</v>
      </c>
      <c r="X151" s="182"/>
      <c r="Y151" s="182"/>
      <c r="Z151" s="182">
        <v>0</v>
      </c>
      <c r="AA151" s="4"/>
      <c r="AB151" s="333" t="s">
        <v>608</v>
      </c>
      <c r="AC151" s="334"/>
      <c r="AD151" s="173">
        <v>8078</v>
      </c>
      <c r="AE151" s="177">
        <v>18</v>
      </c>
      <c r="AF151" s="177">
        <v>4</v>
      </c>
      <c r="AG151" s="177">
        <v>3</v>
      </c>
      <c r="AH151" s="177">
        <v>1</v>
      </c>
      <c r="AI151" s="177">
        <v>4</v>
      </c>
      <c r="AJ151" s="177">
        <v>12</v>
      </c>
      <c r="AK151" s="4"/>
      <c r="AL151" s="4"/>
      <c r="AM151" s="204">
        <v>6137.4500000000007</v>
      </c>
      <c r="AN151" s="204">
        <v>1088.82</v>
      </c>
      <c r="AO151" s="204">
        <v>1147.02</v>
      </c>
      <c r="AP151" s="204">
        <v>1231.5899999999999</v>
      </c>
      <c r="AQ151" s="204">
        <v>1054.06</v>
      </c>
      <c r="AR151" s="204">
        <v>1571.8899999999999</v>
      </c>
      <c r="AS151" s="4"/>
      <c r="AT151" s="4"/>
      <c r="AU151" s="204">
        <v>165.87702702702705</v>
      </c>
      <c r="AV151" s="204">
        <v>60.489999999999995</v>
      </c>
      <c r="AW151" s="204">
        <v>81.929999999999993</v>
      </c>
      <c r="AX151" s="204">
        <v>111.96272727272726</v>
      </c>
      <c r="AY151" s="204">
        <v>105.40599999999999</v>
      </c>
      <c r="AZ151" s="204">
        <v>37.425952380952381</v>
      </c>
      <c r="BA151" s="4"/>
    </row>
    <row r="152" spans="2:53" x14ac:dyDescent="0.2">
      <c r="B152" s="333" t="s">
        <v>125</v>
      </c>
      <c r="C152" s="86"/>
      <c r="D152" s="173">
        <v>8332</v>
      </c>
      <c r="E152" s="184">
        <v>1</v>
      </c>
      <c r="F152" s="184"/>
      <c r="G152" s="184"/>
      <c r="H152" s="184">
        <v>1</v>
      </c>
      <c r="I152" s="184"/>
      <c r="J152" s="184">
        <v>0</v>
      </c>
      <c r="M152" s="183">
        <v>77.69</v>
      </c>
      <c r="N152" s="181">
        <v>49.12</v>
      </c>
      <c r="O152" s="181">
        <v>70.28</v>
      </c>
      <c r="P152" s="181">
        <v>0.47</v>
      </c>
      <c r="Q152" s="181"/>
      <c r="R152" s="181">
        <v>0</v>
      </c>
      <c r="S152" s="71"/>
      <c r="T152" s="71"/>
      <c r="U152" s="182">
        <v>38.844999999999999</v>
      </c>
      <c r="V152" s="182">
        <v>49.12</v>
      </c>
      <c r="W152" s="182">
        <v>70.28</v>
      </c>
      <c r="X152" s="182">
        <v>0.47</v>
      </c>
      <c r="Y152" s="182"/>
      <c r="Z152" s="182">
        <v>0</v>
      </c>
      <c r="AA152" s="4"/>
      <c r="AB152" s="86" t="s">
        <v>225</v>
      </c>
      <c r="AC152" s="86"/>
      <c r="AD152" s="173">
        <v>8079</v>
      </c>
      <c r="AE152" s="177">
        <v>14</v>
      </c>
      <c r="AF152" s="177">
        <v>5</v>
      </c>
      <c r="AG152" s="177">
        <v>1</v>
      </c>
      <c r="AH152" s="177">
        <v>4</v>
      </c>
      <c r="AI152" s="177">
        <v>1</v>
      </c>
      <c r="AJ152" s="177">
        <v>18</v>
      </c>
      <c r="AK152" s="4"/>
      <c r="AL152" s="4"/>
      <c r="AM152" s="204">
        <v>8964.08</v>
      </c>
      <c r="AN152" s="204">
        <v>3986.11</v>
      </c>
      <c r="AO152" s="204">
        <v>1712.56</v>
      </c>
      <c r="AP152" s="204">
        <v>5529.079999999999</v>
      </c>
      <c r="AQ152" s="204">
        <v>2615.12</v>
      </c>
      <c r="AR152" s="204">
        <v>17636</v>
      </c>
      <c r="AS152" s="4"/>
      <c r="AT152" s="4"/>
      <c r="AU152" s="204">
        <v>235.89684210526315</v>
      </c>
      <c r="AV152" s="204">
        <v>166.08791666666667</v>
      </c>
      <c r="AW152" s="204">
        <v>90.134736842105255</v>
      </c>
      <c r="AX152" s="204">
        <v>307.17111111111103</v>
      </c>
      <c r="AY152" s="204">
        <v>186.79428571428571</v>
      </c>
      <c r="AZ152" s="204">
        <v>410.13953488372096</v>
      </c>
      <c r="BA152" s="4"/>
    </row>
    <row r="153" spans="2:53" x14ac:dyDescent="0.2">
      <c r="B153" s="333" t="s">
        <v>126</v>
      </c>
      <c r="C153" s="86"/>
      <c r="D153" s="173">
        <v>8205</v>
      </c>
      <c r="E153" s="184"/>
      <c r="F153" s="184">
        <v>1</v>
      </c>
      <c r="G153" s="184"/>
      <c r="H153" s="184"/>
      <c r="I153" s="184"/>
      <c r="J153" s="184">
        <v>0</v>
      </c>
      <c r="M153" s="183">
        <v>11.56</v>
      </c>
      <c r="N153" s="181">
        <v>10.15</v>
      </c>
      <c r="O153" s="181"/>
      <c r="P153" s="181"/>
      <c r="Q153" s="181"/>
      <c r="R153" s="181">
        <v>0</v>
      </c>
      <c r="S153" s="71"/>
      <c r="T153" s="71"/>
      <c r="U153" s="182">
        <v>11.56</v>
      </c>
      <c r="V153" s="182">
        <v>10.15</v>
      </c>
      <c r="W153" s="182"/>
      <c r="X153" s="182"/>
      <c r="Y153" s="182"/>
      <c r="Z153" s="182">
        <v>0</v>
      </c>
      <c r="AA153" s="4"/>
      <c r="AB153" s="333" t="s">
        <v>226</v>
      </c>
      <c r="AC153" s="334"/>
      <c r="AD153" s="173">
        <v>8243</v>
      </c>
      <c r="AE153" s="177">
        <v>19</v>
      </c>
      <c r="AF153" s="177">
        <v>7</v>
      </c>
      <c r="AG153" s="177">
        <v>1</v>
      </c>
      <c r="AH153" s="177">
        <v>2</v>
      </c>
      <c r="AI153" s="177">
        <v>3</v>
      </c>
      <c r="AJ153" s="177">
        <v>4</v>
      </c>
      <c r="AK153" s="4"/>
      <c r="AL153" s="4"/>
      <c r="AM153" s="204">
        <v>9293.369999999999</v>
      </c>
      <c r="AN153" s="204">
        <v>1366.21</v>
      </c>
      <c r="AO153" s="204">
        <v>1021.28</v>
      </c>
      <c r="AP153" s="204">
        <v>756.24000000000012</v>
      </c>
      <c r="AQ153" s="204">
        <v>101.44</v>
      </c>
      <c r="AR153" s="204">
        <v>1920.71</v>
      </c>
      <c r="AS153" s="4"/>
      <c r="AT153" s="4"/>
      <c r="AU153" s="204">
        <v>265.52485714285712</v>
      </c>
      <c r="AV153" s="204">
        <v>80.365294117647068</v>
      </c>
      <c r="AW153" s="204">
        <v>113.47555555555556</v>
      </c>
      <c r="AX153" s="204">
        <v>84.026666666666685</v>
      </c>
      <c r="AY153" s="204">
        <v>16.906666666666666</v>
      </c>
      <c r="AZ153" s="204">
        <v>53.353055555555557</v>
      </c>
      <c r="BA153" s="4"/>
    </row>
    <row r="154" spans="2:53" x14ac:dyDescent="0.2">
      <c r="B154" s="333" t="s">
        <v>126</v>
      </c>
      <c r="C154" s="86"/>
      <c r="D154" s="173">
        <v>8215</v>
      </c>
      <c r="E154" s="184">
        <v>1</v>
      </c>
      <c r="F154" s="184"/>
      <c r="G154" s="184"/>
      <c r="H154" s="184"/>
      <c r="I154" s="184"/>
      <c r="J154" s="184">
        <v>0</v>
      </c>
      <c r="M154" s="183">
        <v>16.52</v>
      </c>
      <c r="N154" s="181"/>
      <c r="O154" s="181"/>
      <c r="P154" s="181"/>
      <c r="Q154" s="181"/>
      <c r="R154" s="181">
        <v>0</v>
      </c>
      <c r="S154" s="71"/>
      <c r="T154" s="71"/>
      <c r="U154" s="182">
        <v>16.52</v>
      </c>
      <c r="V154" s="182"/>
      <c r="W154" s="182"/>
      <c r="X154" s="182"/>
      <c r="Y154" s="182"/>
      <c r="Z154" s="182">
        <v>0</v>
      </c>
      <c r="AA154" s="4"/>
      <c r="AB154" s="333" t="s">
        <v>612</v>
      </c>
      <c r="AC154" s="334"/>
      <c r="AD154" s="173">
        <v>8243</v>
      </c>
      <c r="AE154" s="177"/>
      <c r="AF154" s="177">
        <v>1</v>
      </c>
      <c r="AG154" s="177"/>
      <c r="AH154" s="177"/>
      <c r="AI154" s="177"/>
      <c r="AJ154" s="177">
        <v>0</v>
      </c>
      <c r="AK154" s="4"/>
      <c r="AL154" s="4"/>
      <c r="AM154" s="204">
        <v>20.81</v>
      </c>
      <c r="AN154" s="204">
        <v>45</v>
      </c>
      <c r="AO154" s="204"/>
      <c r="AP154" s="204"/>
      <c r="AQ154" s="204"/>
      <c r="AR154" s="204">
        <v>0</v>
      </c>
      <c r="AS154" s="4"/>
      <c r="AT154" s="4"/>
      <c r="AU154" s="204">
        <v>20.81</v>
      </c>
      <c r="AV154" s="204">
        <v>45</v>
      </c>
      <c r="AW154" s="204"/>
      <c r="AX154" s="204"/>
      <c r="AY154" s="204"/>
      <c r="AZ154" s="204">
        <v>0</v>
      </c>
      <c r="BA154" s="4"/>
    </row>
    <row r="155" spans="2:53" x14ac:dyDescent="0.2">
      <c r="B155" s="333" t="s">
        <v>558</v>
      </c>
      <c r="C155" s="86"/>
      <c r="D155" s="173">
        <v>8205</v>
      </c>
      <c r="E155" s="184"/>
      <c r="F155" s="184">
        <v>1</v>
      </c>
      <c r="G155" s="184">
        <v>1</v>
      </c>
      <c r="H155" s="184"/>
      <c r="I155" s="184">
        <v>1</v>
      </c>
      <c r="J155" s="184">
        <v>0</v>
      </c>
      <c r="M155" s="183">
        <v>52.07</v>
      </c>
      <c r="N155" s="181">
        <v>46.690000000000005</v>
      </c>
      <c r="O155" s="181">
        <v>17.149999999999999</v>
      </c>
      <c r="P155" s="181">
        <v>10.85</v>
      </c>
      <c r="Q155" s="181">
        <v>10.74</v>
      </c>
      <c r="R155" s="181">
        <v>0</v>
      </c>
      <c r="S155" s="71"/>
      <c r="T155" s="71"/>
      <c r="U155" s="182">
        <v>17.356666666666666</v>
      </c>
      <c r="V155" s="182">
        <v>15.563333333333334</v>
      </c>
      <c r="W155" s="182">
        <v>8.5749999999999993</v>
      </c>
      <c r="X155" s="182">
        <v>10.85</v>
      </c>
      <c r="Y155" s="182">
        <v>10.74</v>
      </c>
      <c r="Z155" s="182">
        <v>0</v>
      </c>
      <c r="AA155" s="4"/>
      <c r="AB155" s="333" t="s">
        <v>229</v>
      </c>
      <c r="AC155" s="334"/>
      <c r="AD155" s="173">
        <v>8012</v>
      </c>
      <c r="AE155" s="177"/>
      <c r="AF155" s="177"/>
      <c r="AG155" s="177"/>
      <c r="AH155" s="177"/>
      <c r="AI155" s="177"/>
      <c r="AJ155" s="177">
        <v>2</v>
      </c>
      <c r="AK155" s="4"/>
      <c r="AL155" s="4"/>
      <c r="AM155" s="204">
        <v>93.52000000000001</v>
      </c>
      <c r="AN155" s="204">
        <v>91.56</v>
      </c>
      <c r="AO155" s="204">
        <v>140.97</v>
      </c>
      <c r="AP155" s="204">
        <v>253.77</v>
      </c>
      <c r="AQ155" s="204">
        <v>246.11</v>
      </c>
      <c r="AR155" s="204">
        <v>506.84</v>
      </c>
      <c r="AS155" s="4"/>
      <c r="AT155" s="4"/>
      <c r="AU155" s="204">
        <v>46.760000000000005</v>
      </c>
      <c r="AV155" s="204">
        <v>45.78</v>
      </c>
      <c r="AW155" s="204">
        <v>70.484999999999999</v>
      </c>
      <c r="AX155" s="204">
        <v>126.88500000000001</v>
      </c>
      <c r="AY155" s="204">
        <v>123.05500000000001</v>
      </c>
      <c r="AZ155" s="204">
        <v>253.42</v>
      </c>
      <c r="BA155" s="4"/>
    </row>
    <row r="156" spans="2:53" x14ac:dyDescent="0.2">
      <c r="B156" s="333" t="s">
        <v>127</v>
      </c>
      <c r="C156" s="86"/>
      <c r="D156" s="173">
        <v>8201</v>
      </c>
      <c r="E156" s="184">
        <v>2</v>
      </c>
      <c r="F156" s="184"/>
      <c r="G156" s="184"/>
      <c r="H156" s="184"/>
      <c r="I156" s="184">
        <v>1</v>
      </c>
      <c r="J156" s="184">
        <v>0</v>
      </c>
      <c r="M156" s="183">
        <v>127.85</v>
      </c>
      <c r="N156" s="181">
        <v>45.21</v>
      </c>
      <c r="O156" s="181">
        <v>75.61</v>
      </c>
      <c r="P156" s="181">
        <v>134.63999999999999</v>
      </c>
      <c r="Q156" s="181">
        <v>20.78</v>
      </c>
      <c r="R156" s="181">
        <v>0</v>
      </c>
      <c r="S156" s="71"/>
      <c r="T156" s="71"/>
      <c r="U156" s="182">
        <v>42.616666666666667</v>
      </c>
      <c r="V156" s="182">
        <v>45.21</v>
      </c>
      <c r="W156" s="182">
        <v>75.61</v>
      </c>
      <c r="X156" s="182">
        <v>134.63999999999999</v>
      </c>
      <c r="Y156" s="182">
        <v>20.78</v>
      </c>
      <c r="Z156" s="182">
        <v>0</v>
      </c>
      <c r="AA156" s="4"/>
      <c r="AB156" s="333" t="s">
        <v>229</v>
      </c>
      <c r="AC156" s="334"/>
      <c r="AD156" s="173">
        <v>8080</v>
      </c>
      <c r="AE156" s="177">
        <v>47</v>
      </c>
      <c r="AF156" s="177">
        <v>18</v>
      </c>
      <c r="AG156" s="177">
        <v>12</v>
      </c>
      <c r="AH156" s="177">
        <v>5</v>
      </c>
      <c r="AI156" s="177">
        <v>8</v>
      </c>
      <c r="AJ156" s="177">
        <v>43</v>
      </c>
      <c r="AK156" s="4"/>
      <c r="AL156" s="4"/>
      <c r="AM156" s="204">
        <v>12421.979999999996</v>
      </c>
      <c r="AN156" s="204">
        <v>6241.0499999999993</v>
      </c>
      <c r="AO156" s="204">
        <v>6252.86</v>
      </c>
      <c r="AP156" s="204">
        <v>5687.72</v>
      </c>
      <c r="AQ156" s="204">
        <v>10348.540000000001</v>
      </c>
      <c r="AR156" s="204">
        <v>16304.469999999998</v>
      </c>
      <c r="AS156" s="4"/>
      <c r="AT156" s="4"/>
      <c r="AU156" s="204">
        <v>102.66099173553715</v>
      </c>
      <c r="AV156" s="204">
        <v>85.493835616438346</v>
      </c>
      <c r="AW156" s="204">
        <v>111.65821428571428</v>
      </c>
      <c r="AX156" s="204">
        <v>129.26636363636365</v>
      </c>
      <c r="AY156" s="204">
        <v>258.71350000000001</v>
      </c>
      <c r="AZ156" s="204">
        <v>122.58999999999997</v>
      </c>
      <c r="BA156" s="4"/>
    </row>
    <row r="157" spans="2:53" x14ac:dyDescent="0.2">
      <c r="B157" s="333" t="s">
        <v>127</v>
      </c>
      <c r="C157" s="86"/>
      <c r="D157" s="173">
        <v>8205</v>
      </c>
      <c r="E157" s="184">
        <v>758</v>
      </c>
      <c r="F157" s="184">
        <v>318</v>
      </c>
      <c r="G157" s="184">
        <v>246</v>
      </c>
      <c r="H157" s="184">
        <v>303</v>
      </c>
      <c r="I157" s="184">
        <v>193</v>
      </c>
      <c r="J157" s="184">
        <v>671</v>
      </c>
      <c r="M157" s="183">
        <v>180113.39999999944</v>
      </c>
      <c r="N157" s="181">
        <v>99658.399999999645</v>
      </c>
      <c r="O157" s="181">
        <v>118056.3100000002</v>
      </c>
      <c r="P157" s="181">
        <v>130592.83999999987</v>
      </c>
      <c r="Q157" s="181">
        <v>82993.590000000142</v>
      </c>
      <c r="R157" s="181">
        <v>269647.47999999975</v>
      </c>
      <c r="S157" s="71"/>
      <c r="T157" s="71"/>
      <c r="U157" s="182">
        <v>78.78976377952732</v>
      </c>
      <c r="V157" s="182">
        <v>65.73773087071217</v>
      </c>
      <c r="W157" s="182">
        <v>97.486630883567472</v>
      </c>
      <c r="X157" s="182">
        <v>129.04430830039513</v>
      </c>
      <c r="Y157" s="182">
        <v>115.10900138696275</v>
      </c>
      <c r="Z157" s="182">
        <v>108.33566894335064</v>
      </c>
      <c r="AA157" s="4"/>
      <c r="AB157" s="333" t="s">
        <v>229</v>
      </c>
      <c r="AC157" s="334"/>
      <c r="AD157" s="173">
        <v>8081</v>
      </c>
      <c r="AE157" s="177">
        <v>1</v>
      </c>
      <c r="AF157" s="177"/>
      <c r="AG157" s="177"/>
      <c r="AH157" s="177"/>
      <c r="AI157" s="177"/>
      <c r="AJ157" s="177">
        <v>0</v>
      </c>
      <c r="AK157" s="4"/>
      <c r="AL157" s="4"/>
      <c r="AM157" s="204">
        <v>10.08</v>
      </c>
      <c r="AN157" s="204"/>
      <c r="AO157" s="204"/>
      <c r="AP157" s="204"/>
      <c r="AQ157" s="204"/>
      <c r="AR157" s="204">
        <v>0</v>
      </c>
      <c r="AS157" s="4"/>
      <c r="AT157" s="4"/>
      <c r="AU157" s="204">
        <v>10.08</v>
      </c>
      <c r="AV157" s="204"/>
      <c r="AW157" s="204"/>
      <c r="AX157" s="204"/>
      <c r="AY157" s="204"/>
      <c r="AZ157" s="204">
        <v>0</v>
      </c>
      <c r="BA157" s="4"/>
    </row>
    <row r="158" spans="2:53" x14ac:dyDescent="0.2">
      <c r="B158" s="333" t="s">
        <v>127</v>
      </c>
      <c r="C158" s="86"/>
      <c r="D158" s="173">
        <v>8213</v>
      </c>
      <c r="E158" s="184">
        <v>2</v>
      </c>
      <c r="F158" s="184"/>
      <c r="G158" s="184"/>
      <c r="H158" s="184"/>
      <c r="I158" s="184"/>
      <c r="J158" s="184">
        <v>0</v>
      </c>
      <c r="M158" s="183">
        <v>20.290000000000003</v>
      </c>
      <c r="N158" s="181"/>
      <c r="O158" s="181"/>
      <c r="P158" s="181"/>
      <c r="Q158" s="181"/>
      <c r="R158" s="181">
        <v>0</v>
      </c>
      <c r="S158" s="71"/>
      <c r="T158" s="71"/>
      <c r="U158" s="182">
        <v>10.145000000000001</v>
      </c>
      <c r="V158" s="182"/>
      <c r="W158" s="182"/>
      <c r="X158" s="182"/>
      <c r="Y158" s="182"/>
      <c r="Z158" s="182">
        <v>0</v>
      </c>
      <c r="AA158" s="4"/>
      <c r="AB158" s="333" t="s">
        <v>230</v>
      </c>
      <c r="AC158" s="334"/>
      <c r="AD158" s="173">
        <v>8088</v>
      </c>
      <c r="AE158" s="177"/>
      <c r="AF158" s="177">
        <v>1</v>
      </c>
      <c r="AG158" s="177"/>
      <c r="AH158" s="177"/>
      <c r="AI158" s="177"/>
      <c r="AJ158" s="177">
        <v>4</v>
      </c>
      <c r="AK158" s="4"/>
      <c r="AL158" s="4"/>
      <c r="AM158" s="204">
        <v>129.09</v>
      </c>
      <c r="AN158" s="204">
        <v>380.04</v>
      </c>
      <c r="AO158" s="204">
        <v>7.55</v>
      </c>
      <c r="AP158" s="204">
        <v>163.57999999999998</v>
      </c>
      <c r="AQ158" s="204">
        <v>93.41</v>
      </c>
      <c r="AR158" s="204">
        <v>6798.6</v>
      </c>
      <c r="AS158" s="4"/>
      <c r="AT158" s="4"/>
      <c r="AU158" s="204">
        <v>43.03</v>
      </c>
      <c r="AV158" s="204">
        <v>126.68</v>
      </c>
      <c r="AW158" s="204">
        <v>3.7749999999999999</v>
      </c>
      <c r="AX158" s="204">
        <v>81.789999999999992</v>
      </c>
      <c r="AY158" s="204">
        <v>46.704999999999998</v>
      </c>
      <c r="AZ158" s="204">
        <v>1359.72</v>
      </c>
      <c r="BA158" s="4"/>
    </row>
    <row r="159" spans="2:53" x14ac:dyDescent="0.2">
      <c r="B159" s="333" t="s">
        <v>127</v>
      </c>
      <c r="C159" s="86"/>
      <c r="D159" s="173">
        <v>8215</v>
      </c>
      <c r="E159" s="184"/>
      <c r="F159" s="184">
        <v>1</v>
      </c>
      <c r="G159" s="184">
        <v>1</v>
      </c>
      <c r="H159" s="184"/>
      <c r="I159" s="184">
        <v>2</v>
      </c>
      <c r="J159" s="184">
        <v>2</v>
      </c>
      <c r="M159" s="183">
        <v>250.47</v>
      </c>
      <c r="N159" s="181">
        <v>314.60000000000002</v>
      </c>
      <c r="O159" s="181">
        <v>265.7</v>
      </c>
      <c r="P159" s="181">
        <v>480.18000000000006</v>
      </c>
      <c r="Q159" s="181">
        <v>428.67</v>
      </c>
      <c r="R159" s="181">
        <v>1126.27</v>
      </c>
      <c r="S159" s="71"/>
      <c r="T159" s="71"/>
      <c r="U159" s="182">
        <v>41.744999999999997</v>
      </c>
      <c r="V159" s="182">
        <v>52.433333333333337</v>
      </c>
      <c r="W159" s="182">
        <v>66.424999999999997</v>
      </c>
      <c r="X159" s="182">
        <v>120.04500000000002</v>
      </c>
      <c r="Y159" s="182">
        <v>107.1675</v>
      </c>
      <c r="Z159" s="182">
        <v>187.71166666666667</v>
      </c>
      <c r="AA159" s="4"/>
      <c r="AB159" s="333" t="s">
        <v>231</v>
      </c>
      <c r="AC159" s="334"/>
      <c r="AD159" s="173">
        <v>8353</v>
      </c>
      <c r="AE159" s="177"/>
      <c r="AF159" s="177"/>
      <c r="AG159" s="177"/>
      <c r="AH159" s="177"/>
      <c r="AI159" s="177"/>
      <c r="AJ159" s="177">
        <v>1</v>
      </c>
      <c r="AK159" s="4"/>
      <c r="AL159" s="4"/>
      <c r="AM159" s="204">
        <v>5</v>
      </c>
      <c r="AN159" s="204">
        <v>5</v>
      </c>
      <c r="AO159" s="204">
        <v>5</v>
      </c>
      <c r="AP159" s="204">
        <v>5</v>
      </c>
      <c r="AQ159" s="204">
        <v>5</v>
      </c>
      <c r="AR159" s="204">
        <v>2012.94</v>
      </c>
      <c r="AS159" s="4"/>
      <c r="AT159" s="4"/>
      <c r="AU159" s="204">
        <v>5</v>
      </c>
      <c r="AV159" s="204">
        <v>5</v>
      </c>
      <c r="AW159" s="204">
        <v>5</v>
      </c>
      <c r="AX159" s="204">
        <v>5</v>
      </c>
      <c r="AY159" s="204">
        <v>5</v>
      </c>
      <c r="AZ159" s="204">
        <v>2012.94</v>
      </c>
      <c r="BA159" s="4"/>
    </row>
    <row r="160" spans="2:53" x14ac:dyDescent="0.2">
      <c r="B160" s="333" t="s">
        <v>127</v>
      </c>
      <c r="C160" s="86"/>
      <c r="D160" s="173">
        <v>8240</v>
      </c>
      <c r="E160" s="184">
        <v>1</v>
      </c>
      <c r="F160" s="184">
        <v>1</v>
      </c>
      <c r="G160" s="184"/>
      <c r="H160" s="184"/>
      <c r="I160" s="184"/>
      <c r="J160" s="184">
        <v>0</v>
      </c>
      <c r="M160" s="183">
        <v>70.06</v>
      </c>
      <c r="N160" s="181">
        <v>17.61</v>
      </c>
      <c r="O160" s="181"/>
      <c r="P160" s="181"/>
      <c r="Q160" s="181"/>
      <c r="R160" s="181">
        <v>0</v>
      </c>
      <c r="S160" s="71"/>
      <c r="T160" s="71"/>
      <c r="U160" s="182">
        <v>35.03</v>
      </c>
      <c r="V160" s="182">
        <v>17.61</v>
      </c>
      <c r="W160" s="182"/>
      <c r="X160" s="182"/>
      <c r="Y160" s="182"/>
      <c r="Z160" s="182">
        <v>0</v>
      </c>
      <c r="AA160" s="4"/>
      <c r="AB160" s="333" t="s">
        <v>232</v>
      </c>
      <c r="AC160" s="334"/>
      <c r="AD160" s="173">
        <v>8081</v>
      </c>
      <c r="AE160" s="177">
        <v>39</v>
      </c>
      <c r="AF160" s="177">
        <v>13</v>
      </c>
      <c r="AG160" s="177">
        <v>13</v>
      </c>
      <c r="AH160" s="177">
        <v>4</v>
      </c>
      <c r="AI160" s="177">
        <v>8</v>
      </c>
      <c r="AJ160" s="177">
        <v>38</v>
      </c>
      <c r="AK160" s="4"/>
      <c r="AL160" s="4"/>
      <c r="AM160" s="204">
        <v>14984.719999999992</v>
      </c>
      <c r="AN160" s="204">
        <v>6648.6699999999983</v>
      </c>
      <c r="AO160" s="204">
        <v>5353.1500000000005</v>
      </c>
      <c r="AP160" s="204">
        <v>5639.670000000001</v>
      </c>
      <c r="AQ160" s="204">
        <v>5552.5800000000008</v>
      </c>
      <c r="AR160" s="204">
        <v>7437.8799999999992</v>
      </c>
      <c r="AS160" s="4"/>
      <c r="AT160" s="4"/>
      <c r="AU160" s="204">
        <v>146.90901960784305</v>
      </c>
      <c r="AV160" s="204">
        <v>102.28723076923075</v>
      </c>
      <c r="AW160" s="204">
        <v>104.96372549019608</v>
      </c>
      <c r="AX160" s="204">
        <v>144.6069230769231</v>
      </c>
      <c r="AY160" s="204">
        <v>154.23833333333334</v>
      </c>
      <c r="AZ160" s="204">
        <v>64.677217391304339</v>
      </c>
      <c r="BA160" s="4"/>
    </row>
    <row r="161" spans="2:53" x14ac:dyDescent="0.2">
      <c r="B161" s="333" t="s">
        <v>129</v>
      </c>
      <c r="C161" s="86"/>
      <c r="D161" s="173">
        <v>8026</v>
      </c>
      <c r="E161" s="184">
        <v>25</v>
      </c>
      <c r="F161" s="184">
        <v>24</v>
      </c>
      <c r="G161" s="184">
        <v>15</v>
      </c>
      <c r="H161" s="184">
        <v>12</v>
      </c>
      <c r="I161" s="184">
        <v>15</v>
      </c>
      <c r="J161" s="184">
        <v>36</v>
      </c>
      <c r="M161" s="183">
        <v>6234.8199999999979</v>
      </c>
      <c r="N161" s="181">
        <v>7437.7899999999972</v>
      </c>
      <c r="O161" s="181">
        <v>4188.1499999999996</v>
      </c>
      <c r="P161" s="181">
        <v>6795.6100000000006</v>
      </c>
      <c r="Q161" s="181">
        <v>5871.5300000000007</v>
      </c>
      <c r="R161" s="181">
        <v>12685.830000000002</v>
      </c>
      <c r="S161" s="71"/>
      <c r="T161" s="71"/>
      <c r="U161" s="182">
        <v>54.691403508771913</v>
      </c>
      <c r="V161" s="182">
        <v>81.733956043956013</v>
      </c>
      <c r="W161" s="182">
        <v>65.439843749999994</v>
      </c>
      <c r="X161" s="182">
        <v>130.68480769230771</v>
      </c>
      <c r="Y161" s="182">
        <v>133.44386363636366</v>
      </c>
      <c r="Z161" s="182">
        <v>99.888425196850406</v>
      </c>
      <c r="AA161" s="4"/>
      <c r="AB161" s="333" t="s">
        <v>233</v>
      </c>
      <c r="AC161" s="334"/>
      <c r="AD161" s="173">
        <v>8083</v>
      </c>
      <c r="AE161" s="177">
        <v>11</v>
      </c>
      <c r="AF161" s="177">
        <v>5</v>
      </c>
      <c r="AG161" s="177">
        <v>4</v>
      </c>
      <c r="AH161" s="177">
        <v>5</v>
      </c>
      <c r="AI161" s="177">
        <v>2</v>
      </c>
      <c r="AJ161" s="177">
        <v>17</v>
      </c>
      <c r="AK161" s="4"/>
      <c r="AL161" s="4"/>
      <c r="AM161" s="204">
        <v>3324.0900000000006</v>
      </c>
      <c r="AN161" s="204">
        <v>3935.1</v>
      </c>
      <c r="AO161" s="204">
        <v>1950.3600000000006</v>
      </c>
      <c r="AP161" s="204">
        <v>4266.51</v>
      </c>
      <c r="AQ161" s="204">
        <v>1299.31</v>
      </c>
      <c r="AR161" s="204">
        <v>4241.54</v>
      </c>
      <c r="AS161" s="4"/>
      <c r="AT161" s="4"/>
      <c r="AU161" s="204">
        <v>97.767352941176483</v>
      </c>
      <c r="AV161" s="204">
        <v>171.09130434782608</v>
      </c>
      <c r="AW161" s="204">
        <v>108.35333333333337</v>
      </c>
      <c r="AX161" s="204">
        <v>304.75071428571431</v>
      </c>
      <c r="AY161" s="204">
        <v>144.36777777777777</v>
      </c>
      <c r="AZ161" s="204">
        <v>96.398636363636356</v>
      </c>
      <c r="BA161" s="4"/>
    </row>
    <row r="162" spans="2:53" x14ac:dyDescent="0.2">
      <c r="B162" s="333" t="s">
        <v>130</v>
      </c>
      <c r="C162" s="86"/>
      <c r="D162" s="173">
        <v>8027</v>
      </c>
      <c r="E162" s="184">
        <v>21</v>
      </c>
      <c r="F162" s="184">
        <v>47</v>
      </c>
      <c r="G162" s="184">
        <v>5</v>
      </c>
      <c r="H162" s="184">
        <v>41</v>
      </c>
      <c r="I162" s="184">
        <v>35</v>
      </c>
      <c r="J162" s="184">
        <v>78</v>
      </c>
      <c r="M162" s="183">
        <v>3897.7000000000007</v>
      </c>
      <c r="N162" s="181">
        <v>22882.959999999999</v>
      </c>
      <c r="O162" s="181">
        <v>1777.9999999999998</v>
      </c>
      <c r="P162" s="181">
        <v>17444.000000000007</v>
      </c>
      <c r="Q162" s="181">
        <v>17189.399999999994</v>
      </c>
      <c r="R162" s="181">
        <v>35675.620000000003</v>
      </c>
      <c r="S162" s="71"/>
      <c r="T162" s="71"/>
      <c r="U162" s="182">
        <v>35.758715596330283</v>
      </c>
      <c r="V162" s="182">
        <v>124.36391304347826</v>
      </c>
      <c r="W162" s="182">
        <v>104.58823529411764</v>
      </c>
      <c r="X162" s="182">
        <v>131.15789473684217</v>
      </c>
      <c r="Y162" s="182">
        <v>177.21030927835045</v>
      </c>
      <c r="Z162" s="182">
        <v>157.1613215859031</v>
      </c>
      <c r="AA162" s="4"/>
      <c r="AB162" s="333" t="s">
        <v>234</v>
      </c>
      <c r="AC162" s="334"/>
      <c r="AD162" s="173">
        <v>8244</v>
      </c>
      <c r="AE162" s="177">
        <v>23</v>
      </c>
      <c r="AF162" s="177">
        <v>22</v>
      </c>
      <c r="AG162" s="177">
        <v>2</v>
      </c>
      <c r="AH162" s="177">
        <v>4</v>
      </c>
      <c r="AI162" s="177">
        <v>4</v>
      </c>
      <c r="AJ162" s="177">
        <v>20</v>
      </c>
      <c r="AK162" s="4"/>
      <c r="AL162" s="4"/>
      <c r="AM162" s="204">
        <v>1836.11</v>
      </c>
      <c r="AN162" s="204">
        <v>10036.019999999999</v>
      </c>
      <c r="AO162" s="204">
        <v>117.77000000000001</v>
      </c>
      <c r="AP162" s="204">
        <v>1631.97</v>
      </c>
      <c r="AQ162" s="204">
        <v>1238.3399999999999</v>
      </c>
      <c r="AR162" s="204">
        <v>1768.91</v>
      </c>
      <c r="AS162" s="4"/>
      <c r="AT162" s="4"/>
      <c r="AU162" s="204">
        <v>28.247846153846151</v>
      </c>
      <c r="AV162" s="204">
        <v>223.02266666666662</v>
      </c>
      <c r="AW162" s="204">
        <v>6.1984210526315797</v>
      </c>
      <c r="AX162" s="204">
        <v>81.598500000000001</v>
      </c>
      <c r="AY162" s="204">
        <v>77.396249999999995</v>
      </c>
      <c r="AZ162" s="204">
        <v>23.585466666666669</v>
      </c>
      <c r="BA162" s="4"/>
    </row>
    <row r="163" spans="2:53" x14ac:dyDescent="0.2">
      <c r="B163" s="333" t="s">
        <v>559</v>
      </c>
      <c r="C163" s="86"/>
      <c r="D163" s="173">
        <v>8028</v>
      </c>
      <c r="E163" s="184"/>
      <c r="F163" s="184"/>
      <c r="G163" s="184"/>
      <c r="H163" s="184">
        <v>1</v>
      </c>
      <c r="I163" s="184"/>
      <c r="J163" s="184">
        <v>0</v>
      </c>
      <c r="M163" s="183">
        <v>12.99</v>
      </c>
      <c r="N163" s="181">
        <v>12.63</v>
      </c>
      <c r="O163" s="181">
        <v>5.05</v>
      </c>
      <c r="P163" s="181">
        <v>1.72</v>
      </c>
      <c r="Q163" s="181"/>
      <c r="R163" s="181">
        <v>0</v>
      </c>
      <c r="S163" s="71"/>
      <c r="T163" s="71"/>
      <c r="U163" s="182">
        <v>12.99</v>
      </c>
      <c r="V163" s="182">
        <v>12.63</v>
      </c>
      <c r="W163" s="182">
        <v>5.05</v>
      </c>
      <c r="X163" s="182">
        <v>1.72</v>
      </c>
      <c r="Y163" s="182"/>
      <c r="Z163" s="182">
        <v>0</v>
      </c>
      <c r="AA163" s="4"/>
      <c r="AB163" s="333" t="s">
        <v>236</v>
      </c>
      <c r="AC163" s="334"/>
      <c r="AD163" s="173">
        <v>8246</v>
      </c>
      <c r="AE163" s="177">
        <v>1</v>
      </c>
      <c r="AF163" s="177"/>
      <c r="AG163" s="177"/>
      <c r="AH163" s="177"/>
      <c r="AI163" s="177"/>
      <c r="AJ163" s="177">
        <v>0</v>
      </c>
      <c r="AK163" s="4"/>
      <c r="AL163" s="4"/>
      <c r="AM163" s="204">
        <v>45.89</v>
      </c>
      <c r="AN163" s="204"/>
      <c r="AO163" s="204"/>
      <c r="AP163" s="204"/>
      <c r="AQ163" s="204"/>
      <c r="AR163" s="204">
        <v>0</v>
      </c>
      <c r="AS163" s="4"/>
      <c r="AT163" s="4"/>
      <c r="AU163" s="204">
        <v>45.89</v>
      </c>
      <c r="AV163" s="204"/>
      <c r="AW163" s="204"/>
      <c r="AX163" s="204"/>
      <c r="AY163" s="204"/>
      <c r="AZ163" s="204">
        <v>0</v>
      </c>
      <c r="BA163" s="4"/>
    </row>
    <row r="164" spans="2:53" x14ac:dyDescent="0.2">
      <c r="B164" s="333" t="s">
        <v>131</v>
      </c>
      <c r="C164" s="86"/>
      <c r="D164" s="173">
        <v>8028</v>
      </c>
      <c r="E164" s="184">
        <v>390</v>
      </c>
      <c r="F164" s="184">
        <v>185</v>
      </c>
      <c r="G164" s="184">
        <v>123</v>
      </c>
      <c r="H164" s="184">
        <v>155</v>
      </c>
      <c r="I164" s="184">
        <v>107</v>
      </c>
      <c r="J164" s="184">
        <v>373</v>
      </c>
      <c r="M164" s="183">
        <v>72492.719999999812</v>
      </c>
      <c r="N164" s="181">
        <v>54099.290000000125</v>
      </c>
      <c r="O164" s="181">
        <v>55264.150000000031</v>
      </c>
      <c r="P164" s="181">
        <v>68765.33000000006</v>
      </c>
      <c r="Q164" s="181">
        <v>48821.520000000019</v>
      </c>
      <c r="R164" s="181">
        <v>166322.71</v>
      </c>
      <c r="S164" s="71"/>
      <c r="T164" s="71"/>
      <c r="U164" s="182">
        <v>59.713937397034442</v>
      </c>
      <c r="V164" s="182">
        <v>65.25849215922814</v>
      </c>
      <c r="W164" s="182">
        <v>84.115905631659103</v>
      </c>
      <c r="X164" s="182">
        <v>125.02787272727284</v>
      </c>
      <c r="Y164" s="182">
        <v>122.35969924812035</v>
      </c>
      <c r="Z164" s="182">
        <v>124.77322580645161</v>
      </c>
      <c r="AA164" s="4"/>
      <c r="AB164" s="333" t="s">
        <v>627</v>
      </c>
      <c r="AC164" s="334"/>
      <c r="AD164" s="173">
        <v>8088</v>
      </c>
      <c r="AE164" s="177"/>
      <c r="AF164" s="177">
        <v>1</v>
      </c>
      <c r="AG164" s="177">
        <v>1</v>
      </c>
      <c r="AH164" s="177"/>
      <c r="AI164" s="177"/>
      <c r="AJ164" s="177">
        <v>0</v>
      </c>
      <c r="AK164" s="4"/>
      <c r="AL164" s="4"/>
      <c r="AM164" s="204">
        <v>243.57999999999998</v>
      </c>
      <c r="AN164" s="204">
        <v>44.64</v>
      </c>
      <c r="AO164" s="204">
        <v>62.59</v>
      </c>
      <c r="AP164" s="204"/>
      <c r="AQ164" s="204"/>
      <c r="AR164" s="204">
        <v>0</v>
      </c>
      <c r="AS164" s="4"/>
      <c r="AT164" s="4"/>
      <c r="AU164" s="204">
        <v>121.78999999999999</v>
      </c>
      <c r="AV164" s="204">
        <v>22.32</v>
      </c>
      <c r="AW164" s="204">
        <v>62.59</v>
      </c>
      <c r="AX164" s="204"/>
      <c r="AY164" s="204"/>
      <c r="AZ164" s="204">
        <v>0</v>
      </c>
      <c r="BA164" s="4"/>
    </row>
    <row r="165" spans="2:53" x14ac:dyDescent="0.2">
      <c r="B165" s="333" t="s">
        <v>131</v>
      </c>
      <c r="C165" s="86"/>
      <c r="D165" s="173">
        <v>8062</v>
      </c>
      <c r="E165" s="184">
        <v>1</v>
      </c>
      <c r="F165" s="184"/>
      <c r="G165" s="184"/>
      <c r="H165" s="184"/>
      <c r="I165" s="184"/>
      <c r="J165" s="184">
        <v>0</v>
      </c>
      <c r="M165" s="183">
        <v>23.96</v>
      </c>
      <c r="N165" s="181"/>
      <c r="O165" s="181"/>
      <c r="P165" s="181"/>
      <c r="Q165" s="181"/>
      <c r="R165" s="181">
        <v>0</v>
      </c>
      <c r="S165" s="71"/>
      <c r="T165" s="71"/>
      <c r="U165" s="182">
        <v>23.96</v>
      </c>
      <c r="V165" s="182"/>
      <c r="W165" s="182"/>
      <c r="X165" s="182"/>
      <c r="Y165" s="182"/>
      <c r="Z165" s="182">
        <v>0</v>
      </c>
      <c r="AA165" s="4"/>
      <c r="AB165" s="86" t="s">
        <v>237</v>
      </c>
      <c r="AC165" s="86"/>
      <c r="AD165" s="173">
        <v>8247</v>
      </c>
      <c r="AE165" s="177">
        <v>5</v>
      </c>
      <c r="AF165" s="177">
        <v>3</v>
      </c>
      <c r="AG165" s="177">
        <v>1</v>
      </c>
      <c r="AH165" s="177">
        <v>1</v>
      </c>
      <c r="AI165" s="177">
        <v>1</v>
      </c>
      <c r="AJ165" s="177">
        <v>5</v>
      </c>
      <c r="AK165" s="4"/>
      <c r="AL165" s="4"/>
      <c r="AM165" s="204">
        <v>943.66</v>
      </c>
      <c r="AN165" s="204">
        <v>1761.5100000000002</v>
      </c>
      <c r="AO165" s="204">
        <v>159.92999999999998</v>
      </c>
      <c r="AP165" s="204">
        <v>821.05000000000007</v>
      </c>
      <c r="AQ165" s="204">
        <v>650.54000000000008</v>
      </c>
      <c r="AR165" s="204">
        <v>726.74</v>
      </c>
      <c r="AS165" s="4"/>
      <c r="AT165" s="4"/>
      <c r="AU165" s="204">
        <v>67.404285714285706</v>
      </c>
      <c r="AV165" s="204">
        <v>176.15100000000001</v>
      </c>
      <c r="AW165" s="204">
        <v>39.982499999999995</v>
      </c>
      <c r="AX165" s="204">
        <v>136.84166666666667</v>
      </c>
      <c r="AY165" s="204">
        <v>162.63500000000002</v>
      </c>
      <c r="AZ165" s="204">
        <v>45.421250000000001</v>
      </c>
      <c r="BA165" s="4"/>
    </row>
    <row r="166" spans="2:53" x14ac:dyDescent="0.2">
      <c r="B166" s="333" t="s">
        <v>131</v>
      </c>
      <c r="C166" s="86"/>
      <c r="D166" s="173">
        <v>8343</v>
      </c>
      <c r="E166" s="184"/>
      <c r="F166" s="184"/>
      <c r="G166" s="184"/>
      <c r="H166" s="184"/>
      <c r="I166" s="184"/>
      <c r="J166" s="184">
        <v>1</v>
      </c>
      <c r="M166" s="183"/>
      <c r="N166" s="181"/>
      <c r="O166" s="181"/>
      <c r="P166" s="181"/>
      <c r="Q166" s="181"/>
      <c r="R166" s="181">
        <v>724.55</v>
      </c>
      <c r="S166" s="71"/>
      <c r="T166" s="71"/>
      <c r="U166" s="182"/>
      <c r="V166" s="182"/>
      <c r="W166" s="182"/>
      <c r="X166" s="182"/>
      <c r="Y166" s="182"/>
      <c r="Z166" s="182">
        <v>724.55</v>
      </c>
      <c r="AA166" s="4"/>
      <c r="AB166" s="86" t="s">
        <v>326</v>
      </c>
      <c r="AC166" s="86"/>
      <c r="AD166" s="173">
        <v>8084</v>
      </c>
      <c r="AE166" s="177">
        <v>5</v>
      </c>
      <c r="AF166" s="177">
        <v>2</v>
      </c>
      <c r="AG166" s="177">
        <v>1</v>
      </c>
      <c r="AH166" s="177">
        <v>2</v>
      </c>
      <c r="AI166" s="177">
        <v>4</v>
      </c>
      <c r="AJ166" s="177">
        <v>7</v>
      </c>
      <c r="AK166" s="4"/>
      <c r="AL166" s="4"/>
      <c r="AM166" s="204">
        <v>17612.899999999998</v>
      </c>
      <c r="AN166" s="204">
        <v>3312.8999999999996</v>
      </c>
      <c r="AO166" s="204">
        <v>4880.8500000000004</v>
      </c>
      <c r="AP166" s="204">
        <v>5307.37</v>
      </c>
      <c r="AQ166" s="204">
        <v>4427.18</v>
      </c>
      <c r="AR166" s="204">
        <v>2954.65</v>
      </c>
      <c r="AS166" s="4"/>
      <c r="AT166" s="4"/>
      <c r="AU166" s="204">
        <v>926.99473684210511</v>
      </c>
      <c r="AV166" s="204">
        <v>236.63571428571427</v>
      </c>
      <c r="AW166" s="204">
        <v>488.08500000000004</v>
      </c>
      <c r="AX166" s="204">
        <v>408.25923076923078</v>
      </c>
      <c r="AY166" s="204">
        <v>402.47090909090912</v>
      </c>
      <c r="AZ166" s="204">
        <v>140.69761904761904</v>
      </c>
      <c r="BA166" s="4"/>
    </row>
    <row r="167" spans="2:53" x14ac:dyDescent="0.2">
      <c r="B167" s="333" t="s">
        <v>132</v>
      </c>
      <c r="C167" s="86"/>
      <c r="D167" s="173">
        <v>8029</v>
      </c>
      <c r="E167" s="184">
        <v>105</v>
      </c>
      <c r="F167" s="184">
        <v>41</v>
      </c>
      <c r="G167" s="184">
        <v>34</v>
      </c>
      <c r="H167" s="184">
        <v>41</v>
      </c>
      <c r="I167" s="184">
        <v>38</v>
      </c>
      <c r="J167" s="184">
        <v>98</v>
      </c>
      <c r="M167" s="183">
        <v>20539.98</v>
      </c>
      <c r="N167" s="181">
        <v>11975.75</v>
      </c>
      <c r="O167" s="181">
        <v>15740.229999999994</v>
      </c>
      <c r="P167" s="181">
        <v>23328.460000000003</v>
      </c>
      <c r="Q167" s="181">
        <v>17337.470000000005</v>
      </c>
      <c r="R167" s="181">
        <v>44906.13</v>
      </c>
      <c r="S167" s="71"/>
      <c r="T167" s="71"/>
      <c r="U167" s="182">
        <v>64.187437500000001</v>
      </c>
      <c r="V167" s="182">
        <v>55.187788018433181</v>
      </c>
      <c r="W167" s="182">
        <v>86.012185792349698</v>
      </c>
      <c r="X167" s="182">
        <v>152.47359477124184</v>
      </c>
      <c r="Y167" s="182">
        <v>148.18350427350433</v>
      </c>
      <c r="Z167" s="182">
        <v>125.78747899159663</v>
      </c>
      <c r="AA167" s="4"/>
      <c r="AB167" s="333" t="s">
        <v>634</v>
      </c>
      <c r="AC167" s="334"/>
      <c r="AD167" s="173">
        <v>8248</v>
      </c>
      <c r="AE167" s="177">
        <v>1</v>
      </c>
      <c r="AF167" s="177"/>
      <c r="AG167" s="177">
        <v>1</v>
      </c>
      <c r="AH167" s="177"/>
      <c r="AI167" s="177"/>
      <c r="AJ167" s="177">
        <v>0</v>
      </c>
      <c r="AK167" s="4"/>
      <c r="AL167" s="4"/>
      <c r="AM167" s="204">
        <v>215.72</v>
      </c>
      <c r="AN167" s="204">
        <v>223.82</v>
      </c>
      <c r="AO167" s="204">
        <v>257.86</v>
      </c>
      <c r="AP167" s="204"/>
      <c r="AQ167" s="204"/>
      <c r="AR167" s="204">
        <v>0</v>
      </c>
      <c r="AS167" s="4"/>
      <c r="AT167" s="4"/>
      <c r="AU167" s="204">
        <v>107.86</v>
      </c>
      <c r="AV167" s="204">
        <v>223.82</v>
      </c>
      <c r="AW167" s="204">
        <v>257.86</v>
      </c>
      <c r="AX167" s="204"/>
      <c r="AY167" s="204"/>
      <c r="AZ167" s="204">
        <v>0</v>
      </c>
      <c r="BA167" s="4"/>
    </row>
    <row r="168" spans="2:53" x14ac:dyDescent="0.2">
      <c r="B168" s="333" t="s">
        <v>133</v>
      </c>
      <c r="C168" s="86"/>
      <c r="D168" s="173">
        <v>8012</v>
      </c>
      <c r="E168" s="184">
        <v>37</v>
      </c>
      <c r="F168" s="184">
        <v>9</v>
      </c>
      <c r="G168" s="184">
        <v>4</v>
      </c>
      <c r="H168" s="184">
        <v>10</v>
      </c>
      <c r="I168" s="184">
        <v>8</v>
      </c>
      <c r="J168" s="184">
        <v>17</v>
      </c>
      <c r="M168" s="183">
        <v>4263.2500000000009</v>
      </c>
      <c r="N168" s="181">
        <v>4227.62</v>
      </c>
      <c r="O168" s="181">
        <v>1571.1799999999998</v>
      </c>
      <c r="P168" s="181">
        <v>2970.9300000000003</v>
      </c>
      <c r="Q168" s="181">
        <v>2076.0699999999997</v>
      </c>
      <c r="R168" s="181">
        <v>6108.32</v>
      </c>
      <c r="S168" s="71"/>
      <c r="T168" s="71"/>
      <c r="U168" s="182">
        <v>62.694852941176485</v>
      </c>
      <c r="V168" s="182">
        <v>105.6905</v>
      </c>
      <c r="W168" s="182">
        <v>50.68322580645161</v>
      </c>
      <c r="X168" s="182">
        <v>102.44586206896552</v>
      </c>
      <c r="Y168" s="182">
        <v>103.80349999999999</v>
      </c>
      <c r="Z168" s="182">
        <v>71.862588235294112</v>
      </c>
      <c r="AA168" s="4"/>
      <c r="AB168" s="333" t="s">
        <v>238</v>
      </c>
      <c r="AC168" s="334"/>
      <c r="AD168" s="173">
        <v>8014</v>
      </c>
      <c r="AE168" s="177">
        <v>1</v>
      </c>
      <c r="AF168" s="177"/>
      <c r="AG168" s="177"/>
      <c r="AH168" s="177"/>
      <c r="AI168" s="177"/>
      <c r="AJ168" s="177">
        <v>0</v>
      </c>
      <c r="AK168" s="4"/>
      <c r="AL168" s="4"/>
      <c r="AM168" s="204">
        <v>41</v>
      </c>
      <c r="AN168" s="204"/>
      <c r="AO168" s="204"/>
      <c r="AP168" s="204"/>
      <c r="AQ168" s="204"/>
      <c r="AR168" s="204">
        <v>0</v>
      </c>
      <c r="AS168" s="4"/>
      <c r="AT168" s="4"/>
      <c r="AU168" s="204">
        <v>41</v>
      </c>
      <c r="AV168" s="204"/>
      <c r="AW168" s="204"/>
      <c r="AX168" s="204"/>
      <c r="AY168" s="204"/>
      <c r="AZ168" s="204">
        <v>0</v>
      </c>
      <c r="BA168" s="4"/>
    </row>
    <row r="169" spans="2:53" x14ac:dyDescent="0.2">
      <c r="B169" s="333" t="s">
        <v>133</v>
      </c>
      <c r="C169" s="86"/>
      <c r="D169" s="173">
        <v>8021</v>
      </c>
      <c r="E169" s="184">
        <v>17</v>
      </c>
      <c r="F169" s="184">
        <v>8</v>
      </c>
      <c r="G169" s="184">
        <v>12</v>
      </c>
      <c r="H169" s="184">
        <v>11</v>
      </c>
      <c r="I169" s="184">
        <v>7</v>
      </c>
      <c r="J169" s="184">
        <v>16</v>
      </c>
      <c r="M169" s="183">
        <v>3641.2200000000007</v>
      </c>
      <c r="N169" s="181">
        <v>3412.4099999999994</v>
      </c>
      <c r="O169" s="181">
        <v>3912.5200000000013</v>
      </c>
      <c r="P169" s="181">
        <v>5505.2500000000009</v>
      </c>
      <c r="Q169" s="181">
        <v>4528.07</v>
      </c>
      <c r="R169" s="181">
        <v>12015.67</v>
      </c>
      <c r="S169" s="71"/>
      <c r="T169" s="71"/>
      <c r="U169" s="182">
        <v>55.170000000000009</v>
      </c>
      <c r="V169" s="182">
        <v>69.641020408163257</v>
      </c>
      <c r="W169" s="182">
        <v>93.155238095238133</v>
      </c>
      <c r="X169" s="182">
        <v>172.03906250000003</v>
      </c>
      <c r="Y169" s="182">
        <v>205.82136363636363</v>
      </c>
      <c r="Z169" s="182">
        <v>169.23478873239438</v>
      </c>
      <c r="AA169" s="4"/>
      <c r="AB169" s="333" t="s">
        <v>238</v>
      </c>
      <c r="AC169" s="334"/>
      <c r="AD169" s="173">
        <v>8085</v>
      </c>
      <c r="AE169" s="177">
        <v>18</v>
      </c>
      <c r="AF169" s="177">
        <v>9</v>
      </c>
      <c r="AG169" s="177">
        <v>5</v>
      </c>
      <c r="AH169" s="177">
        <v>4</v>
      </c>
      <c r="AI169" s="177">
        <v>3</v>
      </c>
      <c r="AJ169" s="177">
        <v>15</v>
      </c>
      <c r="AK169" s="4"/>
      <c r="AL169" s="4"/>
      <c r="AM169" s="204">
        <v>11909.350000000006</v>
      </c>
      <c r="AN169" s="204">
        <v>21795.22</v>
      </c>
      <c r="AO169" s="204">
        <v>2737.2700000000004</v>
      </c>
      <c r="AP169" s="204">
        <v>1490.1699999999998</v>
      </c>
      <c r="AQ169" s="204">
        <v>805.82999999999993</v>
      </c>
      <c r="AR169" s="204">
        <v>29943.870000000003</v>
      </c>
      <c r="AS169" s="4"/>
      <c r="AT169" s="4"/>
      <c r="AU169" s="204">
        <v>297.73375000000016</v>
      </c>
      <c r="AV169" s="204">
        <v>990.69181818181823</v>
      </c>
      <c r="AW169" s="204">
        <v>182.4846666666667</v>
      </c>
      <c r="AX169" s="204">
        <v>135.47</v>
      </c>
      <c r="AY169" s="204">
        <v>115.11857142857141</v>
      </c>
      <c r="AZ169" s="204">
        <v>554.51611111111117</v>
      </c>
      <c r="BA169" s="4"/>
    </row>
    <row r="170" spans="2:53" x14ac:dyDescent="0.2">
      <c r="B170" s="333" t="s">
        <v>133</v>
      </c>
      <c r="C170" s="86"/>
      <c r="D170" s="173">
        <v>8029</v>
      </c>
      <c r="E170" s="184">
        <v>5</v>
      </c>
      <c r="F170" s="184">
        <v>5</v>
      </c>
      <c r="G170" s="184">
        <v>2</v>
      </c>
      <c r="H170" s="184">
        <v>5</v>
      </c>
      <c r="I170" s="184">
        <v>2</v>
      </c>
      <c r="J170" s="184">
        <v>7</v>
      </c>
      <c r="M170" s="183">
        <v>937.73000000000013</v>
      </c>
      <c r="N170" s="181">
        <v>717.17000000000007</v>
      </c>
      <c r="O170" s="181">
        <v>656.99</v>
      </c>
      <c r="P170" s="181">
        <v>891.21999999999991</v>
      </c>
      <c r="Q170" s="181">
        <v>478.01</v>
      </c>
      <c r="R170" s="181">
        <v>1016.12</v>
      </c>
      <c r="S170" s="71"/>
      <c r="T170" s="71"/>
      <c r="U170" s="182">
        <v>42.624090909090917</v>
      </c>
      <c r="V170" s="182">
        <v>42.186470588235295</v>
      </c>
      <c r="W170" s="182">
        <v>54.749166666666667</v>
      </c>
      <c r="X170" s="182">
        <v>89.121999999999986</v>
      </c>
      <c r="Y170" s="182">
        <v>95.602000000000004</v>
      </c>
      <c r="Z170" s="182">
        <v>39.081538461538464</v>
      </c>
      <c r="AA170" s="4"/>
      <c r="AB170" s="333" t="s">
        <v>239</v>
      </c>
      <c r="AC170" s="334"/>
      <c r="AD170" s="173">
        <v>8088</v>
      </c>
      <c r="AE170" s="177"/>
      <c r="AF170" s="177"/>
      <c r="AG170" s="177"/>
      <c r="AH170" s="177"/>
      <c r="AI170" s="177">
        <v>1</v>
      </c>
      <c r="AJ170" s="177">
        <v>0</v>
      </c>
      <c r="AK170" s="4"/>
      <c r="AL170" s="4"/>
      <c r="AM170" s="204">
        <v>42.72</v>
      </c>
      <c r="AN170" s="204">
        <v>42.43</v>
      </c>
      <c r="AO170" s="204">
        <v>0.28000000000000003</v>
      </c>
      <c r="AP170" s="204">
        <v>39.72</v>
      </c>
      <c r="AQ170" s="204">
        <v>0.09</v>
      </c>
      <c r="AR170" s="204">
        <v>0</v>
      </c>
      <c r="AS170" s="4"/>
      <c r="AT170" s="4"/>
      <c r="AU170" s="204">
        <v>42.72</v>
      </c>
      <c r="AV170" s="204">
        <v>42.43</v>
      </c>
      <c r="AW170" s="204">
        <v>0.28000000000000003</v>
      </c>
      <c r="AX170" s="204">
        <v>39.72</v>
      </c>
      <c r="AY170" s="204">
        <v>0.09</v>
      </c>
      <c r="AZ170" s="204">
        <v>0</v>
      </c>
      <c r="BA170" s="4"/>
    </row>
    <row r="171" spans="2:53" x14ac:dyDescent="0.2">
      <c r="B171" s="333" t="s">
        <v>133</v>
      </c>
      <c r="C171" s="86"/>
      <c r="D171" s="173">
        <v>8081</v>
      </c>
      <c r="E171" s="184">
        <v>62</v>
      </c>
      <c r="F171" s="184">
        <v>18</v>
      </c>
      <c r="G171" s="184">
        <v>14</v>
      </c>
      <c r="H171" s="184">
        <v>22</v>
      </c>
      <c r="I171" s="184">
        <v>12</v>
      </c>
      <c r="J171" s="184">
        <v>21</v>
      </c>
      <c r="M171" s="183">
        <v>9760.5199999999986</v>
      </c>
      <c r="N171" s="181">
        <v>6420.5</v>
      </c>
      <c r="O171" s="181">
        <v>3191.7200000000012</v>
      </c>
      <c r="P171" s="181">
        <v>5095.9200000000019</v>
      </c>
      <c r="Q171" s="181">
        <v>5431.0700000000006</v>
      </c>
      <c r="R171" s="181">
        <v>7423.06</v>
      </c>
      <c r="S171" s="71"/>
      <c r="T171" s="71"/>
      <c r="U171" s="182">
        <v>74.507786259541973</v>
      </c>
      <c r="V171" s="182">
        <v>84.48026315789474</v>
      </c>
      <c r="W171" s="182">
        <v>58.03127272727275</v>
      </c>
      <c r="X171" s="182">
        <v>108.42382978723408</v>
      </c>
      <c r="Y171" s="182">
        <v>226.29458333333335</v>
      </c>
      <c r="Z171" s="182">
        <v>49.819194630872488</v>
      </c>
      <c r="AA171" s="4"/>
      <c r="AB171" s="333" t="s">
        <v>240</v>
      </c>
      <c r="AC171" s="334"/>
      <c r="AD171" s="173">
        <v>8088</v>
      </c>
      <c r="AE171" s="177">
        <v>2</v>
      </c>
      <c r="AF171" s="177"/>
      <c r="AG171" s="177"/>
      <c r="AH171" s="177"/>
      <c r="AI171" s="177"/>
      <c r="AJ171" s="177">
        <v>5</v>
      </c>
      <c r="AK171" s="4"/>
      <c r="AL171" s="4"/>
      <c r="AM171" s="204">
        <v>251.49</v>
      </c>
      <c r="AN171" s="204">
        <v>204.39000000000001</v>
      </c>
      <c r="AO171" s="204">
        <v>290.34000000000003</v>
      </c>
      <c r="AP171" s="204">
        <v>164.77</v>
      </c>
      <c r="AQ171" s="204">
        <v>286.34999999999997</v>
      </c>
      <c r="AR171" s="204">
        <v>5505.3600000000006</v>
      </c>
      <c r="AS171" s="4"/>
      <c r="AT171" s="4"/>
      <c r="AU171" s="204">
        <v>62.872500000000002</v>
      </c>
      <c r="AV171" s="204">
        <v>102.19500000000001</v>
      </c>
      <c r="AW171" s="204">
        <v>145.17000000000002</v>
      </c>
      <c r="AX171" s="204">
        <v>82.385000000000005</v>
      </c>
      <c r="AY171" s="204">
        <v>143.17499999999998</v>
      </c>
      <c r="AZ171" s="204">
        <v>786.48000000000013</v>
      </c>
      <c r="BA171" s="4"/>
    </row>
    <row r="172" spans="2:53" x14ac:dyDescent="0.2">
      <c r="B172" s="333" t="s">
        <v>133</v>
      </c>
      <c r="C172" s="86"/>
      <c r="D172" s="173">
        <v>8083</v>
      </c>
      <c r="E172" s="184">
        <v>6</v>
      </c>
      <c r="F172" s="184">
        <v>1</v>
      </c>
      <c r="G172" s="184">
        <v>1</v>
      </c>
      <c r="H172" s="184"/>
      <c r="I172" s="184">
        <v>1</v>
      </c>
      <c r="J172" s="184">
        <v>2</v>
      </c>
      <c r="M172" s="183">
        <v>525</v>
      </c>
      <c r="N172" s="181">
        <v>220.22</v>
      </c>
      <c r="O172" s="181">
        <v>322.18</v>
      </c>
      <c r="P172" s="181">
        <v>357.65</v>
      </c>
      <c r="Q172" s="181">
        <v>419.63</v>
      </c>
      <c r="R172" s="181">
        <v>1141.1500000000001</v>
      </c>
      <c r="S172" s="71"/>
      <c r="T172" s="71"/>
      <c r="U172" s="182">
        <v>47.727272727272727</v>
      </c>
      <c r="V172" s="182">
        <v>44.043999999999997</v>
      </c>
      <c r="W172" s="182">
        <v>80.545000000000002</v>
      </c>
      <c r="X172" s="182">
        <v>119.21666666666665</v>
      </c>
      <c r="Y172" s="182">
        <v>139.87666666666667</v>
      </c>
      <c r="Z172" s="182">
        <v>103.7409090909091</v>
      </c>
      <c r="AA172" s="4"/>
      <c r="AB172" s="333" t="s">
        <v>243</v>
      </c>
      <c r="AC172" s="334"/>
      <c r="AD172" s="173">
        <v>8012</v>
      </c>
      <c r="AE172" s="177">
        <v>5</v>
      </c>
      <c r="AF172" s="177">
        <v>4</v>
      </c>
      <c r="AG172" s="177">
        <v>3</v>
      </c>
      <c r="AH172" s="177">
        <v>1</v>
      </c>
      <c r="AI172" s="177">
        <v>1</v>
      </c>
      <c r="AJ172" s="177">
        <v>8</v>
      </c>
      <c r="AK172" s="4"/>
      <c r="AL172" s="4"/>
      <c r="AM172" s="204">
        <v>741.7</v>
      </c>
      <c r="AN172" s="204">
        <v>511.24</v>
      </c>
      <c r="AO172" s="204">
        <v>458.31</v>
      </c>
      <c r="AP172" s="204">
        <v>446.70000000000005</v>
      </c>
      <c r="AQ172" s="204">
        <v>326.67</v>
      </c>
      <c r="AR172" s="204">
        <v>1541.6799999999998</v>
      </c>
      <c r="AS172" s="4"/>
      <c r="AT172" s="4"/>
      <c r="AU172" s="204">
        <v>43.629411764705885</v>
      </c>
      <c r="AV172" s="204">
        <v>42.603333333333332</v>
      </c>
      <c r="AW172" s="204">
        <v>57.28875</v>
      </c>
      <c r="AX172" s="204">
        <v>89.34</v>
      </c>
      <c r="AY172" s="204">
        <v>81.667500000000004</v>
      </c>
      <c r="AZ172" s="204">
        <v>70.076363636363624</v>
      </c>
      <c r="BA172" s="4"/>
    </row>
    <row r="173" spans="2:53" x14ac:dyDescent="0.2">
      <c r="B173" s="333" t="s">
        <v>134</v>
      </c>
      <c r="C173" s="86"/>
      <c r="D173" s="173">
        <v>8219</v>
      </c>
      <c r="E173" s="184">
        <v>2</v>
      </c>
      <c r="F173" s="184">
        <v>2</v>
      </c>
      <c r="G173" s="184"/>
      <c r="H173" s="184">
        <v>2</v>
      </c>
      <c r="I173" s="184">
        <v>2</v>
      </c>
      <c r="J173" s="184">
        <v>1</v>
      </c>
      <c r="M173" s="183">
        <v>181.02</v>
      </c>
      <c r="N173" s="181">
        <v>579.9799999999999</v>
      </c>
      <c r="O173" s="181">
        <v>262.26</v>
      </c>
      <c r="P173" s="181">
        <v>418.95000000000005</v>
      </c>
      <c r="Q173" s="181">
        <v>183.95</v>
      </c>
      <c r="R173" s="181">
        <v>985.39</v>
      </c>
      <c r="S173" s="71"/>
      <c r="T173" s="71"/>
      <c r="U173" s="182">
        <v>25.860000000000003</v>
      </c>
      <c r="V173" s="182">
        <v>96.663333333333313</v>
      </c>
      <c r="W173" s="182">
        <v>65.564999999999998</v>
      </c>
      <c r="X173" s="182">
        <v>104.73750000000001</v>
      </c>
      <c r="Y173" s="182">
        <v>91.974999999999994</v>
      </c>
      <c r="Z173" s="182">
        <v>109.48777777777778</v>
      </c>
      <c r="AA173" s="4"/>
      <c r="AB173" s="333" t="s">
        <v>246</v>
      </c>
      <c r="AC173" s="334"/>
      <c r="AD173" s="173">
        <v>8270</v>
      </c>
      <c r="AE173" s="177">
        <v>1</v>
      </c>
      <c r="AF173" s="177"/>
      <c r="AG173" s="177"/>
      <c r="AH173" s="177"/>
      <c r="AI173" s="177"/>
      <c r="AJ173" s="177">
        <v>0</v>
      </c>
      <c r="AK173" s="4"/>
      <c r="AL173" s="4"/>
      <c r="AM173" s="204">
        <v>43.19</v>
      </c>
      <c r="AN173" s="204"/>
      <c r="AO173" s="204"/>
      <c r="AP173" s="204"/>
      <c r="AQ173" s="204"/>
      <c r="AR173" s="204">
        <v>0</v>
      </c>
      <c r="AS173" s="4"/>
      <c r="AT173" s="4"/>
      <c r="AU173" s="204">
        <v>43.19</v>
      </c>
      <c r="AV173" s="204"/>
      <c r="AW173" s="204"/>
      <c r="AX173" s="204"/>
      <c r="AY173" s="204"/>
      <c r="AZ173" s="204">
        <v>0</v>
      </c>
      <c r="BA173" s="4"/>
    </row>
    <row r="174" spans="2:53" x14ac:dyDescent="0.2">
      <c r="B174" s="333" t="s">
        <v>135</v>
      </c>
      <c r="C174" s="86"/>
      <c r="D174" s="173">
        <v>8027</v>
      </c>
      <c r="E174" s="184"/>
      <c r="F174" s="184">
        <v>8</v>
      </c>
      <c r="G174" s="184"/>
      <c r="H174" s="184">
        <v>4</v>
      </c>
      <c r="I174" s="184">
        <v>4</v>
      </c>
      <c r="J174" s="184">
        <v>9</v>
      </c>
      <c r="M174" s="183">
        <v>333.22999999999996</v>
      </c>
      <c r="N174" s="181">
        <v>981.47000000000025</v>
      </c>
      <c r="O174" s="181">
        <v>40.75</v>
      </c>
      <c r="P174" s="181">
        <v>1705.5600000000002</v>
      </c>
      <c r="Q174" s="181">
        <v>1790.75</v>
      </c>
      <c r="R174" s="181">
        <v>2283.15</v>
      </c>
      <c r="S174" s="71"/>
      <c r="T174" s="71"/>
      <c r="U174" s="182">
        <v>41.653749999999995</v>
      </c>
      <c r="V174" s="182">
        <v>44.612272727272739</v>
      </c>
      <c r="W174" s="182">
        <v>40.75</v>
      </c>
      <c r="X174" s="182">
        <v>121.8257142857143</v>
      </c>
      <c r="Y174" s="182">
        <v>179.07499999999999</v>
      </c>
      <c r="Z174" s="182">
        <v>91.326000000000008</v>
      </c>
      <c r="AA174" s="4"/>
      <c r="AB174" s="333" t="s">
        <v>247</v>
      </c>
      <c r="AC174" s="334"/>
      <c r="AD174" s="173">
        <v>8223</v>
      </c>
      <c r="AE174" s="177">
        <v>3</v>
      </c>
      <c r="AF174" s="177"/>
      <c r="AG174" s="177"/>
      <c r="AH174" s="177"/>
      <c r="AI174" s="177"/>
      <c r="AJ174" s="177">
        <v>0</v>
      </c>
      <c r="AK174" s="4"/>
      <c r="AL174" s="4"/>
      <c r="AM174" s="204">
        <v>118.34</v>
      </c>
      <c r="AN174" s="204"/>
      <c r="AO174" s="204"/>
      <c r="AP174" s="204"/>
      <c r="AQ174" s="204"/>
      <c r="AR174" s="204">
        <v>0</v>
      </c>
      <c r="AS174" s="4"/>
      <c r="AT174" s="4"/>
      <c r="AU174" s="204">
        <v>39.446666666666665</v>
      </c>
      <c r="AV174" s="204"/>
      <c r="AW174" s="204"/>
      <c r="AX174" s="204"/>
      <c r="AY174" s="204"/>
      <c r="AZ174" s="204">
        <v>0</v>
      </c>
      <c r="BA174" s="4"/>
    </row>
    <row r="175" spans="2:53" x14ac:dyDescent="0.2">
      <c r="B175" s="333" t="s">
        <v>136</v>
      </c>
      <c r="C175" s="86"/>
      <c r="D175" s="173">
        <v>8032</v>
      </c>
      <c r="E175" s="184">
        <v>15</v>
      </c>
      <c r="F175" s="184">
        <v>4</v>
      </c>
      <c r="G175" s="184">
        <v>1</v>
      </c>
      <c r="H175" s="184">
        <v>4</v>
      </c>
      <c r="I175" s="184">
        <v>3</v>
      </c>
      <c r="J175" s="184">
        <v>12</v>
      </c>
      <c r="M175" s="183">
        <v>1640.5199999999998</v>
      </c>
      <c r="N175" s="181">
        <v>1488.28</v>
      </c>
      <c r="O175" s="181">
        <v>4818.1399999999994</v>
      </c>
      <c r="P175" s="181">
        <v>22839.949999999997</v>
      </c>
      <c r="Q175" s="181">
        <v>2782.26</v>
      </c>
      <c r="R175" s="181">
        <v>6134.7</v>
      </c>
      <c r="S175" s="71"/>
      <c r="T175" s="71"/>
      <c r="U175" s="182">
        <v>43.171578947368417</v>
      </c>
      <c r="V175" s="182">
        <v>64.707826086956516</v>
      </c>
      <c r="W175" s="182">
        <v>253.58631578947364</v>
      </c>
      <c r="X175" s="182">
        <v>1202.1026315789472</v>
      </c>
      <c r="Y175" s="182">
        <v>185.48400000000001</v>
      </c>
      <c r="Z175" s="182">
        <v>157.29999999999998</v>
      </c>
      <c r="AA175" s="4"/>
      <c r="AB175" s="333" t="s">
        <v>248</v>
      </c>
      <c r="AC175" s="334"/>
      <c r="AD175" s="173">
        <v>8406</v>
      </c>
      <c r="AE175" s="177">
        <v>17</v>
      </c>
      <c r="AF175" s="177">
        <v>5</v>
      </c>
      <c r="AG175" s="177">
        <v>2</v>
      </c>
      <c r="AH175" s="177">
        <v>4</v>
      </c>
      <c r="AI175" s="177">
        <v>2</v>
      </c>
      <c r="AJ175" s="177">
        <v>20</v>
      </c>
      <c r="AK175" s="4"/>
      <c r="AL175" s="4"/>
      <c r="AM175" s="204">
        <v>13024.019999999999</v>
      </c>
      <c r="AN175" s="204">
        <v>17146.32</v>
      </c>
      <c r="AO175" s="204">
        <v>23182.890000000003</v>
      </c>
      <c r="AP175" s="204">
        <v>29343.250000000004</v>
      </c>
      <c r="AQ175" s="204">
        <v>33734.740000000013</v>
      </c>
      <c r="AR175" s="204">
        <v>49592.62</v>
      </c>
      <c r="AS175" s="4"/>
      <c r="AT175" s="4"/>
      <c r="AU175" s="204">
        <v>289.42266666666666</v>
      </c>
      <c r="AV175" s="204">
        <v>612.36857142857139</v>
      </c>
      <c r="AW175" s="204">
        <v>1007.9517391304349</v>
      </c>
      <c r="AX175" s="204">
        <v>1333.784090909091</v>
      </c>
      <c r="AY175" s="204">
        <v>1775.512631578948</v>
      </c>
      <c r="AZ175" s="204">
        <v>991.8524000000001</v>
      </c>
      <c r="BA175" s="4"/>
    </row>
    <row r="176" spans="2:53" x14ac:dyDescent="0.2">
      <c r="B176" s="333" t="s">
        <v>137</v>
      </c>
      <c r="C176" s="86"/>
      <c r="D176" s="173">
        <v>8330</v>
      </c>
      <c r="E176" s="184">
        <v>26</v>
      </c>
      <c r="F176" s="184">
        <v>8</v>
      </c>
      <c r="G176" s="184">
        <v>15</v>
      </c>
      <c r="H176" s="184">
        <v>15</v>
      </c>
      <c r="I176" s="184">
        <v>10</v>
      </c>
      <c r="J176" s="184">
        <v>25</v>
      </c>
      <c r="M176" s="183">
        <v>3761.0199999999991</v>
      </c>
      <c r="N176" s="181">
        <v>3539.8599999999983</v>
      </c>
      <c r="O176" s="181">
        <v>6212.3300000000017</v>
      </c>
      <c r="P176" s="181">
        <v>4058.56</v>
      </c>
      <c r="Q176" s="181">
        <v>3452.7799999999993</v>
      </c>
      <c r="R176" s="181">
        <v>5263.17</v>
      </c>
      <c r="S176" s="71"/>
      <c r="T176" s="71"/>
      <c r="U176" s="182">
        <v>41.329890109890101</v>
      </c>
      <c r="V176" s="182">
        <v>57.094516129032229</v>
      </c>
      <c r="W176" s="182">
        <v>107.10913793103451</v>
      </c>
      <c r="X176" s="182">
        <v>94.385116279069763</v>
      </c>
      <c r="Y176" s="182">
        <v>119.0613793103448</v>
      </c>
      <c r="Z176" s="182">
        <v>53.163333333333334</v>
      </c>
      <c r="AA176" s="4"/>
      <c r="AB176" s="333" t="s">
        <v>253</v>
      </c>
      <c r="AC176" s="334"/>
      <c r="AD176" s="173">
        <v>8251</v>
      </c>
      <c r="AE176" s="177">
        <v>3</v>
      </c>
      <c r="AF176" s="177">
        <v>5</v>
      </c>
      <c r="AG176" s="177">
        <v>3</v>
      </c>
      <c r="AH176" s="177"/>
      <c r="AI176" s="177"/>
      <c r="AJ176" s="177">
        <v>21</v>
      </c>
      <c r="AK176" s="4"/>
      <c r="AL176" s="4"/>
      <c r="AM176" s="204">
        <v>1294.0500000000004</v>
      </c>
      <c r="AN176" s="204">
        <v>685.2</v>
      </c>
      <c r="AO176" s="204">
        <v>970.31</v>
      </c>
      <c r="AP176" s="204">
        <v>302.43</v>
      </c>
      <c r="AQ176" s="204">
        <v>346.25</v>
      </c>
      <c r="AR176" s="204">
        <v>24277.900000000005</v>
      </c>
      <c r="AS176" s="4"/>
      <c r="AT176" s="4"/>
      <c r="AU176" s="204">
        <v>86.270000000000024</v>
      </c>
      <c r="AV176" s="204">
        <v>52.707692307692312</v>
      </c>
      <c r="AW176" s="204">
        <v>121.28874999999999</v>
      </c>
      <c r="AX176" s="204">
        <v>75.607500000000002</v>
      </c>
      <c r="AY176" s="204">
        <v>86.5625</v>
      </c>
      <c r="AZ176" s="204">
        <v>758.68437500000016</v>
      </c>
      <c r="BA176" s="4"/>
    </row>
    <row r="177" spans="2:53" x14ac:dyDescent="0.2">
      <c r="B177" s="333" t="s">
        <v>562</v>
      </c>
      <c r="C177" s="86"/>
      <c r="D177" s="173">
        <v>8037</v>
      </c>
      <c r="E177" s="184"/>
      <c r="F177" s="184"/>
      <c r="G177" s="184"/>
      <c r="H177" s="184">
        <v>1</v>
      </c>
      <c r="I177" s="184"/>
      <c r="J177" s="184">
        <v>0</v>
      </c>
      <c r="M177" s="183">
        <v>12.25</v>
      </c>
      <c r="N177" s="181">
        <v>11.21</v>
      </c>
      <c r="O177" s="181">
        <v>10.5</v>
      </c>
      <c r="P177" s="181">
        <v>3.73</v>
      </c>
      <c r="Q177" s="181"/>
      <c r="R177" s="181">
        <v>0</v>
      </c>
      <c r="S177" s="71"/>
      <c r="T177" s="71"/>
      <c r="U177" s="182">
        <v>12.25</v>
      </c>
      <c r="V177" s="182">
        <v>11.21</v>
      </c>
      <c r="W177" s="182">
        <v>10.5</v>
      </c>
      <c r="X177" s="182">
        <v>3.73</v>
      </c>
      <c r="Y177" s="182"/>
      <c r="Z177" s="182">
        <v>0</v>
      </c>
      <c r="AA177" s="4"/>
      <c r="AB177" s="333" t="s">
        <v>253</v>
      </c>
      <c r="AC177" s="334"/>
      <c r="AD177" s="173">
        <v>8521</v>
      </c>
      <c r="AE177" s="177"/>
      <c r="AF177" s="177"/>
      <c r="AG177" s="177"/>
      <c r="AH177" s="177"/>
      <c r="AI177" s="177"/>
      <c r="AJ177" s="177">
        <v>1</v>
      </c>
      <c r="AK177" s="4"/>
      <c r="AL177" s="4"/>
      <c r="AM177" s="204"/>
      <c r="AN177" s="204"/>
      <c r="AO177" s="204"/>
      <c r="AP177" s="204"/>
      <c r="AQ177" s="204"/>
      <c r="AR177" s="204">
        <v>1199.6600000000001</v>
      </c>
      <c r="AS177" s="4"/>
      <c r="AT177" s="4"/>
      <c r="AU177" s="204"/>
      <c r="AV177" s="204"/>
      <c r="AW177" s="204"/>
      <c r="AX177" s="204"/>
      <c r="AY177" s="204"/>
      <c r="AZ177" s="204">
        <v>1199.6600000000001</v>
      </c>
      <c r="BA177" s="4"/>
    </row>
    <row r="178" spans="2:53" x14ac:dyDescent="0.2">
      <c r="B178" s="333" t="s">
        <v>138</v>
      </c>
      <c r="C178" s="86"/>
      <c r="D178" s="173">
        <v>8037</v>
      </c>
      <c r="E178" s="184">
        <v>348</v>
      </c>
      <c r="F178" s="184">
        <v>158</v>
      </c>
      <c r="G178" s="184">
        <v>103</v>
      </c>
      <c r="H178" s="184">
        <v>145</v>
      </c>
      <c r="I178" s="184">
        <v>97</v>
      </c>
      <c r="J178" s="184">
        <v>353</v>
      </c>
      <c r="M178" s="183">
        <v>64144.949999999924</v>
      </c>
      <c r="N178" s="181">
        <v>65401.339999999844</v>
      </c>
      <c r="O178" s="181">
        <v>55479.950000000019</v>
      </c>
      <c r="P178" s="181">
        <v>72972.599999999962</v>
      </c>
      <c r="Q178" s="181">
        <v>55477.409999999996</v>
      </c>
      <c r="R178" s="181">
        <v>166525.21000000005</v>
      </c>
      <c r="S178" s="71"/>
      <c r="T178" s="71"/>
      <c r="U178" s="182">
        <v>57.997242314647309</v>
      </c>
      <c r="V178" s="182">
        <v>86.281451187334881</v>
      </c>
      <c r="W178" s="182">
        <v>89.9188816855754</v>
      </c>
      <c r="X178" s="182">
        <v>138.20568181818174</v>
      </c>
      <c r="Y178" s="182">
        <v>142.98301546391752</v>
      </c>
      <c r="Z178" s="182">
        <v>138.30997508305651</v>
      </c>
      <c r="AA178" s="4"/>
      <c r="AB178" s="333" t="s">
        <v>254</v>
      </c>
      <c r="AC178" s="334"/>
      <c r="AD178" s="173">
        <v>8088</v>
      </c>
      <c r="AE178" s="177">
        <v>5</v>
      </c>
      <c r="AF178" s="177">
        <v>2</v>
      </c>
      <c r="AG178" s="177">
        <v>4</v>
      </c>
      <c r="AH178" s="177">
        <v>1</v>
      </c>
      <c r="AI178" s="177"/>
      <c r="AJ178" s="177">
        <v>3</v>
      </c>
      <c r="AK178" s="4"/>
      <c r="AL178" s="4"/>
      <c r="AM178" s="204">
        <v>387.40999999999997</v>
      </c>
      <c r="AN178" s="204">
        <v>410.86</v>
      </c>
      <c r="AO178" s="204">
        <v>502.27</v>
      </c>
      <c r="AP178" s="204">
        <v>42.69</v>
      </c>
      <c r="AQ178" s="204"/>
      <c r="AR178" s="204">
        <v>10253.66</v>
      </c>
      <c r="AS178" s="4"/>
      <c r="AT178" s="4"/>
      <c r="AU178" s="204">
        <v>32.284166666666664</v>
      </c>
      <c r="AV178" s="204">
        <v>58.694285714285719</v>
      </c>
      <c r="AW178" s="204">
        <v>100.45399999999999</v>
      </c>
      <c r="AX178" s="204">
        <v>21.344999999999999</v>
      </c>
      <c r="AY178" s="204"/>
      <c r="AZ178" s="204">
        <v>683.57733333333329</v>
      </c>
      <c r="BA178" s="4"/>
    </row>
    <row r="179" spans="2:53" x14ac:dyDescent="0.2">
      <c r="B179" s="333" t="s">
        <v>140</v>
      </c>
      <c r="C179" s="86"/>
      <c r="D179" s="173">
        <v>8020</v>
      </c>
      <c r="E179" s="184">
        <v>1</v>
      </c>
      <c r="F179" s="184"/>
      <c r="G179" s="184">
        <v>2</v>
      </c>
      <c r="H179" s="184"/>
      <c r="I179" s="184"/>
      <c r="J179" s="184">
        <v>0</v>
      </c>
      <c r="M179" s="183">
        <v>102.00999999999999</v>
      </c>
      <c r="N179" s="181">
        <v>73.430000000000007</v>
      </c>
      <c r="O179" s="181">
        <v>162.04000000000002</v>
      </c>
      <c r="P179" s="181"/>
      <c r="Q179" s="181"/>
      <c r="R179" s="181">
        <v>0</v>
      </c>
      <c r="S179" s="71"/>
      <c r="T179" s="71"/>
      <c r="U179" s="182">
        <v>34.00333333333333</v>
      </c>
      <c r="V179" s="182">
        <v>36.715000000000003</v>
      </c>
      <c r="W179" s="182">
        <v>81.02000000000001</v>
      </c>
      <c r="X179" s="182"/>
      <c r="Y179" s="182"/>
      <c r="Z179" s="182">
        <v>0</v>
      </c>
      <c r="AA179" s="4"/>
      <c r="AB179" s="333" t="s">
        <v>255</v>
      </c>
      <c r="AC179" s="334"/>
      <c r="AD179" s="173">
        <v>8332</v>
      </c>
      <c r="AE179" s="177">
        <v>1</v>
      </c>
      <c r="AF179" s="177"/>
      <c r="AG179" s="177"/>
      <c r="AH179" s="177"/>
      <c r="AI179" s="177"/>
      <c r="AJ179" s="177">
        <v>0</v>
      </c>
      <c r="AK179" s="4"/>
      <c r="AL179" s="4"/>
      <c r="AM179" s="204">
        <v>41.85</v>
      </c>
      <c r="AN179" s="204"/>
      <c r="AO179" s="204"/>
      <c r="AP179" s="204"/>
      <c r="AQ179" s="204"/>
      <c r="AR179" s="204">
        <v>0</v>
      </c>
      <c r="AS179" s="4"/>
      <c r="AT179" s="4"/>
      <c r="AU179" s="204">
        <v>41.85</v>
      </c>
      <c r="AV179" s="204"/>
      <c r="AW179" s="204"/>
      <c r="AX179" s="204"/>
      <c r="AY179" s="204"/>
      <c r="AZ179" s="204">
        <v>0</v>
      </c>
      <c r="BA179" s="4"/>
    </row>
    <row r="180" spans="2:53" x14ac:dyDescent="0.2">
      <c r="B180" s="333" t="s">
        <v>140</v>
      </c>
      <c r="C180" s="86"/>
      <c r="D180" s="173">
        <v>8039</v>
      </c>
      <c r="E180" s="184"/>
      <c r="F180" s="184"/>
      <c r="G180" s="184"/>
      <c r="H180" s="184"/>
      <c r="I180" s="184"/>
      <c r="J180" s="184">
        <v>1</v>
      </c>
      <c r="M180" s="183">
        <v>26.44</v>
      </c>
      <c r="N180" s="181">
        <v>36.72</v>
      </c>
      <c r="O180" s="181">
        <v>31.5</v>
      </c>
      <c r="P180" s="181">
        <v>79.39</v>
      </c>
      <c r="Q180" s="181">
        <v>141.94999999999999</v>
      </c>
      <c r="R180" s="181">
        <v>335.76</v>
      </c>
      <c r="S180" s="71"/>
      <c r="T180" s="71"/>
      <c r="U180" s="182">
        <v>26.44</v>
      </c>
      <c r="V180" s="182">
        <v>36.72</v>
      </c>
      <c r="W180" s="182">
        <v>31.5</v>
      </c>
      <c r="X180" s="182">
        <v>79.39</v>
      </c>
      <c r="Y180" s="182">
        <v>141.94999999999999</v>
      </c>
      <c r="Z180" s="182">
        <v>335.76</v>
      </c>
      <c r="AA180" s="4"/>
      <c r="AB180" s="333" t="s">
        <v>255</v>
      </c>
      <c r="AC180" s="334"/>
      <c r="AD180" s="173">
        <v>8360</v>
      </c>
      <c r="AE180" s="177">
        <v>1</v>
      </c>
      <c r="AF180" s="177"/>
      <c r="AG180" s="177"/>
      <c r="AH180" s="177"/>
      <c r="AI180" s="177"/>
      <c r="AJ180" s="177">
        <v>0</v>
      </c>
      <c r="AK180" s="4"/>
      <c r="AL180" s="4"/>
      <c r="AM180" s="204">
        <v>45</v>
      </c>
      <c r="AN180" s="204"/>
      <c r="AO180" s="204"/>
      <c r="AP180" s="204"/>
      <c r="AQ180" s="204"/>
      <c r="AR180" s="204">
        <v>0</v>
      </c>
      <c r="AS180" s="4"/>
      <c r="AT180" s="4"/>
      <c r="AU180" s="204">
        <v>45</v>
      </c>
      <c r="AV180" s="204"/>
      <c r="AW180" s="204"/>
      <c r="AX180" s="204"/>
      <c r="AY180" s="204"/>
      <c r="AZ180" s="204">
        <v>0</v>
      </c>
      <c r="BA180" s="4"/>
    </row>
    <row r="181" spans="2:53" x14ac:dyDescent="0.2">
      <c r="B181" s="333" t="s">
        <v>140</v>
      </c>
      <c r="C181" s="86"/>
      <c r="D181" s="173">
        <v>8062</v>
      </c>
      <c r="E181" s="184">
        <v>20</v>
      </c>
      <c r="F181" s="184">
        <v>10</v>
      </c>
      <c r="G181" s="184">
        <v>9</v>
      </c>
      <c r="H181" s="184">
        <v>7</v>
      </c>
      <c r="I181" s="184">
        <v>5</v>
      </c>
      <c r="J181" s="184">
        <v>9</v>
      </c>
      <c r="M181" s="183">
        <v>3037.9700000000003</v>
      </c>
      <c r="N181" s="181">
        <v>3316.9300000000003</v>
      </c>
      <c r="O181" s="181">
        <v>3941.9700000000007</v>
      </c>
      <c r="P181" s="181">
        <v>2252.9000000000005</v>
      </c>
      <c r="Q181" s="181">
        <v>2508.1799999999998</v>
      </c>
      <c r="R181" s="181">
        <v>2750.55</v>
      </c>
      <c r="S181" s="71"/>
      <c r="T181" s="71"/>
      <c r="U181" s="182">
        <v>56.258703703703709</v>
      </c>
      <c r="V181" s="182">
        <v>92.136944444444453</v>
      </c>
      <c r="W181" s="182">
        <v>145.99888888888893</v>
      </c>
      <c r="X181" s="182">
        <v>118.57368421052634</v>
      </c>
      <c r="Y181" s="182">
        <v>192.93692307692305</v>
      </c>
      <c r="Z181" s="182">
        <v>45.842500000000001</v>
      </c>
      <c r="AA181" s="4"/>
      <c r="AB181" s="333" t="s">
        <v>255</v>
      </c>
      <c r="AC181" s="334"/>
      <c r="AD181" s="173">
        <v>8361</v>
      </c>
      <c r="AE181" s="177">
        <v>1</v>
      </c>
      <c r="AF181" s="177"/>
      <c r="AG181" s="177"/>
      <c r="AH181" s="177"/>
      <c r="AI181" s="177"/>
      <c r="AJ181" s="177">
        <v>0</v>
      </c>
      <c r="AK181" s="4"/>
      <c r="AL181" s="4"/>
      <c r="AM181" s="204">
        <v>45</v>
      </c>
      <c r="AN181" s="204"/>
      <c r="AO181" s="204"/>
      <c r="AP181" s="204"/>
      <c r="AQ181" s="204"/>
      <c r="AR181" s="204">
        <v>0</v>
      </c>
      <c r="AS181" s="4"/>
      <c r="AT181" s="4"/>
      <c r="AU181" s="204">
        <v>45</v>
      </c>
      <c r="AV181" s="204"/>
      <c r="AW181" s="204"/>
      <c r="AX181" s="204"/>
      <c r="AY181" s="204"/>
      <c r="AZ181" s="204">
        <v>0</v>
      </c>
      <c r="BA181" s="4"/>
    </row>
    <row r="182" spans="2:53" x14ac:dyDescent="0.2">
      <c r="B182" s="333" t="s">
        <v>140</v>
      </c>
      <c r="C182" s="86"/>
      <c r="D182" s="173">
        <v>8074</v>
      </c>
      <c r="E182" s="184">
        <v>1</v>
      </c>
      <c r="F182" s="184"/>
      <c r="G182" s="184"/>
      <c r="H182" s="184">
        <v>1</v>
      </c>
      <c r="I182" s="184"/>
      <c r="J182" s="184">
        <v>0</v>
      </c>
      <c r="M182" s="183">
        <v>170.05</v>
      </c>
      <c r="N182" s="181">
        <v>53.05</v>
      </c>
      <c r="O182" s="181">
        <v>72.069999999999993</v>
      </c>
      <c r="P182" s="181">
        <v>29.67</v>
      </c>
      <c r="Q182" s="181"/>
      <c r="R182" s="181">
        <v>0</v>
      </c>
      <c r="S182" s="71"/>
      <c r="T182" s="71"/>
      <c r="U182" s="182">
        <v>85.025000000000006</v>
      </c>
      <c r="V182" s="182">
        <v>53.05</v>
      </c>
      <c r="W182" s="182">
        <v>72.069999999999993</v>
      </c>
      <c r="X182" s="182">
        <v>29.67</v>
      </c>
      <c r="Y182" s="182"/>
      <c r="Z182" s="182">
        <v>0</v>
      </c>
      <c r="AA182" s="4"/>
      <c r="AB182" s="333" t="s">
        <v>256</v>
      </c>
      <c r="AC182" s="334"/>
      <c r="AD182" s="173">
        <v>8360</v>
      </c>
      <c r="AE182" s="177">
        <v>122</v>
      </c>
      <c r="AF182" s="177">
        <v>35</v>
      </c>
      <c r="AG182" s="177">
        <v>22</v>
      </c>
      <c r="AH182" s="177">
        <v>27</v>
      </c>
      <c r="AI182" s="177">
        <v>24</v>
      </c>
      <c r="AJ182" s="177">
        <v>137</v>
      </c>
      <c r="AK182" s="4"/>
      <c r="AL182" s="4"/>
      <c r="AM182" s="204">
        <v>106739.82000000005</v>
      </c>
      <c r="AN182" s="204">
        <v>41214.200000000004</v>
      </c>
      <c r="AO182" s="204">
        <v>37988.939999999981</v>
      </c>
      <c r="AP182" s="204">
        <v>35485.189999999995</v>
      </c>
      <c r="AQ182" s="204">
        <v>30516.930000000011</v>
      </c>
      <c r="AR182" s="204">
        <v>164722.44999999998</v>
      </c>
      <c r="AS182" s="4"/>
      <c r="AT182" s="4"/>
      <c r="AU182" s="204">
        <v>343.21485530546641</v>
      </c>
      <c r="AV182" s="204">
        <v>215.78115183246075</v>
      </c>
      <c r="AW182" s="204">
        <v>245.08993548387085</v>
      </c>
      <c r="AX182" s="204">
        <v>270.87931297709918</v>
      </c>
      <c r="AY182" s="204">
        <v>277.42663636363648</v>
      </c>
      <c r="AZ182" s="204">
        <v>448.83501362397817</v>
      </c>
      <c r="BA182" s="4"/>
    </row>
    <row r="183" spans="2:53" x14ac:dyDescent="0.2">
      <c r="B183" s="333" t="s">
        <v>141</v>
      </c>
      <c r="C183" s="86"/>
      <c r="D183" s="173">
        <v>8039</v>
      </c>
      <c r="E183" s="184">
        <v>4</v>
      </c>
      <c r="F183" s="184">
        <v>2</v>
      </c>
      <c r="G183" s="184">
        <v>2</v>
      </c>
      <c r="H183" s="184"/>
      <c r="I183" s="184">
        <v>1</v>
      </c>
      <c r="J183" s="184">
        <v>6</v>
      </c>
      <c r="M183" s="183">
        <v>553.80999999999995</v>
      </c>
      <c r="N183" s="181">
        <v>706.09</v>
      </c>
      <c r="O183" s="181">
        <v>1264.3599999999999</v>
      </c>
      <c r="P183" s="181">
        <v>668.42999999999984</v>
      </c>
      <c r="Q183" s="181">
        <v>842.3</v>
      </c>
      <c r="R183" s="181">
        <v>3456.6500000000005</v>
      </c>
      <c r="S183" s="71"/>
      <c r="T183" s="71"/>
      <c r="U183" s="182">
        <v>61.534444444444439</v>
      </c>
      <c r="V183" s="182">
        <v>70.609000000000009</v>
      </c>
      <c r="W183" s="182">
        <v>252.87199999999999</v>
      </c>
      <c r="X183" s="182">
        <v>95.489999999999981</v>
      </c>
      <c r="Y183" s="182">
        <v>120.32857142857142</v>
      </c>
      <c r="Z183" s="182">
        <v>230.44333333333336</v>
      </c>
      <c r="AA183" s="4"/>
      <c r="AB183" s="333" t="s">
        <v>256</v>
      </c>
      <c r="AC183" s="334"/>
      <c r="AD183" s="173">
        <v>8361</v>
      </c>
      <c r="AE183" s="177">
        <v>11</v>
      </c>
      <c r="AF183" s="177">
        <v>8</v>
      </c>
      <c r="AG183" s="177">
        <v>5</v>
      </c>
      <c r="AH183" s="177">
        <v>3</v>
      </c>
      <c r="AI183" s="177">
        <v>9</v>
      </c>
      <c r="AJ183" s="177">
        <v>11</v>
      </c>
      <c r="AK183" s="4"/>
      <c r="AL183" s="4"/>
      <c r="AM183" s="204">
        <v>5696.0099999999993</v>
      </c>
      <c r="AN183" s="204">
        <v>3982.4400000000005</v>
      </c>
      <c r="AO183" s="204">
        <v>5855.73</v>
      </c>
      <c r="AP183" s="204">
        <v>11536.279999999999</v>
      </c>
      <c r="AQ183" s="204">
        <v>7920.3099999999995</v>
      </c>
      <c r="AR183" s="204">
        <v>11772.67</v>
      </c>
      <c r="AS183" s="4"/>
      <c r="AT183" s="4"/>
      <c r="AU183" s="204">
        <v>135.6192857142857</v>
      </c>
      <c r="AV183" s="204">
        <v>128.46580645161291</v>
      </c>
      <c r="AW183" s="204">
        <v>266.16954545454541</v>
      </c>
      <c r="AX183" s="204">
        <v>640.90444444444438</v>
      </c>
      <c r="AY183" s="204">
        <v>495.01937499999997</v>
      </c>
      <c r="AZ183" s="204">
        <v>250.48234042553193</v>
      </c>
      <c r="BA183" s="4"/>
    </row>
    <row r="184" spans="2:53" x14ac:dyDescent="0.2">
      <c r="B184" s="333" t="s">
        <v>142</v>
      </c>
      <c r="C184" s="86"/>
      <c r="D184" s="173">
        <v>8083</v>
      </c>
      <c r="E184" s="184"/>
      <c r="F184" s="184">
        <v>1</v>
      </c>
      <c r="G184" s="184"/>
      <c r="H184" s="184"/>
      <c r="I184" s="184"/>
      <c r="J184" s="184">
        <v>0</v>
      </c>
      <c r="M184" s="183">
        <v>19.71</v>
      </c>
      <c r="N184" s="181">
        <v>23.61</v>
      </c>
      <c r="O184" s="181"/>
      <c r="P184" s="181"/>
      <c r="Q184" s="181"/>
      <c r="R184" s="181">
        <v>0</v>
      </c>
      <c r="S184" s="71"/>
      <c r="T184" s="71"/>
      <c r="U184" s="182">
        <v>19.71</v>
      </c>
      <c r="V184" s="182">
        <v>23.61</v>
      </c>
      <c r="W184" s="182"/>
      <c r="X184" s="182"/>
      <c r="Y184" s="182"/>
      <c r="Z184" s="182">
        <v>0</v>
      </c>
      <c r="AA184" s="4"/>
      <c r="AB184" s="333" t="s">
        <v>256</v>
      </c>
      <c r="AC184" s="334"/>
      <c r="AD184" s="173">
        <v>8362</v>
      </c>
      <c r="AE184" s="177"/>
      <c r="AF184" s="177">
        <v>1</v>
      </c>
      <c r="AG184" s="177"/>
      <c r="AH184" s="177"/>
      <c r="AI184" s="177"/>
      <c r="AJ184" s="177">
        <v>0</v>
      </c>
      <c r="AK184" s="4"/>
      <c r="AL184" s="4"/>
      <c r="AM184" s="204">
        <v>43.46</v>
      </c>
      <c r="AN184" s="204">
        <v>38.380000000000003</v>
      </c>
      <c r="AO184" s="204"/>
      <c r="AP184" s="204"/>
      <c r="AQ184" s="204"/>
      <c r="AR184" s="204">
        <v>0</v>
      </c>
      <c r="AS184" s="4"/>
      <c r="AT184" s="4"/>
      <c r="AU184" s="204">
        <v>43.46</v>
      </c>
      <c r="AV184" s="204">
        <v>38.380000000000003</v>
      </c>
      <c r="AW184" s="204"/>
      <c r="AX184" s="204"/>
      <c r="AY184" s="204"/>
      <c r="AZ184" s="204">
        <v>0</v>
      </c>
      <c r="BA184" s="4"/>
    </row>
    <row r="185" spans="2:53" x14ac:dyDescent="0.2">
      <c r="B185" s="333" t="s">
        <v>565</v>
      </c>
      <c r="C185" s="86"/>
      <c r="D185" s="173">
        <v>8083</v>
      </c>
      <c r="E185" s="184"/>
      <c r="F185" s="184"/>
      <c r="G185" s="184"/>
      <c r="H185" s="184"/>
      <c r="I185" s="184">
        <v>1</v>
      </c>
      <c r="J185" s="184">
        <v>1</v>
      </c>
      <c r="M185" s="183">
        <v>494.8</v>
      </c>
      <c r="N185" s="181">
        <v>40.96</v>
      </c>
      <c r="O185" s="181">
        <v>72.42</v>
      </c>
      <c r="P185" s="181">
        <v>105.62</v>
      </c>
      <c r="Q185" s="181">
        <v>280.96000000000004</v>
      </c>
      <c r="R185" s="181">
        <v>263.23</v>
      </c>
      <c r="S185" s="71"/>
      <c r="T185" s="71"/>
      <c r="U185" s="182">
        <v>247.4</v>
      </c>
      <c r="V185" s="182">
        <v>40.96</v>
      </c>
      <c r="W185" s="182">
        <v>72.42</v>
      </c>
      <c r="X185" s="182">
        <v>105.62</v>
      </c>
      <c r="Y185" s="182">
        <v>140.48000000000002</v>
      </c>
      <c r="Z185" s="182">
        <v>131.61500000000001</v>
      </c>
      <c r="AA185" s="4"/>
      <c r="AB185" s="333" t="s">
        <v>654</v>
      </c>
      <c r="AC185" s="334"/>
      <c r="AD185" s="173">
        <v>8043</v>
      </c>
      <c r="AE185" s="177"/>
      <c r="AF185" s="177">
        <v>1</v>
      </c>
      <c r="AG185" s="177"/>
      <c r="AH185" s="177"/>
      <c r="AI185" s="177"/>
      <c r="AJ185" s="177">
        <v>0</v>
      </c>
      <c r="AK185" s="4"/>
      <c r="AL185" s="4"/>
      <c r="AM185" s="204">
        <v>44.55</v>
      </c>
      <c r="AN185" s="204">
        <v>26.24</v>
      </c>
      <c r="AO185" s="204"/>
      <c r="AP185" s="204"/>
      <c r="AQ185" s="204"/>
      <c r="AR185" s="204">
        <v>0</v>
      </c>
      <c r="AS185" s="4"/>
      <c r="AT185" s="4"/>
      <c r="AU185" s="204">
        <v>44.55</v>
      </c>
      <c r="AV185" s="204">
        <v>26.24</v>
      </c>
      <c r="AW185" s="204"/>
      <c r="AX185" s="204"/>
      <c r="AY185" s="204"/>
      <c r="AZ185" s="204">
        <v>0</v>
      </c>
      <c r="BA185" s="4"/>
    </row>
    <row r="186" spans="2:53" x14ac:dyDescent="0.2">
      <c r="B186" s="333" t="s">
        <v>143</v>
      </c>
      <c r="C186" s="86"/>
      <c r="D186" s="173">
        <v>8302</v>
      </c>
      <c r="E186" s="184"/>
      <c r="F186" s="184"/>
      <c r="G186" s="184"/>
      <c r="H186" s="184"/>
      <c r="I186" s="184">
        <v>1</v>
      </c>
      <c r="J186" s="184">
        <v>0</v>
      </c>
      <c r="M186" s="183">
        <v>11.56</v>
      </c>
      <c r="N186" s="181">
        <v>10.15</v>
      </c>
      <c r="O186" s="181">
        <v>47.86</v>
      </c>
      <c r="P186" s="181">
        <v>182.82</v>
      </c>
      <c r="Q186" s="181">
        <v>42.21</v>
      </c>
      <c r="R186" s="181">
        <v>0</v>
      </c>
      <c r="S186" s="71"/>
      <c r="T186" s="71"/>
      <c r="U186" s="182">
        <v>11.56</v>
      </c>
      <c r="V186" s="182">
        <v>10.15</v>
      </c>
      <c r="W186" s="182">
        <v>47.86</v>
      </c>
      <c r="X186" s="182">
        <v>182.82</v>
      </c>
      <c r="Y186" s="182">
        <v>42.21</v>
      </c>
      <c r="Z186" s="182">
        <v>0</v>
      </c>
      <c r="AA186" s="4"/>
      <c r="AB186" s="333" t="s">
        <v>258</v>
      </c>
      <c r="AC186" s="334"/>
      <c r="AD186" s="173">
        <v>8043</v>
      </c>
      <c r="AE186" s="177">
        <v>42</v>
      </c>
      <c r="AF186" s="177">
        <v>11</v>
      </c>
      <c r="AG186" s="177">
        <v>6</v>
      </c>
      <c r="AH186" s="177">
        <v>10</v>
      </c>
      <c r="AI186" s="177">
        <v>7</v>
      </c>
      <c r="AJ186" s="177">
        <v>38</v>
      </c>
      <c r="AK186" s="4"/>
      <c r="AL186" s="4"/>
      <c r="AM186" s="204">
        <v>11600.800000000001</v>
      </c>
      <c r="AN186" s="204">
        <v>13013.599999999999</v>
      </c>
      <c r="AO186" s="204">
        <v>8153.4899999999989</v>
      </c>
      <c r="AP186" s="204">
        <v>36947.069999999985</v>
      </c>
      <c r="AQ186" s="204">
        <v>3398.2400000000002</v>
      </c>
      <c r="AR186" s="204">
        <v>7757.75</v>
      </c>
      <c r="AS186" s="4"/>
      <c r="AT186" s="4"/>
      <c r="AU186" s="204">
        <v>108.41869158878505</v>
      </c>
      <c r="AV186" s="204">
        <v>200.20923076923074</v>
      </c>
      <c r="AW186" s="204">
        <v>148.24527272727272</v>
      </c>
      <c r="AX186" s="204">
        <v>754.02183673469358</v>
      </c>
      <c r="AY186" s="204">
        <v>87.134358974358975</v>
      </c>
      <c r="AZ186" s="204">
        <v>68.050438596491233</v>
      </c>
      <c r="BA186" s="4"/>
    </row>
    <row r="187" spans="2:53" x14ac:dyDescent="0.2">
      <c r="B187" s="333" t="s">
        <v>144</v>
      </c>
      <c r="C187" s="86"/>
      <c r="D187" s="173">
        <v>8302</v>
      </c>
      <c r="E187" s="184">
        <v>4</v>
      </c>
      <c r="F187" s="184">
        <v>1</v>
      </c>
      <c r="G187" s="184"/>
      <c r="H187" s="184">
        <v>3</v>
      </c>
      <c r="I187" s="184">
        <v>1</v>
      </c>
      <c r="J187" s="184">
        <v>1</v>
      </c>
      <c r="M187" s="183">
        <v>875.79</v>
      </c>
      <c r="N187" s="181">
        <v>170</v>
      </c>
      <c r="O187" s="181">
        <v>141.36000000000001</v>
      </c>
      <c r="P187" s="181">
        <v>704.13000000000011</v>
      </c>
      <c r="Q187" s="181">
        <v>20.309999999999999</v>
      </c>
      <c r="R187" s="181">
        <v>21.26</v>
      </c>
      <c r="S187" s="71"/>
      <c r="T187" s="71"/>
      <c r="U187" s="182">
        <v>97.31</v>
      </c>
      <c r="V187" s="182">
        <v>34</v>
      </c>
      <c r="W187" s="182">
        <v>35.340000000000003</v>
      </c>
      <c r="X187" s="182">
        <v>140.82600000000002</v>
      </c>
      <c r="Y187" s="182">
        <v>10.154999999999999</v>
      </c>
      <c r="Z187" s="182">
        <v>2.1260000000000003</v>
      </c>
      <c r="AA187" s="4"/>
      <c r="AB187" s="333" t="s">
        <v>258</v>
      </c>
      <c r="AC187" s="334"/>
      <c r="AD187" s="173">
        <v>8053</v>
      </c>
      <c r="AE187" s="177">
        <v>1</v>
      </c>
      <c r="AF187" s="177"/>
      <c r="AG187" s="177"/>
      <c r="AH187" s="177"/>
      <c r="AI187" s="177"/>
      <c r="AJ187" s="177">
        <v>0</v>
      </c>
      <c r="AK187" s="4"/>
      <c r="AL187" s="4"/>
      <c r="AM187" s="204">
        <v>46.22</v>
      </c>
      <c r="AN187" s="204"/>
      <c r="AO187" s="204"/>
      <c r="AP187" s="204"/>
      <c r="AQ187" s="204"/>
      <c r="AR187" s="204">
        <v>0</v>
      </c>
      <c r="AS187" s="4"/>
      <c r="AT187" s="4"/>
      <c r="AU187" s="204">
        <v>46.22</v>
      </c>
      <c r="AV187" s="204"/>
      <c r="AW187" s="204"/>
      <c r="AX187" s="204"/>
      <c r="AY187" s="204"/>
      <c r="AZ187" s="204">
        <v>0</v>
      </c>
      <c r="BA187" s="4"/>
    </row>
    <row r="188" spans="2:53" x14ac:dyDescent="0.2">
      <c r="B188" s="333" t="s">
        <v>146</v>
      </c>
      <c r="C188" s="86"/>
      <c r="D188" s="173">
        <v>8046</v>
      </c>
      <c r="E188" s="184"/>
      <c r="F188" s="184">
        <v>1</v>
      </c>
      <c r="G188" s="184"/>
      <c r="H188" s="184"/>
      <c r="I188" s="184"/>
      <c r="J188" s="184">
        <v>0</v>
      </c>
      <c r="M188" s="183">
        <v>41.82</v>
      </c>
      <c r="N188" s="181">
        <v>892.68</v>
      </c>
      <c r="O188" s="181"/>
      <c r="P188" s="181"/>
      <c r="Q188" s="181"/>
      <c r="R188" s="181">
        <v>0</v>
      </c>
      <c r="S188" s="71"/>
      <c r="T188" s="71"/>
      <c r="U188" s="182">
        <v>41.82</v>
      </c>
      <c r="V188" s="182">
        <v>892.68</v>
      </c>
      <c r="W188" s="182"/>
      <c r="X188" s="182"/>
      <c r="Y188" s="182"/>
      <c r="Z188" s="182">
        <v>0</v>
      </c>
      <c r="AA188" s="4"/>
      <c r="AB188" s="333" t="s">
        <v>259</v>
      </c>
      <c r="AC188" s="334"/>
      <c r="AD188" s="173">
        <v>8012</v>
      </c>
      <c r="AE188" s="177">
        <v>1</v>
      </c>
      <c r="AF188" s="177"/>
      <c r="AG188" s="177"/>
      <c r="AH188" s="177"/>
      <c r="AI188" s="177"/>
      <c r="AJ188" s="177">
        <v>0</v>
      </c>
      <c r="AK188" s="4"/>
      <c r="AL188" s="4"/>
      <c r="AM188" s="204">
        <v>41.85</v>
      </c>
      <c r="AN188" s="204"/>
      <c r="AO188" s="204"/>
      <c r="AP188" s="204"/>
      <c r="AQ188" s="204"/>
      <c r="AR188" s="204">
        <v>0</v>
      </c>
      <c r="AS188" s="4"/>
      <c r="AT188" s="4"/>
      <c r="AU188" s="204">
        <v>41.85</v>
      </c>
      <c r="AV188" s="204"/>
      <c r="AW188" s="204"/>
      <c r="AX188" s="204"/>
      <c r="AY188" s="204"/>
      <c r="AZ188" s="204">
        <v>0</v>
      </c>
      <c r="BA188" s="4"/>
    </row>
    <row r="189" spans="2:53" x14ac:dyDescent="0.2">
      <c r="B189" s="333" t="s">
        <v>145</v>
      </c>
      <c r="C189" s="86"/>
      <c r="D189" s="173">
        <v>8326</v>
      </c>
      <c r="E189" s="184">
        <v>53</v>
      </c>
      <c r="F189" s="184">
        <v>28</v>
      </c>
      <c r="G189" s="184">
        <v>14</v>
      </c>
      <c r="H189" s="184">
        <v>24</v>
      </c>
      <c r="I189" s="184">
        <v>15</v>
      </c>
      <c r="J189" s="184">
        <v>57</v>
      </c>
      <c r="M189" s="183">
        <v>8859.1299999999919</v>
      </c>
      <c r="N189" s="181">
        <v>6708.59</v>
      </c>
      <c r="O189" s="181">
        <v>11644.729999999996</v>
      </c>
      <c r="P189" s="181">
        <v>13236.590000000004</v>
      </c>
      <c r="Q189" s="181">
        <v>7662.4399999999969</v>
      </c>
      <c r="R189" s="181">
        <v>23317.29</v>
      </c>
      <c r="S189" s="71"/>
      <c r="T189" s="71"/>
      <c r="U189" s="182">
        <v>51.208843930635794</v>
      </c>
      <c r="V189" s="182">
        <v>58.335565217391306</v>
      </c>
      <c r="W189" s="182">
        <v>132.32647727272723</v>
      </c>
      <c r="X189" s="182">
        <v>165.45737500000004</v>
      </c>
      <c r="Y189" s="182">
        <v>123.58774193548382</v>
      </c>
      <c r="Z189" s="182">
        <v>122.08005235602094</v>
      </c>
      <c r="AA189" s="4"/>
      <c r="AB189" s="333" t="s">
        <v>260</v>
      </c>
      <c r="AC189" s="334"/>
      <c r="AD189" s="173">
        <v>8012</v>
      </c>
      <c r="AE189" s="177">
        <v>1</v>
      </c>
      <c r="AF189" s="177">
        <v>1</v>
      </c>
      <c r="AG189" s="177">
        <v>1</v>
      </c>
      <c r="AH189" s="177"/>
      <c r="AI189" s="177"/>
      <c r="AJ189" s="177">
        <v>1</v>
      </c>
      <c r="AK189" s="4"/>
      <c r="AL189" s="4"/>
      <c r="AM189" s="204">
        <v>201.38</v>
      </c>
      <c r="AN189" s="204">
        <v>136.41</v>
      </c>
      <c r="AO189" s="204">
        <v>110.56</v>
      </c>
      <c r="AP189" s="204">
        <v>12.49</v>
      </c>
      <c r="AQ189" s="204">
        <v>2.42</v>
      </c>
      <c r="AR189" s="204">
        <v>3.83</v>
      </c>
      <c r="AS189" s="4"/>
      <c r="AT189" s="4"/>
      <c r="AU189" s="204">
        <v>50.344999999999999</v>
      </c>
      <c r="AV189" s="204">
        <v>45.47</v>
      </c>
      <c r="AW189" s="204">
        <v>55.28</v>
      </c>
      <c r="AX189" s="204">
        <v>12.49</v>
      </c>
      <c r="AY189" s="204">
        <v>2.42</v>
      </c>
      <c r="AZ189" s="204">
        <v>0.95750000000000002</v>
      </c>
      <c r="BA189" s="4"/>
    </row>
    <row r="190" spans="2:53" x14ac:dyDescent="0.2">
      <c r="B190" s="333" t="s">
        <v>147</v>
      </c>
      <c r="C190" s="86"/>
      <c r="D190" s="173">
        <v>8021</v>
      </c>
      <c r="E190" s="184">
        <v>69</v>
      </c>
      <c r="F190" s="184">
        <v>44</v>
      </c>
      <c r="G190" s="184">
        <v>31</v>
      </c>
      <c r="H190" s="184">
        <v>29</v>
      </c>
      <c r="I190" s="184">
        <v>26</v>
      </c>
      <c r="J190" s="184">
        <v>56</v>
      </c>
      <c r="M190" s="183">
        <v>16202.869999999999</v>
      </c>
      <c r="N190" s="181">
        <v>13155.880000000001</v>
      </c>
      <c r="O190" s="181">
        <v>17746.139999999996</v>
      </c>
      <c r="P190" s="181">
        <v>17311.55</v>
      </c>
      <c r="Q190" s="181">
        <v>11564.710000000003</v>
      </c>
      <c r="R190" s="181">
        <v>31188.539999999997</v>
      </c>
      <c r="S190" s="71"/>
      <c r="T190" s="71"/>
      <c r="U190" s="182">
        <v>70.142294372294373</v>
      </c>
      <c r="V190" s="182">
        <v>79.732606060606074</v>
      </c>
      <c r="W190" s="182">
        <v>139.73338582677161</v>
      </c>
      <c r="X190" s="182">
        <v>173.1155</v>
      </c>
      <c r="Y190" s="182">
        <v>158.42068493150688</v>
      </c>
      <c r="Z190" s="182">
        <v>122.30799999999999</v>
      </c>
      <c r="AA190" s="4"/>
      <c r="AB190" s="333" t="s">
        <v>260</v>
      </c>
      <c r="AC190" s="334"/>
      <c r="AD190" s="173">
        <v>8080</v>
      </c>
      <c r="AE190" s="177">
        <v>5</v>
      </c>
      <c r="AF190" s="177"/>
      <c r="AG190" s="177">
        <v>1</v>
      </c>
      <c r="AH190" s="177"/>
      <c r="AI190" s="177"/>
      <c r="AJ190" s="177">
        <v>2</v>
      </c>
      <c r="AK190" s="4"/>
      <c r="AL190" s="4"/>
      <c r="AM190" s="204">
        <v>750.66</v>
      </c>
      <c r="AN190" s="204">
        <v>174.64000000000001</v>
      </c>
      <c r="AO190" s="204">
        <v>266.33999999999997</v>
      </c>
      <c r="AP190" s="204">
        <v>220.54000000000002</v>
      </c>
      <c r="AQ190" s="204">
        <v>224.97</v>
      </c>
      <c r="AR190" s="204">
        <v>130.46</v>
      </c>
      <c r="AS190" s="4"/>
      <c r="AT190" s="4"/>
      <c r="AU190" s="204">
        <v>93.832499999999996</v>
      </c>
      <c r="AV190" s="204">
        <v>58.213333333333338</v>
      </c>
      <c r="AW190" s="204">
        <v>88.779999999999987</v>
      </c>
      <c r="AX190" s="204">
        <v>110.27000000000001</v>
      </c>
      <c r="AY190" s="204">
        <v>112.485</v>
      </c>
      <c r="AZ190" s="204">
        <v>16.307500000000001</v>
      </c>
      <c r="BA190" s="4"/>
    </row>
    <row r="191" spans="2:53" x14ac:dyDescent="0.2">
      <c r="B191" s="333" t="s">
        <v>148</v>
      </c>
      <c r="C191" s="86"/>
      <c r="D191" s="173">
        <v>8045</v>
      </c>
      <c r="E191" s="184">
        <v>37</v>
      </c>
      <c r="F191" s="184">
        <v>19</v>
      </c>
      <c r="G191" s="184">
        <v>16</v>
      </c>
      <c r="H191" s="184">
        <v>17</v>
      </c>
      <c r="I191" s="184">
        <v>17</v>
      </c>
      <c r="J191" s="184">
        <v>64</v>
      </c>
      <c r="M191" s="183">
        <v>11386.949999999995</v>
      </c>
      <c r="N191" s="181">
        <v>10714.750000000002</v>
      </c>
      <c r="O191" s="181">
        <v>9629.5599999999977</v>
      </c>
      <c r="P191" s="181">
        <v>18959.500000000004</v>
      </c>
      <c r="Q191" s="181">
        <v>10457.909999999993</v>
      </c>
      <c r="R191" s="181">
        <v>32213.219999999998</v>
      </c>
      <c r="S191" s="71"/>
      <c r="T191" s="71"/>
      <c r="U191" s="182">
        <v>74.424509803921538</v>
      </c>
      <c r="V191" s="182">
        <v>95.667410714285737</v>
      </c>
      <c r="W191" s="182">
        <v>101.36378947368419</v>
      </c>
      <c r="X191" s="182">
        <v>228.42771084337355</v>
      </c>
      <c r="Y191" s="182">
        <v>153.79279411764696</v>
      </c>
      <c r="Z191" s="182">
        <v>189.48952941176469</v>
      </c>
      <c r="AA191" s="4"/>
      <c r="AB191" s="333" t="s">
        <v>300</v>
      </c>
      <c r="AC191" s="334"/>
      <c r="AD191" s="173">
        <v>8004</v>
      </c>
      <c r="AE191" s="177">
        <v>2</v>
      </c>
      <c r="AF191" s="177"/>
      <c r="AG191" s="177"/>
      <c r="AH191" s="177"/>
      <c r="AI191" s="177"/>
      <c r="AJ191" s="177">
        <v>0</v>
      </c>
      <c r="AK191" s="4"/>
      <c r="AL191" s="4"/>
      <c r="AM191" s="204">
        <v>107.55</v>
      </c>
      <c r="AN191" s="204"/>
      <c r="AO191" s="204"/>
      <c r="AP191" s="204"/>
      <c r="AQ191" s="204"/>
      <c r="AR191" s="204">
        <v>0</v>
      </c>
      <c r="AS191" s="4"/>
      <c r="AT191" s="4"/>
      <c r="AU191" s="204">
        <v>53.774999999999999</v>
      </c>
      <c r="AV191" s="204"/>
      <c r="AW191" s="204"/>
      <c r="AX191" s="204"/>
      <c r="AY191" s="204"/>
      <c r="AZ191" s="204">
        <v>0</v>
      </c>
      <c r="BA191" s="4"/>
    </row>
    <row r="192" spans="2:53" x14ac:dyDescent="0.2">
      <c r="B192" s="333" t="s">
        <v>148</v>
      </c>
      <c r="C192" s="86"/>
      <c r="D192" s="173">
        <v>8049</v>
      </c>
      <c r="E192" s="184">
        <v>1</v>
      </c>
      <c r="F192" s="184"/>
      <c r="G192" s="184"/>
      <c r="H192" s="184"/>
      <c r="I192" s="184"/>
      <c r="J192" s="184">
        <v>0</v>
      </c>
      <c r="M192" s="183">
        <v>46.51</v>
      </c>
      <c r="N192" s="181"/>
      <c r="O192" s="181"/>
      <c r="P192" s="181"/>
      <c r="Q192" s="181"/>
      <c r="R192" s="181">
        <v>0</v>
      </c>
      <c r="S192" s="71"/>
      <c r="T192" s="71"/>
      <c r="U192" s="182">
        <v>46.51</v>
      </c>
      <c r="V192" s="182"/>
      <c r="W192" s="182"/>
      <c r="X192" s="182"/>
      <c r="Y192" s="182"/>
      <c r="Z192" s="182">
        <v>0</v>
      </c>
      <c r="AA192" s="4"/>
      <c r="AB192" s="333" t="s">
        <v>659</v>
      </c>
      <c r="AC192" s="334"/>
      <c r="AD192" s="173">
        <v>8004</v>
      </c>
      <c r="AE192" s="177">
        <v>1</v>
      </c>
      <c r="AF192" s="177"/>
      <c r="AG192" s="177"/>
      <c r="AH192" s="177"/>
      <c r="AI192" s="177"/>
      <c r="AJ192" s="177">
        <v>0</v>
      </c>
      <c r="AK192" s="4"/>
      <c r="AL192" s="4"/>
      <c r="AM192" s="204">
        <v>45.89</v>
      </c>
      <c r="AN192" s="204"/>
      <c r="AO192" s="204"/>
      <c r="AP192" s="204"/>
      <c r="AQ192" s="204"/>
      <c r="AR192" s="204">
        <v>0</v>
      </c>
      <c r="AS192" s="4"/>
      <c r="AT192" s="4"/>
      <c r="AU192" s="204">
        <v>45.89</v>
      </c>
      <c r="AV192" s="204"/>
      <c r="AW192" s="204"/>
      <c r="AX192" s="204"/>
      <c r="AY192" s="204"/>
      <c r="AZ192" s="204">
        <v>0</v>
      </c>
      <c r="BA192" s="4"/>
    </row>
    <row r="193" spans="2:53" x14ac:dyDescent="0.2">
      <c r="B193" s="333" t="s">
        <v>569</v>
      </c>
      <c r="C193" s="86"/>
      <c r="D193" s="173">
        <v>8311</v>
      </c>
      <c r="E193" s="184"/>
      <c r="F193" s="184">
        <v>1</v>
      </c>
      <c r="G193" s="184"/>
      <c r="H193" s="184"/>
      <c r="I193" s="184"/>
      <c r="J193" s="184">
        <v>0</v>
      </c>
      <c r="M193" s="183">
        <v>11.21</v>
      </c>
      <c r="N193" s="181">
        <v>67.75</v>
      </c>
      <c r="O193" s="181"/>
      <c r="P193" s="181"/>
      <c r="Q193" s="181"/>
      <c r="R193" s="181">
        <v>0</v>
      </c>
      <c r="S193" s="71"/>
      <c r="T193" s="71"/>
      <c r="U193" s="182">
        <v>11.21</v>
      </c>
      <c r="V193" s="182">
        <v>67.75</v>
      </c>
      <c r="W193" s="182"/>
      <c r="X193" s="182"/>
      <c r="Y193" s="182"/>
      <c r="Z193" s="182">
        <v>0</v>
      </c>
      <c r="AA193" s="4"/>
      <c r="AB193" s="333" t="s">
        <v>261</v>
      </c>
      <c r="AC193" s="334"/>
      <c r="AD193" s="173">
        <v>8089</v>
      </c>
      <c r="AE193" s="177">
        <v>2</v>
      </c>
      <c r="AF193" s="177"/>
      <c r="AG193" s="177"/>
      <c r="AH193" s="177">
        <v>2</v>
      </c>
      <c r="AI193" s="177"/>
      <c r="AJ193" s="177">
        <v>2</v>
      </c>
      <c r="AK193" s="4"/>
      <c r="AL193" s="4"/>
      <c r="AM193" s="204">
        <v>1054.8399999999999</v>
      </c>
      <c r="AN193" s="204">
        <v>96.39</v>
      </c>
      <c r="AO193" s="204">
        <v>98.03</v>
      </c>
      <c r="AP193" s="204">
        <v>82.99</v>
      </c>
      <c r="AQ193" s="204">
        <v>93.06</v>
      </c>
      <c r="AR193" s="204">
        <v>778.9899999999999</v>
      </c>
      <c r="AS193" s="4"/>
      <c r="AT193" s="4"/>
      <c r="AU193" s="204">
        <v>210.96799999999999</v>
      </c>
      <c r="AV193" s="204">
        <v>32.130000000000003</v>
      </c>
      <c r="AW193" s="204">
        <v>32.676666666666669</v>
      </c>
      <c r="AX193" s="204">
        <v>27.66333333333333</v>
      </c>
      <c r="AY193" s="204">
        <v>93.06</v>
      </c>
      <c r="AZ193" s="204">
        <v>129.83166666666665</v>
      </c>
      <c r="BA193" s="4"/>
    </row>
    <row r="194" spans="2:53" x14ac:dyDescent="0.2">
      <c r="B194" s="333" t="s">
        <v>149</v>
      </c>
      <c r="C194" s="86"/>
      <c r="D194" s="173">
        <v>8311</v>
      </c>
      <c r="E194" s="184">
        <v>1</v>
      </c>
      <c r="F194" s="184">
        <v>2</v>
      </c>
      <c r="G194" s="184"/>
      <c r="H194" s="184"/>
      <c r="I194" s="184"/>
      <c r="J194" s="184">
        <v>2</v>
      </c>
      <c r="M194" s="183">
        <v>110.7</v>
      </c>
      <c r="N194" s="181">
        <v>30.23</v>
      </c>
      <c r="O194" s="181">
        <v>38.76</v>
      </c>
      <c r="P194" s="181">
        <v>77.39</v>
      </c>
      <c r="Q194" s="181">
        <v>110.69</v>
      </c>
      <c r="R194" s="181">
        <v>252.13</v>
      </c>
      <c r="S194" s="71"/>
      <c r="T194" s="71"/>
      <c r="U194" s="182">
        <v>22.14</v>
      </c>
      <c r="V194" s="182">
        <v>7.5575000000000001</v>
      </c>
      <c r="W194" s="182">
        <v>19.38</v>
      </c>
      <c r="X194" s="182">
        <v>38.695</v>
      </c>
      <c r="Y194" s="182">
        <v>55.344999999999999</v>
      </c>
      <c r="Z194" s="182">
        <v>50.426000000000002</v>
      </c>
      <c r="AA194" s="4"/>
      <c r="AB194" s="333" t="s">
        <v>262</v>
      </c>
      <c r="AC194" s="334"/>
      <c r="AD194" s="173">
        <v>8089</v>
      </c>
      <c r="AE194" s="177">
        <v>1</v>
      </c>
      <c r="AF194" s="177"/>
      <c r="AG194" s="177"/>
      <c r="AH194" s="177"/>
      <c r="AI194" s="177"/>
      <c r="AJ194" s="177">
        <v>0</v>
      </c>
      <c r="AK194" s="4"/>
      <c r="AL194" s="4"/>
      <c r="AM194" s="204">
        <v>52.22</v>
      </c>
      <c r="AN194" s="204"/>
      <c r="AO194" s="204"/>
      <c r="AP194" s="204"/>
      <c r="AQ194" s="204"/>
      <c r="AR194" s="204">
        <v>0</v>
      </c>
      <c r="AS194" s="4"/>
      <c r="AT194" s="4"/>
      <c r="AU194" s="204">
        <v>52.22</v>
      </c>
      <c r="AV194" s="204"/>
      <c r="AW194" s="204"/>
      <c r="AX194" s="204"/>
      <c r="AY194" s="204"/>
      <c r="AZ194" s="204">
        <v>0</v>
      </c>
      <c r="BA194" s="4"/>
    </row>
    <row r="195" spans="2:53" x14ac:dyDescent="0.2">
      <c r="B195" s="333" t="s">
        <v>570</v>
      </c>
      <c r="C195" s="86"/>
      <c r="D195" s="173">
        <v>8220</v>
      </c>
      <c r="E195" s="184"/>
      <c r="F195" s="184"/>
      <c r="G195" s="184">
        <v>1</v>
      </c>
      <c r="H195" s="184"/>
      <c r="I195" s="184"/>
      <c r="J195" s="184">
        <v>0</v>
      </c>
      <c r="M195" s="183">
        <v>14.35</v>
      </c>
      <c r="N195" s="181">
        <v>7.7</v>
      </c>
      <c r="O195" s="181">
        <v>13</v>
      </c>
      <c r="P195" s="181"/>
      <c r="Q195" s="181"/>
      <c r="R195" s="181">
        <v>0</v>
      </c>
      <c r="S195" s="71"/>
      <c r="T195" s="71"/>
      <c r="U195" s="182">
        <v>14.35</v>
      </c>
      <c r="V195" s="182">
        <v>7.7</v>
      </c>
      <c r="W195" s="182">
        <v>13</v>
      </c>
      <c r="X195" s="182"/>
      <c r="Y195" s="182"/>
      <c r="Z195" s="182">
        <v>0</v>
      </c>
      <c r="AA195" s="4"/>
      <c r="AB195" s="333" t="s">
        <v>263</v>
      </c>
      <c r="AC195" s="334"/>
      <c r="AD195" s="173">
        <v>8090</v>
      </c>
      <c r="AE195" s="177">
        <v>2</v>
      </c>
      <c r="AF195" s="177"/>
      <c r="AG195" s="177">
        <v>1</v>
      </c>
      <c r="AH195" s="177"/>
      <c r="AI195" s="177"/>
      <c r="AJ195" s="177">
        <v>6</v>
      </c>
      <c r="AK195" s="4"/>
      <c r="AL195" s="4"/>
      <c r="AM195" s="204">
        <v>815.48</v>
      </c>
      <c r="AN195" s="204">
        <v>504.43</v>
      </c>
      <c r="AO195" s="204">
        <v>610.24</v>
      </c>
      <c r="AP195" s="204">
        <v>1118.6200000000001</v>
      </c>
      <c r="AQ195" s="204">
        <v>1673.25</v>
      </c>
      <c r="AR195" s="204">
        <v>3183.7</v>
      </c>
      <c r="AS195" s="4"/>
      <c r="AT195" s="4"/>
      <c r="AU195" s="204">
        <v>90.608888888888885</v>
      </c>
      <c r="AV195" s="204">
        <v>84.071666666666673</v>
      </c>
      <c r="AW195" s="204">
        <v>87.177142857142854</v>
      </c>
      <c r="AX195" s="204">
        <v>186.4366666666667</v>
      </c>
      <c r="AY195" s="204">
        <v>278.875</v>
      </c>
      <c r="AZ195" s="204">
        <v>353.74444444444441</v>
      </c>
      <c r="BA195" s="4"/>
    </row>
    <row r="196" spans="2:53" x14ac:dyDescent="0.2">
      <c r="B196" s="333" t="s">
        <v>150</v>
      </c>
      <c r="C196" s="86"/>
      <c r="D196" s="173">
        <v>8327</v>
      </c>
      <c r="E196" s="184">
        <v>8</v>
      </c>
      <c r="F196" s="184">
        <v>4</v>
      </c>
      <c r="G196" s="184">
        <v>3</v>
      </c>
      <c r="H196" s="184">
        <v>5</v>
      </c>
      <c r="I196" s="184">
        <v>6</v>
      </c>
      <c r="J196" s="184">
        <v>14</v>
      </c>
      <c r="M196" s="183">
        <v>1350.6500000000003</v>
      </c>
      <c r="N196" s="181">
        <v>2316.7199999999993</v>
      </c>
      <c r="O196" s="181">
        <v>1812.21</v>
      </c>
      <c r="P196" s="181">
        <v>2913.7000000000007</v>
      </c>
      <c r="Q196" s="181">
        <v>3703.3700000000003</v>
      </c>
      <c r="R196" s="181">
        <v>6593.0199999999995</v>
      </c>
      <c r="S196" s="71"/>
      <c r="T196" s="71"/>
      <c r="U196" s="182">
        <v>37.518055555555563</v>
      </c>
      <c r="V196" s="182">
        <v>82.739999999999981</v>
      </c>
      <c r="W196" s="182">
        <v>72.488399999999999</v>
      </c>
      <c r="X196" s="182">
        <v>138.74761904761908</v>
      </c>
      <c r="Y196" s="182">
        <v>217.84529411764709</v>
      </c>
      <c r="Z196" s="182">
        <v>164.82549999999998</v>
      </c>
      <c r="AA196" s="4"/>
      <c r="AB196" s="333" t="s">
        <v>264</v>
      </c>
      <c r="AC196" s="334"/>
      <c r="AD196" s="173">
        <v>8091</v>
      </c>
      <c r="AE196" s="177">
        <v>27</v>
      </c>
      <c r="AF196" s="177">
        <v>6</v>
      </c>
      <c r="AG196" s="177">
        <v>2</v>
      </c>
      <c r="AH196" s="177">
        <v>4</v>
      </c>
      <c r="AI196" s="177">
        <v>2</v>
      </c>
      <c r="AJ196" s="177">
        <v>28</v>
      </c>
      <c r="AK196" s="4"/>
      <c r="AL196" s="4"/>
      <c r="AM196" s="204">
        <v>3386.9199999999983</v>
      </c>
      <c r="AN196" s="204">
        <v>4830.7300000000014</v>
      </c>
      <c r="AO196" s="204">
        <v>1807.5299999999997</v>
      </c>
      <c r="AP196" s="204">
        <v>2369.2099999999991</v>
      </c>
      <c r="AQ196" s="204">
        <v>1452.4199999999998</v>
      </c>
      <c r="AR196" s="204">
        <v>3283.2300000000005</v>
      </c>
      <c r="AS196" s="4"/>
      <c r="AT196" s="4"/>
      <c r="AU196" s="204">
        <v>56.448666666666639</v>
      </c>
      <c r="AV196" s="204">
        <v>146.38575757575762</v>
      </c>
      <c r="AW196" s="204">
        <v>69.5203846153846</v>
      </c>
      <c r="AX196" s="204">
        <v>94.768399999999971</v>
      </c>
      <c r="AY196" s="204">
        <v>69.162857142857135</v>
      </c>
      <c r="AZ196" s="204">
        <v>47.583043478260876</v>
      </c>
      <c r="BA196" s="4"/>
    </row>
    <row r="197" spans="2:53" x14ac:dyDescent="0.2">
      <c r="B197" s="333" t="s">
        <v>151</v>
      </c>
      <c r="C197" s="86"/>
      <c r="D197" s="173">
        <v>8021</v>
      </c>
      <c r="E197" s="184">
        <v>327</v>
      </c>
      <c r="F197" s="184">
        <v>169</v>
      </c>
      <c r="G197" s="184">
        <v>310</v>
      </c>
      <c r="H197" s="184">
        <v>134</v>
      </c>
      <c r="I197" s="184">
        <v>146</v>
      </c>
      <c r="J197" s="184">
        <v>539</v>
      </c>
      <c r="M197" s="183">
        <v>80641.300000000047</v>
      </c>
      <c r="N197" s="181">
        <v>62371.960000000152</v>
      </c>
      <c r="O197" s="181">
        <v>78368.209999999919</v>
      </c>
      <c r="P197" s="181">
        <v>92950.12999999999</v>
      </c>
      <c r="Q197" s="181">
        <v>81093.469999999827</v>
      </c>
      <c r="R197" s="181">
        <v>226195.31</v>
      </c>
      <c r="S197" s="71"/>
      <c r="T197" s="71"/>
      <c r="U197" s="182">
        <v>54.6720677966102</v>
      </c>
      <c r="V197" s="182">
        <v>53.908349178911109</v>
      </c>
      <c r="W197" s="182">
        <v>78.055986055776813</v>
      </c>
      <c r="X197" s="182">
        <v>129.81861731843574</v>
      </c>
      <c r="Y197" s="182">
        <v>137.21399323181021</v>
      </c>
      <c r="Z197" s="182">
        <v>139.19711384615385</v>
      </c>
      <c r="AA197" s="4"/>
      <c r="AB197" s="333" t="s">
        <v>265</v>
      </c>
      <c r="AC197" s="334"/>
      <c r="AD197" s="173">
        <v>8204</v>
      </c>
      <c r="AE197" s="177">
        <v>3</v>
      </c>
      <c r="AF197" s="177"/>
      <c r="AG197" s="177">
        <v>4</v>
      </c>
      <c r="AH197" s="177"/>
      <c r="AI197" s="177"/>
      <c r="AJ197" s="177">
        <v>0</v>
      </c>
      <c r="AK197" s="4"/>
      <c r="AL197" s="4"/>
      <c r="AM197" s="204">
        <v>564.56999999999994</v>
      </c>
      <c r="AN197" s="204">
        <v>631.77</v>
      </c>
      <c r="AO197" s="204">
        <v>284.65999999999997</v>
      </c>
      <c r="AP197" s="204"/>
      <c r="AQ197" s="204"/>
      <c r="AR197" s="204">
        <v>0</v>
      </c>
      <c r="AS197" s="4"/>
      <c r="AT197" s="4"/>
      <c r="AU197" s="204">
        <v>80.65285714285713</v>
      </c>
      <c r="AV197" s="204">
        <v>157.9425</v>
      </c>
      <c r="AW197" s="204">
        <v>71.164999999999992</v>
      </c>
      <c r="AX197" s="204"/>
      <c r="AY197" s="204"/>
      <c r="AZ197" s="204">
        <v>0</v>
      </c>
      <c r="BA197" s="4"/>
    </row>
    <row r="198" spans="2:53" x14ac:dyDescent="0.2">
      <c r="B198" s="333" t="s">
        <v>151</v>
      </c>
      <c r="C198" s="86"/>
      <c r="D198" s="173">
        <v>8022</v>
      </c>
      <c r="E198" s="184"/>
      <c r="F198" s="184"/>
      <c r="G198" s="184"/>
      <c r="H198" s="184"/>
      <c r="I198" s="184"/>
      <c r="J198" s="184">
        <v>1</v>
      </c>
      <c r="M198" s="183">
        <v>17.920000000000002</v>
      </c>
      <c r="N198" s="181">
        <v>16.52</v>
      </c>
      <c r="O198" s="181">
        <v>16.18</v>
      </c>
      <c r="P198" s="181">
        <v>52.64</v>
      </c>
      <c r="Q198" s="181">
        <v>111.23</v>
      </c>
      <c r="R198" s="181">
        <v>443.69</v>
      </c>
      <c r="S198" s="71"/>
      <c r="T198" s="71"/>
      <c r="U198" s="182">
        <v>17.920000000000002</v>
      </c>
      <c r="V198" s="182">
        <v>16.52</v>
      </c>
      <c r="W198" s="182">
        <v>16.18</v>
      </c>
      <c r="X198" s="182">
        <v>52.64</v>
      </c>
      <c r="Y198" s="182">
        <v>111.23</v>
      </c>
      <c r="Z198" s="182">
        <v>443.69</v>
      </c>
      <c r="AA198" s="4"/>
      <c r="AB198" s="333" t="s">
        <v>267</v>
      </c>
      <c r="AC198" s="334"/>
      <c r="AD198" s="173">
        <v>8096</v>
      </c>
      <c r="AE198" s="177">
        <v>1</v>
      </c>
      <c r="AF198" s="177"/>
      <c r="AG198" s="177">
        <v>1</v>
      </c>
      <c r="AH198" s="177"/>
      <c r="AI198" s="177"/>
      <c r="AJ198" s="177">
        <v>0</v>
      </c>
      <c r="AK198" s="4"/>
      <c r="AL198" s="4"/>
      <c r="AM198" s="204">
        <v>81.87</v>
      </c>
      <c r="AN198" s="204">
        <v>43.47</v>
      </c>
      <c r="AO198" s="204">
        <v>39.14</v>
      </c>
      <c r="AP198" s="204"/>
      <c r="AQ198" s="204"/>
      <c r="AR198" s="204">
        <v>0</v>
      </c>
      <c r="AS198" s="4"/>
      <c r="AT198" s="4"/>
      <c r="AU198" s="204">
        <v>40.935000000000002</v>
      </c>
      <c r="AV198" s="204">
        <v>43.47</v>
      </c>
      <c r="AW198" s="204">
        <v>39.14</v>
      </c>
      <c r="AX198" s="204"/>
      <c r="AY198" s="204"/>
      <c r="AZ198" s="204">
        <v>0</v>
      </c>
      <c r="BA198" s="4"/>
    </row>
    <row r="199" spans="2:53" x14ac:dyDescent="0.2">
      <c r="B199" s="333" t="s">
        <v>152</v>
      </c>
      <c r="C199" s="86"/>
      <c r="D199" s="173">
        <v>8221</v>
      </c>
      <c r="E199" s="184">
        <v>65</v>
      </c>
      <c r="F199" s="184">
        <v>47</v>
      </c>
      <c r="G199" s="184">
        <v>23</v>
      </c>
      <c r="H199" s="184">
        <v>34</v>
      </c>
      <c r="I199" s="184">
        <v>41</v>
      </c>
      <c r="J199" s="184">
        <v>49</v>
      </c>
      <c r="M199" s="183">
        <v>15207.889999999994</v>
      </c>
      <c r="N199" s="181">
        <v>13591.61</v>
      </c>
      <c r="O199" s="181">
        <v>13389.590000000002</v>
      </c>
      <c r="P199" s="181">
        <v>17489.830000000002</v>
      </c>
      <c r="Q199" s="181">
        <v>23524.05</v>
      </c>
      <c r="R199" s="181">
        <v>32363.65</v>
      </c>
      <c r="S199" s="71"/>
      <c r="T199" s="71"/>
      <c r="U199" s="182">
        <v>73.114855769230743</v>
      </c>
      <c r="V199" s="182">
        <v>81.877168674698794</v>
      </c>
      <c r="W199" s="182">
        <v>196.90573529411768</v>
      </c>
      <c r="X199" s="182">
        <v>164.99839622641511</v>
      </c>
      <c r="Y199" s="182">
        <v>294.05062499999997</v>
      </c>
      <c r="Z199" s="182">
        <v>124.95617760617762</v>
      </c>
      <c r="AA199" s="4"/>
      <c r="AB199" s="333" t="s">
        <v>270</v>
      </c>
      <c r="AC199" s="334"/>
      <c r="AD199" s="173">
        <v>8252</v>
      </c>
      <c r="AE199" s="177"/>
      <c r="AF199" s="177"/>
      <c r="AG199" s="177">
        <v>1</v>
      </c>
      <c r="AH199" s="177">
        <v>1</v>
      </c>
      <c r="AI199" s="177"/>
      <c r="AJ199" s="177">
        <v>1</v>
      </c>
      <c r="AK199" s="4"/>
      <c r="AL199" s="4"/>
      <c r="AM199" s="204">
        <v>251</v>
      </c>
      <c r="AN199" s="204">
        <v>267.74</v>
      </c>
      <c r="AO199" s="204">
        <v>490.71000000000004</v>
      </c>
      <c r="AP199" s="204">
        <v>222.71</v>
      </c>
      <c r="AQ199" s="204">
        <v>85.15</v>
      </c>
      <c r="AR199" s="204">
        <v>356.06</v>
      </c>
      <c r="AS199" s="4"/>
      <c r="AT199" s="4"/>
      <c r="AU199" s="204">
        <v>83.666666666666671</v>
      </c>
      <c r="AV199" s="204">
        <v>133.87</v>
      </c>
      <c r="AW199" s="204">
        <v>163.57000000000002</v>
      </c>
      <c r="AX199" s="204">
        <v>111.355</v>
      </c>
      <c r="AY199" s="204">
        <v>85.15</v>
      </c>
      <c r="AZ199" s="204">
        <v>118.68666666666667</v>
      </c>
      <c r="BA199" s="4"/>
    </row>
    <row r="200" spans="2:53" x14ac:dyDescent="0.2">
      <c r="B200" s="333" t="s">
        <v>152</v>
      </c>
      <c r="C200" s="86"/>
      <c r="D200" s="173">
        <v>8225</v>
      </c>
      <c r="E200" s="184"/>
      <c r="F200" s="184"/>
      <c r="G200" s="184"/>
      <c r="H200" s="184"/>
      <c r="I200" s="184">
        <v>1</v>
      </c>
      <c r="J200" s="184">
        <v>0</v>
      </c>
      <c r="M200" s="183">
        <v>13</v>
      </c>
      <c r="N200" s="181">
        <v>73.58</v>
      </c>
      <c r="O200" s="181">
        <v>83.45</v>
      </c>
      <c r="P200" s="181">
        <v>127.2</v>
      </c>
      <c r="Q200" s="181">
        <v>51.8</v>
      </c>
      <c r="R200" s="181">
        <v>0</v>
      </c>
      <c r="S200" s="71"/>
      <c r="T200" s="71"/>
      <c r="U200" s="182">
        <v>13</v>
      </c>
      <c r="V200" s="182">
        <v>73.58</v>
      </c>
      <c r="W200" s="182">
        <v>83.45</v>
      </c>
      <c r="X200" s="182">
        <v>127.2</v>
      </c>
      <c r="Y200" s="182">
        <v>51.8</v>
      </c>
      <c r="Z200" s="182">
        <v>0</v>
      </c>
      <c r="AA200" s="4"/>
      <c r="AB200" s="333" t="s">
        <v>663</v>
      </c>
      <c r="AC200" s="334"/>
      <c r="AD200" s="173">
        <v>8260</v>
      </c>
      <c r="AE200" s="177">
        <v>1</v>
      </c>
      <c r="AF200" s="177"/>
      <c r="AG200" s="177"/>
      <c r="AH200" s="177"/>
      <c r="AI200" s="177"/>
      <c r="AJ200" s="177">
        <v>0</v>
      </c>
      <c r="AK200" s="4"/>
      <c r="AL200" s="4"/>
      <c r="AM200" s="204">
        <v>22.24</v>
      </c>
      <c r="AN200" s="204"/>
      <c r="AO200" s="204"/>
      <c r="AP200" s="204"/>
      <c r="AQ200" s="204"/>
      <c r="AR200" s="204">
        <v>0</v>
      </c>
      <c r="AS200" s="4"/>
      <c r="AT200" s="4"/>
      <c r="AU200" s="204">
        <v>22.24</v>
      </c>
      <c r="AV200" s="204"/>
      <c r="AW200" s="204"/>
      <c r="AX200" s="204"/>
      <c r="AY200" s="204"/>
      <c r="AZ200" s="204">
        <v>0</v>
      </c>
      <c r="BA200" s="4"/>
    </row>
    <row r="201" spans="2:53" x14ac:dyDescent="0.2">
      <c r="B201" s="333" t="s">
        <v>701</v>
      </c>
      <c r="C201" s="86"/>
      <c r="D201" s="173">
        <v>8085</v>
      </c>
      <c r="E201" s="184">
        <v>3</v>
      </c>
      <c r="F201" s="184">
        <v>2</v>
      </c>
      <c r="G201" s="184"/>
      <c r="H201" s="184"/>
      <c r="I201" s="184">
        <v>1</v>
      </c>
      <c r="J201" s="184">
        <v>2</v>
      </c>
      <c r="M201" s="183">
        <v>1067.9799999999998</v>
      </c>
      <c r="N201" s="181">
        <v>223.24</v>
      </c>
      <c r="O201" s="181">
        <v>87.36</v>
      </c>
      <c r="P201" s="181">
        <v>177.55</v>
      </c>
      <c r="Q201" s="181">
        <v>976.11</v>
      </c>
      <c r="R201" s="181">
        <v>3215.61</v>
      </c>
      <c r="S201" s="71"/>
      <c r="T201" s="71"/>
      <c r="U201" s="182">
        <v>152.5685714285714</v>
      </c>
      <c r="V201" s="182">
        <v>44.648000000000003</v>
      </c>
      <c r="W201" s="182">
        <v>87.36</v>
      </c>
      <c r="X201" s="182">
        <v>88.775000000000006</v>
      </c>
      <c r="Y201" s="182">
        <v>325.37</v>
      </c>
      <c r="Z201" s="182">
        <v>401.95125000000002</v>
      </c>
      <c r="AA201" s="4"/>
      <c r="AB201" s="86" t="s">
        <v>272</v>
      </c>
      <c r="AC201" s="86"/>
      <c r="AD201" s="173">
        <v>8260</v>
      </c>
      <c r="AE201" s="177">
        <v>5</v>
      </c>
      <c r="AF201" s="177"/>
      <c r="AG201" s="177"/>
      <c r="AH201" s="177"/>
      <c r="AI201" s="177"/>
      <c r="AJ201" s="177">
        <v>3</v>
      </c>
      <c r="AK201" s="4"/>
      <c r="AL201" s="4"/>
      <c r="AM201" s="204">
        <v>1495.49</v>
      </c>
      <c r="AN201" s="204"/>
      <c r="AO201" s="204"/>
      <c r="AP201" s="204"/>
      <c r="AQ201" s="204"/>
      <c r="AR201" s="204">
        <v>7.06</v>
      </c>
      <c r="AS201" s="4"/>
      <c r="AT201" s="4"/>
      <c r="AU201" s="204">
        <v>249.24833333333333</v>
      </c>
      <c r="AV201" s="204"/>
      <c r="AW201" s="204"/>
      <c r="AX201" s="204"/>
      <c r="AY201" s="204"/>
      <c r="AZ201" s="204">
        <v>0.88249999999999995</v>
      </c>
      <c r="BA201" s="4"/>
    </row>
    <row r="202" spans="2:53" x14ac:dyDescent="0.2">
      <c r="B202" s="333" t="s">
        <v>154</v>
      </c>
      <c r="C202" s="86"/>
      <c r="D202" s="173">
        <v>8014</v>
      </c>
      <c r="E202" s="184">
        <v>2</v>
      </c>
      <c r="F202" s="184">
        <v>1</v>
      </c>
      <c r="G202" s="184"/>
      <c r="H202" s="184">
        <v>1</v>
      </c>
      <c r="I202" s="184">
        <v>1</v>
      </c>
      <c r="J202" s="184">
        <v>1</v>
      </c>
      <c r="M202" s="183">
        <v>533.25</v>
      </c>
      <c r="N202" s="181">
        <v>86.58</v>
      </c>
      <c r="O202" s="181"/>
      <c r="P202" s="181">
        <v>66.63</v>
      </c>
      <c r="Q202" s="181">
        <v>323.59999999999997</v>
      </c>
      <c r="R202" s="181">
        <v>83.42</v>
      </c>
      <c r="S202" s="71"/>
      <c r="T202" s="71"/>
      <c r="U202" s="182">
        <v>88.875</v>
      </c>
      <c r="V202" s="182">
        <v>21.645</v>
      </c>
      <c r="W202" s="182"/>
      <c r="X202" s="182">
        <v>22.209999999999997</v>
      </c>
      <c r="Y202" s="182">
        <v>161.79999999999998</v>
      </c>
      <c r="Z202" s="182">
        <v>13.903333333333334</v>
      </c>
      <c r="AA202" s="4"/>
      <c r="AB202" s="86" t="s">
        <v>273</v>
      </c>
      <c r="AC202" s="86"/>
      <c r="AD202" s="173">
        <v>8260</v>
      </c>
      <c r="AE202" s="177">
        <v>63</v>
      </c>
      <c r="AF202" s="177">
        <v>31</v>
      </c>
      <c r="AG202" s="177">
        <v>16</v>
      </c>
      <c r="AH202" s="177">
        <v>11</v>
      </c>
      <c r="AI202" s="177">
        <v>8</v>
      </c>
      <c r="AJ202" s="177">
        <v>51</v>
      </c>
      <c r="AK202" s="4"/>
      <c r="AL202" s="4"/>
      <c r="AM202" s="204">
        <v>23250.759999999995</v>
      </c>
      <c r="AN202" s="204">
        <v>16284.109999999995</v>
      </c>
      <c r="AO202" s="204">
        <v>7539.27</v>
      </c>
      <c r="AP202" s="204">
        <v>5203.9400000000014</v>
      </c>
      <c r="AQ202" s="204">
        <v>3702.22</v>
      </c>
      <c r="AR202" s="204">
        <v>31971.189999999995</v>
      </c>
      <c r="AS202" s="4"/>
      <c r="AT202" s="4"/>
      <c r="AU202" s="204">
        <v>159.25178082191778</v>
      </c>
      <c r="AV202" s="204">
        <v>175.09795698924725</v>
      </c>
      <c r="AW202" s="204">
        <v>134.62982142857143</v>
      </c>
      <c r="AX202" s="204">
        <v>106.20285714285717</v>
      </c>
      <c r="AY202" s="204">
        <v>97.426842105263148</v>
      </c>
      <c r="AZ202" s="204">
        <v>177.6177222222222</v>
      </c>
      <c r="BA202" s="4"/>
    </row>
    <row r="203" spans="2:53" x14ac:dyDescent="0.2">
      <c r="B203" s="333" t="s">
        <v>154</v>
      </c>
      <c r="C203" s="86"/>
      <c r="D203" s="173">
        <v>8085</v>
      </c>
      <c r="E203" s="184">
        <v>6</v>
      </c>
      <c r="F203" s="184">
        <v>1</v>
      </c>
      <c r="G203" s="184">
        <v>3</v>
      </c>
      <c r="H203" s="184">
        <v>5</v>
      </c>
      <c r="I203" s="184"/>
      <c r="J203" s="184">
        <v>9</v>
      </c>
      <c r="M203" s="183">
        <v>807.88</v>
      </c>
      <c r="N203" s="181">
        <v>562.12</v>
      </c>
      <c r="O203" s="181">
        <v>548.29999999999995</v>
      </c>
      <c r="P203" s="181">
        <v>1004.1099999999999</v>
      </c>
      <c r="Q203" s="181">
        <v>548.92999999999995</v>
      </c>
      <c r="R203" s="181">
        <v>1867.92</v>
      </c>
      <c r="S203" s="71"/>
      <c r="T203" s="71"/>
      <c r="U203" s="182">
        <v>42.52</v>
      </c>
      <c r="V203" s="182">
        <v>43.24</v>
      </c>
      <c r="W203" s="182">
        <v>54.83</v>
      </c>
      <c r="X203" s="182">
        <v>111.56777777777776</v>
      </c>
      <c r="Y203" s="182">
        <v>274.46499999999997</v>
      </c>
      <c r="Z203" s="182">
        <v>77.83</v>
      </c>
      <c r="AA203" s="4"/>
      <c r="AB203" s="86" t="s">
        <v>274</v>
      </c>
      <c r="AC203" s="86"/>
      <c r="AD203" s="173">
        <v>8094</v>
      </c>
      <c r="AE203" s="177">
        <v>39</v>
      </c>
      <c r="AF203" s="177">
        <v>15</v>
      </c>
      <c r="AG203" s="177">
        <v>6</v>
      </c>
      <c r="AH203" s="177">
        <v>12</v>
      </c>
      <c r="AI203" s="177">
        <v>5</v>
      </c>
      <c r="AJ203" s="177">
        <v>47</v>
      </c>
      <c r="AK203" s="4"/>
      <c r="AL203" s="4"/>
      <c r="AM203" s="204">
        <v>19010.410000000007</v>
      </c>
      <c r="AN203" s="204">
        <v>18154.970000000005</v>
      </c>
      <c r="AO203" s="204">
        <v>18315.050000000003</v>
      </c>
      <c r="AP203" s="204">
        <v>23842.26</v>
      </c>
      <c r="AQ203" s="204">
        <v>6723.8700000000008</v>
      </c>
      <c r="AR203" s="204">
        <v>40426.6</v>
      </c>
      <c r="AS203" s="4"/>
      <c r="AT203" s="4"/>
      <c r="AU203" s="204">
        <v>177.66738317757017</v>
      </c>
      <c r="AV203" s="204">
        <v>266.98485294117654</v>
      </c>
      <c r="AW203" s="204">
        <v>352.21250000000003</v>
      </c>
      <c r="AX203" s="204">
        <v>507.28212765957443</v>
      </c>
      <c r="AY203" s="204">
        <v>186.7741666666667</v>
      </c>
      <c r="AZ203" s="204">
        <v>326.02096774193546</v>
      </c>
      <c r="BA203" s="4"/>
    </row>
    <row r="204" spans="2:53" x14ac:dyDescent="0.2">
      <c r="B204" s="333" t="s">
        <v>155</v>
      </c>
      <c r="C204" s="86"/>
      <c r="D204" s="173">
        <v>8403</v>
      </c>
      <c r="E204" s="184">
        <v>24</v>
      </c>
      <c r="F204" s="184">
        <v>12</v>
      </c>
      <c r="G204" s="184">
        <v>7</v>
      </c>
      <c r="H204" s="184">
        <v>6</v>
      </c>
      <c r="I204" s="184">
        <v>4</v>
      </c>
      <c r="J204" s="184">
        <v>15</v>
      </c>
      <c r="M204" s="183">
        <v>4185.22</v>
      </c>
      <c r="N204" s="181">
        <v>3602.1900000000005</v>
      </c>
      <c r="O204" s="181">
        <v>2176.5499999999997</v>
      </c>
      <c r="P204" s="181">
        <v>2162.9500000000003</v>
      </c>
      <c r="Q204" s="181">
        <v>1861.0399999999997</v>
      </c>
      <c r="R204" s="181">
        <v>3104.92</v>
      </c>
      <c r="S204" s="71"/>
      <c r="T204" s="71"/>
      <c r="U204" s="182">
        <v>63.412424242424244</v>
      </c>
      <c r="V204" s="182">
        <v>85.766428571428577</v>
      </c>
      <c r="W204" s="182">
        <v>72.551666666666662</v>
      </c>
      <c r="X204" s="182">
        <v>98.315909090909102</v>
      </c>
      <c r="Y204" s="182">
        <v>116.31499999999998</v>
      </c>
      <c r="Z204" s="182">
        <v>45.660588235294121</v>
      </c>
      <c r="AA204" s="4"/>
      <c r="AB204" s="86" t="s">
        <v>275</v>
      </c>
      <c r="AC204" s="86"/>
      <c r="AD204" s="173">
        <v>8009</v>
      </c>
      <c r="AE204" s="177">
        <v>2</v>
      </c>
      <c r="AF204" s="177"/>
      <c r="AG204" s="177"/>
      <c r="AH204" s="177"/>
      <c r="AI204" s="177"/>
      <c r="AJ204" s="177">
        <v>0</v>
      </c>
      <c r="AK204" s="4"/>
      <c r="AL204" s="4"/>
      <c r="AM204" s="204">
        <v>117.11999999999999</v>
      </c>
      <c r="AN204" s="204"/>
      <c r="AO204" s="204"/>
      <c r="AP204" s="204"/>
      <c r="AQ204" s="204"/>
      <c r="AR204" s="204">
        <v>0</v>
      </c>
      <c r="AS204" s="4"/>
      <c r="AT204" s="4"/>
      <c r="AU204" s="204">
        <v>58.559999999999995</v>
      </c>
      <c r="AV204" s="204"/>
      <c r="AW204" s="204"/>
      <c r="AX204" s="204"/>
      <c r="AY204" s="204"/>
      <c r="AZ204" s="204">
        <v>0</v>
      </c>
      <c r="BA204" s="4"/>
    </row>
    <row r="205" spans="2:53" x14ac:dyDescent="0.2">
      <c r="B205" s="333" t="s">
        <v>574</v>
      </c>
      <c r="C205" s="86"/>
      <c r="D205" s="173">
        <v>8204</v>
      </c>
      <c r="E205" s="184"/>
      <c r="F205" s="184">
        <v>1</v>
      </c>
      <c r="G205" s="184"/>
      <c r="H205" s="184"/>
      <c r="I205" s="184"/>
      <c r="J205" s="184">
        <v>0</v>
      </c>
      <c r="M205" s="183">
        <v>9.8000000000000007</v>
      </c>
      <c r="N205" s="181">
        <v>13.68</v>
      </c>
      <c r="O205" s="181"/>
      <c r="P205" s="181"/>
      <c r="Q205" s="181"/>
      <c r="R205" s="181">
        <v>0</v>
      </c>
      <c r="S205" s="71"/>
      <c r="T205" s="71"/>
      <c r="U205" s="182">
        <v>9.8000000000000007</v>
      </c>
      <c r="V205" s="182">
        <v>13.68</v>
      </c>
      <c r="W205" s="182"/>
      <c r="X205" s="182"/>
      <c r="Y205" s="182"/>
      <c r="Z205" s="182">
        <v>0</v>
      </c>
      <c r="AA205" s="4"/>
      <c r="AB205" s="86" t="s">
        <v>275</v>
      </c>
      <c r="AC205" s="86"/>
      <c r="AD205" s="173">
        <v>8037</v>
      </c>
      <c r="AE205" s="177">
        <v>2</v>
      </c>
      <c r="AF205" s="177"/>
      <c r="AG205" s="177"/>
      <c r="AH205" s="177"/>
      <c r="AI205" s="177"/>
      <c r="AJ205" s="177">
        <v>0</v>
      </c>
      <c r="AK205" s="4"/>
      <c r="AL205" s="4"/>
      <c r="AM205" s="204">
        <v>27.4</v>
      </c>
      <c r="AN205" s="204"/>
      <c r="AO205" s="204"/>
      <c r="AP205" s="204"/>
      <c r="AQ205" s="204"/>
      <c r="AR205" s="204">
        <v>0</v>
      </c>
      <c r="AS205" s="4"/>
      <c r="AT205" s="4"/>
      <c r="AU205" s="204">
        <v>13.7</v>
      </c>
      <c r="AV205" s="204"/>
      <c r="AW205" s="204"/>
      <c r="AX205" s="204"/>
      <c r="AY205" s="204"/>
      <c r="AZ205" s="204">
        <v>0</v>
      </c>
      <c r="BA205" s="4"/>
    </row>
    <row r="206" spans="2:53" x14ac:dyDescent="0.2">
      <c r="B206" s="333" t="s">
        <v>156</v>
      </c>
      <c r="C206" s="86"/>
      <c r="D206" s="173">
        <v>8204</v>
      </c>
      <c r="E206" s="184">
        <v>33</v>
      </c>
      <c r="F206" s="184">
        <v>8</v>
      </c>
      <c r="G206" s="184">
        <v>7</v>
      </c>
      <c r="H206" s="184">
        <v>7</v>
      </c>
      <c r="I206" s="184">
        <v>7</v>
      </c>
      <c r="J206" s="184">
        <v>20</v>
      </c>
      <c r="M206" s="183">
        <v>2302.5499999999993</v>
      </c>
      <c r="N206" s="181">
        <v>1393.4600000000005</v>
      </c>
      <c r="O206" s="181">
        <v>2913.7099999999996</v>
      </c>
      <c r="P206" s="181">
        <v>2440.2300000000005</v>
      </c>
      <c r="Q206" s="181">
        <v>1557.4</v>
      </c>
      <c r="R206" s="181">
        <v>2112.42</v>
      </c>
      <c r="S206" s="71"/>
      <c r="T206" s="71"/>
      <c r="U206" s="182">
        <v>30.700666666666656</v>
      </c>
      <c r="V206" s="182">
        <v>33.986829268292695</v>
      </c>
      <c r="W206" s="182">
        <v>80.936388888888871</v>
      </c>
      <c r="X206" s="182">
        <v>93.855000000000018</v>
      </c>
      <c r="Y206" s="182">
        <v>86.522222222222226</v>
      </c>
      <c r="Z206" s="182">
        <v>25.761219512195122</v>
      </c>
      <c r="AA206" s="4"/>
      <c r="AB206" s="86" t="s">
        <v>275</v>
      </c>
      <c r="AC206" s="86"/>
      <c r="AD206" s="173">
        <v>8081</v>
      </c>
      <c r="AE206" s="177">
        <v>1</v>
      </c>
      <c r="AF206" s="177"/>
      <c r="AG206" s="177"/>
      <c r="AH206" s="177"/>
      <c r="AI206" s="177"/>
      <c r="AJ206" s="177">
        <v>1</v>
      </c>
      <c r="AK206" s="4"/>
      <c r="AL206" s="4"/>
      <c r="AM206" s="204">
        <v>63.99</v>
      </c>
      <c r="AN206" s="204"/>
      <c r="AO206" s="204"/>
      <c r="AP206" s="204"/>
      <c r="AQ206" s="204"/>
      <c r="AR206" s="204">
        <v>532.96</v>
      </c>
      <c r="AS206" s="4"/>
      <c r="AT206" s="4"/>
      <c r="AU206" s="204">
        <v>63.99</v>
      </c>
      <c r="AV206" s="204"/>
      <c r="AW206" s="204"/>
      <c r="AX206" s="204"/>
      <c r="AY206" s="204"/>
      <c r="AZ206" s="204">
        <v>266.48</v>
      </c>
      <c r="BA206" s="4"/>
    </row>
    <row r="207" spans="2:53" x14ac:dyDescent="0.2">
      <c r="B207" s="333" t="s">
        <v>156</v>
      </c>
      <c r="C207" s="86"/>
      <c r="D207" s="173">
        <v>8251</v>
      </c>
      <c r="E207" s="184">
        <v>19</v>
      </c>
      <c r="F207" s="184">
        <v>7</v>
      </c>
      <c r="G207" s="184">
        <v>4</v>
      </c>
      <c r="H207" s="184">
        <v>9</v>
      </c>
      <c r="I207" s="184">
        <v>8</v>
      </c>
      <c r="J207" s="184">
        <v>10</v>
      </c>
      <c r="M207" s="183">
        <v>1175.8299999999997</v>
      </c>
      <c r="N207" s="181">
        <v>751.97000000000014</v>
      </c>
      <c r="O207" s="181">
        <v>907.95999999999992</v>
      </c>
      <c r="P207" s="181">
        <v>1356.6100000000001</v>
      </c>
      <c r="Q207" s="181">
        <v>1341.91</v>
      </c>
      <c r="R207" s="181">
        <v>1661.5300000000002</v>
      </c>
      <c r="S207" s="71"/>
      <c r="T207" s="71"/>
      <c r="U207" s="182">
        <v>23.516599999999993</v>
      </c>
      <c r="V207" s="182">
        <v>25.065666666666672</v>
      </c>
      <c r="W207" s="182">
        <v>37.831666666666663</v>
      </c>
      <c r="X207" s="182">
        <v>64.600476190476201</v>
      </c>
      <c r="Y207" s="182">
        <v>95.85071428571429</v>
      </c>
      <c r="Z207" s="182">
        <v>29.14964912280702</v>
      </c>
      <c r="AA207" s="4"/>
      <c r="AB207" s="86" t="s">
        <v>276</v>
      </c>
      <c r="AC207" s="86"/>
      <c r="AD207" s="173">
        <v>8095</v>
      </c>
      <c r="AE207" s="177">
        <v>1</v>
      </c>
      <c r="AF207" s="177"/>
      <c r="AG207" s="177"/>
      <c r="AH207" s="177"/>
      <c r="AI207" s="177"/>
      <c r="AJ207" s="177">
        <v>1</v>
      </c>
      <c r="AK207" s="4"/>
      <c r="AL207" s="4"/>
      <c r="AM207" s="204">
        <v>86.25</v>
      </c>
      <c r="AN207" s="204"/>
      <c r="AO207" s="204"/>
      <c r="AP207" s="204"/>
      <c r="AQ207" s="204"/>
      <c r="AR207" s="204">
        <v>34.159999999999997</v>
      </c>
      <c r="AS207" s="4"/>
      <c r="AT207" s="4"/>
      <c r="AU207" s="204">
        <v>86.25</v>
      </c>
      <c r="AV207" s="204"/>
      <c r="AW207" s="204"/>
      <c r="AX207" s="204"/>
      <c r="AY207" s="204"/>
      <c r="AZ207" s="204">
        <v>17.079999999999998</v>
      </c>
      <c r="BA207" s="4"/>
    </row>
    <row r="208" spans="2:53" x14ac:dyDescent="0.2">
      <c r="B208" s="333" t="s">
        <v>156</v>
      </c>
      <c r="C208" s="86"/>
      <c r="D208" s="173">
        <v>8260</v>
      </c>
      <c r="E208" s="184">
        <v>2</v>
      </c>
      <c r="F208" s="184"/>
      <c r="G208" s="184"/>
      <c r="H208" s="184"/>
      <c r="I208" s="184">
        <v>1</v>
      </c>
      <c r="J208" s="184">
        <v>1</v>
      </c>
      <c r="M208" s="183">
        <v>96.640000000000015</v>
      </c>
      <c r="N208" s="181">
        <v>45.06</v>
      </c>
      <c r="O208" s="181">
        <v>39.129999999999995</v>
      </c>
      <c r="P208" s="181">
        <v>61.459999999999994</v>
      </c>
      <c r="Q208" s="181">
        <v>77.459999999999994</v>
      </c>
      <c r="R208" s="181">
        <v>50.74</v>
      </c>
      <c r="S208" s="71"/>
      <c r="T208" s="71"/>
      <c r="U208" s="182">
        <v>24.160000000000004</v>
      </c>
      <c r="V208" s="182">
        <v>22.53</v>
      </c>
      <c r="W208" s="182">
        <v>19.564999999999998</v>
      </c>
      <c r="X208" s="182">
        <v>30.729999999999997</v>
      </c>
      <c r="Y208" s="182">
        <v>38.729999999999997</v>
      </c>
      <c r="Z208" s="182">
        <v>12.685</v>
      </c>
      <c r="AA208" s="4"/>
      <c r="AB208" s="86" t="s">
        <v>277</v>
      </c>
      <c r="AC208" s="86"/>
      <c r="AD208" s="173">
        <v>8250</v>
      </c>
      <c r="AE208" s="177"/>
      <c r="AF208" s="177"/>
      <c r="AG208" s="177">
        <v>1</v>
      </c>
      <c r="AH208" s="177"/>
      <c r="AI208" s="177"/>
      <c r="AJ208" s="177">
        <v>0</v>
      </c>
      <c r="AK208" s="4"/>
      <c r="AL208" s="4"/>
      <c r="AM208" s="204">
        <v>45.37</v>
      </c>
      <c r="AN208" s="204">
        <v>73.180000000000007</v>
      </c>
      <c r="AO208" s="204">
        <v>189.52</v>
      </c>
      <c r="AP208" s="204"/>
      <c r="AQ208" s="204"/>
      <c r="AR208" s="204">
        <v>0</v>
      </c>
      <c r="AS208" s="4"/>
      <c r="AT208" s="4"/>
      <c r="AU208" s="204">
        <v>45.37</v>
      </c>
      <c r="AV208" s="204">
        <v>73.180000000000007</v>
      </c>
      <c r="AW208" s="204">
        <v>189.52</v>
      </c>
      <c r="AX208" s="204"/>
      <c r="AY208" s="204"/>
      <c r="AZ208" s="204">
        <v>0</v>
      </c>
      <c r="BA208" s="4"/>
    </row>
    <row r="209" spans="2:53" x14ac:dyDescent="0.2">
      <c r="B209" s="333" t="s">
        <v>157</v>
      </c>
      <c r="C209" s="86"/>
      <c r="D209" s="173">
        <v>8049</v>
      </c>
      <c r="E209" s="184">
        <v>115</v>
      </c>
      <c r="F209" s="184">
        <v>59</v>
      </c>
      <c r="G209" s="184">
        <v>33</v>
      </c>
      <c r="H209" s="184">
        <v>57</v>
      </c>
      <c r="I209" s="184">
        <v>39</v>
      </c>
      <c r="J209" s="184">
        <v>136</v>
      </c>
      <c r="M209" s="183">
        <v>20540.830000000013</v>
      </c>
      <c r="N209" s="181">
        <v>21904.489999999983</v>
      </c>
      <c r="O209" s="181">
        <v>14325.110000000002</v>
      </c>
      <c r="P209" s="181">
        <v>28924.790000000008</v>
      </c>
      <c r="Q209" s="181">
        <v>22663.619999999992</v>
      </c>
      <c r="R209" s="181">
        <v>78665.360000000015</v>
      </c>
      <c r="S209" s="71"/>
      <c r="T209" s="71"/>
      <c r="U209" s="182">
        <v>50.099585365853692</v>
      </c>
      <c r="V209" s="182">
        <v>74.759351535836117</v>
      </c>
      <c r="W209" s="182">
        <v>61.746163793103456</v>
      </c>
      <c r="X209" s="182">
        <v>141.78818627450985</v>
      </c>
      <c r="Y209" s="182">
        <v>149.10276315789469</v>
      </c>
      <c r="Z209" s="182">
        <v>179.19216400911165</v>
      </c>
      <c r="AA209" s="4"/>
      <c r="AB209" s="86" t="s">
        <v>277</v>
      </c>
      <c r="AC209" s="86"/>
      <c r="AD209" s="173">
        <v>8270</v>
      </c>
      <c r="AE209" s="177">
        <v>6</v>
      </c>
      <c r="AF209" s="177">
        <v>6</v>
      </c>
      <c r="AG209" s="177">
        <v>1</v>
      </c>
      <c r="AH209" s="177">
        <v>2</v>
      </c>
      <c r="AI209" s="177"/>
      <c r="AJ209" s="177">
        <v>7</v>
      </c>
      <c r="AK209" s="4"/>
      <c r="AL209" s="4"/>
      <c r="AM209" s="204">
        <v>2521.3599999999997</v>
      </c>
      <c r="AN209" s="204">
        <v>2567.1800000000003</v>
      </c>
      <c r="AO209" s="204">
        <v>2302.1000000000004</v>
      </c>
      <c r="AP209" s="204">
        <v>799.63000000000011</v>
      </c>
      <c r="AQ209" s="204">
        <v>340.92</v>
      </c>
      <c r="AR209" s="204">
        <v>928.2</v>
      </c>
      <c r="AS209" s="4"/>
      <c r="AT209" s="4"/>
      <c r="AU209" s="204">
        <v>120.06476190476189</v>
      </c>
      <c r="AV209" s="204">
        <v>171.14533333333335</v>
      </c>
      <c r="AW209" s="204">
        <v>255.78888888888892</v>
      </c>
      <c r="AX209" s="204">
        <v>99.953750000000014</v>
      </c>
      <c r="AY209" s="204">
        <v>56.82</v>
      </c>
      <c r="AZ209" s="204">
        <v>42.190909090909095</v>
      </c>
      <c r="BA209" s="4"/>
    </row>
    <row r="210" spans="2:53" x14ac:dyDescent="0.2">
      <c r="B210" s="333" t="s">
        <v>158</v>
      </c>
      <c r="C210" s="86"/>
      <c r="D210" s="173">
        <v>8328</v>
      </c>
      <c r="E210" s="184">
        <v>18</v>
      </c>
      <c r="F210" s="184">
        <v>13</v>
      </c>
      <c r="G210" s="184">
        <v>15</v>
      </c>
      <c r="H210" s="184">
        <v>13</v>
      </c>
      <c r="I210" s="184">
        <v>5</v>
      </c>
      <c r="J210" s="184">
        <v>43</v>
      </c>
      <c r="M210" s="183">
        <v>5549.8199999999979</v>
      </c>
      <c r="N210" s="181">
        <v>5385.5299999999979</v>
      </c>
      <c r="O210" s="181">
        <v>5147.5299999999979</v>
      </c>
      <c r="P210" s="181">
        <v>8485.6</v>
      </c>
      <c r="Q210" s="181">
        <v>7188.6499999999987</v>
      </c>
      <c r="R210" s="181">
        <v>21955.38</v>
      </c>
      <c r="S210" s="71"/>
      <c r="T210" s="71"/>
      <c r="U210" s="182">
        <v>54.948712871287107</v>
      </c>
      <c r="V210" s="182">
        <v>66.488024691357992</v>
      </c>
      <c r="W210" s="182">
        <v>74.601884057970977</v>
      </c>
      <c r="X210" s="182">
        <v>141.42666666666668</v>
      </c>
      <c r="Y210" s="182">
        <v>152.94999999999996</v>
      </c>
      <c r="Z210" s="182">
        <v>205.19046728971963</v>
      </c>
      <c r="AA210" s="4"/>
      <c r="AB210" s="86" t="s">
        <v>279</v>
      </c>
      <c r="AC210" s="86"/>
      <c r="AD210" s="173">
        <v>8090</v>
      </c>
      <c r="AE210" s="177">
        <v>2</v>
      </c>
      <c r="AF210" s="177"/>
      <c r="AG210" s="177"/>
      <c r="AH210" s="177"/>
      <c r="AI210" s="177"/>
      <c r="AJ210" s="177">
        <v>0</v>
      </c>
      <c r="AK210" s="4"/>
      <c r="AL210" s="4"/>
      <c r="AM210" s="204">
        <v>94.13</v>
      </c>
      <c r="AN210" s="204"/>
      <c r="AO210" s="204"/>
      <c r="AP210" s="204"/>
      <c r="AQ210" s="204"/>
      <c r="AR210" s="204">
        <v>0</v>
      </c>
      <c r="AS210" s="4"/>
      <c r="AT210" s="4"/>
      <c r="AU210" s="204">
        <v>47.064999999999998</v>
      </c>
      <c r="AV210" s="204"/>
      <c r="AW210" s="204"/>
      <c r="AX210" s="204"/>
      <c r="AY210" s="204"/>
      <c r="AZ210" s="204">
        <v>0</v>
      </c>
      <c r="BA210" s="4"/>
    </row>
    <row r="211" spans="2:53" x14ac:dyDescent="0.2">
      <c r="B211" s="333" t="s">
        <v>158</v>
      </c>
      <c r="C211" s="86"/>
      <c r="D211" s="173">
        <v>8344</v>
      </c>
      <c r="E211" s="184"/>
      <c r="F211" s="184"/>
      <c r="G211" s="184">
        <v>1</v>
      </c>
      <c r="H211" s="184"/>
      <c r="I211" s="184"/>
      <c r="J211" s="184">
        <v>0</v>
      </c>
      <c r="M211" s="183">
        <v>59.75</v>
      </c>
      <c r="N211" s="181">
        <v>70.069999999999993</v>
      </c>
      <c r="O211" s="181">
        <v>58.89</v>
      </c>
      <c r="P211" s="181"/>
      <c r="Q211" s="181"/>
      <c r="R211" s="181">
        <v>0</v>
      </c>
      <c r="S211" s="71"/>
      <c r="T211" s="71"/>
      <c r="U211" s="182">
        <v>59.75</v>
      </c>
      <c r="V211" s="182">
        <v>70.069999999999993</v>
      </c>
      <c r="W211" s="182">
        <v>58.89</v>
      </c>
      <c r="X211" s="182"/>
      <c r="Y211" s="182"/>
      <c r="Z211" s="182">
        <v>0</v>
      </c>
      <c r="AA211" s="4"/>
      <c r="AB211" s="86" t="s">
        <v>279</v>
      </c>
      <c r="AC211" s="86"/>
      <c r="AD211" s="173">
        <v>8097</v>
      </c>
      <c r="AE211" s="177">
        <v>11</v>
      </c>
      <c r="AF211" s="177">
        <v>3</v>
      </c>
      <c r="AG211" s="177">
        <v>3</v>
      </c>
      <c r="AH211" s="177">
        <v>2</v>
      </c>
      <c r="AI211" s="177"/>
      <c r="AJ211" s="177">
        <v>5</v>
      </c>
      <c r="AK211" s="4"/>
      <c r="AL211" s="4"/>
      <c r="AM211" s="204">
        <v>4499.1299999999992</v>
      </c>
      <c r="AN211" s="204">
        <v>1297.3399999999999</v>
      </c>
      <c r="AO211" s="204">
        <v>505.08000000000004</v>
      </c>
      <c r="AP211" s="204">
        <v>734.6</v>
      </c>
      <c r="AQ211" s="204">
        <v>423.99</v>
      </c>
      <c r="AR211" s="204">
        <v>10147.529999999999</v>
      </c>
      <c r="AS211" s="4"/>
      <c r="AT211" s="4"/>
      <c r="AU211" s="204">
        <v>204.50590909090906</v>
      </c>
      <c r="AV211" s="204">
        <v>108.11166666666666</v>
      </c>
      <c r="AW211" s="204">
        <v>63.135000000000005</v>
      </c>
      <c r="AX211" s="204">
        <v>146.92000000000002</v>
      </c>
      <c r="AY211" s="204">
        <v>105.9975</v>
      </c>
      <c r="AZ211" s="204">
        <v>422.81374999999997</v>
      </c>
      <c r="BA211" s="4"/>
    </row>
    <row r="212" spans="2:53" x14ac:dyDescent="0.2">
      <c r="B212" s="333" t="s">
        <v>159</v>
      </c>
      <c r="C212" s="86"/>
      <c r="D212" s="173">
        <v>8079</v>
      </c>
      <c r="E212" s="184"/>
      <c r="F212" s="184">
        <v>1</v>
      </c>
      <c r="G212" s="184"/>
      <c r="H212" s="184">
        <v>1</v>
      </c>
      <c r="I212" s="184"/>
      <c r="J212" s="184">
        <v>1</v>
      </c>
      <c r="M212" s="183">
        <v>75.78</v>
      </c>
      <c r="N212" s="181">
        <v>96.5</v>
      </c>
      <c r="O212" s="181">
        <v>123.5</v>
      </c>
      <c r="P212" s="181">
        <v>265.45</v>
      </c>
      <c r="Q212" s="181">
        <v>244.1</v>
      </c>
      <c r="R212" s="181">
        <v>553.94000000000005</v>
      </c>
      <c r="S212" s="71"/>
      <c r="T212" s="71"/>
      <c r="U212" s="182">
        <v>25.26</v>
      </c>
      <c r="V212" s="182">
        <v>32.166666666666664</v>
      </c>
      <c r="W212" s="182">
        <v>61.75</v>
      </c>
      <c r="X212" s="182">
        <v>132.72499999999999</v>
      </c>
      <c r="Y212" s="182">
        <v>244.1</v>
      </c>
      <c r="Z212" s="182">
        <v>184.64666666666668</v>
      </c>
      <c r="AA212" s="4"/>
      <c r="AB212" s="86" t="s">
        <v>280</v>
      </c>
      <c r="AC212" s="86"/>
      <c r="AD212" s="173">
        <v>8096</v>
      </c>
      <c r="AE212" s="177">
        <v>3</v>
      </c>
      <c r="AF212" s="177"/>
      <c r="AG212" s="177">
        <v>2</v>
      </c>
      <c r="AH212" s="177">
        <v>1</v>
      </c>
      <c r="AI212" s="177"/>
      <c r="AJ212" s="177">
        <v>2</v>
      </c>
      <c r="AK212" s="4"/>
      <c r="AL212" s="4"/>
      <c r="AM212" s="204">
        <v>3692.03</v>
      </c>
      <c r="AN212" s="204">
        <v>6967.75</v>
      </c>
      <c r="AO212" s="204">
        <v>3386.41</v>
      </c>
      <c r="AP212" s="204">
        <v>134.01</v>
      </c>
      <c r="AQ212" s="204">
        <v>64.69</v>
      </c>
      <c r="AR212" s="204">
        <v>501.09000000000003</v>
      </c>
      <c r="AS212" s="4"/>
      <c r="AT212" s="4"/>
      <c r="AU212" s="204">
        <v>461.50375000000003</v>
      </c>
      <c r="AV212" s="204">
        <v>1393.55</v>
      </c>
      <c r="AW212" s="204">
        <v>677.28199999999993</v>
      </c>
      <c r="AX212" s="204">
        <v>44.669999999999995</v>
      </c>
      <c r="AY212" s="204">
        <v>32.344999999999999</v>
      </c>
      <c r="AZ212" s="204">
        <v>62.636250000000004</v>
      </c>
      <c r="BA212" s="4"/>
    </row>
    <row r="213" spans="2:53" x14ac:dyDescent="0.2">
      <c r="B213" s="333" t="s">
        <v>161</v>
      </c>
      <c r="C213" s="86"/>
      <c r="D213" s="173">
        <v>8051</v>
      </c>
      <c r="E213" s="184">
        <v>131</v>
      </c>
      <c r="F213" s="184">
        <v>75</v>
      </c>
      <c r="G213" s="184">
        <v>58</v>
      </c>
      <c r="H213" s="184">
        <v>72</v>
      </c>
      <c r="I213" s="184">
        <v>54</v>
      </c>
      <c r="J213" s="184">
        <v>146</v>
      </c>
      <c r="M213" s="183">
        <v>28049.710000000054</v>
      </c>
      <c r="N213" s="181">
        <v>24004.5</v>
      </c>
      <c r="O213" s="181">
        <v>24914.680000000011</v>
      </c>
      <c r="P213" s="181">
        <v>25506.510000000009</v>
      </c>
      <c r="Q213" s="181">
        <v>22351.61</v>
      </c>
      <c r="R213" s="181">
        <v>60077.249999999993</v>
      </c>
      <c r="S213" s="71"/>
      <c r="T213" s="71"/>
      <c r="U213" s="182">
        <v>58.436895833333445</v>
      </c>
      <c r="V213" s="182">
        <v>68.194602272727266</v>
      </c>
      <c r="W213" s="182">
        <v>88.349929078014227</v>
      </c>
      <c r="X213" s="182">
        <v>110.41779220779225</v>
      </c>
      <c r="Y213" s="182">
        <v>134.6482530120482</v>
      </c>
      <c r="Z213" s="182">
        <v>112.08442164179102</v>
      </c>
      <c r="AA213" s="4"/>
      <c r="AB213" s="86" t="s">
        <v>291</v>
      </c>
      <c r="AC213" s="86"/>
      <c r="AD213" s="173">
        <v>8098</v>
      </c>
      <c r="AE213" s="177">
        <v>9</v>
      </c>
      <c r="AF213" s="177">
        <v>6</v>
      </c>
      <c r="AG213" s="177">
        <v>5</v>
      </c>
      <c r="AH213" s="177">
        <v>2</v>
      </c>
      <c r="AI213" s="177"/>
      <c r="AJ213" s="177">
        <v>9</v>
      </c>
      <c r="AK213" s="4"/>
      <c r="AL213" s="4"/>
      <c r="AM213" s="204">
        <v>4670.49</v>
      </c>
      <c r="AN213" s="204">
        <v>3093.76</v>
      </c>
      <c r="AO213" s="204">
        <v>720.3</v>
      </c>
      <c r="AP213" s="204">
        <v>560.75</v>
      </c>
      <c r="AQ213" s="204">
        <v>387.03</v>
      </c>
      <c r="AR213" s="204">
        <v>6178.5000000000009</v>
      </c>
      <c r="AS213" s="4"/>
      <c r="AT213" s="4"/>
      <c r="AU213" s="204">
        <v>172.98111111111109</v>
      </c>
      <c r="AV213" s="204">
        <v>171.87555555555556</v>
      </c>
      <c r="AW213" s="204">
        <v>60.024999999999999</v>
      </c>
      <c r="AX213" s="204">
        <v>80.107142857142861</v>
      </c>
      <c r="AY213" s="204">
        <v>77.405999999999992</v>
      </c>
      <c r="AZ213" s="204">
        <v>199.30645161290326</v>
      </c>
      <c r="BA213" s="4"/>
    </row>
    <row r="214" spans="2:53" x14ac:dyDescent="0.2">
      <c r="B214" s="333" t="s">
        <v>161</v>
      </c>
      <c r="C214" s="86"/>
      <c r="D214" s="173">
        <v>8080</v>
      </c>
      <c r="E214" s="184">
        <v>22</v>
      </c>
      <c r="F214" s="184">
        <v>7</v>
      </c>
      <c r="G214" s="184">
        <v>9</v>
      </c>
      <c r="H214" s="184">
        <v>6</v>
      </c>
      <c r="I214" s="184">
        <v>2</v>
      </c>
      <c r="J214" s="184">
        <v>12</v>
      </c>
      <c r="M214" s="183">
        <v>2942.6199999999994</v>
      </c>
      <c r="N214" s="181">
        <v>1538.9699999999996</v>
      </c>
      <c r="O214" s="181">
        <v>2836.48</v>
      </c>
      <c r="P214" s="181">
        <v>1426.77</v>
      </c>
      <c r="Q214" s="181">
        <v>763.14</v>
      </c>
      <c r="R214" s="181">
        <v>3109.6900000000005</v>
      </c>
      <c r="S214" s="71"/>
      <c r="T214" s="71"/>
      <c r="U214" s="182">
        <v>57.69843137254901</v>
      </c>
      <c r="V214" s="182">
        <v>56.998888888888871</v>
      </c>
      <c r="W214" s="182">
        <v>109.09538461538462</v>
      </c>
      <c r="X214" s="182">
        <v>95.117999999999995</v>
      </c>
      <c r="Y214" s="182">
        <v>76.313999999999993</v>
      </c>
      <c r="Z214" s="182">
        <v>53.615344827586213</v>
      </c>
      <c r="AA214" s="4"/>
      <c r="AB214" s="86" t="s">
        <v>282</v>
      </c>
      <c r="AC214" s="86"/>
      <c r="AD214" s="173">
        <v>8085</v>
      </c>
      <c r="AE214" s="177"/>
      <c r="AF214" s="177">
        <v>1</v>
      </c>
      <c r="AG214" s="177"/>
      <c r="AH214" s="177"/>
      <c r="AI214" s="177">
        <v>1</v>
      </c>
      <c r="AJ214" s="177">
        <v>0</v>
      </c>
      <c r="AK214" s="4"/>
      <c r="AL214" s="4"/>
      <c r="AM214" s="204">
        <v>39.42</v>
      </c>
      <c r="AN214" s="204">
        <v>90.58</v>
      </c>
      <c r="AO214" s="204">
        <v>41.21</v>
      </c>
      <c r="AP214" s="204">
        <v>39.57</v>
      </c>
      <c r="AQ214" s="204">
        <v>21.51</v>
      </c>
      <c r="AR214" s="204">
        <v>0</v>
      </c>
      <c r="AS214" s="4"/>
      <c r="AT214" s="4"/>
      <c r="AU214" s="204">
        <v>19.71</v>
      </c>
      <c r="AV214" s="204">
        <v>45.29</v>
      </c>
      <c r="AW214" s="204">
        <v>41.21</v>
      </c>
      <c r="AX214" s="204">
        <v>39.57</v>
      </c>
      <c r="AY214" s="204">
        <v>21.51</v>
      </c>
      <c r="AZ214" s="204">
        <v>0</v>
      </c>
      <c r="BA214" s="4"/>
    </row>
    <row r="215" spans="2:53" x14ac:dyDescent="0.2">
      <c r="B215" s="333" t="s">
        <v>161</v>
      </c>
      <c r="C215" s="86"/>
      <c r="D215" s="173">
        <v>8086</v>
      </c>
      <c r="E215" s="184">
        <v>1</v>
      </c>
      <c r="F215" s="184"/>
      <c r="G215" s="184"/>
      <c r="H215" s="184"/>
      <c r="I215" s="184"/>
      <c r="J215" s="184">
        <v>0</v>
      </c>
      <c r="M215" s="183">
        <v>59.41</v>
      </c>
      <c r="N215" s="181"/>
      <c r="O215" s="181"/>
      <c r="P215" s="181"/>
      <c r="Q215" s="181"/>
      <c r="R215" s="181">
        <v>0</v>
      </c>
      <c r="S215" s="71"/>
      <c r="T215" s="71"/>
      <c r="U215" s="182">
        <v>59.41</v>
      </c>
      <c r="V215" s="182"/>
      <c r="W215" s="182"/>
      <c r="X215" s="182"/>
      <c r="Y215" s="182"/>
      <c r="Z215" s="182">
        <v>0</v>
      </c>
      <c r="AA215" s="4"/>
      <c r="AB215" s="86" t="s">
        <v>283</v>
      </c>
      <c r="AC215" s="86"/>
      <c r="AD215" s="173">
        <v>8085</v>
      </c>
      <c r="AE215" s="177">
        <v>3</v>
      </c>
      <c r="AF215" s="177"/>
      <c r="AG215" s="177"/>
      <c r="AH215" s="177"/>
      <c r="AI215" s="177"/>
      <c r="AJ215" s="177">
        <v>0</v>
      </c>
      <c r="AK215" s="4"/>
      <c r="AL215" s="4"/>
      <c r="AM215" s="204">
        <v>1.31</v>
      </c>
      <c r="AN215" s="204"/>
      <c r="AO215" s="204"/>
      <c r="AP215" s="204"/>
      <c r="AQ215" s="204"/>
      <c r="AR215" s="204">
        <v>0</v>
      </c>
      <c r="AS215" s="4"/>
      <c r="AT215" s="4"/>
      <c r="AU215" s="204">
        <v>0.4366666666666667</v>
      </c>
      <c r="AV215" s="204"/>
      <c r="AW215" s="204"/>
      <c r="AX215" s="204"/>
      <c r="AY215" s="204"/>
      <c r="AZ215" s="204">
        <v>0</v>
      </c>
      <c r="BA215" s="4"/>
    </row>
    <row r="216" spans="2:53" x14ac:dyDescent="0.2">
      <c r="B216" s="333" t="s">
        <v>162</v>
      </c>
      <c r="C216" s="86"/>
      <c r="D216" s="173">
        <v>8402</v>
      </c>
      <c r="E216" s="184">
        <v>136</v>
      </c>
      <c r="F216" s="184">
        <v>70</v>
      </c>
      <c r="G216" s="184">
        <v>32</v>
      </c>
      <c r="H216" s="184">
        <v>40</v>
      </c>
      <c r="I216" s="184">
        <v>24</v>
      </c>
      <c r="J216" s="184">
        <v>69</v>
      </c>
      <c r="M216" s="183">
        <v>18211.569999999985</v>
      </c>
      <c r="N216" s="181">
        <v>11169.330000000004</v>
      </c>
      <c r="O216" s="181">
        <v>12460.639999999994</v>
      </c>
      <c r="P216" s="181">
        <v>13640.819999999998</v>
      </c>
      <c r="Q216" s="181">
        <v>11013.87</v>
      </c>
      <c r="R216" s="181">
        <v>28464.830000000005</v>
      </c>
      <c r="S216" s="71"/>
      <c r="T216" s="71"/>
      <c r="U216" s="182">
        <v>52.33209770114938</v>
      </c>
      <c r="V216" s="182">
        <v>52.438169014084522</v>
      </c>
      <c r="W216" s="182">
        <v>85.935448275862029</v>
      </c>
      <c r="X216" s="182">
        <v>113.67349999999998</v>
      </c>
      <c r="Y216" s="182">
        <v>135.97370370370371</v>
      </c>
      <c r="Z216" s="182">
        <v>76.724609164420499</v>
      </c>
      <c r="AA216" s="4"/>
      <c r="AB216" s="86" t="s">
        <v>284</v>
      </c>
      <c r="AC216" s="86"/>
      <c r="AD216" s="173">
        <v>8085</v>
      </c>
      <c r="AE216" s="177"/>
      <c r="AF216" s="177"/>
      <c r="AG216" s="177"/>
      <c r="AH216" s="177">
        <v>1</v>
      </c>
      <c r="AI216" s="177"/>
      <c r="AJ216" s="177">
        <v>0</v>
      </c>
      <c r="AK216" s="4"/>
      <c r="AL216" s="4"/>
      <c r="AM216" s="204">
        <v>37.409999999999997</v>
      </c>
      <c r="AN216" s="204">
        <v>45.26</v>
      </c>
      <c r="AO216" s="204">
        <v>56.51</v>
      </c>
      <c r="AP216" s="204">
        <v>2.4500000000000002</v>
      </c>
      <c r="AQ216" s="204"/>
      <c r="AR216" s="204">
        <v>0</v>
      </c>
      <c r="AS216" s="4"/>
      <c r="AT216" s="4"/>
      <c r="AU216" s="204">
        <v>37.409999999999997</v>
      </c>
      <c r="AV216" s="204">
        <v>45.26</v>
      </c>
      <c r="AW216" s="204">
        <v>56.51</v>
      </c>
      <c r="AX216" s="204">
        <v>2.4500000000000002</v>
      </c>
      <c r="AY216" s="204"/>
      <c r="AZ216" s="204">
        <v>0</v>
      </c>
      <c r="BA216" s="4"/>
    </row>
    <row r="217" spans="2:53" x14ac:dyDescent="0.2">
      <c r="B217" s="333" t="s">
        <v>162</v>
      </c>
      <c r="C217" s="86"/>
      <c r="D217" s="173">
        <v>8403</v>
      </c>
      <c r="E217" s="184">
        <v>1</v>
      </c>
      <c r="F217" s="184"/>
      <c r="G217" s="184"/>
      <c r="H217" s="184"/>
      <c r="I217" s="184"/>
      <c r="J217" s="184">
        <v>0</v>
      </c>
      <c r="M217" s="183">
        <v>21.85</v>
      </c>
      <c r="N217" s="181"/>
      <c r="O217" s="181"/>
      <c r="P217" s="181"/>
      <c r="Q217" s="181"/>
      <c r="R217" s="181">
        <v>0</v>
      </c>
      <c r="S217" s="71"/>
      <c r="T217" s="71"/>
      <c r="U217" s="182">
        <v>21.85</v>
      </c>
      <c r="V217" s="182"/>
      <c r="W217" s="182"/>
      <c r="X217" s="182"/>
      <c r="Y217" s="182"/>
      <c r="Z217" s="182">
        <v>0</v>
      </c>
      <c r="AA217" s="4"/>
      <c r="AB217" s="86" t="s">
        <v>703</v>
      </c>
      <c r="AC217" s="86"/>
      <c r="AD217" s="173"/>
      <c r="AE217" s="177">
        <v>1</v>
      </c>
      <c r="AF217" s="177"/>
      <c r="AG217" s="177"/>
      <c r="AH217" s="177"/>
      <c r="AI217" s="177">
        <v>1</v>
      </c>
      <c r="AJ217" s="177">
        <v>102</v>
      </c>
      <c r="AK217" s="4"/>
      <c r="AL217" s="4"/>
      <c r="AM217" s="204">
        <v>300</v>
      </c>
      <c r="AN217" s="204">
        <v>100</v>
      </c>
      <c r="AO217" s="204">
        <v>100</v>
      </c>
      <c r="AP217" s="204">
        <v>250</v>
      </c>
      <c r="AQ217" s="204">
        <v>100</v>
      </c>
      <c r="AR217" s="204">
        <v>172273.46999999994</v>
      </c>
      <c r="AS217" s="4"/>
      <c r="AT217" s="4"/>
      <c r="AU217" s="204">
        <v>100</v>
      </c>
      <c r="AV217" s="204">
        <v>100</v>
      </c>
      <c r="AW217" s="204">
        <v>100</v>
      </c>
      <c r="AX217" s="204">
        <v>125</v>
      </c>
      <c r="AY217" s="204">
        <v>100</v>
      </c>
      <c r="AZ217" s="204">
        <v>1656.4756730769225</v>
      </c>
      <c r="BA217" s="4"/>
    </row>
    <row r="218" spans="2:53" x14ac:dyDescent="0.2">
      <c r="B218" s="333" t="s">
        <v>163</v>
      </c>
      <c r="C218" s="86"/>
      <c r="D218" s="173">
        <v>8402</v>
      </c>
      <c r="E218" s="184">
        <v>3</v>
      </c>
      <c r="F218" s="184">
        <v>4</v>
      </c>
      <c r="G218" s="184"/>
      <c r="H218" s="184"/>
      <c r="I218" s="184"/>
      <c r="J218" s="184">
        <v>2</v>
      </c>
      <c r="M218" s="183">
        <v>302.71999999999997</v>
      </c>
      <c r="N218" s="181">
        <v>70.86999999999999</v>
      </c>
      <c r="O218" s="181">
        <v>146.6</v>
      </c>
      <c r="P218" s="181">
        <v>215.46</v>
      </c>
      <c r="Q218" s="181">
        <v>297.11</v>
      </c>
      <c r="R218" s="181">
        <v>973.16</v>
      </c>
      <c r="S218" s="71"/>
      <c r="T218" s="71"/>
      <c r="U218" s="182">
        <v>33.635555555555555</v>
      </c>
      <c r="V218" s="182">
        <v>11.811666666666666</v>
      </c>
      <c r="W218" s="182">
        <v>73.3</v>
      </c>
      <c r="X218" s="182">
        <v>107.73</v>
      </c>
      <c r="Y218" s="182">
        <v>148.55500000000001</v>
      </c>
      <c r="Z218" s="182">
        <v>108.12888888888888</v>
      </c>
      <c r="AA218" s="4"/>
      <c r="AB218" s="86"/>
      <c r="AC218" s="86"/>
      <c r="AD218" s="173"/>
      <c r="AE218" s="177"/>
      <c r="AF218" s="177"/>
      <c r="AG218" s="177"/>
      <c r="AH218" s="177"/>
      <c r="AI218" s="177"/>
      <c r="AJ218" s="177"/>
      <c r="AK218" s="4"/>
      <c r="AL218" s="4"/>
      <c r="AM218" s="204"/>
      <c r="AN218" s="204"/>
      <c r="AO218" s="204"/>
      <c r="AP218" s="204"/>
      <c r="AQ218" s="204"/>
      <c r="AR218" s="204"/>
      <c r="AS218" s="4"/>
      <c r="AT218" s="4"/>
      <c r="AU218" s="204"/>
      <c r="AV218" s="204"/>
      <c r="AW218" s="204"/>
      <c r="AX218" s="204"/>
      <c r="AY218" s="204"/>
      <c r="AZ218" s="204"/>
      <c r="BA218" s="4"/>
    </row>
    <row r="219" spans="2:53" x14ac:dyDescent="0.2">
      <c r="B219" s="333" t="s">
        <v>163</v>
      </c>
      <c r="C219" s="86"/>
      <c r="D219" s="173">
        <v>8406</v>
      </c>
      <c r="E219" s="184"/>
      <c r="F219" s="184">
        <v>2</v>
      </c>
      <c r="G219" s="184">
        <v>1</v>
      </c>
      <c r="H219" s="184"/>
      <c r="I219" s="184"/>
      <c r="J219" s="184">
        <v>0</v>
      </c>
      <c r="M219" s="183">
        <v>86.14</v>
      </c>
      <c r="N219" s="181">
        <v>132.47</v>
      </c>
      <c r="O219" s="181">
        <v>77.650000000000006</v>
      </c>
      <c r="P219" s="181"/>
      <c r="Q219" s="181"/>
      <c r="R219" s="181">
        <v>0</v>
      </c>
      <c r="S219" s="71"/>
      <c r="T219" s="71"/>
      <c r="U219" s="182">
        <v>28.713333333333335</v>
      </c>
      <c r="V219" s="182">
        <v>44.156666666666666</v>
      </c>
      <c r="W219" s="182">
        <v>77.650000000000006</v>
      </c>
      <c r="X219" s="182"/>
      <c r="Y219" s="182"/>
      <c r="Z219" s="182">
        <v>0</v>
      </c>
      <c r="AA219" s="4"/>
      <c r="AB219" s="86"/>
      <c r="AC219" s="86"/>
      <c r="AD219" s="173"/>
      <c r="AE219" s="177"/>
      <c r="AF219" s="177"/>
      <c r="AG219" s="177"/>
      <c r="AH219" s="177"/>
      <c r="AI219" s="177"/>
      <c r="AJ219" s="177"/>
      <c r="AK219" s="4"/>
      <c r="AL219" s="4"/>
      <c r="AM219" s="204"/>
      <c r="AN219" s="204"/>
      <c r="AO219" s="204"/>
      <c r="AP219" s="204"/>
      <c r="AQ219" s="204"/>
      <c r="AR219" s="204"/>
      <c r="AS219" s="4"/>
      <c r="AT219" s="4"/>
      <c r="AU219" s="204"/>
      <c r="AV219" s="204"/>
      <c r="AW219" s="204"/>
      <c r="AX219" s="204"/>
      <c r="AY219" s="204"/>
      <c r="AZ219" s="204"/>
      <c r="BA219" s="4"/>
    </row>
    <row r="220" spans="2:53" x14ac:dyDescent="0.2">
      <c r="B220" s="333" t="s">
        <v>164</v>
      </c>
      <c r="C220" s="86"/>
      <c r="D220" s="173">
        <v>805</v>
      </c>
      <c r="E220" s="184"/>
      <c r="F220" s="184"/>
      <c r="G220" s="184"/>
      <c r="H220" s="184"/>
      <c r="I220" s="184"/>
      <c r="J220" s="184">
        <v>1</v>
      </c>
      <c r="M220" s="183">
        <v>10.5</v>
      </c>
      <c r="N220" s="181">
        <v>10.85</v>
      </c>
      <c r="O220" s="181">
        <v>20.65</v>
      </c>
      <c r="P220" s="181"/>
      <c r="Q220" s="181">
        <v>6.65</v>
      </c>
      <c r="R220" s="181">
        <v>3.73</v>
      </c>
      <c r="S220" s="71"/>
      <c r="T220" s="71"/>
      <c r="U220" s="182">
        <v>10.5</v>
      </c>
      <c r="V220" s="182">
        <v>10.85</v>
      </c>
      <c r="W220" s="182">
        <v>20.65</v>
      </c>
      <c r="X220" s="182"/>
      <c r="Y220" s="182">
        <v>6.65</v>
      </c>
      <c r="Z220" s="182">
        <v>3.73</v>
      </c>
      <c r="AA220" s="4"/>
      <c r="AB220" s="86"/>
      <c r="AC220" s="86"/>
      <c r="AD220" s="173"/>
      <c r="AE220" s="177"/>
      <c r="AF220" s="177"/>
      <c r="AG220" s="177"/>
      <c r="AH220" s="177"/>
      <c r="AI220" s="177"/>
      <c r="AJ220" s="177"/>
      <c r="AK220" s="4"/>
      <c r="AL220" s="4"/>
      <c r="AM220" s="204"/>
      <c r="AN220" s="204"/>
      <c r="AO220" s="204"/>
      <c r="AP220" s="204"/>
      <c r="AQ220" s="204"/>
      <c r="AR220" s="204"/>
      <c r="AS220" s="4"/>
      <c r="AT220" s="4"/>
      <c r="AU220" s="204"/>
      <c r="AV220" s="204"/>
      <c r="AW220" s="204"/>
      <c r="AX220" s="204"/>
      <c r="AY220" s="204"/>
      <c r="AZ220" s="204"/>
      <c r="BA220" s="4"/>
    </row>
    <row r="221" spans="2:53" x14ac:dyDescent="0.2">
      <c r="B221" s="333" t="s">
        <v>164</v>
      </c>
      <c r="C221" s="86"/>
      <c r="D221" s="173">
        <v>8053</v>
      </c>
      <c r="E221" s="184">
        <v>166</v>
      </c>
      <c r="F221" s="184">
        <v>212</v>
      </c>
      <c r="G221" s="184">
        <v>115</v>
      </c>
      <c r="H221" s="184">
        <v>83</v>
      </c>
      <c r="I221" s="184">
        <v>72</v>
      </c>
      <c r="J221" s="184">
        <v>170</v>
      </c>
      <c r="M221" s="183">
        <v>28012.400000000045</v>
      </c>
      <c r="N221" s="181">
        <v>34881.980000000054</v>
      </c>
      <c r="O221" s="181">
        <v>21800.120000000003</v>
      </c>
      <c r="P221" s="181">
        <v>32868.079999999973</v>
      </c>
      <c r="Q221" s="181">
        <v>29996.320000000011</v>
      </c>
      <c r="R221" s="181">
        <v>81083.150000000052</v>
      </c>
      <c r="S221" s="71"/>
      <c r="T221" s="71"/>
      <c r="U221" s="182">
        <v>43.096000000000068</v>
      </c>
      <c r="V221" s="182">
        <v>57.751622516556381</v>
      </c>
      <c r="W221" s="182">
        <v>69.206730158730167</v>
      </c>
      <c r="X221" s="182">
        <v>129.40188976377942</v>
      </c>
      <c r="Y221" s="182">
        <v>155.42134715025912</v>
      </c>
      <c r="Z221" s="182">
        <v>99.123655256723779</v>
      </c>
      <c r="AA221" s="4"/>
      <c r="AB221" s="86"/>
      <c r="AC221" s="86"/>
      <c r="AD221" s="173"/>
      <c r="AE221" s="177"/>
      <c r="AF221" s="177"/>
      <c r="AG221" s="177"/>
      <c r="AH221" s="177"/>
      <c r="AI221" s="177"/>
      <c r="AJ221" s="177"/>
      <c r="AK221" s="4"/>
      <c r="AL221" s="4"/>
      <c r="AM221" s="204"/>
      <c r="AN221" s="204"/>
      <c r="AO221" s="204"/>
      <c r="AP221" s="204"/>
      <c r="AQ221" s="204"/>
      <c r="AR221" s="204"/>
      <c r="AS221" s="4"/>
      <c r="AT221" s="4"/>
      <c r="AU221" s="204"/>
      <c r="AV221" s="204"/>
      <c r="AW221" s="204"/>
      <c r="AX221" s="204"/>
      <c r="AY221" s="204"/>
      <c r="AZ221" s="204"/>
      <c r="BA221" s="4"/>
    </row>
    <row r="222" spans="2:53" x14ac:dyDescent="0.2">
      <c r="B222" s="333" t="s">
        <v>165</v>
      </c>
      <c r="C222" s="86"/>
      <c r="D222" s="173">
        <v>8223</v>
      </c>
      <c r="E222" s="184">
        <v>52</v>
      </c>
      <c r="F222" s="184">
        <v>27</v>
      </c>
      <c r="G222" s="184">
        <v>15</v>
      </c>
      <c r="H222" s="184">
        <v>26</v>
      </c>
      <c r="I222" s="184">
        <v>17</v>
      </c>
      <c r="J222" s="184">
        <v>24</v>
      </c>
      <c r="M222" s="183">
        <v>7665.7099999999973</v>
      </c>
      <c r="N222" s="181">
        <v>8032.58</v>
      </c>
      <c r="O222" s="181">
        <v>4518.17</v>
      </c>
      <c r="P222" s="181">
        <v>5535.2100000000019</v>
      </c>
      <c r="Q222" s="181">
        <v>3171.2900000000018</v>
      </c>
      <c r="R222" s="181">
        <v>5114.1400000000003</v>
      </c>
      <c r="S222" s="71"/>
      <c r="T222" s="71"/>
      <c r="U222" s="182">
        <v>50.766291390728462</v>
      </c>
      <c r="V222" s="182">
        <v>77.986213592233014</v>
      </c>
      <c r="W222" s="182">
        <v>60.242266666666666</v>
      </c>
      <c r="X222" s="182">
        <v>90.741147540983633</v>
      </c>
      <c r="Y222" s="182">
        <v>90.60828571428577</v>
      </c>
      <c r="Z222" s="182">
        <v>31.764844720496896</v>
      </c>
      <c r="AA222" s="4"/>
      <c r="AB222" s="86"/>
      <c r="AC222" s="86"/>
      <c r="AD222" s="173"/>
      <c r="AE222" s="177"/>
      <c r="AF222" s="177"/>
      <c r="AG222" s="177"/>
      <c r="AH222" s="177"/>
      <c r="AI222" s="177"/>
      <c r="AJ222" s="177"/>
      <c r="AK222" s="4"/>
      <c r="AL222" s="4"/>
      <c r="AM222" s="204"/>
      <c r="AN222" s="204"/>
      <c r="AO222" s="204"/>
      <c r="AP222" s="204"/>
      <c r="AQ222" s="204"/>
      <c r="AR222" s="204"/>
      <c r="AS222" s="4"/>
      <c r="AT222" s="4"/>
      <c r="AU222" s="204"/>
      <c r="AV222" s="204"/>
      <c r="AW222" s="204"/>
      <c r="AX222" s="204"/>
      <c r="AY222" s="204"/>
      <c r="AZ222" s="204"/>
      <c r="BA222" s="4"/>
    </row>
    <row r="223" spans="2:53" x14ac:dyDescent="0.2">
      <c r="B223" s="333" t="s">
        <v>166</v>
      </c>
      <c r="C223" s="86"/>
      <c r="D223" s="173">
        <v>8327</v>
      </c>
      <c r="E223" s="184"/>
      <c r="F223" s="184"/>
      <c r="G223" s="184"/>
      <c r="H223" s="184">
        <v>1</v>
      </c>
      <c r="I223" s="184"/>
      <c r="J223" s="184">
        <v>1</v>
      </c>
      <c r="M223" s="183">
        <v>141.01</v>
      </c>
      <c r="N223" s="181">
        <v>680.67</v>
      </c>
      <c r="O223" s="181">
        <v>51.9</v>
      </c>
      <c r="P223" s="181">
        <v>127.23</v>
      </c>
      <c r="Q223" s="181"/>
      <c r="R223" s="181">
        <v>21.07</v>
      </c>
      <c r="S223" s="71"/>
      <c r="T223" s="71"/>
      <c r="U223" s="182">
        <v>70.504999999999995</v>
      </c>
      <c r="V223" s="182">
        <v>340.33499999999998</v>
      </c>
      <c r="W223" s="182">
        <v>51.9</v>
      </c>
      <c r="X223" s="182">
        <v>127.23</v>
      </c>
      <c r="Y223" s="182"/>
      <c r="Z223" s="182">
        <v>10.535</v>
      </c>
      <c r="AA223" s="4"/>
      <c r="AB223" s="86"/>
      <c r="AC223" s="86"/>
      <c r="AD223" s="173"/>
      <c r="AE223" s="177"/>
      <c r="AF223" s="177"/>
      <c r="AG223" s="177"/>
      <c r="AH223" s="177"/>
      <c r="AI223" s="177"/>
      <c r="AJ223" s="177"/>
      <c r="AK223" s="4"/>
      <c r="AL223" s="4"/>
      <c r="AM223" s="204"/>
      <c r="AN223" s="204"/>
      <c r="AO223" s="204"/>
      <c r="AP223" s="204"/>
      <c r="AQ223" s="204"/>
      <c r="AR223" s="204"/>
      <c r="AS223" s="4"/>
      <c r="AT223" s="4"/>
      <c r="AU223" s="204"/>
      <c r="AV223" s="204"/>
      <c r="AW223" s="204"/>
      <c r="AX223" s="204"/>
      <c r="AY223" s="204"/>
      <c r="AZ223" s="204"/>
      <c r="BA223" s="4"/>
    </row>
    <row r="224" spans="2:53" x14ac:dyDescent="0.2">
      <c r="B224" s="333" t="s">
        <v>166</v>
      </c>
      <c r="C224" s="86"/>
      <c r="D224" s="173">
        <v>8348</v>
      </c>
      <c r="E224" s="184">
        <v>2</v>
      </c>
      <c r="F224" s="184">
        <v>1</v>
      </c>
      <c r="G224" s="184"/>
      <c r="H224" s="184"/>
      <c r="I224" s="184"/>
      <c r="J224" s="184">
        <v>0</v>
      </c>
      <c r="M224" s="183">
        <v>423.67999999999995</v>
      </c>
      <c r="N224" s="181">
        <v>89.06</v>
      </c>
      <c r="O224" s="181"/>
      <c r="P224" s="181"/>
      <c r="Q224" s="181"/>
      <c r="R224" s="181">
        <v>0</v>
      </c>
      <c r="S224" s="71"/>
      <c r="T224" s="71"/>
      <c r="U224" s="182">
        <v>211.83999999999997</v>
      </c>
      <c r="V224" s="182">
        <v>89.06</v>
      </c>
      <c r="W224" s="182"/>
      <c r="X224" s="182"/>
      <c r="Y224" s="182"/>
      <c r="Z224" s="182">
        <v>0</v>
      </c>
      <c r="AA224" s="4"/>
      <c r="AB224" s="86"/>
      <c r="AC224" s="86"/>
      <c r="AD224" s="173"/>
      <c r="AE224" s="177"/>
      <c r="AF224" s="177"/>
      <c r="AG224" s="177"/>
      <c r="AH224" s="177"/>
      <c r="AI224" s="177"/>
      <c r="AJ224" s="177"/>
      <c r="AK224" s="4"/>
      <c r="AL224" s="4"/>
      <c r="AM224" s="204"/>
      <c r="AN224" s="204"/>
      <c r="AO224" s="204"/>
      <c r="AP224" s="204"/>
      <c r="AQ224" s="204"/>
      <c r="AR224" s="204"/>
      <c r="AS224" s="4"/>
      <c r="AT224" s="4"/>
      <c r="AU224" s="204"/>
      <c r="AV224" s="204"/>
      <c r="AW224" s="204"/>
      <c r="AX224" s="204"/>
      <c r="AY224" s="204"/>
      <c r="AZ224" s="204"/>
      <c r="BA224" s="4"/>
    </row>
    <row r="225" spans="2:53" x14ac:dyDescent="0.2">
      <c r="B225" s="333" t="s">
        <v>579</v>
      </c>
      <c r="C225" s="86"/>
      <c r="D225" s="173">
        <v>8340</v>
      </c>
      <c r="E225" s="184">
        <v>1</v>
      </c>
      <c r="F225" s="184"/>
      <c r="G225" s="184"/>
      <c r="H225" s="184"/>
      <c r="I225" s="184"/>
      <c r="J225" s="184">
        <v>0</v>
      </c>
      <c r="M225" s="183">
        <v>12.29</v>
      </c>
      <c r="N225" s="181"/>
      <c r="O225" s="181"/>
      <c r="P225" s="181"/>
      <c r="Q225" s="181"/>
      <c r="R225" s="181">
        <v>0</v>
      </c>
      <c r="S225" s="71"/>
      <c r="T225" s="71"/>
      <c r="U225" s="182">
        <v>12.29</v>
      </c>
      <c r="V225" s="182"/>
      <c r="W225" s="182"/>
      <c r="X225" s="182"/>
      <c r="Y225" s="182"/>
      <c r="Z225" s="182">
        <v>0</v>
      </c>
      <c r="AA225" s="4"/>
      <c r="AB225" s="86"/>
      <c r="AC225" s="86"/>
      <c r="AD225" s="173"/>
      <c r="AE225" s="177"/>
      <c r="AF225" s="177"/>
      <c r="AG225" s="177"/>
      <c r="AH225" s="177"/>
      <c r="AI225" s="177"/>
      <c r="AJ225" s="177"/>
      <c r="AK225" s="4"/>
      <c r="AL225" s="4"/>
      <c r="AM225" s="204"/>
      <c r="AN225" s="204"/>
      <c r="AO225" s="204"/>
      <c r="AP225" s="204"/>
      <c r="AQ225" s="204"/>
      <c r="AR225" s="204"/>
      <c r="AS225" s="4"/>
      <c r="AT225" s="4"/>
      <c r="AU225" s="204"/>
      <c r="AV225" s="204"/>
      <c r="AW225" s="204"/>
      <c r="AX225" s="204"/>
      <c r="AY225" s="204"/>
      <c r="AZ225" s="204"/>
      <c r="BA225" s="4"/>
    </row>
    <row r="226" spans="2:53" x14ac:dyDescent="0.2">
      <c r="B226" s="333" t="s">
        <v>167</v>
      </c>
      <c r="C226" s="86"/>
      <c r="D226" s="173">
        <v>8329</v>
      </c>
      <c r="E226" s="184"/>
      <c r="F226" s="184">
        <v>1</v>
      </c>
      <c r="G226" s="184"/>
      <c r="H226" s="184">
        <v>1</v>
      </c>
      <c r="I226" s="184">
        <v>2</v>
      </c>
      <c r="J226" s="184">
        <v>4</v>
      </c>
      <c r="M226" s="183"/>
      <c r="N226" s="181">
        <v>550.5</v>
      </c>
      <c r="O226" s="181">
        <v>45</v>
      </c>
      <c r="P226" s="181">
        <v>621.39</v>
      </c>
      <c r="Q226" s="181">
        <v>1582.1399999999999</v>
      </c>
      <c r="R226" s="181">
        <v>1937.46</v>
      </c>
      <c r="S226" s="71"/>
      <c r="T226" s="71"/>
      <c r="U226" s="182"/>
      <c r="V226" s="182">
        <v>78.642857142857139</v>
      </c>
      <c r="W226" s="182">
        <v>45</v>
      </c>
      <c r="X226" s="182">
        <v>124.27799999999999</v>
      </c>
      <c r="Y226" s="182">
        <v>316.428</v>
      </c>
      <c r="Z226" s="182">
        <v>242.1825</v>
      </c>
      <c r="AA226" s="4"/>
      <c r="AB226" s="86"/>
      <c r="AC226" s="86"/>
      <c r="AD226" s="173"/>
      <c r="AE226" s="177"/>
      <c r="AF226" s="177"/>
      <c r="AG226" s="177"/>
      <c r="AH226" s="177"/>
      <c r="AI226" s="177"/>
      <c r="AJ226" s="177"/>
      <c r="AK226" s="4"/>
      <c r="AL226" s="4"/>
      <c r="AM226" s="204"/>
      <c r="AN226" s="204"/>
      <c r="AO226" s="204"/>
      <c r="AP226" s="204"/>
      <c r="AQ226" s="204"/>
      <c r="AR226" s="204"/>
      <c r="AS226" s="4"/>
      <c r="AT226" s="4"/>
      <c r="AU226" s="204"/>
      <c r="AV226" s="204"/>
      <c r="AW226" s="204"/>
      <c r="AX226" s="204"/>
      <c r="AY226" s="204"/>
      <c r="AZ226" s="204"/>
      <c r="BA226" s="4"/>
    </row>
    <row r="227" spans="2:53" x14ac:dyDescent="0.2">
      <c r="B227" s="333" t="s">
        <v>169</v>
      </c>
      <c r="C227" s="86"/>
      <c r="D227" s="173">
        <v>8330</v>
      </c>
      <c r="E227" s="184">
        <v>396</v>
      </c>
      <c r="F227" s="184">
        <v>244</v>
      </c>
      <c r="G227" s="184">
        <v>170</v>
      </c>
      <c r="H227" s="184">
        <v>204</v>
      </c>
      <c r="I227" s="184">
        <v>177</v>
      </c>
      <c r="J227" s="184">
        <v>564</v>
      </c>
      <c r="M227" s="183">
        <v>110109.94999999998</v>
      </c>
      <c r="N227" s="181">
        <v>83623.070000000254</v>
      </c>
      <c r="O227" s="181">
        <v>82795.389999999781</v>
      </c>
      <c r="P227" s="181">
        <v>102626.57999999993</v>
      </c>
      <c r="Q227" s="181">
        <v>77298.600000000064</v>
      </c>
      <c r="R227" s="181">
        <v>220788.49000000002</v>
      </c>
      <c r="S227" s="71"/>
      <c r="T227" s="71"/>
      <c r="U227" s="182">
        <v>69.164541457286418</v>
      </c>
      <c r="V227" s="182">
        <v>70.389789562289778</v>
      </c>
      <c r="W227" s="182">
        <v>85.35607216494823</v>
      </c>
      <c r="X227" s="182">
        <v>125.3071794871794</v>
      </c>
      <c r="Y227" s="182">
        <v>125.07864077669913</v>
      </c>
      <c r="Z227" s="182">
        <v>125.80540740740742</v>
      </c>
      <c r="AA227" s="4"/>
      <c r="AB227" s="86"/>
      <c r="AC227" s="86"/>
      <c r="AD227" s="173"/>
      <c r="AE227" s="177"/>
      <c r="AF227" s="177"/>
      <c r="AG227" s="177"/>
      <c r="AH227" s="177"/>
      <c r="AI227" s="177"/>
      <c r="AJ227" s="177"/>
      <c r="AK227" s="4"/>
      <c r="AL227" s="4"/>
      <c r="AM227" s="204"/>
      <c r="AN227" s="204"/>
      <c r="AO227" s="204"/>
      <c r="AP227" s="204"/>
      <c r="AQ227" s="204"/>
      <c r="AR227" s="204"/>
      <c r="AS227" s="4"/>
      <c r="AT227" s="4"/>
      <c r="AU227" s="204"/>
      <c r="AV227" s="204"/>
      <c r="AW227" s="204"/>
      <c r="AX227" s="204"/>
      <c r="AY227" s="204"/>
      <c r="AZ227" s="204"/>
      <c r="BA227" s="4"/>
    </row>
    <row r="228" spans="2:53" x14ac:dyDescent="0.2">
      <c r="B228" s="333" t="s">
        <v>169</v>
      </c>
      <c r="C228" s="86"/>
      <c r="D228" s="173">
        <v>9330</v>
      </c>
      <c r="E228" s="184">
        <v>1</v>
      </c>
      <c r="F228" s="184"/>
      <c r="G228" s="184"/>
      <c r="H228" s="184"/>
      <c r="I228" s="184"/>
      <c r="J228" s="184">
        <v>0</v>
      </c>
      <c r="M228" s="183">
        <v>31.42</v>
      </c>
      <c r="N228" s="181"/>
      <c r="O228" s="181"/>
      <c r="P228" s="181"/>
      <c r="Q228" s="181"/>
      <c r="R228" s="181">
        <v>0</v>
      </c>
      <c r="S228" s="71"/>
      <c r="T228" s="71"/>
      <c r="U228" s="182">
        <v>31.42</v>
      </c>
      <c r="V228" s="182"/>
      <c r="W228" s="182"/>
      <c r="X228" s="182"/>
      <c r="Y228" s="182"/>
      <c r="Z228" s="182">
        <v>0</v>
      </c>
      <c r="AA228" s="4"/>
      <c r="AB228" s="86"/>
      <c r="AC228" s="86"/>
      <c r="AD228" s="173"/>
      <c r="AE228" s="177"/>
      <c r="AF228" s="177"/>
      <c r="AG228" s="177"/>
      <c r="AH228" s="177"/>
      <c r="AI228" s="177"/>
      <c r="AJ228" s="177"/>
      <c r="AK228" s="4"/>
      <c r="AL228" s="4"/>
      <c r="AM228" s="204"/>
      <c r="AN228" s="204"/>
      <c r="AO228" s="204"/>
      <c r="AP228" s="204"/>
      <c r="AQ228" s="204"/>
      <c r="AR228" s="204"/>
      <c r="AS228" s="4"/>
      <c r="AT228" s="4"/>
      <c r="AU228" s="204"/>
      <c r="AV228" s="204"/>
      <c r="AW228" s="204"/>
      <c r="AX228" s="204"/>
      <c r="AY228" s="204"/>
      <c r="AZ228" s="204"/>
      <c r="BA228" s="4"/>
    </row>
    <row r="229" spans="2:53" x14ac:dyDescent="0.2">
      <c r="B229" s="333" t="s">
        <v>170</v>
      </c>
      <c r="C229" s="86"/>
      <c r="D229" s="173">
        <v>8330</v>
      </c>
      <c r="E229" s="184">
        <v>1</v>
      </c>
      <c r="F229" s="184">
        <v>1</v>
      </c>
      <c r="G229" s="184"/>
      <c r="H229" s="184">
        <v>3</v>
      </c>
      <c r="I229" s="184">
        <v>1</v>
      </c>
      <c r="J229" s="184">
        <v>0</v>
      </c>
      <c r="M229" s="183">
        <v>532.81999999999994</v>
      </c>
      <c r="N229" s="181">
        <v>701.42000000000007</v>
      </c>
      <c r="O229" s="181">
        <v>346.83</v>
      </c>
      <c r="P229" s="181">
        <v>373.07000000000005</v>
      </c>
      <c r="Q229" s="181">
        <v>0.54</v>
      </c>
      <c r="R229" s="181">
        <v>0</v>
      </c>
      <c r="S229" s="71"/>
      <c r="T229" s="71"/>
      <c r="U229" s="182">
        <v>88.803333333333327</v>
      </c>
      <c r="V229" s="182">
        <v>140.28400000000002</v>
      </c>
      <c r="W229" s="182">
        <v>86.707499999999996</v>
      </c>
      <c r="X229" s="182">
        <v>93.267500000000013</v>
      </c>
      <c r="Y229" s="182">
        <v>0.54</v>
      </c>
      <c r="Z229" s="182">
        <v>0</v>
      </c>
      <c r="AA229" s="4"/>
      <c r="AB229" s="86"/>
      <c r="AC229" s="86"/>
      <c r="AD229" s="173"/>
      <c r="AE229" s="177"/>
      <c r="AF229" s="177"/>
      <c r="AG229" s="177"/>
      <c r="AH229" s="177"/>
      <c r="AI229" s="177"/>
      <c r="AJ229" s="177"/>
      <c r="AK229" s="4"/>
      <c r="AL229" s="4"/>
      <c r="AM229" s="204"/>
      <c r="AN229" s="204"/>
      <c r="AO229" s="204"/>
      <c r="AP229" s="204"/>
      <c r="AQ229" s="204"/>
      <c r="AR229" s="204"/>
      <c r="AS229" s="4"/>
      <c r="AT229" s="4"/>
      <c r="AU229" s="204"/>
      <c r="AV229" s="204"/>
      <c r="AW229" s="204"/>
      <c r="AX229" s="204"/>
      <c r="AY229" s="204"/>
      <c r="AZ229" s="204"/>
      <c r="BA229" s="4"/>
    </row>
    <row r="230" spans="2:53" x14ac:dyDescent="0.2">
      <c r="B230" s="333" t="s">
        <v>580</v>
      </c>
      <c r="C230" s="86"/>
      <c r="D230" s="173">
        <v>8330</v>
      </c>
      <c r="E230" s="184"/>
      <c r="F230" s="184"/>
      <c r="G230" s="184"/>
      <c r="H230" s="184"/>
      <c r="I230" s="184"/>
      <c r="J230" s="184">
        <v>1</v>
      </c>
      <c r="M230" s="183">
        <v>18.28</v>
      </c>
      <c r="N230" s="181">
        <v>26.79</v>
      </c>
      <c r="O230" s="181">
        <v>72.42</v>
      </c>
      <c r="P230" s="181">
        <v>176.2</v>
      </c>
      <c r="Q230" s="181">
        <v>278.62</v>
      </c>
      <c r="R230" s="181">
        <v>981.29</v>
      </c>
      <c r="S230" s="71"/>
      <c r="T230" s="71"/>
      <c r="U230" s="182">
        <v>18.28</v>
      </c>
      <c r="V230" s="182">
        <v>26.79</v>
      </c>
      <c r="W230" s="182">
        <v>72.42</v>
      </c>
      <c r="X230" s="182">
        <v>176.2</v>
      </c>
      <c r="Y230" s="182">
        <v>278.62</v>
      </c>
      <c r="Z230" s="182">
        <v>981.29</v>
      </c>
      <c r="AA230" s="4"/>
      <c r="AB230" s="86"/>
      <c r="AC230" s="86"/>
      <c r="AD230" s="173"/>
      <c r="AE230" s="177"/>
      <c r="AF230" s="177"/>
      <c r="AG230" s="177"/>
      <c r="AH230" s="177"/>
      <c r="AI230" s="177"/>
      <c r="AJ230" s="177"/>
      <c r="AK230" s="4"/>
      <c r="AL230" s="4"/>
      <c r="AM230" s="204"/>
      <c r="AN230" s="204"/>
      <c r="AO230" s="204"/>
      <c r="AP230" s="204"/>
      <c r="AQ230" s="204"/>
      <c r="AR230" s="204"/>
      <c r="AS230" s="4"/>
      <c r="AT230" s="4"/>
      <c r="AU230" s="204"/>
      <c r="AV230" s="204"/>
      <c r="AW230" s="204"/>
      <c r="AX230" s="204"/>
      <c r="AY230" s="204"/>
      <c r="AZ230" s="204"/>
      <c r="BA230" s="4"/>
    </row>
    <row r="231" spans="2:53" x14ac:dyDescent="0.2">
      <c r="B231" s="333" t="s">
        <v>171</v>
      </c>
      <c r="C231" s="86"/>
      <c r="D231" s="173">
        <v>8055</v>
      </c>
      <c r="E231" s="184">
        <v>8</v>
      </c>
      <c r="F231" s="184">
        <v>4</v>
      </c>
      <c r="G231" s="184">
        <v>4</v>
      </c>
      <c r="H231" s="184">
        <v>2</v>
      </c>
      <c r="I231" s="184"/>
      <c r="J231" s="184">
        <v>7</v>
      </c>
      <c r="M231" s="183">
        <v>920.17000000000007</v>
      </c>
      <c r="N231" s="181">
        <v>962.01</v>
      </c>
      <c r="O231" s="181">
        <v>952.58</v>
      </c>
      <c r="P231" s="181">
        <v>795.84999999999991</v>
      </c>
      <c r="Q231" s="181">
        <v>829.06999999999994</v>
      </c>
      <c r="R231" s="181">
        <v>1848.36</v>
      </c>
      <c r="S231" s="71"/>
      <c r="T231" s="71"/>
      <c r="U231" s="182">
        <v>38.34041666666667</v>
      </c>
      <c r="V231" s="182">
        <v>60.125624999999999</v>
      </c>
      <c r="W231" s="182">
        <v>79.381666666666675</v>
      </c>
      <c r="X231" s="182">
        <v>99.481249999999989</v>
      </c>
      <c r="Y231" s="182">
        <v>138.17833333333331</v>
      </c>
      <c r="Z231" s="182">
        <v>73.934399999999997</v>
      </c>
      <c r="AA231" s="4"/>
      <c r="AB231" s="86"/>
      <c r="AC231" s="86"/>
      <c r="AD231" s="173"/>
      <c r="AE231" s="177"/>
      <c r="AF231" s="177"/>
      <c r="AG231" s="177"/>
      <c r="AH231" s="177"/>
      <c r="AI231" s="177"/>
      <c r="AJ231" s="177"/>
      <c r="AK231" s="4"/>
      <c r="AL231" s="4"/>
      <c r="AM231" s="204"/>
      <c r="AN231" s="204"/>
      <c r="AO231" s="204"/>
      <c r="AP231" s="204"/>
      <c r="AQ231" s="204"/>
      <c r="AR231" s="204"/>
      <c r="AS231" s="4"/>
      <c r="AT231" s="4"/>
      <c r="AU231" s="204"/>
      <c r="AV231" s="204"/>
      <c r="AW231" s="204"/>
      <c r="AX231" s="204"/>
      <c r="AY231" s="204"/>
      <c r="AZ231" s="204"/>
      <c r="BA231" s="4"/>
    </row>
    <row r="232" spans="2:53" x14ac:dyDescent="0.2">
      <c r="B232" s="333" t="s">
        <v>582</v>
      </c>
      <c r="C232" s="86"/>
      <c r="D232" s="173">
        <v>8055</v>
      </c>
      <c r="E232" s="184">
        <v>1</v>
      </c>
      <c r="F232" s="184"/>
      <c r="G232" s="184"/>
      <c r="H232" s="184"/>
      <c r="I232" s="184"/>
      <c r="J232" s="184">
        <v>0</v>
      </c>
      <c r="M232" s="183">
        <v>45</v>
      </c>
      <c r="N232" s="181"/>
      <c r="O232" s="181"/>
      <c r="P232" s="181"/>
      <c r="Q232" s="181"/>
      <c r="R232" s="181">
        <v>0</v>
      </c>
      <c r="S232" s="71"/>
      <c r="T232" s="71"/>
      <c r="U232" s="182">
        <v>45</v>
      </c>
      <c r="V232" s="182"/>
      <c r="W232" s="182"/>
      <c r="X232" s="182"/>
      <c r="Y232" s="182"/>
      <c r="Z232" s="182">
        <v>0</v>
      </c>
      <c r="AA232" s="4"/>
      <c r="AB232" s="86"/>
      <c r="AC232" s="86"/>
      <c r="AD232" s="173"/>
      <c r="AE232" s="177"/>
      <c r="AF232" s="177"/>
      <c r="AG232" s="177"/>
      <c r="AH232" s="177"/>
      <c r="AI232" s="177"/>
      <c r="AJ232" s="177"/>
      <c r="AK232" s="4"/>
      <c r="AL232" s="4"/>
      <c r="AM232" s="204"/>
      <c r="AN232" s="204"/>
      <c r="AO232" s="204"/>
      <c r="AP232" s="204"/>
      <c r="AQ232" s="204"/>
      <c r="AR232" s="204"/>
      <c r="AS232" s="4"/>
      <c r="AT232" s="4"/>
      <c r="AU232" s="204"/>
      <c r="AV232" s="204"/>
      <c r="AW232" s="204"/>
      <c r="AX232" s="204"/>
      <c r="AY232" s="204"/>
      <c r="AZ232" s="204"/>
      <c r="BA232" s="4"/>
    </row>
    <row r="233" spans="2:53" x14ac:dyDescent="0.2">
      <c r="B233" s="333" t="s">
        <v>172</v>
      </c>
      <c r="C233" s="86"/>
      <c r="D233" s="173">
        <v>8055</v>
      </c>
      <c r="E233" s="184">
        <v>179</v>
      </c>
      <c r="F233" s="184">
        <v>125</v>
      </c>
      <c r="G233" s="184">
        <v>75</v>
      </c>
      <c r="H233" s="184">
        <v>106</v>
      </c>
      <c r="I233" s="184">
        <v>75</v>
      </c>
      <c r="J233" s="184">
        <v>126</v>
      </c>
      <c r="M233" s="183">
        <v>35421.589999999982</v>
      </c>
      <c r="N233" s="181">
        <v>47185.09</v>
      </c>
      <c r="O233" s="181">
        <v>28287.780000000006</v>
      </c>
      <c r="P233" s="181">
        <v>41189.760000000017</v>
      </c>
      <c r="Q233" s="181">
        <v>36982.389999999992</v>
      </c>
      <c r="R233" s="181">
        <v>67729.489999999991</v>
      </c>
      <c r="S233" s="71"/>
      <c r="T233" s="71"/>
      <c r="U233" s="182">
        <v>68.779786407766949</v>
      </c>
      <c r="V233" s="182">
        <v>105.7961659192825</v>
      </c>
      <c r="W233" s="182">
        <v>111.80940711462453</v>
      </c>
      <c r="X233" s="182">
        <v>161.52847058823536</v>
      </c>
      <c r="Y233" s="182">
        <v>226.88582822085885</v>
      </c>
      <c r="Z233" s="182">
        <v>98.731034985422724</v>
      </c>
      <c r="AA233" s="4"/>
      <c r="AB233" s="86"/>
      <c r="AC233" s="86"/>
      <c r="AD233" s="173"/>
      <c r="AE233" s="177"/>
      <c r="AF233" s="177"/>
      <c r="AG233" s="177"/>
      <c r="AH233" s="177"/>
      <c r="AI233" s="177"/>
      <c r="AJ233" s="177"/>
      <c r="AK233" s="4"/>
      <c r="AL233" s="4"/>
      <c r="AM233" s="204"/>
      <c r="AN233" s="204"/>
      <c r="AO233" s="204"/>
      <c r="AP233" s="204"/>
      <c r="AQ233" s="204"/>
      <c r="AR233" s="204"/>
      <c r="AS233" s="4"/>
      <c r="AT233" s="4"/>
      <c r="AU233" s="204"/>
      <c r="AV233" s="204"/>
      <c r="AW233" s="204"/>
      <c r="AX233" s="204"/>
      <c r="AY233" s="204"/>
      <c r="AZ233" s="204"/>
      <c r="BA233" s="4"/>
    </row>
    <row r="234" spans="2:53" x14ac:dyDescent="0.2">
      <c r="B234" s="333" t="s">
        <v>583</v>
      </c>
      <c r="C234" s="86"/>
      <c r="D234" s="173">
        <v>8056</v>
      </c>
      <c r="E234" s="184"/>
      <c r="F234" s="184"/>
      <c r="G234" s="184"/>
      <c r="H234" s="184">
        <v>1</v>
      </c>
      <c r="I234" s="184"/>
      <c r="J234" s="184">
        <v>0</v>
      </c>
      <c r="M234" s="183">
        <v>36.729999999999997</v>
      </c>
      <c r="N234" s="181">
        <v>62.59</v>
      </c>
      <c r="O234" s="181"/>
      <c r="P234" s="181">
        <v>100.89</v>
      </c>
      <c r="Q234" s="181"/>
      <c r="R234" s="181">
        <v>0</v>
      </c>
      <c r="S234" s="71"/>
      <c r="T234" s="71"/>
      <c r="U234" s="182">
        <v>36.729999999999997</v>
      </c>
      <c r="V234" s="182">
        <v>62.59</v>
      </c>
      <c r="W234" s="182"/>
      <c r="X234" s="182">
        <v>100.89</v>
      </c>
      <c r="Y234" s="182"/>
      <c r="Z234" s="182">
        <v>0</v>
      </c>
      <c r="AA234" s="4"/>
      <c r="AB234" s="86"/>
      <c r="AC234" s="86"/>
      <c r="AD234" s="173"/>
      <c r="AE234" s="177"/>
      <c r="AF234" s="177"/>
      <c r="AG234" s="177"/>
      <c r="AH234" s="177"/>
      <c r="AI234" s="177"/>
      <c r="AJ234" s="177"/>
      <c r="AK234" s="4"/>
      <c r="AL234" s="4"/>
      <c r="AM234" s="204"/>
      <c r="AN234" s="204"/>
      <c r="AO234" s="204"/>
      <c r="AP234" s="204"/>
      <c r="AQ234" s="204"/>
      <c r="AR234" s="204"/>
      <c r="AS234" s="4"/>
      <c r="AT234" s="4"/>
      <c r="AU234" s="204"/>
      <c r="AV234" s="204"/>
      <c r="AW234" s="204"/>
      <c r="AX234" s="204"/>
      <c r="AY234" s="204"/>
      <c r="AZ234" s="204"/>
      <c r="BA234" s="4"/>
    </row>
    <row r="235" spans="2:53" x14ac:dyDescent="0.2">
      <c r="B235" s="333" t="s">
        <v>174</v>
      </c>
      <c r="C235" s="86"/>
      <c r="D235" s="173">
        <v>8056</v>
      </c>
      <c r="E235" s="184">
        <v>31</v>
      </c>
      <c r="F235" s="184">
        <v>11</v>
      </c>
      <c r="G235" s="184">
        <v>9</v>
      </c>
      <c r="H235" s="184">
        <v>14</v>
      </c>
      <c r="I235" s="184">
        <v>11</v>
      </c>
      <c r="J235" s="184">
        <v>24</v>
      </c>
      <c r="M235" s="183">
        <v>5463.6999999999962</v>
      </c>
      <c r="N235" s="181">
        <v>3331.87</v>
      </c>
      <c r="O235" s="181">
        <v>4722.5800000000017</v>
      </c>
      <c r="P235" s="181">
        <v>7053.6400000000021</v>
      </c>
      <c r="Q235" s="181">
        <v>8751.02</v>
      </c>
      <c r="R235" s="181">
        <v>8702.3100000000013</v>
      </c>
      <c r="S235" s="71"/>
      <c r="T235" s="71"/>
      <c r="U235" s="182">
        <v>60.707777777777736</v>
      </c>
      <c r="V235" s="182">
        <v>56.47237288135593</v>
      </c>
      <c r="W235" s="182">
        <v>115.18487804878053</v>
      </c>
      <c r="X235" s="182">
        <v>180.86256410256416</v>
      </c>
      <c r="Y235" s="182">
        <v>301.75931034482761</v>
      </c>
      <c r="Z235" s="182">
        <v>87.023100000000014</v>
      </c>
      <c r="AA235" s="4"/>
      <c r="AB235" s="86"/>
      <c r="AC235" s="86"/>
      <c r="AD235" s="173"/>
      <c r="AE235" s="177"/>
      <c r="AF235" s="177"/>
      <c r="AG235" s="177"/>
      <c r="AH235" s="177"/>
      <c r="AI235" s="177"/>
      <c r="AJ235" s="177"/>
      <c r="AK235" s="4"/>
      <c r="AL235" s="4"/>
      <c r="AM235" s="204"/>
      <c r="AN235" s="204"/>
      <c r="AO235" s="204"/>
      <c r="AP235" s="204"/>
      <c r="AQ235" s="204"/>
      <c r="AR235" s="204"/>
      <c r="AS235" s="4"/>
      <c r="AT235" s="4"/>
      <c r="AU235" s="204"/>
      <c r="AV235" s="204"/>
      <c r="AW235" s="204"/>
      <c r="AX235" s="204"/>
      <c r="AY235" s="204"/>
      <c r="AZ235" s="204"/>
      <c r="BA235" s="4"/>
    </row>
    <row r="236" spans="2:53" x14ac:dyDescent="0.2">
      <c r="B236" s="333" t="s">
        <v>584</v>
      </c>
      <c r="C236" s="86"/>
      <c r="D236" s="173">
        <v>8242</v>
      </c>
      <c r="E236" s="184">
        <v>1</v>
      </c>
      <c r="F236" s="184"/>
      <c r="G236" s="184"/>
      <c r="H236" s="184"/>
      <c r="I236" s="184"/>
      <c r="J236" s="184">
        <v>0</v>
      </c>
      <c r="M236" s="183">
        <v>1.55</v>
      </c>
      <c r="N236" s="181"/>
      <c r="O236" s="181"/>
      <c r="P236" s="181"/>
      <c r="Q236" s="181"/>
      <c r="R236" s="181">
        <v>0</v>
      </c>
      <c r="S236" s="71"/>
      <c r="T236" s="71"/>
      <c r="U236" s="182">
        <v>1.55</v>
      </c>
      <c r="V236" s="182"/>
      <c r="W236" s="182"/>
      <c r="X236" s="182"/>
      <c r="Y236" s="182"/>
      <c r="Z236" s="182">
        <v>0</v>
      </c>
      <c r="AA236" s="4"/>
      <c r="AB236" s="86"/>
      <c r="AC236" s="86"/>
      <c r="AD236" s="173"/>
      <c r="AE236" s="177"/>
      <c r="AF236" s="177"/>
      <c r="AG236" s="177"/>
      <c r="AH236" s="177"/>
      <c r="AI236" s="177"/>
      <c r="AJ236" s="177"/>
      <c r="AK236" s="4"/>
      <c r="AL236" s="4"/>
      <c r="AM236" s="204"/>
      <c r="AN236" s="204"/>
      <c r="AO236" s="204"/>
      <c r="AP236" s="204"/>
      <c r="AQ236" s="204"/>
      <c r="AR236" s="204"/>
      <c r="AS236" s="4"/>
      <c r="AT236" s="4"/>
      <c r="AU236" s="204"/>
      <c r="AV236" s="204"/>
      <c r="AW236" s="204"/>
      <c r="AX236" s="204"/>
      <c r="AY236" s="204"/>
      <c r="AZ236" s="204"/>
      <c r="BA236" s="4"/>
    </row>
    <row r="237" spans="2:53" x14ac:dyDescent="0.2">
      <c r="B237" s="333" t="s">
        <v>175</v>
      </c>
      <c r="C237" s="86"/>
      <c r="D237" s="173">
        <v>8204</v>
      </c>
      <c r="E237" s="184">
        <v>1</v>
      </c>
      <c r="F237" s="184"/>
      <c r="G237" s="184"/>
      <c r="H237" s="184"/>
      <c r="I237" s="184"/>
      <c r="J237" s="184">
        <v>0</v>
      </c>
      <c r="M237" s="183">
        <v>78.73</v>
      </c>
      <c r="N237" s="181"/>
      <c r="O237" s="181"/>
      <c r="P237" s="181"/>
      <c r="Q237" s="181"/>
      <c r="R237" s="181">
        <v>0</v>
      </c>
      <c r="S237" s="71"/>
      <c r="T237" s="71"/>
      <c r="U237" s="182">
        <v>78.73</v>
      </c>
      <c r="V237" s="182"/>
      <c r="W237" s="182"/>
      <c r="X237" s="182"/>
      <c r="Y237" s="182"/>
      <c r="Z237" s="182">
        <v>0</v>
      </c>
      <c r="AA237" s="4"/>
      <c r="AB237" s="86"/>
      <c r="AC237" s="86"/>
      <c r="AD237" s="173"/>
      <c r="AE237" s="177"/>
      <c r="AF237" s="177"/>
      <c r="AG237" s="177"/>
      <c r="AH237" s="177"/>
      <c r="AI237" s="177"/>
      <c r="AJ237" s="177"/>
      <c r="AK237" s="4"/>
      <c r="AL237" s="4"/>
      <c r="AM237" s="204"/>
      <c r="AN237" s="204"/>
      <c r="AO237" s="204"/>
      <c r="AP237" s="204"/>
      <c r="AQ237" s="204"/>
      <c r="AR237" s="204"/>
      <c r="AS237" s="4"/>
      <c r="AT237" s="4"/>
      <c r="AU237" s="204"/>
      <c r="AV237" s="204"/>
      <c r="AW237" s="204"/>
      <c r="AX237" s="204"/>
      <c r="AY237" s="204"/>
      <c r="AZ237" s="204"/>
      <c r="BA237" s="4"/>
    </row>
    <row r="238" spans="2:53" x14ac:dyDescent="0.2">
      <c r="B238" s="333" t="s">
        <v>175</v>
      </c>
      <c r="C238" s="86"/>
      <c r="D238" s="173">
        <v>8210</v>
      </c>
      <c r="E238" s="184">
        <v>23</v>
      </c>
      <c r="F238" s="184">
        <v>10</v>
      </c>
      <c r="G238" s="184">
        <v>6</v>
      </c>
      <c r="H238" s="184">
        <v>7</v>
      </c>
      <c r="I238" s="184">
        <v>3</v>
      </c>
      <c r="J238" s="184">
        <v>7</v>
      </c>
      <c r="M238" s="183">
        <v>2253.7199999999998</v>
      </c>
      <c r="N238" s="181">
        <v>1335.3299999999995</v>
      </c>
      <c r="O238" s="181">
        <v>1162.4099999999999</v>
      </c>
      <c r="P238" s="181">
        <v>1403.3500000000001</v>
      </c>
      <c r="Q238" s="181">
        <v>588.4</v>
      </c>
      <c r="R238" s="181">
        <v>680.01</v>
      </c>
      <c r="S238" s="71"/>
      <c r="T238" s="71"/>
      <c r="U238" s="182">
        <v>41.73555555555555</v>
      </c>
      <c r="V238" s="182">
        <v>43.075161290322562</v>
      </c>
      <c r="W238" s="182">
        <v>58.120499999999993</v>
      </c>
      <c r="X238" s="182">
        <v>87.709375000000009</v>
      </c>
      <c r="Y238" s="182">
        <v>65.37777777777778</v>
      </c>
      <c r="Z238" s="182">
        <v>12.143035714285714</v>
      </c>
      <c r="AA238" s="4"/>
      <c r="AB238" s="86"/>
      <c r="AC238" s="86"/>
      <c r="AD238" s="173"/>
      <c r="AE238" s="177"/>
      <c r="AF238" s="177"/>
      <c r="AG238" s="177"/>
      <c r="AH238" s="177"/>
      <c r="AI238" s="177"/>
      <c r="AJ238" s="177"/>
      <c r="AK238" s="4"/>
      <c r="AL238" s="4"/>
      <c r="AM238" s="204"/>
      <c r="AN238" s="204"/>
      <c r="AO238" s="204"/>
      <c r="AP238" s="204"/>
      <c r="AQ238" s="204"/>
      <c r="AR238" s="204"/>
      <c r="AS238" s="4"/>
      <c r="AT238" s="4"/>
      <c r="AU238" s="204"/>
      <c r="AV238" s="204"/>
      <c r="AW238" s="204"/>
      <c r="AX238" s="204"/>
      <c r="AY238" s="204"/>
      <c r="AZ238" s="204"/>
      <c r="BA238" s="4"/>
    </row>
    <row r="239" spans="2:53" x14ac:dyDescent="0.2">
      <c r="B239" s="333" t="s">
        <v>175</v>
      </c>
      <c r="C239" s="86"/>
      <c r="D239" s="173">
        <v>8242</v>
      </c>
      <c r="E239" s="184">
        <v>12</v>
      </c>
      <c r="F239" s="184">
        <v>3</v>
      </c>
      <c r="G239" s="184">
        <v>2</v>
      </c>
      <c r="H239" s="184">
        <v>2</v>
      </c>
      <c r="I239" s="184">
        <v>3</v>
      </c>
      <c r="J239" s="184">
        <v>3</v>
      </c>
      <c r="M239" s="183">
        <v>596.04</v>
      </c>
      <c r="N239" s="181">
        <v>318.88000000000005</v>
      </c>
      <c r="O239" s="181">
        <v>396.9</v>
      </c>
      <c r="P239" s="181">
        <v>858.41</v>
      </c>
      <c r="Q239" s="181">
        <v>1119.3</v>
      </c>
      <c r="R239" s="181">
        <v>837.18999999999994</v>
      </c>
      <c r="S239" s="71"/>
      <c r="T239" s="71"/>
      <c r="U239" s="182">
        <v>24.834999999999997</v>
      </c>
      <c r="V239" s="182">
        <v>26.573333333333338</v>
      </c>
      <c r="W239" s="182">
        <v>44.099999999999994</v>
      </c>
      <c r="X239" s="182">
        <v>122.63</v>
      </c>
      <c r="Y239" s="182">
        <v>186.54999999999998</v>
      </c>
      <c r="Z239" s="182">
        <v>33.4876</v>
      </c>
      <c r="AA239" s="4"/>
      <c r="AB239" s="86"/>
      <c r="AC239" s="86"/>
      <c r="AD239" s="173"/>
      <c r="AE239" s="177"/>
      <c r="AF239" s="177"/>
      <c r="AG239" s="177"/>
      <c r="AH239" s="177"/>
      <c r="AI239" s="177"/>
      <c r="AJ239" s="177"/>
      <c r="AK239" s="4"/>
      <c r="AL239" s="4"/>
      <c r="AM239" s="204"/>
      <c r="AN239" s="204"/>
      <c r="AO239" s="204"/>
      <c r="AP239" s="204"/>
      <c r="AQ239" s="204"/>
      <c r="AR239" s="204"/>
      <c r="AS239" s="4"/>
      <c r="AT239" s="4"/>
      <c r="AU239" s="204"/>
      <c r="AV239" s="204"/>
      <c r="AW239" s="204"/>
      <c r="AX239" s="204"/>
      <c r="AY239" s="204"/>
      <c r="AZ239" s="204"/>
      <c r="BA239" s="4"/>
    </row>
    <row r="240" spans="2:53" x14ac:dyDescent="0.2">
      <c r="B240" s="333" t="s">
        <v>175</v>
      </c>
      <c r="C240" s="86"/>
      <c r="D240" s="173">
        <v>8251</v>
      </c>
      <c r="E240" s="184">
        <v>4</v>
      </c>
      <c r="F240" s="184">
        <v>1</v>
      </c>
      <c r="G240" s="184"/>
      <c r="H240" s="184"/>
      <c r="I240" s="184"/>
      <c r="J240" s="184">
        <v>1</v>
      </c>
      <c r="M240" s="183">
        <v>145.12</v>
      </c>
      <c r="N240" s="181">
        <v>31.5</v>
      </c>
      <c r="O240" s="181">
        <v>48.96</v>
      </c>
      <c r="P240" s="181">
        <v>104</v>
      </c>
      <c r="Q240" s="181">
        <v>143.01</v>
      </c>
      <c r="R240" s="181">
        <v>142.38999999999999</v>
      </c>
      <c r="S240" s="71"/>
      <c r="T240" s="71"/>
      <c r="U240" s="182">
        <v>24.186666666666667</v>
      </c>
      <c r="V240" s="182">
        <v>15.75</v>
      </c>
      <c r="W240" s="182">
        <v>48.96</v>
      </c>
      <c r="X240" s="182">
        <v>104</v>
      </c>
      <c r="Y240" s="182">
        <v>143.01</v>
      </c>
      <c r="Z240" s="182">
        <v>23.731666666666666</v>
      </c>
      <c r="AA240" s="4"/>
      <c r="AB240" s="86"/>
      <c r="AC240" s="86"/>
      <c r="AD240" s="173"/>
      <c r="AE240" s="177"/>
      <c r="AF240" s="177"/>
      <c r="AG240" s="177"/>
      <c r="AH240" s="177"/>
      <c r="AI240" s="177"/>
      <c r="AJ240" s="177"/>
      <c r="AK240" s="4"/>
      <c r="AL240" s="4"/>
      <c r="AM240" s="204"/>
      <c r="AN240" s="204"/>
      <c r="AO240" s="204"/>
      <c r="AP240" s="204"/>
      <c r="AQ240" s="204"/>
      <c r="AR240" s="204"/>
      <c r="AS240" s="4"/>
      <c r="AT240" s="4"/>
      <c r="AU240" s="204"/>
      <c r="AV240" s="204"/>
      <c r="AW240" s="204"/>
      <c r="AX240" s="204"/>
      <c r="AY240" s="204"/>
      <c r="AZ240" s="204"/>
      <c r="BA240" s="4"/>
    </row>
    <row r="241" spans="2:53" x14ac:dyDescent="0.2">
      <c r="B241" s="333" t="s">
        <v>175</v>
      </c>
      <c r="C241" s="86"/>
      <c r="D241" s="173">
        <v>8252</v>
      </c>
      <c r="E241" s="184"/>
      <c r="F241" s="184">
        <v>1</v>
      </c>
      <c r="G241" s="184">
        <v>1</v>
      </c>
      <c r="H241" s="184"/>
      <c r="I241" s="184"/>
      <c r="J241" s="184">
        <v>0</v>
      </c>
      <c r="M241" s="183">
        <v>22.42</v>
      </c>
      <c r="N241" s="181">
        <v>28.770000000000003</v>
      </c>
      <c r="O241" s="181">
        <v>21</v>
      </c>
      <c r="P241" s="181"/>
      <c r="Q241" s="181"/>
      <c r="R241" s="181">
        <v>0</v>
      </c>
      <c r="S241" s="71"/>
      <c r="T241" s="71"/>
      <c r="U241" s="182">
        <v>11.21</v>
      </c>
      <c r="V241" s="182">
        <v>14.385000000000002</v>
      </c>
      <c r="W241" s="182">
        <v>21</v>
      </c>
      <c r="X241" s="182"/>
      <c r="Y241" s="182"/>
      <c r="Z241" s="182">
        <v>0</v>
      </c>
      <c r="AA241" s="4"/>
      <c r="AB241" s="86"/>
      <c r="AC241" s="86"/>
      <c r="AD241" s="173"/>
      <c r="AE241" s="177"/>
      <c r="AF241" s="177"/>
      <c r="AG241" s="177"/>
      <c r="AH241" s="177"/>
      <c r="AI241" s="177"/>
      <c r="AJ241" s="177"/>
      <c r="AK241" s="4"/>
      <c r="AL241" s="4"/>
      <c r="AM241" s="204"/>
      <c r="AN241" s="204"/>
      <c r="AO241" s="204"/>
      <c r="AP241" s="204"/>
      <c r="AQ241" s="204"/>
      <c r="AR241" s="204"/>
      <c r="AS241" s="4"/>
      <c r="AT241" s="4"/>
      <c r="AU241" s="204"/>
      <c r="AV241" s="204"/>
      <c r="AW241" s="204"/>
      <c r="AX241" s="204"/>
      <c r="AY241" s="204"/>
      <c r="AZ241" s="204"/>
      <c r="BA241" s="4"/>
    </row>
    <row r="242" spans="2:53" x14ac:dyDescent="0.2">
      <c r="B242" s="333" t="s">
        <v>176</v>
      </c>
      <c r="C242" s="86"/>
      <c r="D242" s="173">
        <v>8332</v>
      </c>
      <c r="E242" s="184">
        <v>1</v>
      </c>
      <c r="F242" s="184"/>
      <c r="G242" s="184"/>
      <c r="H242" s="184"/>
      <c r="I242" s="184"/>
      <c r="J242" s="184">
        <v>0</v>
      </c>
      <c r="M242" s="183">
        <v>724.75</v>
      </c>
      <c r="N242" s="181"/>
      <c r="O242" s="181"/>
      <c r="P242" s="181"/>
      <c r="Q242" s="181"/>
      <c r="R242" s="181">
        <v>0</v>
      </c>
      <c r="S242" s="71"/>
      <c r="T242" s="71"/>
      <c r="U242" s="182">
        <v>724.75</v>
      </c>
      <c r="V242" s="182"/>
      <c r="W242" s="182"/>
      <c r="X242" s="182"/>
      <c r="Y242" s="182"/>
      <c r="Z242" s="182">
        <v>0</v>
      </c>
      <c r="AA242" s="4"/>
      <c r="AB242" s="86"/>
      <c r="AC242" s="86"/>
      <c r="AD242" s="173"/>
      <c r="AE242" s="177"/>
      <c r="AF242" s="177"/>
      <c r="AG242" s="177"/>
      <c r="AH242" s="177"/>
      <c r="AI242" s="177"/>
      <c r="AJ242" s="177"/>
      <c r="AK242" s="4"/>
      <c r="AL242" s="4"/>
      <c r="AM242" s="204"/>
      <c r="AN242" s="204"/>
      <c r="AO242" s="204"/>
      <c r="AP242" s="204"/>
      <c r="AQ242" s="204"/>
      <c r="AR242" s="204"/>
      <c r="AS242" s="4"/>
      <c r="AT242" s="4"/>
      <c r="AU242" s="204"/>
      <c r="AV242" s="204"/>
      <c r="AW242" s="204"/>
      <c r="AX242" s="204"/>
      <c r="AY242" s="204"/>
      <c r="AZ242" s="204"/>
      <c r="BA242" s="4"/>
    </row>
    <row r="243" spans="2:53" x14ac:dyDescent="0.2">
      <c r="B243" s="333" t="s">
        <v>178</v>
      </c>
      <c r="C243" s="86"/>
      <c r="D243" s="173">
        <v>8332</v>
      </c>
      <c r="E243" s="184">
        <v>592</v>
      </c>
      <c r="F243" s="184">
        <v>365</v>
      </c>
      <c r="G243" s="184">
        <v>268</v>
      </c>
      <c r="H243" s="184">
        <v>347</v>
      </c>
      <c r="I243" s="184">
        <v>357</v>
      </c>
      <c r="J243" s="184">
        <v>1105</v>
      </c>
      <c r="M243" s="183">
        <v>157817.85000000088</v>
      </c>
      <c r="N243" s="181">
        <v>138236.93000000055</v>
      </c>
      <c r="O243" s="181">
        <v>145739.98999999961</v>
      </c>
      <c r="P243" s="181">
        <v>218039.66000000006</v>
      </c>
      <c r="Q243" s="181">
        <v>190426.26000000027</v>
      </c>
      <c r="R243" s="181">
        <v>544095.11000000057</v>
      </c>
      <c r="S243" s="71"/>
      <c r="T243" s="71"/>
      <c r="U243" s="182">
        <v>59.464148455162352</v>
      </c>
      <c r="V243" s="182">
        <v>64.839085365853919</v>
      </c>
      <c r="W243" s="182">
        <v>92.533326984126731</v>
      </c>
      <c r="X243" s="182">
        <v>138.26230818008881</v>
      </c>
      <c r="Y243" s="182">
        <v>151.13195238095258</v>
      </c>
      <c r="Z243" s="182">
        <v>179.33260052735682</v>
      </c>
      <c r="AA243" s="4"/>
      <c r="AB243" s="86"/>
      <c r="AC243" s="86"/>
      <c r="AD243" s="173"/>
      <c r="AE243" s="177"/>
      <c r="AF243" s="177"/>
      <c r="AG243" s="177"/>
      <c r="AH243" s="177"/>
      <c r="AI243" s="177"/>
      <c r="AJ243" s="177"/>
      <c r="AK243" s="4"/>
      <c r="AL243" s="4"/>
      <c r="AM243" s="204"/>
      <c r="AN243" s="204"/>
      <c r="AO243" s="204"/>
      <c r="AP243" s="204"/>
      <c r="AQ243" s="204"/>
      <c r="AR243" s="204"/>
      <c r="AS243" s="4"/>
      <c r="AT243" s="4"/>
      <c r="AU243" s="204"/>
      <c r="AV243" s="204"/>
      <c r="AW243" s="204"/>
      <c r="AX243" s="204"/>
      <c r="AY243" s="204"/>
      <c r="AZ243" s="204"/>
      <c r="BA243" s="4"/>
    </row>
    <row r="244" spans="2:53" x14ac:dyDescent="0.2">
      <c r="B244" s="333" t="s">
        <v>177</v>
      </c>
      <c r="C244" s="86"/>
      <c r="D244" s="173">
        <v>8352</v>
      </c>
      <c r="E244" s="184"/>
      <c r="F244" s="184"/>
      <c r="G244" s="184">
        <v>1</v>
      </c>
      <c r="H244" s="184"/>
      <c r="I244" s="184"/>
      <c r="J244" s="184">
        <v>0</v>
      </c>
      <c r="M244" s="183">
        <v>37.43</v>
      </c>
      <c r="N244" s="181">
        <v>37.79</v>
      </c>
      <c r="O244" s="181">
        <v>58.16</v>
      </c>
      <c r="P244" s="181"/>
      <c r="Q244" s="181"/>
      <c r="R244" s="181">
        <v>0</v>
      </c>
      <c r="S244" s="71"/>
      <c r="T244" s="71"/>
      <c r="U244" s="182">
        <v>37.43</v>
      </c>
      <c r="V244" s="182">
        <v>37.79</v>
      </c>
      <c r="W244" s="182">
        <v>58.16</v>
      </c>
      <c r="X244" s="182"/>
      <c r="Y244" s="182"/>
      <c r="Z244" s="182">
        <v>0</v>
      </c>
      <c r="AA244" s="4"/>
      <c r="AB244" s="86"/>
      <c r="AC244" s="86"/>
      <c r="AD244" s="173"/>
      <c r="AE244" s="177"/>
      <c r="AF244" s="177"/>
      <c r="AG244" s="177"/>
      <c r="AH244" s="177"/>
      <c r="AI244" s="177"/>
      <c r="AJ244" s="177"/>
      <c r="AK244" s="4"/>
      <c r="AL244" s="4"/>
      <c r="AM244" s="204"/>
      <c r="AN244" s="204"/>
      <c r="AO244" s="204"/>
      <c r="AP244" s="204"/>
      <c r="AQ244" s="204"/>
      <c r="AR244" s="204"/>
      <c r="AS244" s="4"/>
      <c r="AT244" s="4"/>
      <c r="AU244" s="204"/>
      <c r="AV244" s="204"/>
      <c r="AW244" s="204"/>
      <c r="AX244" s="204"/>
      <c r="AY244" s="204"/>
      <c r="AZ244" s="204"/>
      <c r="BA244" s="4"/>
    </row>
    <row r="245" spans="2:53" x14ac:dyDescent="0.2">
      <c r="B245" s="333" t="s">
        <v>179</v>
      </c>
      <c r="C245" s="86"/>
      <c r="D245" s="173">
        <v>8340</v>
      </c>
      <c r="E245" s="184">
        <v>1</v>
      </c>
      <c r="F245" s="184">
        <v>3</v>
      </c>
      <c r="G245" s="184"/>
      <c r="H245" s="184">
        <v>3</v>
      </c>
      <c r="I245" s="184">
        <v>4</v>
      </c>
      <c r="J245" s="184">
        <v>8</v>
      </c>
      <c r="M245" s="183">
        <v>484.07999999999993</v>
      </c>
      <c r="N245" s="181">
        <v>5027.25</v>
      </c>
      <c r="O245" s="181">
        <v>220.03</v>
      </c>
      <c r="P245" s="181">
        <v>1416.9999999999998</v>
      </c>
      <c r="Q245" s="181">
        <v>3520.21</v>
      </c>
      <c r="R245" s="181">
        <v>4975.5700000000006</v>
      </c>
      <c r="S245" s="71"/>
      <c r="T245" s="71"/>
      <c r="U245" s="182">
        <v>28.475294117647053</v>
      </c>
      <c r="V245" s="182">
        <v>295.72058823529414</v>
      </c>
      <c r="W245" s="182">
        <v>55.0075</v>
      </c>
      <c r="X245" s="182">
        <v>101.21428571428569</v>
      </c>
      <c r="Y245" s="182">
        <v>320.01909090909089</v>
      </c>
      <c r="Z245" s="182">
        <v>261.87210526315795</v>
      </c>
      <c r="AA245" s="4"/>
      <c r="AB245" s="86"/>
      <c r="AC245" s="86"/>
      <c r="AD245" s="173"/>
      <c r="AE245" s="177"/>
      <c r="AF245" s="177"/>
      <c r="AG245" s="177"/>
      <c r="AH245" s="177"/>
      <c r="AI245" s="177"/>
      <c r="AJ245" s="177"/>
      <c r="AK245" s="4"/>
      <c r="AL245" s="4"/>
      <c r="AM245" s="204"/>
      <c r="AN245" s="204"/>
      <c r="AO245" s="204"/>
      <c r="AP245" s="204"/>
      <c r="AQ245" s="204"/>
      <c r="AR245" s="204"/>
      <c r="AS245" s="4"/>
      <c r="AT245" s="4"/>
      <c r="AU245" s="204"/>
      <c r="AV245" s="204"/>
      <c r="AW245" s="204"/>
      <c r="AX245" s="204"/>
      <c r="AY245" s="204"/>
      <c r="AZ245" s="204"/>
      <c r="BA245" s="4"/>
    </row>
    <row r="246" spans="2:53" x14ac:dyDescent="0.2">
      <c r="B246" s="333" t="s">
        <v>586</v>
      </c>
      <c r="C246" s="86"/>
      <c r="D246" s="173">
        <v>8332</v>
      </c>
      <c r="E246" s="184"/>
      <c r="F246" s="184"/>
      <c r="G246" s="184"/>
      <c r="H246" s="184">
        <v>1</v>
      </c>
      <c r="I246" s="184"/>
      <c r="J246" s="184">
        <v>0</v>
      </c>
      <c r="M246" s="183">
        <v>14.75</v>
      </c>
      <c r="N246" s="181">
        <v>12.63</v>
      </c>
      <c r="O246" s="181">
        <v>23.68</v>
      </c>
      <c r="P246" s="181">
        <v>10.29</v>
      </c>
      <c r="Q246" s="181"/>
      <c r="R246" s="181">
        <v>0</v>
      </c>
      <c r="S246" s="71"/>
      <c r="T246" s="71"/>
      <c r="U246" s="182">
        <v>14.75</v>
      </c>
      <c r="V246" s="182">
        <v>12.63</v>
      </c>
      <c r="W246" s="182">
        <v>23.68</v>
      </c>
      <c r="X246" s="182">
        <v>10.29</v>
      </c>
      <c r="Y246" s="182"/>
      <c r="Z246" s="182">
        <v>0</v>
      </c>
      <c r="AA246" s="4"/>
      <c r="AB246" s="86"/>
      <c r="AC246" s="86"/>
      <c r="AD246" s="173"/>
      <c r="AE246" s="177"/>
      <c r="AF246" s="177"/>
      <c r="AG246" s="177"/>
      <c r="AH246" s="177"/>
      <c r="AI246" s="177"/>
      <c r="AJ246" s="177"/>
      <c r="AK246" s="4"/>
      <c r="AL246" s="4"/>
      <c r="AM246" s="204"/>
      <c r="AN246" s="204"/>
      <c r="AO246" s="204"/>
      <c r="AP246" s="204"/>
      <c r="AQ246" s="204"/>
      <c r="AR246" s="204"/>
      <c r="AS246" s="4"/>
      <c r="AT246" s="4"/>
      <c r="AU246" s="204"/>
      <c r="AV246" s="204"/>
      <c r="AW246" s="204"/>
      <c r="AX246" s="204"/>
      <c r="AY246" s="204"/>
      <c r="AZ246" s="204"/>
      <c r="BA246" s="4"/>
    </row>
    <row r="247" spans="2:53" x14ac:dyDescent="0.2">
      <c r="B247" s="333" t="s">
        <v>180</v>
      </c>
      <c r="C247" s="86"/>
      <c r="D247" s="173">
        <v>8341</v>
      </c>
      <c r="E247" s="184">
        <v>27</v>
      </c>
      <c r="F247" s="184">
        <v>10</v>
      </c>
      <c r="G247" s="184">
        <v>9</v>
      </c>
      <c r="H247" s="184">
        <v>19</v>
      </c>
      <c r="I247" s="184">
        <v>10</v>
      </c>
      <c r="J247" s="184">
        <v>54</v>
      </c>
      <c r="M247" s="183">
        <v>5124.9400000000023</v>
      </c>
      <c r="N247" s="181">
        <v>3960.5900000000011</v>
      </c>
      <c r="O247" s="181">
        <v>5390.02</v>
      </c>
      <c r="P247" s="181">
        <v>10802.149999999998</v>
      </c>
      <c r="Q247" s="181">
        <v>6233.7000000000007</v>
      </c>
      <c r="R247" s="181">
        <v>26899.200000000004</v>
      </c>
      <c r="S247" s="71"/>
      <c r="T247" s="71"/>
      <c r="U247" s="182">
        <v>44.955614035087741</v>
      </c>
      <c r="V247" s="182">
        <v>45.524022988505756</v>
      </c>
      <c r="W247" s="182">
        <v>72.838108108108116</v>
      </c>
      <c r="X247" s="182">
        <v>138.48910256410252</v>
      </c>
      <c r="Y247" s="182">
        <v>103.89500000000001</v>
      </c>
      <c r="Z247" s="182">
        <v>208.52093023255819</v>
      </c>
      <c r="AA247" s="4"/>
      <c r="AB247" s="86"/>
      <c r="AC247" s="86"/>
      <c r="AD247" s="173"/>
      <c r="AE247" s="177"/>
      <c r="AF247" s="177"/>
      <c r="AG247" s="177"/>
      <c r="AH247" s="177"/>
      <c r="AI247" s="177"/>
      <c r="AJ247" s="177"/>
      <c r="AK247" s="4"/>
      <c r="AL247" s="4"/>
      <c r="AM247" s="204"/>
      <c r="AN247" s="204"/>
      <c r="AO247" s="204"/>
      <c r="AP247" s="204"/>
      <c r="AQ247" s="204"/>
      <c r="AR247" s="204"/>
      <c r="AS247" s="4"/>
      <c r="AT247" s="4"/>
      <c r="AU247" s="204"/>
      <c r="AV247" s="204"/>
      <c r="AW247" s="204"/>
      <c r="AX247" s="204"/>
      <c r="AY247" s="204"/>
      <c r="AZ247" s="204"/>
      <c r="BA247" s="4"/>
    </row>
    <row r="248" spans="2:53" x14ac:dyDescent="0.2">
      <c r="B248" s="333" t="s">
        <v>181</v>
      </c>
      <c r="C248" s="86"/>
      <c r="D248" s="173">
        <v>8342</v>
      </c>
      <c r="E248" s="184">
        <v>3</v>
      </c>
      <c r="F248" s="184">
        <v>4</v>
      </c>
      <c r="G248" s="184"/>
      <c r="H248" s="184"/>
      <c r="I248" s="184">
        <v>1</v>
      </c>
      <c r="J248" s="184">
        <v>5</v>
      </c>
      <c r="M248" s="183">
        <v>617.06999999999994</v>
      </c>
      <c r="N248" s="181">
        <v>266.82</v>
      </c>
      <c r="O248" s="181">
        <v>192.24</v>
      </c>
      <c r="P248" s="181">
        <v>532.00000000000011</v>
      </c>
      <c r="Q248" s="181">
        <v>776.61</v>
      </c>
      <c r="R248" s="181">
        <v>4748</v>
      </c>
      <c r="S248" s="71"/>
      <c r="T248" s="71"/>
      <c r="U248" s="182">
        <v>51.422499999999992</v>
      </c>
      <c r="V248" s="182">
        <v>29.646666666666665</v>
      </c>
      <c r="W248" s="182">
        <v>38.448</v>
      </c>
      <c r="X248" s="182">
        <v>106.40000000000002</v>
      </c>
      <c r="Y248" s="182">
        <v>129.435</v>
      </c>
      <c r="Z248" s="182">
        <v>365.23076923076923</v>
      </c>
      <c r="AA248" s="4"/>
      <c r="AB248" s="86"/>
      <c r="AC248" s="86"/>
      <c r="AD248" s="173"/>
      <c r="AE248" s="177"/>
      <c r="AF248" s="177"/>
      <c r="AG248" s="177"/>
      <c r="AH248" s="177"/>
      <c r="AI248" s="177"/>
      <c r="AJ248" s="177"/>
      <c r="AK248" s="4"/>
      <c r="AL248" s="4"/>
      <c r="AM248" s="204"/>
      <c r="AN248" s="204"/>
      <c r="AO248" s="204"/>
      <c r="AP248" s="204"/>
      <c r="AQ248" s="204"/>
      <c r="AR248" s="204"/>
      <c r="AS248" s="4"/>
      <c r="AT248" s="4"/>
      <c r="AU248" s="204"/>
      <c r="AV248" s="204"/>
      <c r="AW248" s="204"/>
      <c r="AX248" s="204"/>
      <c r="AY248" s="204"/>
      <c r="AZ248" s="204"/>
      <c r="BA248" s="4"/>
    </row>
    <row r="249" spans="2:53" x14ac:dyDescent="0.2">
      <c r="B249" s="333" t="s">
        <v>182</v>
      </c>
      <c r="C249" s="86"/>
      <c r="D249" s="173">
        <v>8009</v>
      </c>
      <c r="E249" s="184">
        <v>2</v>
      </c>
      <c r="F249" s="184"/>
      <c r="G249" s="184">
        <v>1</v>
      </c>
      <c r="H249" s="184"/>
      <c r="I249" s="184"/>
      <c r="J249" s="184">
        <v>0</v>
      </c>
      <c r="M249" s="183">
        <v>170.54999999999998</v>
      </c>
      <c r="N249" s="181">
        <v>55.51</v>
      </c>
      <c r="O249" s="181">
        <v>87.27</v>
      </c>
      <c r="P249" s="181"/>
      <c r="Q249" s="181"/>
      <c r="R249" s="181">
        <v>0</v>
      </c>
      <c r="S249" s="71"/>
      <c r="T249" s="71"/>
      <c r="U249" s="182">
        <v>56.849999999999994</v>
      </c>
      <c r="V249" s="182">
        <v>55.51</v>
      </c>
      <c r="W249" s="182">
        <v>87.27</v>
      </c>
      <c r="X249" s="182"/>
      <c r="Y249" s="182"/>
      <c r="Z249" s="182">
        <v>0</v>
      </c>
      <c r="AA249" s="4"/>
      <c r="AB249" s="86"/>
      <c r="AC249" s="86"/>
      <c r="AD249" s="173"/>
      <c r="AE249" s="177"/>
      <c r="AF249" s="177"/>
      <c r="AG249" s="177"/>
      <c r="AH249" s="177"/>
      <c r="AI249" s="177"/>
      <c r="AJ249" s="177"/>
      <c r="AK249" s="4"/>
      <c r="AL249" s="4"/>
      <c r="AM249" s="97"/>
      <c r="AN249" s="97"/>
      <c r="AO249" s="97"/>
      <c r="AP249" s="97"/>
      <c r="AQ249" s="97"/>
      <c r="AR249" s="97"/>
      <c r="AS249" s="4"/>
      <c r="AT249" s="4"/>
      <c r="AU249" s="97"/>
      <c r="AV249" s="97"/>
      <c r="AW249" s="97"/>
      <c r="AX249" s="97"/>
      <c r="AY249" s="97"/>
      <c r="AZ249" s="97"/>
      <c r="BA249" s="4"/>
    </row>
    <row r="250" spans="2:53" x14ac:dyDescent="0.2">
      <c r="B250" s="333" t="s">
        <v>182</v>
      </c>
      <c r="C250" s="86"/>
      <c r="D250" s="173">
        <v>8094</v>
      </c>
      <c r="E250" s="184">
        <v>64</v>
      </c>
      <c r="F250" s="184">
        <v>23</v>
      </c>
      <c r="G250" s="184">
        <v>22</v>
      </c>
      <c r="H250" s="184">
        <v>21</v>
      </c>
      <c r="I250" s="184">
        <v>14</v>
      </c>
      <c r="J250" s="184">
        <v>48</v>
      </c>
      <c r="M250" s="183">
        <v>11124.959999999997</v>
      </c>
      <c r="N250" s="181">
        <v>9231.15</v>
      </c>
      <c r="O250" s="181">
        <v>7096.9199999999973</v>
      </c>
      <c r="P250" s="181">
        <v>7417.7900000000018</v>
      </c>
      <c r="Q250" s="181">
        <v>7375.1900000000005</v>
      </c>
      <c r="R250" s="181">
        <v>28782.319999999996</v>
      </c>
      <c r="S250" s="71"/>
      <c r="T250" s="71"/>
      <c r="U250" s="182">
        <v>62.499775280898859</v>
      </c>
      <c r="V250" s="182">
        <v>78.898717948717945</v>
      </c>
      <c r="W250" s="182">
        <v>77.140434782608665</v>
      </c>
      <c r="X250" s="182">
        <v>105.9684285714286</v>
      </c>
      <c r="Y250" s="182">
        <v>160.33021739130436</v>
      </c>
      <c r="Z250" s="182">
        <v>149.90791666666664</v>
      </c>
      <c r="AA250" s="4"/>
      <c r="AB250" s="86"/>
      <c r="AC250" s="86"/>
      <c r="AD250" s="173"/>
      <c r="AE250" s="177"/>
      <c r="AF250" s="177"/>
      <c r="AG250" s="177"/>
      <c r="AH250" s="177"/>
      <c r="AI250" s="177"/>
      <c r="AJ250" s="177"/>
      <c r="AK250" s="4"/>
      <c r="AL250" s="4"/>
      <c r="AM250" s="97"/>
      <c r="AN250" s="97"/>
      <c r="AO250" s="97"/>
      <c r="AP250" s="97"/>
      <c r="AQ250" s="97"/>
      <c r="AR250" s="97"/>
      <c r="AS250" s="4"/>
      <c r="AT250" s="4"/>
      <c r="AU250" s="97"/>
      <c r="AV250" s="97"/>
      <c r="AW250" s="97"/>
      <c r="AX250" s="97"/>
      <c r="AY250" s="97"/>
      <c r="AZ250" s="97"/>
      <c r="BA250" s="4"/>
    </row>
    <row r="251" spans="2:53" x14ac:dyDescent="0.2">
      <c r="B251" s="333" t="s">
        <v>183</v>
      </c>
      <c r="C251" s="86"/>
      <c r="D251" s="173">
        <v>8343</v>
      </c>
      <c r="E251" s="184">
        <v>45</v>
      </c>
      <c r="F251" s="184">
        <v>28</v>
      </c>
      <c r="G251" s="184">
        <v>10</v>
      </c>
      <c r="H251" s="184">
        <v>20</v>
      </c>
      <c r="I251" s="184">
        <v>11</v>
      </c>
      <c r="J251" s="184">
        <v>29</v>
      </c>
      <c r="M251" s="183">
        <v>8726.9700000000048</v>
      </c>
      <c r="N251" s="181">
        <v>5951.07</v>
      </c>
      <c r="O251" s="181">
        <v>3431.57</v>
      </c>
      <c r="P251" s="181">
        <v>4701.1900000000005</v>
      </c>
      <c r="Q251" s="181">
        <v>5227.260000000002</v>
      </c>
      <c r="R251" s="181">
        <v>14096.05</v>
      </c>
      <c r="S251" s="71"/>
      <c r="T251" s="71"/>
      <c r="U251" s="182">
        <v>67.650930232558181</v>
      </c>
      <c r="V251" s="182">
        <v>69.198488372093024</v>
      </c>
      <c r="W251" s="182">
        <v>59.165000000000006</v>
      </c>
      <c r="X251" s="182">
        <v>90.407500000000013</v>
      </c>
      <c r="Y251" s="182">
        <v>153.74294117647065</v>
      </c>
      <c r="Z251" s="182">
        <v>98.573776223776221</v>
      </c>
      <c r="AA251" s="4"/>
      <c r="AB251" s="86"/>
      <c r="AC251" s="86"/>
      <c r="AD251" s="173"/>
      <c r="AE251" s="177"/>
      <c r="AF251" s="177"/>
      <c r="AG251" s="177"/>
      <c r="AH251" s="177"/>
      <c r="AI251" s="177"/>
      <c r="AJ251" s="177"/>
      <c r="AK251" s="4"/>
      <c r="AL251" s="4"/>
      <c r="AM251" s="97"/>
      <c r="AN251" s="97"/>
      <c r="AO251" s="97"/>
      <c r="AP251" s="97"/>
      <c r="AQ251" s="97"/>
      <c r="AR251" s="97"/>
      <c r="AS251" s="4"/>
      <c r="AT251" s="4"/>
      <c r="AU251" s="97"/>
      <c r="AV251" s="97"/>
      <c r="AW251" s="97"/>
      <c r="AX251" s="97"/>
      <c r="AY251" s="97"/>
      <c r="AZ251" s="97"/>
      <c r="BA251" s="4"/>
    </row>
    <row r="252" spans="2:53" x14ac:dyDescent="0.2">
      <c r="B252" s="333" t="s">
        <v>184</v>
      </c>
      <c r="C252" s="86"/>
      <c r="D252" s="173">
        <v>8020</v>
      </c>
      <c r="E252" s="184"/>
      <c r="F252" s="184"/>
      <c r="G252" s="184">
        <v>1</v>
      </c>
      <c r="H252" s="184"/>
      <c r="I252" s="184"/>
      <c r="J252" s="184">
        <v>0</v>
      </c>
      <c r="M252" s="183">
        <v>34.97</v>
      </c>
      <c r="N252" s="181">
        <v>51.98</v>
      </c>
      <c r="O252" s="181">
        <v>40.4</v>
      </c>
      <c r="P252" s="181"/>
      <c r="Q252" s="181"/>
      <c r="R252" s="181">
        <v>0</v>
      </c>
      <c r="S252" s="71"/>
      <c r="T252" s="71"/>
      <c r="U252" s="182">
        <v>34.97</v>
      </c>
      <c r="V252" s="182">
        <v>51.98</v>
      </c>
      <c r="W252" s="182">
        <v>40.4</v>
      </c>
      <c r="X252" s="182"/>
      <c r="Y252" s="182"/>
      <c r="Z252" s="182">
        <v>0</v>
      </c>
      <c r="AA252" s="4"/>
      <c r="AB252" s="86"/>
      <c r="AC252" s="86"/>
      <c r="AD252" s="173"/>
      <c r="AE252" s="177"/>
      <c r="AF252" s="177"/>
      <c r="AG252" s="177"/>
      <c r="AH252" s="177"/>
      <c r="AI252" s="177"/>
      <c r="AJ252" s="177"/>
      <c r="AK252" s="4"/>
      <c r="AL252" s="4"/>
      <c r="AM252" s="97"/>
      <c r="AN252" s="97"/>
      <c r="AO252" s="97"/>
      <c r="AP252" s="97"/>
      <c r="AQ252" s="97"/>
      <c r="AR252" s="97"/>
      <c r="AS252" s="4"/>
      <c r="AT252" s="4"/>
      <c r="AU252" s="97"/>
      <c r="AV252" s="97"/>
      <c r="AW252" s="97"/>
      <c r="AX252" s="97"/>
      <c r="AY252" s="97"/>
      <c r="AZ252" s="97"/>
      <c r="BA252" s="4"/>
    </row>
    <row r="253" spans="2:53" x14ac:dyDescent="0.2">
      <c r="B253" s="333" t="s">
        <v>184</v>
      </c>
      <c r="C253" s="86"/>
      <c r="D253" s="173">
        <v>8061</v>
      </c>
      <c r="E253" s="184">
        <v>26</v>
      </c>
      <c r="F253" s="184">
        <v>18</v>
      </c>
      <c r="G253" s="184">
        <v>12</v>
      </c>
      <c r="H253" s="184">
        <v>14</v>
      </c>
      <c r="I253" s="184">
        <v>10</v>
      </c>
      <c r="J253" s="184">
        <v>45</v>
      </c>
      <c r="M253" s="183">
        <v>5896.45</v>
      </c>
      <c r="N253" s="181">
        <v>4812.6599999999989</v>
      </c>
      <c r="O253" s="181">
        <v>2927.49</v>
      </c>
      <c r="P253" s="181">
        <v>6320.8399999999992</v>
      </c>
      <c r="Q253" s="181">
        <v>6191.6699999999992</v>
      </c>
      <c r="R253" s="181">
        <v>25567.15</v>
      </c>
      <c r="S253" s="71"/>
      <c r="T253" s="71"/>
      <c r="U253" s="182">
        <v>62.067894736842106</v>
      </c>
      <c r="V253" s="182">
        <v>55.317931034482747</v>
      </c>
      <c r="W253" s="182">
        <v>59.744693877551015</v>
      </c>
      <c r="X253" s="182">
        <v>170.83351351351348</v>
      </c>
      <c r="Y253" s="182">
        <v>140.7197727272727</v>
      </c>
      <c r="Z253" s="182">
        <v>204.53720000000001</v>
      </c>
      <c r="AA253" s="4"/>
      <c r="AB253" s="86"/>
      <c r="AC253" s="86"/>
      <c r="AD253" s="173"/>
      <c r="AE253" s="177"/>
      <c r="AF253" s="177"/>
      <c r="AG253" s="177"/>
      <c r="AH253" s="177"/>
      <c r="AI253" s="177"/>
      <c r="AJ253" s="177"/>
      <c r="AK253" s="4"/>
      <c r="AL253" s="4"/>
      <c r="AM253" s="97"/>
      <c r="AN253" s="97"/>
      <c r="AO253" s="97"/>
      <c r="AP253" s="97"/>
      <c r="AQ253" s="97"/>
      <c r="AR253" s="97"/>
      <c r="AS253" s="4"/>
      <c r="AT253" s="4"/>
      <c r="AU253" s="97"/>
      <c r="AV253" s="97"/>
      <c r="AW253" s="97"/>
      <c r="AX253" s="97"/>
      <c r="AY253" s="97"/>
      <c r="AZ253" s="97"/>
      <c r="BA253" s="4"/>
    </row>
    <row r="254" spans="2:53" x14ac:dyDescent="0.2">
      <c r="B254" s="333" t="s">
        <v>185</v>
      </c>
      <c r="C254" s="86"/>
      <c r="D254" s="173">
        <v>8056</v>
      </c>
      <c r="E254" s="184"/>
      <c r="F254" s="184"/>
      <c r="G254" s="184"/>
      <c r="H254" s="184"/>
      <c r="I254" s="184"/>
      <c r="J254" s="184">
        <v>1</v>
      </c>
      <c r="M254" s="183">
        <v>37.79</v>
      </c>
      <c r="N254" s="181">
        <v>63.15</v>
      </c>
      <c r="O254" s="181">
        <v>158.86000000000001</v>
      </c>
      <c r="P254" s="181"/>
      <c r="Q254" s="181">
        <v>262.79000000000002</v>
      </c>
      <c r="R254" s="181">
        <v>1075.6600000000001</v>
      </c>
      <c r="S254" s="71"/>
      <c r="T254" s="71"/>
      <c r="U254" s="182">
        <v>37.79</v>
      </c>
      <c r="V254" s="182">
        <v>63.15</v>
      </c>
      <c r="W254" s="182">
        <v>158.86000000000001</v>
      </c>
      <c r="X254" s="182"/>
      <c r="Y254" s="182">
        <v>262.79000000000002</v>
      </c>
      <c r="Z254" s="182">
        <v>1075.6600000000001</v>
      </c>
      <c r="AA254" s="4"/>
      <c r="AB254" s="86"/>
      <c r="AC254" s="86"/>
      <c r="AD254" s="173"/>
      <c r="AE254" s="177"/>
      <c r="AF254" s="177"/>
      <c r="AG254" s="177"/>
      <c r="AH254" s="177"/>
      <c r="AI254" s="177"/>
      <c r="AJ254" s="177"/>
      <c r="AK254" s="4"/>
      <c r="AL254" s="4"/>
      <c r="AM254" s="97"/>
      <c r="AN254" s="97"/>
      <c r="AO254" s="97"/>
      <c r="AP254" s="97"/>
      <c r="AQ254" s="97"/>
      <c r="AR254" s="97"/>
      <c r="AS254" s="4"/>
      <c r="AT254" s="4"/>
      <c r="AU254" s="97"/>
      <c r="AV254" s="97"/>
      <c r="AW254" s="97"/>
      <c r="AX254" s="97"/>
      <c r="AY254" s="97"/>
      <c r="AZ254" s="97"/>
      <c r="BA254" s="4"/>
    </row>
    <row r="255" spans="2:53" x14ac:dyDescent="0.2">
      <c r="B255" s="333" t="s">
        <v>185</v>
      </c>
      <c r="C255" s="86"/>
      <c r="D255" s="173">
        <v>8061</v>
      </c>
      <c r="E255" s="184"/>
      <c r="F255" s="184"/>
      <c r="G255" s="184"/>
      <c r="H255" s="184"/>
      <c r="I255" s="184"/>
      <c r="J255" s="184">
        <v>1</v>
      </c>
      <c r="M255" s="183">
        <v>21.85</v>
      </c>
      <c r="N255" s="181">
        <v>48.96</v>
      </c>
      <c r="O255" s="181">
        <v>110.83</v>
      </c>
      <c r="P255" s="181"/>
      <c r="Q255" s="181">
        <v>200.34</v>
      </c>
      <c r="R255" s="181">
        <v>618.02</v>
      </c>
      <c r="S255" s="71"/>
      <c r="T255" s="71"/>
      <c r="U255" s="182">
        <v>21.85</v>
      </c>
      <c r="V255" s="182">
        <v>48.96</v>
      </c>
      <c r="W255" s="182">
        <v>110.83</v>
      </c>
      <c r="X255" s="182"/>
      <c r="Y255" s="182">
        <v>200.34</v>
      </c>
      <c r="Z255" s="182">
        <v>618.02</v>
      </c>
      <c r="AA255" s="4"/>
      <c r="AB255" s="86"/>
      <c r="AC255" s="86"/>
      <c r="AD255" s="173"/>
      <c r="AE255" s="177"/>
      <c r="AF255" s="177"/>
      <c r="AG255" s="177"/>
      <c r="AH255" s="177"/>
      <c r="AI255" s="177"/>
      <c r="AJ255" s="177"/>
      <c r="AK255" s="4"/>
      <c r="AL255" s="4"/>
      <c r="AM255" s="97"/>
      <c r="AN255" s="97"/>
      <c r="AO255" s="97"/>
      <c r="AP255" s="97"/>
      <c r="AQ255" s="97"/>
      <c r="AR255" s="97"/>
      <c r="AS255" s="4"/>
      <c r="AT255" s="4"/>
      <c r="AU255" s="97"/>
      <c r="AV255" s="97"/>
      <c r="AW255" s="97"/>
      <c r="AX255" s="97"/>
      <c r="AY255" s="97"/>
      <c r="AZ255" s="97"/>
      <c r="BA255" s="4"/>
    </row>
    <row r="256" spans="2:53" x14ac:dyDescent="0.2">
      <c r="B256" s="333" t="s">
        <v>187</v>
      </c>
      <c r="C256" s="86"/>
      <c r="D256" s="173">
        <v>8020</v>
      </c>
      <c r="E256" s="184">
        <v>1</v>
      </c>
      <c r="F256" s="184"/>
      <c r="G256" s="184"/>
      <c r="H256" s="184"/>
      <c r="I256" s="184"/>
      <c r="J256" s="184">
        <v>0</v>
      </c>
      <c r="M256" s="183">
        <v>15.02</v>
      </c>
      <c r="N256" s="181"/>
      <c r="O256" s="181"/>
      <c r="P256" s="181"/>
      <c r="Q256" s="181"/>
      <c r="R256" s="181">
        <v>0</v>
      </c>
      <c r="S256" s="71"/>
      <c r="T256" s="71"/>
      <c r="U256" s="182">
        <v>15.02</v>
      </c>
      <c r="V256" s="182"/>
      <c r="W256" s="182"/>
      <c r="X256" s="182"/>
      <c r="Y256" s="182"/>
      <c r="Z256" s="182">
        <v>0</v>
      </c>
      <c r="AA256" s="4"/>
      <c r="AB256" s="86"/>
      <c r="AC256" s="86"/>
      <c r="AD256" s="173"/>
      <c r="AE256" s="177"/>
      <c r="AF256" s="177"/>
      <c r="AG256" s="177"/>
      <c r="AH256" s="177"/>
      <c r="AI256" s="177"/>
      <c r="AJ256" s="177"/>
      <c r="AK256" s="4"/>
      <c r="AL256" s="4"/>
      <c r="AM256" s="97"/>
      <c r="AN256" s="97"/>
      <c r="AO256" s="97"/>
      <c r="AP256" s="97"/>
      <c r="AQ256" s="97"/>
      <c r="AR256" s="97"/>
      <c r="AS256" s="4"/>
      <c r="AT256" s="4"/>
      <c r="AU256" s="97"/>
      <c r="AV256" s="97"/>
      <c r="AW256" s="97"/>
      <c r="AX256" s="97"/>
      <c r="AY256" s="97"/>
      <c r="AZ256" s="97"/>
      <c r="BA256" s="4"/>
    </row>
    <row r="257" spans="2:53" x14ac:dyDescent="0.2">
      <c r="B257" s="333" t="s">
        <v>187</v>
      </c>
      <c r="C257" s="86"/>
      <c r="D257" s="173">
        <v>8062</v>
      </c>
      <c r="E257" s="184">
        <v>121</v>
      </c>
      <c r="F257" s="184">
        <v>71</v>
      </c>
      <c r="G257" s="184">
        <v>58</v>
      </c>
      <c r="H257" s="184">
        <v>50</v>
      </c>
      <c r="I257" s="184">
        <v>29</v>
      </c>
      <c r="J257" s="184">
        <v>94</v>
      </c>
      <c r="M257" s="183">
        <v>21726.809999999994</v>
      </c>
      <c r="N257" s="181">
        <v>20698.36</v>
      </c>
      <c r="O257" s="181">
        <v>21989.899999999994</v>
      </c>
      <c r="P257" s="181">
        <v>19399.569999999996</v>
      </c>
      <c r="Q257" s="181">
        <v>16595.180000000004</v>
      </c>
      <c r="R257" s="181">
        <v>50681.919999999991</v>
      </c>
      <c r="S257" s="71"/>
      <c r="T257" s="71"/>
      <c r="U257" s="182">
        <v>56.876465968586373</v>
      </c>
      <c r="V257" s="182">
        <v>77.23268656716418</v>
      </c>
      <c r="W257" s="182">
        <v>111.62385786802028</v>
      </c>
      <c r="X257" s="182">
        <v>130.1984563758389</v>
      </c>
      <c r="Y257" s="182">
        <v>161.1182524271845</v>
      </c>
      <c r="Z257" s="182">
        <v>119.8154137115839</v>
      </c>
      <c r="AA257" s="4"/>
      <c r="AB257" s="86"/>
      <c r="AC257" s="86"/>
      <c r="AD257" s="173"/>
      <c r="AE257" s="177"/>
      <c r="AF257" s="177"/>
      <c r="AG257" s="177"/>
      <c r="AH257" s="177"/>
      <c r="AI257" s="177"/>
      <c r="AJ257" s="177"/>
      <c r="AK257" s="4"/>
      <c r="AL257" s="4"/>
      <c r="AM257" s="97"/>
      <c r="AN257" s="97"/>
      <c r="AO257" s="97"/>
      <c r="AP257" s="97"/>
      <c r="AQ257" s="97"/>
      <c r="AR257" s="97"/>
      <c r="AS257" s="4"/>
      <c r="AT257" s="4"/>
      <c r="AU257" s="97"/>
      <c r="AV257" s="97"/>
      <c r="AW257" s="97"/>
      <c r="AX257" s="97"/>
      <c r="AY257" s="97"/>
      <c r="AZ257" s="97"/>
      <c r="BA257" s="4"/>
    </row>
    <row r="258" spans="2:53" x14ac:dyDescent="0.2">
      <c r="B258" s="333" t="s">
        <v>187</v>
      </c>
      <c r="C258" s="86"/>
      <c r="D258" s="173">
        <v>8206</v>
      </c>
      <c r="E258" s="184"/>
      <c r="F258" s="184"/>
      <c r="G258" s="184">
        <v>1</v>
      </c>
      <c r="H258" s="184"/>
      <c r="I258" s="184"/>
      <c r="J258" s="184">
        <v>0</v>
      </c>
      <c r="M258" s="183">
        <v>33.159999999999997</v>
      </c>
      <c r="N258" s="181">
        <v>113.26</v>
      </c>
      <c r="O258" s="181">
        <v>52.94</v>
      </c>
      <c r="P258" s="181"/>
      <c r="Q258" s="181"/>
      <c r="R258" s="181">
        <v>0</v>
      </c>
      <c r="S258" s="71"/>
      <c r="T258" s="71"/>
      <c r="U258" s="182">
        <v>33.159999999999997</v>
      </c>
      <c r="V258" s="182">
        <v>113.26</v>
      </c>
      <c r="W258" s="182">
        <v>52.94</v>
      </c>
      <c r="X258" s="182"/>
      <c r="Y258" s="182"/>
      <c r="Z258" s="182">
        <v>0</v>
      </c>
      <c r="AA258" s="4"/>
      <c r="AB258" s="86"/>
      <c r="AC258" s="86"/>
      <c r="AD258" s="173"/>
      <c r="AE258" s="177"/>
      <c r="AF258" s="177"/>
      <c r="AG258" s="177"/>
      <c r="AH258" s="177"/>
      <c r="AI258" s="177"/>
      <c r="AJ258" s="177"/>
      <c r="AK258" s="4"/>
      <c r="AL258" s="4"/>
      <c r="AM258" s="97"/>
      <c r="AN258" s="97"/>
      <c r="AO258" s="97"/>
      <c r="AP258" s="97"/>
      <c r="AQ258" s="97"/>
      <c r="AR258" s="97"/>
      <c r="AS258" s="4"/>
      <c r="AT258" s="4"/>
      <c r="AU258" s="97"/>
      <c r="AV258" s="97"/>
      <c r="AW258" s="97"/>
      <c r="AX258" s="97"/>
      <c r="AY258" s="97"/>
      <c r="AZ258" s="97"/>
      <c r="BA258" s="4"/>
    </row>
    <row r="259" spans="2:53" x14ac:dyDescent="0.2">
      <c r="B259" s="333" t="s">
        <v>188</v>
      </c>
      <c r="C259" s="86"/>
      <c r="D259" s="173">
        <v>8215</v>
      </c>
      <c r="E259" s="184">
        <v>1</v>
      </c>
      <c r="F259" s="184">
        <v>2</v>
      </c>
      <c r="G259" s="184"/>
      <c r="H259" s="184"/>
      <c r="I259" s="184"/>
      <c r="J259" s="184">
        <v>1</v>
      </c>
      <c r="M259" s="183">
        <v>75.84</v>
      </c>
      <c r="N259" s="181">
        <v>48.67</v>
      </c>
      <c r="O259" s="181">
        <v>11.58</v>
      </c>
      <c r="P259" s="181"/>
      <c r="Q259" s="181"/>
      <c r="R259" s="181">
        <v>275.47000000000003</v>
      </c>
      <c r="S259" s="71"/>
      <c r="T259" s="71"/>
      <c r="U259" s="182">
        <v>18.96</v>
      </c>
      <c r="V259" s="182">
        <v>16.223333333333333</v>
      </c>
      <c r="W259" s="182">
        <v>11.58</v>
      </c>
      <c r="X259" s="182"/>
      <c r="Y259" s="182"/>
      <c r="Z259" s="182">
        <v>68.867500000000007</v>
      </c>
      <c r="AA259" s="4"/>
      <c r="AB259" s="86"/>
      <c r="AC259" s="86"/>
      <c r="AD259" s="173"/>
      <c r="AE259" s="177"/>
      <c r="AF259" s="177"/>
      <c r="AG259" s="177"/>
      <c r="AH259" s="177"/>
      <c r="AI259" s="177"/>
      <c r="AJ259" s="177"/>
      <c r="AK259" s="4"/>
      <c r="AL259" s="4"/>
      <c r="AM259" s="97"/>
      <c r="AN259" s="97"/>
      <c r="AO259" s="97"/>
      <c r="AP259" s="97"/>
      <c r="AQ259" s="97"/>
      <c r="AR259" s="97"/>
      <c r="AS259" s="4"/>
      <c r="AT259" s="4"/>
      <c r="AU259" s="97"/>
      <c r="AV259" s="97"/>
      <c r="AW259" s="97"/>
      <c r="AX259" s="97"/>
      <c r="AY259" s="97"/>
      <c r="AZ259" s="97"/>
      <c r="BA259" s="4"/>
    </row>
    <row r="260" spans="2:53" x14ac:dyDescent="0.2">
      <c r="B260" s="333" t="s">
        <v>189</v>
      </c>
      <c r="C260" s="86"/>
      <c r="D260" s="173">
        <v>8037</v>
      </c>
      <c r="E260" s="184"/>
      <c r="F260" s="184"/>
      <c r="G260" s="184">
        <v>1</v>
      </c>
      <c r="H260" s="184"/>
      <c r="I260" s="184">
        <v>1</v>
      </c>
      <c r="J260" s="184">
        <v>1</v>
      </c>
      <c r="M260" s="183">
        <v>75.08</v>
      </c>
      <c r="N260" s="181">
        <v>92.81</v>
      </c>
      <c r="O260" s="181">
        <v>89.490000000000009</v>
      </c>
      <c r="P260" s="181">
        <v>186.98000000000002</v>
      </c>
      <c r="Q260" s="181">
        <v>13.38</v>
      </c>
      <c r="R260" s="181">
        <v>33.33</v>
      </c>
      <c r="S260" s="71"/>
      <c r="T260" s="71"/>
      <c r="U260" s="182">
        <v>25.026666666666667</v>
      </c>
      <c r="V260" s="182">
        <v>30.936666666666667</v>
      </c>
      <c r="W260" s="182">
        <v>29.830000000000002</v>
      </c>
      <c r="X260" s="182">
        <v>93.490000000000009</v>
      </c>
      <c r="Y260" s="182">
        <v>13.38</v>
      </c>
      <c r="Z260" s="182">
        <v>11.11</v>
      </c>
      <c r="AA260" s="4"/>
      <c r="AB260" s="86"/>
      <c r="AC260" s="86"/>
      <c r="AD260" s="173"/>
      <c r="AE260" s="177"/>
      <c r="AF260" s="177"/>
      <c r="AG260" s="177"/>
      <c r="AH260" s="177"/>
      <c r="AI260" s="177"/>
      <c r="AJ260" s="177"/>
      <c r="AK260" s="4"/>
      <c r="AL260" s="4"/>
      <c r="AM260" s="97"/>
      <c r="AN260" s="97"/>
      <c r="AO260" s="97"/>
      <c r="AP260" s="97"/>
      <c r="AQ260" s="97"/>
      <c r="AR260" s="97"/>
      <c r="AS260" s="4"/>
      <c r="AT260" s="4"/>
      <c r="AU260" s="97"/>
      <c r="AV260" s="97"/>
      <c r="AW260" s="97"/>
      <c r="AX260" s="97"/>
      <c r="AY260" s="97"/>
      <c r="AZ260" s="97"/>
      <c r="BA260" s="4"/>
    </row>
    <row r="261" spans="2:53" x14ac:dyDescent="0.2">
      <c r="B261" s="333" t="s">
        <v>189</v>
      </c>
      <c r="C261" s="86"/>
      <c r="D261" s="173">
        <v>8215</v>
      </c>
      <c r="E261" s="184">
        <v>4</v>
      </c>
      <c r="F261" s="184"/>
      <c r="G261" s="184"/>
      <c r="H261" s="184">
        <v>1</v>
      </c>
      <c r="I261" s="184">
        <v>1</v>
      </c>
      <c r="J261" s="184">
        <v>0</v>
      </c>
      <c r="M261" s="183">
        <v>329.26</v>
      </c>
      <c r="N261" s="181">
        <v>114.23</v>
      </c>
      <c r="O261" s="181">
        <v>189.34</v>
      </c>
      <c r="P261" s="181">
        <v>645.8599999999999</v>
      </c>
      <c r="Q261" s="181">
        <v>113.03</v>
      </c>
      <c r="R261" s="181">
        <v>0</v>
      </c>
      <c r="S261" s="71"/>
      <c r="T261" s="71"/>
      <c r="U261" s="182">
        <v>54.876666666666665</v>
      </c>
      <c r="V261" s="182">
        <v>57.115000000000002</v>
      </c>
      <c r="W261" s="182">
        <v>94.67</v>
      </c>
      <c r="X261" s="182">
        <v>322.92999999999995</v>
      </c>
      <c r="Y261" s="182">
        <v>113.03</v>
      </c>
      <c r="Z261" s="182">
        <v>0</v>
      </c>
      <c r="AA261" s="4"/>
      <c r="AB261" s="86"/>
      <c r="AC261" s="86"/>
      <c r="AD261" s="173"/>
      <c r="AE261" s="177"/>
      <c r="AF261" s="177"/>
      <c r="AG261" s="177"/>
      <c r="AH261" s="177"/>
      <c r="AI261" s="177"/>
      <c r="AJ261" s="177"/>
      <c r="AK261" s="4"/>
      <c r="AL261" s="4"/>
      <c r="AM261" s="97"/>
      <c r="AN261" s="97"/>
      <c r="AO261" s="97"/>
      <c r="AP261" s="97"/>
      <c r="AQ261" s="97"/>
      <c r="AR261" s="97"/>
      <c r="AS261" s="4"/>
      <c r="AT261" s="4"/>
      <c r="AU261" s="97"/>
      <c r="AV261" s="97"/>
      <c r="AW261" s="97"/>
      <c r="AX261" s="97"/>
      <c r="AY261" s="97"/>
      <c r="AZ261" s="97"/>
      <c r="BA261" s="4"/>
    </row>
    <row r="262" spans="2:53" x14ac:dyDescent="0.2">
      <c r="B262" s="333" t="s">
        <v>189</v>
      </c>
      <c r="C262" s="86"/>
      <c r="D262" s="173">
        <v>8217</v>
      </c>
      <c r="E262" s="184">
        <v>1</v>
      </c>
      <c r="F262" s="184"/>
      <c r="G262" s="184"/>
      <c r="H262" s="184"/>
      <c r="I262" s="184"/>
      <c r="J262" s="184">
        <v>1</v>
      </c>
      <c r="M262" s="183">
        <v>63.19</v>
      </c>
      <c r="N262" s="181">
        <v>46.28</v>
      </c>
      <c r="O262" s="181">
        <v>90.18</v>
      </c>
      <c r="P262" s="181">
        <v>152.5</v>
      </c>
      <c r="Q262" s="181">
        <v>11.94</v>
      </c>
      <c r="R262" s="181">
        <v>157.79</v>
      </c>
      <c r="S262" s="71"/>
      <c r="T262" s="71"/>
      <c r="U262" s="182">
        <v>31.594999999999999</v>
      </c>
      <c r="V262" s="182">
        <v>46.28</v>
      </c>
      <c r="W262" s="182">
        <v>90.18</v>
      </c>
      <c r="X262" s="182">
        <v>152.5</v>
      </c>
      <c r="Y262" s="182">
        <v>11.94</v>
      </c>
      <c r="Z262" s="182">
        <v>78.894999999999996</v>
      </c>
      <c r="AA262" s="4"/>
      <c r="AB262" s="86"/>
      <c r="AC262" s="86"/>
      <c r="AD262" s="173"/>
      <c r="AE262" s="177"/>
      <c r="AF262" s="177"/>
      <c r="AG262" s="177"/>
      <c r="AH262" s="177"/>
      <c r="AI262" s="177"/>
      <c r="AJ262" s="177"/>
      <c r="AK262" s="4"/>
      <c r="AL262" s="4"/>
      <c r="AM262" s="97"/>
      <c r="AN262" s="97"/>
      <c r="AO262" s="97"/>
      <c r="AP262" s="97"/>
      <c r="AQ262" s="97"/>
      <c r="AR262" s="97"/>
      <c r="AS262" s="4"/>
      <c r="AT262" s="4"/>
      <c r="AU262" s="97"/>
      <c r="AV262" s="97"/>
      <c r="AW262" s="97"/>
      <c r="AX262" s="97"/>
      <c r="AY262" s="97"/>
      <c r="AZ262" s="97"/>
      <c r="BA262" s="4"/>
    </row>
    <row r="263" spans="2:53" x14ac:dyDescent="0.2">
      <c r="B263" s="333" t="s">
        <v>588</v>
      </c>
      <c r="C263" s="86"/>
      <c r="D263" s="173">
        <v>8260</v>
      </c>
      <c r="E263" s="184"/>
      <c r="F263" s="184">
        <v>1</v>
      </c>
      <c r="G263" s="184"/>
      <c r="H263" s="184"/>
      <c r="I263" s="184"/>
      <c r="J263" s="184">
        <v>0</v>
      </c>
      <c r="M263" s="183"/>
      <c r="N263" s="181">
        <v>0.1</v>
      </c>
      <c r="O263" s="181"/>
      <c r="P263" s="181"/>
      <c r="Q263" s="181"/>
      <c r="R263" s="181">
        <v>0</v>
      </c>
      <c r="S263" s="71"/>
      <c r="T263" s="71"/>
      <c r="U263" s="182"/>
      <c r="V263" s="182">
        <v>0.1</v>
      </c>
      <c r="W263" s="182"/>
      <c r="X263" s="182"/>
      <c r="Y263" s="182"/>
      <c r="Z263" s="182">
        <v>0</v>
      </c>
      <c r="AA263" s="4"/>
      <c r="AB263" s="86"/>
      <c r="AC263" s="86"/>
      <c r="AD263" s="173"/>
      <c r="AE263" s="177"/>
      <c r="AF263" s="177"/>
      <c r="AG263" s="177"/>
      <c r="AH263" s="177"/>
      <c r="AI263" s="177"/>
      <c r="AJ263" s="177"/>
      <c r="AK263" s="4"/>
      <c r="AL263" s="4"/>
      <c r="AM263" s="97"/>
      <c r="AN263" s="97"/>
      <c r="AO263" s="97"/>
      <c r="AP263" s="97"/>
      <c r="AQ263" s="97"/>
      <c r="AR263" s="97"/>
      <c r="AS263" s="4"/>
      <c r="AT263" s="4"/>
      <c r="AU263" s="97"/>
      <c r="AV263" s="97"/>
      <c r="AW263" s="97"/>
      <c r="AX263" s="97"/>
      <c r="AY263" s="97"/>
      <c r="AZ263" s="97"/>
      <c r="BA263" s="4"/>
    </row>
    <row r="264" spans="2:53" x14ac:dyDescent="0.2">
      <c r="B264" s="333" t="s">
        <v>190</v>
      </c>
      <c r="C264" s="86"/>
      <c r="D264" s="173">
        <v>8322</v>
      </c>
      <c r="E264" s="184"/>
      <c r="F264" s="184"/>
      <c r="G264" s="184"/>
      <c r="H264" s="184"/>
      <c r="I264" s="184"/>
      <c r="J264" s="184">
        <v>1</v>
      </c>
      <c r="M264" s="183">
        <v>11.21</v>
      </c>
      <c r="N264" s="181">
        <v>10.85</v>
      </c>
      <c r="O264" s="181">
        <v>14.75</v>
      </c>
      <c r="P264" s="181">
        <v>44.39</v>
      </c>
      <c r="Q264" s="181">
        <v>72.66</v>
      </c>
      <c r="R264" s="181">
        <v>143.72999999999999</v>
      </c>
      <c r="S264" s="71"/>
      <c r="T264" s="71"/>
      <c r="U264" s="182">
        <v>11.21</v>
      </c>
      <c r="V264" s="182">
        <v>10.85</v>
      </c>
      <c r="W264" s="182">
        <v>14.75</v>
      </c>
      <c r="X264" s="182">
        <v>44.39</v>
      </c>
      <c r="Y264" s="182">
        <v>72.66</v>
      </c>
      <c r="Z264" s="182">
        <v>143.72999999999999</v>
      </c>
      <c r="AA264" s="4"/>
      <c r="AB264" s="86"/>
      <c r="AC264" s="86"/>
      <c r="AD264" s="173"/>
      <c r="AE264" s="177"/>
      <c r="AF264" s="177"/>
      <c r="AG264" s="177"/>
      <c r="AH264" s="177"/>
      <c r="AI264" s="177"/>
      <c r="AJ264" s="177"/>
      <c r="AK264" s="4"/>
      <c r="AL264" s="4"/>
      <c r="AM264" s="97"/>
      <c r="AN264" s="97"/>
      <c r="AO264" s="97"/>
      <c r="AP264" s="97"/>
      <c r="AQ264" s="97"/>
      <c r="AR264" s="97"/>
      <c r="AS264" s="4"/>
      <c r="AT264" s="4"/>
      <c r="AU264" s="97"/>
      <c r="AV264" s="97"/>
      <c r="AW264" s="97"/>
      <c r="AX264" s="97"/>
      <c r="AY264" s="97"/>
      <c r="AZ264" s="97"/>
      <c r="BA264" s="4"/>
    </row>
    <row r="265" spans="2:53" x14ac:dyDescent="0.2">
      <c r="B265" s="333" t="s">
        <v>190</v>
      </c>
      <c r="C265" s="86"/>
      <c r="D265" s="173">
        <v>8344</v>
      </c>
      <c r="E265" s="184">
        <v>82</v>
      </c>
      <c r="F265" s="184">
        <v>42</v>
      </c>
      <c r="G265" s="184">
        <v>35</v>
      </c>
      <c r="H265" s="184">
        <v>36</v>
      </c>
      <c r="I265" s="184">
        <v>40</v>
      </c>
      <c r="J265" s="184">
        <v>104</v>
      </c>
      <c r="M265" s="183">
        <v>17464.990000000002</v>
      </c>
      <c r="N265" s="181">
        <v>20727.68</v>
      </c>
      <c r="O265" s="181">
        <v>13641.230000000007</v>
      </c>
      <c r="P265" s="181">
        <v>18655.039999999997</v>
      </c>
      <c r="Q265" s="181">
        <v>15897.659999999993</v>
      </c>
      <c r="R265" s="181">
        <v>58814.079999999994</v>
      </c>
      <c r="S265" s="71"/>
      <c r="T265" s="71"/>
      <c r="U265" s="182">
        <v>55.620987261146503</v>
      </c>
      <c r="V265" s="182">
        <v>89.730216450216446</v>
      </c>
      <c r="W265" s="182">
        <v>71.420052356020975</v>
      </c>
      <c r="X265" s="182">
        <v>116.59399999999998</v>
      </c>
      <c r="Y265" s="182">
        <v>128.20693548387092</v>
      </c>
      <c r="Z265" s="182">
        <v>173.49286135693214</v>
      </c>
      <c r="AA265" s="4"/>
      <c r="AB265" s="86"/>
      <c r="AC265" s="86"/>
      <c r="AD265" s="173"/>
      <c r="AE265" s="177"/>
      <c r="AF265" s="177"/>
      <c r="AG265" s="177"/>
      <c r="AH265" s="177"/>
      <c r="AI265" s="177"/>
      <c r="AJ265" s="177"/>
      <c r="AK265" s="4"/>
      <c r="AL265" s="4"/>
      <c r="AM265" s="97"/>
      <c r="AN265" s="97"/>
      <c r="AO265" s="97"/>
      <c r="AP265" s="97"/>
      <c r="AQ265" s="97"/>
      <c r="AR265" s="97"/>
      <c r="AS265" s="4"/>
      <c r="AT265" s="4"/>
      <c r="AU265" s="97"/>
      <c r="AV265" s="97"/>
      <c r="AW265" s="97"/>
      <c r="AX265" s="97"/>
      <c r="AY265" s="97"/>
      <c r="AZ265" s="97"/>
      <c r="BA265" s="4"/>
    </row>
    <row r="266" spans="2:53" x14ac:dyDescent="0.2">
      <c r="B266" s="333" t="s">
        <v>190</v>
      </c>
      <c r="C266" s="86"/>
      <c r="D266" s="173">
        <v>8360</v>
      </c>
      <c r="E266" s="184"/>
      <c r="F266" s="184"/>
      <c r="G266" s="184">
        <v>1</v>
      </c>
      <c r="H266" s="184"/>
      <c r="I266" s="184"/>
      <c r="J266" s="184">
        <v>0</v>
      </c>
      <c r="M266" s="183">
        <v>54.45</v>
      </c>
      <c r="N266" s="181">
        <v>72.52</v>
      </c>
      <c r="O266" s="181">
        <v>823.21</v>
      </c>
      <c r="P266" s="181"/>
      <c r="Q266" s="181"/>
      <c r="R266" s="181">
        <v>0</v>
      </c>
      <c r="S266" s="71"/>
      <c r="T266" s="71"/>
      <c r="U266" s="182">
        <v>54.45</v>
      </c>
      <c r="V266" s="182">
        <v>72.52</v>
      </c>
      <c r="W266" s="182">
        <v>823.21</v>
      </c>
      <c r="X266" s="182"/>
      <c r="Y266" s="182"/>
      <c r="Z266" s="182">
        <v>0</v>
      </c>
      <c r="AA266" s="4"/>
      <c r="AB266" s="86"/>
      <c r="AC266" s="86"/>
      <c r="AD266" s="173"/>
      <c r="AE266" s="177"/>
      <c r="AF266" s="177"/>
      <c r="AG266" s="177"/>
      <c r="AH266" s="177"/>
      <c r="AI266" s="177"/>
      <c r="AJ266" s="177"/>
      <c r="AK266" s="4"/>
      <c r="AL266" s="4"/>
      <c r="AM266" s="97"/>
      <c r="AN266" s="97"/>
      <c r="AO266" s="97"/>
      <c r="AP266" s="97"/>
      <c r="AQ266" s="97"/>
      <c r="AR266" s="97"/>
      <c r="AS266" s="4"/>
      <c r="AT266" s="4"/>
      <c r="AU266" s="97"/>
      <c r="AV266" s="97"/>
      <c r="AW266" s="97"/>
      <c r="AX266" s="97"/>
      <c r="AY266" s="97"/>
      <c r="AZ266" s="97"/>
      <c r="BA266" s="4"/>
    </row>
    <row r="267" spans="2:53" x14ac:dyDescent="0.2">
      <c r="B267" s="333" t="s">
        <v>191</v>
      </c>
      <c r="C267" s="86"/>
      <c r="D267" s="173">
        <v>8345</v>
      </c>
      <c r="E267" s="184">
        <v>11</v>
      </c>
      <c r="F267" s="184">
        <v>5</v>
      </c>
      <c r="G267" s="184">
        <v>2</v>
      </c>
      <c r="H267" s="184">
        <v>6</v>
      </c>
      <c r="I267" s="184">
        <v>5</v>
      </c>
      <c r="J267" s="184">
        <v>24</v>
      </c>
      <c r="M267" s="183">
        <v>2085.42</v>
      </c>
      <c r="N267" s="181">
        <v>2374.5400000000004</v>
      </c>
      <c r="O267" s="181">
        <v>1767.02</v>
      </c>
      <c r="P267" s="181">
        <v>4263.6100000000006</v>
      </c>
      <c r="Q267" s="181">
        <v>1958.5000000000002</v>
      </c>
      <c r="R267" s="181">
        <v>9691.9999999999982</v>
      </c>
      <c r="S267" s="71"/>
      <c r="T267" s="71"/>
      <c r="U267" s="182">
        <v>46.342666666666666</v>
      </c>
      <c r="V267" s="182">
        <v>64.176756756756774</v>
      </c>
      <c r="W267" s="182">
        <v>60.931724137931035</v>
      </c>
      <c r="X267" s="182">
        <v>133.23781250000002</v>
      </c>
      <c r="Y267" s="182">
        <v>78.34</v>
      </c>
      <c r="Z267" s="182">
        <v>182.86792452830184</v>
      </c>
      <c r="AA267" s="4"/>
      <c r="AB267" s="86"/>
      <c r="AC267" s="86"/>
      <c r="AD267" s="173"/>
      <c r="AE267" s="177"/>
      <c r="AF267" s="177"/>
      <c r="AG267" s="177"/>
      <c r="AH267" s="177"/>
      <c r="AI267" s="177"/>
      <c r="AJ267" s="177"/>
      <c r="AK267" s="4"/>
      <c r="AL267" s="4"/>
      <c r="AM267" s="97"/>
      <c r="AN267" s="97"/>
      <c r="AO267" s="97"/>
      <c r="AP267" s="97"/>
      <c r="AQ267" s="97"/>
      <c r="AR267" s="97"/>
      <c r="AS267" s="4"/>
      <c r="AT267" s="4"/>
      <c r="AU267" s="97"/>
      <c r="AV267" s="97"/>
      <c r="AW267" s="97"/>
      <c r="AX267" s="97"/>
      <c r="AY267" s="97"/>
      <c r="AZ267" s="97"/>
      <c r="BA267" s="4"/>
    </row>
    <row r="268" spans="2:53" x14ac:dyDescent="0.2">
      <c r="B268" s="333" t="s">
        <v>192</v>
      </c>
      <c r="C268" s="86"/>
      <c r="D268" s="173">
        <v>8346</v>
      </c>
      <c r="E268" s="184">
        <v>20</v>
      </c>
      <c r="F268" s="184">
        <v>13</v>
      </c>
      <c r="G268" s="184">
        <v>9</v>
      </c>
      <c r="H268" s="184">
        <v>15</v>
      </c>
      <c r="I268" s="184">
        <v>3</v>
      </c>
      <c r="J268" s="184">
        <v>29</v>
      </c>
      <c r="M268" s="183">
        <v>8867.7199999999993</v>
      </c>
      <c r="N268" s="181">
        <v>5718.18</v>
      </c>
      <c r="O268" s="181">
        <v>6024.6799999999994</v>
      </c>
      <c r="P268" s="181">
        <v>5827.630000000001</v>
      </c>
      <c r="Q268" s="181">
        <v>2294.5699999999997</v>
      </c>
      <c r="R268" s="181">
        <v>15368.800000000003</v>
      </c>
      <c r="S268" s="71"/>
      <c r="T268" s="71"/>
      <c r="U268" s="182">
        <v>113.68871794871794</v>
      </c>
      <c r="V268" s="182">
        <v>102.11035714285715</v>
      </c>
      <c r="W268" s="182">
        <v>128.1846808510638</v>
      </c>
      <c r="X268" s="182">
        <v>142.13731707317075</v>
      </c>
      <c r="Y268" s="182">
        <v>99.763913043478254</v>
      </c>
      <c r="Z268" s="182">
        <v>172.68314606741578</v>
      </c>
      <c r="AA268" s="4"/>
      <c r="AB268" s="86"/>
      <c r="AC268" s="86"/>
      <c r="AD268" s="173"/>
      <c r="AE268" s="177"/>
      <c r="AF268" s="177"/>
      <c r="AG268" s="177"/>
      <c r="AH268" s="177"/>
      <c r="AI268" s="177"/>
      <c r="AJ268" s="177"/>
      <c r="AK268" s="4"/>
      <c r="AL268" s="4"/>
      <c r="AM268" s="97"/>
      <c r="AN268" s="97"/>
      <c r="AO268" s="97"/>
      <c r="AP268" s="97"/>
      <c r="AQ268" s="97"/>
      <c r="AR268" s="97"/>
      <c r="AS268" s="4"/>
      <c r="AT268" s="4"/>
      <c r="AU268" s="97"/>
      <c r="AV268" s="97"/>
      <c r="AW268" s="97"/>
      <c r="AX268" s="97"/>
      <c r="AY268" s="97"/>
      <c r="AZ268" s="97"/>
      <c r="BA268" s="4"/>
    </row>
    <row r="269" spans="2:53" x14ac:dyDescent="0.2">
      <c r="B269" s="333" t="s">
        <v>193</v>
      </c>
      <c r="C269" s="86"/>
      <c r="D269" s="173">
        <v>8347</v>
      </c>
      <c r="E269" s="184">
        <v>1</v>
      </c>
      <c r="F269" s="184"/>
      <c r="G269" s="184">
        <v>1</v>
      </c>
      <c r="H269" s="184"/>
      <c r="I269" s="184">
        <v>2</v>
      </c>
      <c r="J269" s="184">
        <v>5</v>
      </c>
      <c r="M269" s="183">
        <v>232.06</v>
      </c>
      <c r="N269" s="181">
        <v>227.42000000000002</v>
      </c>
      <c r="O269" s="181">
        <v>1655.61</v>
      </c>
      <c r="P269" s="181">
        <v>998.49</v>
      </c>
      <c r="Q269" s="181">
        <v>1847.82</v>
      </c>
      <c r="R269" s="181">
        <v>2932.3500000000004</v>
      </c>
      <c r="S269" s="71"/>
      <c r="T269" s="71"/>
      <c r="U269" s="182">
        <v>38.676666666666669</v>
      </c>
      <c r="V269" s="182">
        <v>45.484000000000002</v>
      </c>
      <c r="W269" s="182">
        <v>331.12199999999996</v>
      </c>
      <c r="X269" s="182">
        <v>199.69800000000001</v>
      </c>
      <c r="Y269" s="182">
        <v>461.95499999999998</v>
      </c>
      <c r="Z269" s="182">
        <v>325.81666666666672</v>
      </c>
      <c r="AA269" s="4"/>
      <c r="AB269" s="86"/>
      <c r="AC269" s="86"/>
      <c r="AD269" s="173"/>
      <c r="AE269" s="177"/>
      <c r="AF269" s="177"/>
      <c r="AG269" s="177"/>
      <c r="AH269" s="177"/>
      <c r="AI269" s="177"/>
      <c r="AJ269" s="177"/>
      <c r="AK269" s="4"/>
      <c r="AL269" s="4"/>
      <c r="AM269" s="97"/>
      <c r="AN269" s="97"/>
      <c r="AO269" s="97"/>
      <c r="AP269" s="97"/>
      <c r="AQ269" s="97"/>
      <c r="AR269" s="97"/>
      <c r="AS269" s="4"/>
      <c r="AT269" s="4"/>
      <c r="AU269" s="97"/>
      <c r="AV269" s="97"/>
      <c r="AW269" s="97"/>
      <c r="AX269" s="97"/>
      <c r="AY269" s="97"/>
      <c r="AZ269" s="97"/>
      <c r="BA269" s="4"/>
    </row>
    <row r="270" spans="2:53" x14ac:dyDescent="0.2">
      <c r="B270" s="333" t="s">
        <v>194</v>
      </c>
      <c r="C270" s="86"/>
      <c r="D270" s="173">
        <v>8204</v>
      </c>
      <c r="E270" s="184">
        <v>74</v>
      </c>
      <c r="F270" s="184">
        <v>32</v>
      </c>
      <c r="G270" s="184">
        <v>18</v>
      </c>
      <c r="H270" s="184">
        <v>27</v>
      </c>
      <c r="I270" s="184">
        <v>24</v>
      </c>
      <c r="J270" s="184">
        <v>29</v>
      </c>
      <c r="M270" s="183">
        <v>8241.6499999999978</v>
      </c>
      <c r="N270" s="181">
        <v>6758.050000000002</v>
      </c>
      <c r="O270" s="181">
        <v>4793.6500000000024</v>
      </c>
      <c r="P270" s="181">
        <v>8118.2199999999957</v>
      </c>
      <c r="Q270" s="181">
        <v>3680.14</v>
      </c>
      <c r="R270" s="181">
        <v>12953.33</v>
      </c>
      <c r="S270" s="71"/>
      <c r="T270" s="71"/>
      <c r="U270" s="182">
        <v>43.606613756613747</v>
      </c>
      <c r="V270" s="182">
        <v>58.259051724137947</v>
      </c>
      <c r="W270" s="182">
        <v>56.395882352941207</v>
      </c>
      <c r="X270" s="182">
        <v>112.75305555555549</v>
      </c>
      <c r="Y270" s="182">
        <v>80.003043478260864</v>
      </c>
      <c r="Z270" s="182">
        <v>63.496715686274513</v>
      </c>
      <c r="AA270" s="4"/>
      <c r="AB270" s="86"/>
      <c r="AC270" s="86"/>
      <c r="AD270" s="173"/>
      <c r="AE270" s="177"/>
      <c r="AF270" s="177"/>
      <c r="AG270" s="177"/>
      <c r="AH270" s="177"/>
      <c r="AI270" s="177"/>
      <c r="AJ270" s="177"/>
      <c r="AK270" s="4"/>
      <c r="AL270" s="4"/>
      <c r="AM270" s="97"/>
      <c r="AN270" s="97"/>
      <c r="AO270" s="97"/>
      <c r="AP270" s="97"/>
      <c r="AQ270" s="97"/>
      <c r="AR270" s="97"/>
      <c r="AS270" s="4"/>
      <c r="AT270" s="4"/>
      <c r="AU270" s="97"/>
      <c r="AV270" s="97"/>
      <c r="AW270" s="97"/>
      <c r="AX270" s="97"/>
      <c r="AY270" s="97"/>
      <c r="AZ270" s="97"/>
      <c r="BA270" s="4"/>
    </row>
    <row r="271" spans="2:53" x14ac:dyDescent="0.2">
      <c r="B271" s="333" t="s">
        <v>194</v>
      </c>
      <c r="C271" s="86"/>
      <c r="D271" s="173">
        <v>8226</v>
      </c>
      <c r="E271" s="184"/>
      <c r="F271" s="184"/>
      <c r="G271" s="184"/>
      <c r="H271" s="184"/>
      <c r="I271" s="184"/>
      <c r="J271" s="184">
        <v>1</v>
      </c>
      <c r="M271" s="183">
        <v>12.63</v>
      </c>
      <c r="N271" s="181">
        <v>13.34</v>
      </c>
      <c r="O271" s="181">
        <v>18.7</v>
      </c>
      <c r="P271" s="181">
        <v>65.09</v>
      </c>
      <c r="Q271" s="181">
        <v>95.88</v>
      </c>
      <c r="R271" s="181">
        <v>76.78</v>
      </c>
      <c r="S271" s="71"/>
      <c r="T271" s="71"/>
      <c r="U271" s="182">
        <v>12.63</v>
      </c>
      <c r="V271" s="182">
        <v>13.34</v>
      </c>
      <c r="W271" s="182">
        <v>18.7</v>
      </c>
      <c r="X271" s="182">
        <v>65.09</v>
      </c>
      <c r="Y271" s="182">
        <v>95.88</v>
      </c>
      <c r="Z271" s="182">
        <v>76.78</v>
      </c>
      <c r="AA271" s="4"/>
      <c r="AB271" s="86"/>
      <c r="AC271" s="86"/>
      <c r="AD271" s="173"/>
      <c r="AE271" s="177"/>
      <c r="AF271" s="177"/>
      <c r="AG271" s="177"/>
      <c r="AH271" s="177"/>
      <c r="AI271" s="177"/>
      <c r="AJ271" s="177"/>
      <c r="AK271" s="4"/>
      <c r="AL271" s="4"/>
      <c r="AM271" s="97"/>
      <c r="AN271" s="97"/>
      <c r="AO271" s="97"/>
      <c r="AP271" s="97"/>
      <c r="AQ271" s="97"/>
      <c r="AR271" s="97"/>
      <c r="AS271" s="4"/>
      <c r="AT271" s="4"/>
      <c r="AU271" s="97"/>
      <c r="AV271" s="97"/>
      <c r="AW271" s="97"/>
      <c r="AX271" s="97"/>
      <c r="AY271" s="97"/>
      <c r="AZ271" s="97"/>
      <c r="BA271" s="4"/>
    </row>
    <row r="272" spans="2:53" x14ac:dyDescent="0.2">
      <c r="B272" s="333" t="s">
        <v>589</v>
      </c>
      <c r="C272" s="86"/>
      <c r="D272" s="173">
        <v>8260</v>
      </c>
      <c r="E272" s="184"/>
      <c r="F272" s="184">
        <v>1</v>
      </c>
      <c r="G272" s="184"/>
      <c r="H272" s="184"/>
      <c r="I272" s="184"/>
      <c r="J272" s="184">
        <v>0</v>
      </c>
      <c r="M272" s="183"/>
      <c r="N272" s="181">
        <v>1.1000000000000001</v>
      </c>
      <c r="O272" s="181"/>
      <c r="P272" s="181"/>
      <c r="Q272" s="181"/>
      <c r="R272" s="181">
        <v>0</v>
      </c>
      <c r="S272" s="71"/>
      <c r="T272" s="71"/>
      <c r="U272" s="182"/>
      <c r="V272" s="182">
        <v>1.1000000000000001</v>
      </c>
      <c r="W272" s="182"/>
      <c r="X272" s="182"/>
      <c r="Y272" s="182"/>
      <c r="Z272" s="182">
        <v>0</v>
      </c>
      <c r="AA272" s="4"/>
      <c r="AB272" s="86"/>
      <c r="AC272" s="86"/>
      <c r="AD272" s="173"/>
      <c r="AE272" s="177"/>
      <c r="AF272" s="177"/>
      <c r="AG272" s="177"/>
      <c r="AH272" s="177"/>
      <c r="AI272" s="177"/>
      <c r="AJ272" s="177"/>
      <c r="AK272" s="4"/>
      <c r="AL272" s="4"/>
      <c r="AM272" s="97"/>
      <c r="AN272" s="97"/>
      <c r="AO272" s="97"/>
      <c r="AP272" s="97"/>
      <c r="AQ272" s="97"/>
      <c r="AR272" s="97"/>
      <c r="AS272" s="4"/>
      <c r="AT272" s="4"/>
      <c r="AU272" s="97"/>
      <c r="AV272" s="97"/>
      <c r="AW272" s="97"/>
      <c r="AX272" s="97"/>
      <c r="AY272" s="97"/>
      <c r="AZ272" s="97"/>
      <c r="BA272" s="4"/>
    </row>
    <row r="273" spans="2:53" x14ac:dyDescent="0.2">
      <c r="B273" s="333" t="s">
        <v>195</v>
      </c>
      <c r="C273" s="86"/>
      <c r="D273" s="173">
        <v>8260</v>
      </c>
      <c r="E273" s="184">
        <v>23</v>
      </c>
      <c r="F273" s="184">
        <v>28</v>
      </c>
      <c r="G273" s="184">
        <v>1</v>
      </c>
      <c r="H273" s="184">
        <v>9</v>
      </c>
      <c r="I273" s="184">
        <v>8</v>
      </c>
      <c r="J273" s="184">
        <v>13</v>
      </c>
      <c r="M273" s="183">
        <v>1578.4300000000003</v>
      </c>
      <c r="N273" s="181">
        <v>5774.6100000000006</v>
      </c>
      <c r="O273" s="181">
        <v>373.83</v>
      </c>
      <c r="P273" s="181">
        <v>1680.5599999999997</v>
      </c>
      <c r="Q273" s="181">
        <v>1153.5999999999999</v>
      </c>
      <c r="R273" s="181">
        <v>1634.0099999999998</v>
      </c>
      <c r="S273" s="71"/>
      <c r="T273" s="71"/>
      <c r="U273" s="182">
        <v>32.883958333333339</v>
      </c>
      <c r="V273" s="182">
        <v>101.30894736842106</v>
      </c>
      <c r="W273" s="182">
        <v>62.305</v>
      </c>
      <c r="X273" s="182">
        <v>60.019999999999989</v>
      </c>
      <c r="Y273" s="182">
        <v>64.088888888888889</v>
      </c>
      <c r="Z273" s="182">
        <v>19.926951219512191</v>
      </c>
      <c r="AA273" s="4"/>
      <c r="AB273" s="86"/>
      <c r="AC273" s="86"/>
      <c r="AD273" s="173"/>
      <c r="AE273" s="177"/>
      <c r="AF273" s="177"/>
      <c r="AG273" s="177"/>
      <c r="AH273" s="177"/>
      <c r="AI273" s="177"/>
      <c r="AJ273" s="177"/>
      <c r="AK273" s="4"/>
      <c r="AL273" s="4"/>
      <c r="AM273" s="97"/>
      <c r="AN273" s="97"/>
      <c r="AO273" s="97"/>
      <c r="AP273" s="97"/>
      <c r="AQ273" s="97"/>
      <c r="AR273" s="97"/>
      <c r="AS273" s="4"/>
      <c r="AT273" s="4"/>
      <c r="AU273" s="97"/>
      <c r="AV273" s="97"/>
      <c r="AW273" s="97"/>
      <c r="AX273" s="97"/>
      <c r="AY273" s="97"/>
      <c r="AZ273" s="97"/>
      <c r="BA273" s="4"/>
    </row>
    <row r="274" spans="2:53" x14ac:dyDescent="0.2">
      <c r="B274" s="333" t="s">
        <v>329</v>
      </c>
      <c r="C274" s="86"/>
      <c r="D274" s="173">
        <v>8225</v>
      </c>
      <c r="E274" s="184">
        <v>121</v>
      </c>
      <c r="F274" s="184">
        <v>65</v>
      </c>
      <c r="G274" s="184">
        <v>61</v>
      </c>
      <c r="H274" s="184">
        <v>77</v>
      </c>
      <c r="I274" s="184">
        <v>46</v>
      </c>
      <c r="J274" s="184">
        <v>105</v>
      </c>
      <c r="M274" s="183">
        <v>34467.709999999992</v>
      </c>
      <c r="N274" s="181">
        <v>22107.239999999991</v>
      </c>
      <c r="O274" s="181">
        <v>26200.580000000016</v>
      </c>
      <c r="P274" s="181">
        <v>29706.749999999993</v>
      </c>
      <c r="Q274" s="181">
        <v>22590.460000000014</v>
      </c>
      <c r="R274" s="181">
        <v>47527.109999999993</v>
      </c>
      <c r="S274" s="71"/>
      <c r="T274" s="71"/>
      <c r="U274" s="182">
        <v>80.344312354312336</v>
      </c>
      <c r="V274" s="182">
        <v>72.48275409836063</v>
      </c>
      <c r="W274" s="182">
        <v>106.94114285714292</v>
      </c>
      <c r="X274" s="182">
        <v>151.56505102040813</v>
      </c>
      <c r="Y274" s="182">
        <v>180.72368000000012</v>
      </c>
      <c r="Z274" s="182">
        <v>100.05707368421051</v>
      </c>
      <c r="AA274" s="4"/>
      <c r="AB274" s="86"/>
      <c r="AC274" s="86"/>
      <c r="AD274" s="173"/>
      <c r="AE274" s="177"/>
      <c r="AF274" s="177"/>
      <c r="AG274" s="177"/>
      <c r="AH274" s="177"/>
      <c r="AI274" s="177"/>
      <c r="AJ274" s="177"/>
      <c r="AK274" s="4"/>
      <c r="AL274" s="4"/>
      <c r="AM274" s="97"/>
      <c r="AN274" s="97"/>
      <c r="AO274" s="97"/>
      <c r="AP274" s="97"/>
      <c r="AQ274" s="97"/>
      <c r="AR274" s="97"/>
      <c r="AS274" s="4"/>
      <c r="AT274" s="4"/>
      <c r="AU274" s="97"/>
      <c r="AV274" s="97"/>
      <c r="AW274" s="97"/>
      <c r="AX274" s="97"/>
      <c r="AY274" s="97"/>
      <c r="AZ274" s="97"/>
      <c r="BA274" s="4"/>
    </row>
    <row r="275" spans="2:53" x14ac:dyDescent="0.2">
      <c r="B275" s="333" t="s">
        <v>591</v>
      </c>
      <c r="C275" s="86"/>
      <c r="D275" s="173">
        <v>8226</v>
      </c>
      <c r="E275" s="184"/>
      <c r="F275" s="184"/>
      <c r="G275" s="184"/>
      <c r="H275" s="184"/>
      <c r="I275" s="184">
        <v>1</v>
      </c>
      <c r="J275" s="184">
        <v>0</v>
      </c>
      <c r="M275" s="183">
        <v>25.75</v>
      </c>
      <c r="N275" s="181">
        <v>23.99</v>
      </c>
      <c r="O275" s="181">
        <v>13.69</v>
      </c>
      <c r="P275" s="181">
        <v>17.54</v>
      </c>
      <c r="Q275" s="181">
        <v>44.78</v>
      </c>
      <c r="R275" s="181">
        <v>0</v>
      </c>
      <c r="S275" s="71"/>
      <c r="T275" s="71"/>
      <c r="U275" s="182">
        <v>25.75</v>
      </c>
      <c r="V275" s="182">
        <v>23.99</v>
      </c>
      <c r="W275" s="182">
        <v>13.69</v>
      </c>
      <c r="X275" s="182">
        <v>17.54</v>
      </c>
      <c r="Y275" s="182">
        <v>44.78</v>
      </c>
      <c r="Z275" s="182">
        <v>0</v>
      </c>
      <c r="AA275" s="4"/>
      <c r="AB275" s="86"/>
      <c r="AC275" s="86"/>
      <c r="AD275" s="173"/>
      <c r="AE275" s="177"/>
      <c r="AF275" s="177"/>
      <c r="AG275" s="177"/>
      <c r="AH275" s="177"/>
      <c r="AI275" s="177"/>
      <c r="AJ275" s="177"/>
      <c r="AK275" s="4"/>
      <c r="AL275" s="4"/>
      <c r="AM275" s="97"/>
      <c r="AN275" s="97"/>
      <c r="AO275" s="97"/>
      <c r="AP275" s="97"/>
      <c r="AQ275" s="97"/>
      <c r="AR275" s="97"/>
      <c r="AS275" s="4"/>
      <c r="AT275" s="4"/>
      <c r="AU275" s="97"/>
      <c r="AV275" s="97"/>
      <c r="AW275" s="97"/>
      <c r="AX275" s="97"/>
      <c r="AY275" s="97"/>
      <c r="AZ275" s="97"/>
      <c r="BA275" s="4"/>
    </row>
    <row r="276" spans="2:53" x14ac:dyDescent="0.2">
      <c r="B276" s="333" t="s">
        <v>592</v>
      </c>
      <c r="C276" s="86"/>
      <c r="D276" s="173">
        <v>8226</v>
      </c>
      <c r="E276" s="184"/>
      <c r="F276" s="184"/>
      <c r="G276" s="184"/>
      <c r="H276" s="184"/>
      <c r="I276" s="184">
        <v>1</v>
      </c>
      <c r="J276" s="184">
        <v>0</v>
      </c>
      <c r="M276" s="183">
        <v>31.76</v>
      </c>
      <c r="N276" s="181">
        <v>34.61</v>
      </c>
      <c r="O276" s="181">
        <v>72.069999999999993</v>
      </c>
      <c r="P276" s="181">
        <v>168.89</v>
      </c>
      <c r="Q276" s="181">
        <v>13.87</v>
      </c>
      <c r="R276" s="181">
        <v>0</v>
      </c>
      <c r="S276" s="71"/>
      <c r="T276" s="71"/>
      <c r="U276" s="182">
        <v>31.76</v>
      </c>
      <c r="V276" s="182">
        <v>34.61</v>
      </c>
      <c r="W276" s="182">
        <v>72.069999999999993</v>
      </c>
      <c r="X276" s="182">
        <v>168.89</v>
      </c>
      <c r="Y276" s="182">
        <v>13.87</v>
      </c>
      <c r="Z276" s="182">
        <v>0</v>
      </c>
      <c r="AA276" s="4"/>
      <c r="AB276" s="86"/>
      <c r="AC276" s="86"/>
      <c r="AD276" s="173"/>
      <c r="AE276" s="177"/>
      <c r="AF276" s="177"/>
      <c r="AG276" s="177"/>
      <c r="AH276" s="177"/>
      <c r="AI276" s="177"/>
      <c r="AJ276" s="177"/>
      <c r="AK276" s="4"/>
      <c r="AL276" s="4"/>
      <c r="AM276" s="97"/>
      <c r="AN276" s="97"/>
      <c r="AO276" s="97"/>
      <c r="AP276" s="97"/>
      <c r="AQ276" s="97"/>
      <c r="AR276" s="97"/>
      <c r="AS276" s="4"/>
      <c r="AT276" s="4"/>
      <c r="AU276" s="97"/>
      <c r="AV276" s="97"/>
      <c r="AW276" s="97"/>
      <c r="AX276" s="97"/>
      <c r="AY276" s="97"/>
      <c r="AZ276" s="97"/>
      <c r="BA276" s="4"/>
    </row>
    <row r="277" spans="2:53" x14ac:dyDescent="0.2">
      <c r="B277" s="333" t="s">
        <v>197</v>
      </c>
      <c r="C277" s="86"/>
      <c r="D277" s="173">
        <v>8225</v>
      </c>
      <c r="E277" s="184"/>
      <c r="F277" s="184"/>
      <c r="G277" s="184"/>
      <c r="H277" s="184">
        <v>1</v>
      </c>
      <c r="I277" s="184"/>
      <c r="J277" s="184">
        <v>0</v>
      </c>
      <c r="M277" s="183">
        <v>26.44</v>
      </c>
      <c r="N277" s="181">
        <v>26.09</v>
      </c>
      <c r="O277" s="181">
        <v>48.46</v>
      </c>
      <c r="P277" s="181">
        <v>25.81</v>
      </c>
      <c r="Q277" s="181"/>
      <c r="R277" s="181">
        <v>0</v>
      </c>
      <c r="S277" s="71"/>
      <c r="T277" s="71"/>
      <c r="U277" s="182">
        <v>26.44</v>
      </c>
      <c r="V277" s="182">
        <v>26.09</v>
      </c>
      <c r="W277" s="182">
        <v>48.46</v>
      </c>
      <c r="X277" s="182">
        <v>25.81</v>
      </c>
      <c r="Y277" s="182"/>
      <c r="Z277" s="182">
        <v>0</v>
      </c>
      <c r="AA277" s="4"/>
      <c r="AB277" s="86"/>
      <c r="AC277" s="86"/>
      <c r="AD277" s="173"/>
      <c r="AE277" s="177"/>
      <c r="AF277" s="177"/>
      <c r="AG277" s="177"/>
      <c r="AH277" s="177"/>
      <c r="AI277" s="177"/>
      <c r="AJ277" s="177"/>
      <c r="AK277" s="4"/>
      <c r="AL277" s="4"/>
      <c r="AM277" s="97"/>
      <c r="AN277" s="97"/>
      <c r="AO277" s="97"/>
      <c r="AP277" s="97"/>
      <c r="AQ277" s="97"/>
      <c r="AR277" s="97"/>
      <c r="AS277" s="4"/>
      <c r="AT277" s="4"/>
      <c r="AU277" s="97"/>
      <c r="AV277" s="97"/>
      <c r="AW277" s="97"/>
      <c r="AX277" s="97"/>
      <c r="AY277" s="97"/>
      <c r="AZ277" s="97"/>
      <c r="BA277" s="4"/>
    </row>
    <row r="278" spans="2:53" x14ac:dyDescent="0.2">
      <c r="B278" s="333" t="s">
        <v>197</v>
      </c>
      <c r="C278" s="86"/>
      <c r="D278" s="173">
        <v>8226</v>
      </c>
      <c r="E278" s="184">
        <v>620</v>
      </c>
      <c r="F278" s="184">
        <v>182</v>
      </c>
      <c r="G278" s="184">
        <v>106</v>
      </c>
      <c r="H278" s="184">
        <v>98</v>
      </c>
      <c r="I278" s="184">
        <v>57</v>
      </c>
      <c r="J278" s="184">
        <v>140</v>
      </c>
      <c r="M278" s="183">
        <v>48671.610000000052</v>
      </c>
      <c r="N278" s="181">
        <v>21339.639999999992</v>
      </c>
      <c r="O278" s="181">
        <v>21778.020000000015</v>
      </c>
      <c r="P278" s="181">
        <v>18864.260000000028</v>
      </c>
      <c r="Q278" s="181">
        <v>11015.090000000007</v>
      </c>
      <c r="R278" s="181">
        <v>22467.579999999998</v>
      </c>
      <c r="S278" s="71"/>
      <c r="T278" s="71"/>
      <c r="U278" s="182">
        <v>41.742375643224747</v>
      </c>
      <c r="V278" s="182">
        <v>38.870018214936231</v>
      </c>
      <c r="W278" s="182">
        <v>58.543064516129071</v>
      </c>
      <c r="X278" s="182">
        <v>69.353897058823634</v>
      </c>
      <c r="Y278" s="182">
        <v>63.305114942528782</v>
      </c>
      <c r="Z278" s="182">
        <v>18.676292601828759</v>
      </c>
      <c r="AA278" s="4"/>
      <c r="AB278" s="86"/>
      <c r="AC278" s="86"/>
      <c r="AD278" s="173"/>
      <c r="AE278" s="177"/>
      <c r="AF278" s="177"/>
      <c r="AG278" s="177"/>
      <c r="AH278" s="177"/>
      <c r="AI278" s="177"/>
      <c r="AJ278" s="177"/>
      <c r="AK278" s="4"/>
      <c r="AL278" s="4"/>
      <c r="AM278" s="97"/>
      <c r="AN278" s="97"/>
      <c r="AO278" s="97"/>
      <c r="AP278" s="97"/>
      <c r="AQ278" s="97"/>
      <c r="AR278" s="97"/>
      <c r="AS278" s="4"/>
      <c r="AT278" s="4"/>
      <c r="AU278" s="97"/>
      <c r="AV278" s="97"/>
      <c r="AW278" s="97"/>
      <c r="AX278" s="97"/>
      <c r="AY278" s="97"/>
      <c r="AZ278" s="97"/>
      <c r="BA278" s="4"/>
    </row>
    <row r="279" spans="2:53" x14ac:dyDescent="0.2">
      <c r="B279" s="333" t="s">
        <v>197</v>
      </c>
      <c r="C279" s="86"/>
      <c r="D279" s="173">
        <v>8227</v>
      </c>
      <c r="E279" s="184"/>
      <c r="F279" s="184"/>
      <c r="G279" s="184"/>
      <c r="H279" s="184"/>
      <c r="I279" s="184">
        <v>1</v>
      </c>
      <c r="J279" s="184">
        <v>0</v>
      </c>
      <c r="M279" s="183">
        <v>18.28</v>
      </c>
      <c r="N279" s="181">
        <v>10.85</v>
      </c>
      <c r="O279" s="181">
        <v>11.59</v>
      </c>
      <c r="P279" s="181">
        <v>47.85</v>
      </c>
      <c r="Q279" s="181">
        <v>10.130000000000001</v>
      </c>
      <c r="R279" s="181">
        <v>0</v>
      </c>
      <c r="S279" s="71"/>
      <c r="T279" s="71"/>
      <c r="U279" s="182">
        <v>18.28</v>
      </c>
      <c r="V279" s="182">
        <v>10.85</v>
      </c>
      <c r="W279" s="182">
        <v>11.59</v>
      </c>
      <c r="X279" s="182">
        <v>47.85</v>
      </c>
      <c r="Y279" s="182">
        <v>10.130000000000001</v>
      </c>
      <c r="Z279" s="182">
        <v>0</v>
      </c>
      <c r="AA279" s="4"/>
      <c r="AB279" s="86"/>
      <c r="AC279" s="86"/>
      <c r="AD279" s="173"/>
      <c r="AE279" s="177"/>
      <c r="AF279" s="177"/>
      <c r="AG279" s="177"/>
      <c r="AH279" s="177"/>
      <c r="AI279" s="177"/>
      <c r="AJ279" s="177"/>
      <c r="AK279" s="4"/>
      <c r="AL279" s="4"/>
      <c r="AM279" s="97"/>
      <c r="AN279" s="97"/>
      <c r="AO279" s="97"/>
      <c r="AP279" s="97"/>
      <c r="AQ279" s="97"/>
      <c r="AR279" s="97"/>
      <c r="AS279" s="4"/>
      <c r="AT279" s="4"/>
      <c r="AU279" s="97"/>
      <c r="AV279" s="97"/>
      <c r="AW279" s="97"/>
      <c r="AX279" s="97"/>
      <c r="AY279" s="97"/>
      <c r="AZ279" s="97"/>
      <c r="BA279" s="4"/>
    </row>
    <row r="280" spans="2:53" x14ac:dyDescent="0.2">
      <c r="B280" s="333" t="s">
        <v>198</v>
      </c>
      <c r="C280" s="86"/>
      <c r="D280" s="173">
        <v>8230</v>
      </c>
      <c r="E280" s="184">
        <v>77</v>
      </c>
      <c r="F280" s="184">
        <v>32</v>
      </c>
      <c r="G280" s="184">
        <v>20</v>
      </c>
      <c r="H280" s="184">
        <v>28</v>
      </c>
      <c r="I280" s="184">
        <v>19</v>
      </c>
      <c r="J280" s="184">
        <v>46</v>
      </c>
      <c r="M280" s="183">
        <v>14844.629999999988</v>
      </c>
      <c r="N280" s="181">
        <v>6941.4000000000069</v>
      </c>
      <c r="O280" s="181">
        <v>5077.1500000000015</v>
      </c>
      <c r="P280" s="181">
        <v>9920.0700000000033</v>
      </c>
      <c r="Q280" s="181">
        <v>4831.840000000002</v>
      </c>
      <c r="R280" s="181">
        <v>10428.81</v>
      </c>
      <c r="S280" s="71"/>
      <c r="T280" s="71"/>
      <c r="U280" s="182">
        <v>72.412829268292626</v>
      </c>
      <c r="V280" s="182">
        <v>55.979032258064571</v>
      </c>
      <c r="W280" s="182">
        <v>55.186413043478275</v>
      </c>
      <c r="X280" s="182">
        <v>130.52723684210531</v>
      </c>
      <c r="Y280" s="182">
        <v>98.608979591836771</v>
      </c>
      <c r="Z280" s="182">
        <v>46.976621621621618</v>
      </c>
      <c r="AA280" s="4"/>
      <c r="AB280" s="86"/>
      <c r="AC280" s="86"/>
      <c r="AD280" s="173"/>
      <c r="AE280" s="177"/>
      <c r="AF280" s="177"/>
      <c r="AG280" s="177"/>
      <c r="AH280" s="177"/>
      <c r="AI280" s="177"/>
      <c r="AJ280" s="177"/>
      <c r="AK280" s="4"/>
      <c r="AL280" s="4"/>
      <c r="AM280" s="97"/>
      <c r="AN280" s="97"/>
      <c r="AO280" s="97"/>
      <c r="AP280" s="97"/>
      <c r="AQ280" s="97"/>
      <c r="AR280" s="97"/>
      <c r="AS280" s="4"/>
      <c r="AT280" s="4"/>
      <c r="AU280" s="97"/>
      <c r="AV280" s="97"/>
      <c r="AW280" s="97"/>
      <c r="AX280" s="97"/>
      <c r="AY280" s="97"/>
      <c r="AZ280" s="97"/>
      <c r="BA280" s="4"/>
    </row>
    <row r="281" spans="2:53" x14ac:dyDescent="0.2">
      <c r="B281" s="333" t="s">
        <v>199</v>
      </c>
      <c r="C281" s="86"/>
      <c r="D281" s="173">
        <v>8231</v>
      </c>
      <c r="E281" s="184">
        <v>1</v>
      </c>
      <c r="F281" s="184">
        <v>1</v>
      </c>
      <c r="G281" s="184"/>
      <c r="H281" s="184"/>
      <c r="I281" s="184"/>
      <c r="J281" s="184">
        <v>0</v>
      </c>
      <c r="M281" s="183">
        <v>43.57</v>
      </c>
      <c r="N281" s="181">
        <v>45</v>
      </c>
      <c r="O281" s="181"/>
      <c r="P281" s="181"/>
      <c r="Q281" s="181"/>
      <c r="R281" s="181">
        <v>0</v>
      </c>
      <c r="S281" s="71"/>
      <c r="T281" s="71"/>
      <c r="U281" s="182">
        <v>21.785</v>
      </c>
      <c r="V281" s="182">
        <v>45</v>
      </c>
      <c r="W281" s="182"/>
      <c r="X281" s="182"/>
      <c r="Y281" s="182"/>
      <c r="Z281" s="182">
        <v>0</v>
      </c>
      <c r="AA281" s="4"/>
      <c r="AB281" s="86"/>
      <c r="AC281" s="86"/>
      <c r="AD281" s="173"/>
      <c r="AE281" s="177"/>
      <c r="AF281" s="177"/>
      <c r="AG281" s="177"/>
      <c r="AH281" s="177"/>
      <c r="AI281" s="177"/>
      <c r="AJ281" s="177"/>
      <c r="AK281" s="4"/>
      <c r="AL281" s="4"/>
      <c r="AM281" s="97"/>
      <c r="AN281" s="97"/>
      <c r="AO281" s="97"/>
      <c r="AP281" s="97"/>
      <c r="AQ281" s="97"/>
      <c r="AR281" s="97"/>
      <c r="AS281" s="4"/>
      <c r="AT281" s="4"/>
      <c r="AU281" s="97"/>
      <c r="AV281" s="97"/>
      <c r="AW281" s="97"/>
      <c r="AX281" s="97"/>
      <c r="AY281" s="97"/>
      <c r="AZ281" s="97"/>
      <c r="BA281" s="4"/>
    </row>
    <row r="282" spans="2:53" x14ac:dyDescent="0.2">
      <c r="B282" s="333" t="s">
        <v>200</v>
      </c>
      <c r="C282" s="86"/>
      <c r="D282" s="173">
        <v>8067</v>
      </c>
      <c r="E282" s="184">
        <v>3</v>
      </c>
      <c r="F282" s="184">
        <v>1</v>
      </c>
      <c r="G282" s="184">
        <v>2</v>
      </c>
      <c r="H282" s="184">
        <v>1</v>
      </c>
      <c r="I282" s="184"/>
      <c r="J282" s="184">
        <v>2</v>
      </c>
      <c r="M282" s="183">
        <v>190.99</v>
      </c>
      <c r="N282" s="181">
        <v>130.36000000000001</v>
      </c>
      <c r="O282" s="181">
        <v>185.82</v>
      </c>
      <c r="P282" s="181">
        <v>98.14</v>
      </c>
      <c r="Q282" s="181"/>
      <c r="R282" s="181">
        <v>329.46</v>
      </c>
      <c r="S282" s="71"/>
      <c r="T282" s="71"/>
      <c r="U282" s="182">
        <v>31.831666666666667</v>
      </c>
      <c r="V282" s="182">
        <v>43.45333333333334</v>
      </c>
      <c r="W282" s="182">
        <v>61.94</v>
      </c>
      <c r="X282" s="182">
        <v>98.14</v>
      </c>
      <c r="Y282" s="182"/>
      <c r="Z282" s="182">
        <v>36.606666666666662</v>
      </c>
      <c r="AA282" s="4"/>
      <c r="AB282" s="86"/>
      <c r="AC282" s="86"/>
      <c r="AD282" s="173"/>
      <c r="AE282" s="177"/>
      <c r="AF282" s="177"/>
      <c r="AG282" s="177"/>
      <c r="AH282" s="177"/>
      <c r="AI282" s="177"/>
      <c r="AJ282" s="177"/>
      <c r="AK282" s="4"/>
      <c r="AL282" s="4"/>
      <c r="AM282" s="97"/>
      <c r="AN282" s="97"/>
      <c r="AO282" s="97"/>
      <c r="AP282" s="97"/>
      <c r="AQ282" s="97"/>
      <c r="AR282" s="97"/>
      <c r="AS282" s="4"/>
      <c r="AT282" s="4"/>
      <c r="AU282" s="97"/>
      <c r="AV282" s="97"/>
      <c r="AW282" s="97"/>
      <c r="AX282" s="97"/>
      <c r="AY282" s="97"/>
      <c r="AZ282" s="97"/>
      <c r="BA282" s="4"/>
    </row>
    <row r="283" spans="2:53" x14ac:dyDescent="0.2">
      <c r="B283" s="333" t="s">
        <v>203</v>
      </c>
      <c r="C283" s="86"/>
      <c r="D283" s="173">
        <v>8051</v>
      </c>
      <c r="E283" s="184">
        <v>1</v>
      </c>
      <c r="F283" s="184"/>
      <c r="G283" s="184"/>
      <c r="H283" s="184"/>
      <c r="I283" s="184"/>
      <c r="J283" s="184">
        <v>0</v>
      </c>
      <c r="M283" s="183">
        <v>31.08</v>
      </c>
      <c r="N283" s="181"/>
      <c r="O283" s="181"/>
      <c r="P283" s="181"/>
      <c r="Q283" s="181"/>
      <c r="R283" s="181">
        <v>0</v>
      </c>
      <c r="S283" s="71"/>
      <c r="T283" s="71"/>
      <c r="U283" s="182">
        <v>31.08</v>
      </c>
      <c r="V283" s="182"/>
      <c r="W283" s="182"/>
      <c r="X283" s="182"/>
      <c r="Y283" s="182"/>
      <c r="Z283" s="182">
        <v>0</v>
      </c>
      <c r="AA283" s="4"/>
      <c r="AB283" s="86"/>
      <c r="AC283" s="86"/>
      <c r="AD283" s="173"/>
      <c r="AE283" s="177"/>
      <c r="AF283" s="177"/>
      <c r="AG283" s="177"/>
      <c r="AH283" s="177"/>
      <c r="AI283" s="177"/>
      <c r="AJ283" s="177"/>
      <c r="AK283" s="4"/>
      <c r="AL283" s="4"/>
      <c r="AM283" s="97"/>
      <c r="AN283" s="97"/>
      <c r="AO283" s="97"/>
      <c r="AP283" s="97"/>
      <c r="AQ283" s="97"/>
      <c r="AR283" s="97"/>
      <c r="AS283" s="4"/>
      <c r="AT283" s="4"/>
      <c r="AU283" s="97"/>
      <c r="AV283" s="97"/>
      <c r="AW283" s="97"/>
      <c r="AX283" s="97"/>
      <c r="AY283" s="97"/>
      <c r="AZ283" s="97"/>
      <c r="BA283" s="4"/>
    </row>
    <row r="284" spans="2:53" x14ac:dyDescent="0.2">
      <c r="B284" s="333" t="s">
        <v>203</v>
      </c>
      <c r="C284" s="86"/>
      <c r="D284" s="173">
        <v>8066</v>
      </c>
      <c r="E284" s="184">
        <v>46</v>
      </c>
      <c r="F284" s="184">
        <v>93</v>
      </c>
      <c r="G284" s="184">
        <v>7</v>
      </c>
      <c r="H284" s="184">
        <v>47</v>
      </c>
      <c r="I284" s="184">
        <v>100</v>
      </c>
      <c r="J284" s="184">
        <v>286</v>
      </c>
      <c r="M284" s="183">
        <v>15476.960000000006</v>
      </c>
      <c r="N284" s="181">
        <v>56187.180000000037</v>
      </c>
      <c r="O284" s="181">
        <v>4519.1799999999994</v>
      </c>
      <c r="P284" s="181">
        <v>40709.75999999998</v>
      </c>
      <c r="Q284" s="181">
        <v>70802.970000000045</v>
      </c>
      <c r="R284" s="181">
        <v>178099.14999999997</v>
      </c>
      <c r="S284" s="71"/>
      <c r="T284" s="71"/>
      <c r="U284" s="182">
        <v>59.988217054263593</v>
      </c>
      <c r="V284" s="182">
        <v>121.61727272727281</v>
      </c>
      <c r="W284" s="182">
        <v>188.29916666666665</v>
      </c>
      <c r="X284" s="182">
        <v>111.22885245901634</v>
      </c>
      <c r="Y284" s="182">
        <v>213.26195783132545</v>
      </c>
      <c r="Z284" s="182">
        <v>307.59784110535401</v>
      </c>
      <c r="AA284" s="4"/>
      <c r="AB284" s="86"/>
      <c r="AC284" s="86"/>
      <c r="AD284" s="173"/>
      <c r="AE284" s="177"/>
      <c r="AF284" s="177"/>
      <c r="AG284" s="177"/>
      <c r="AH284" s="177"/>
      <c r="AI284" s="177"/>
      <c r="AJ284" s="177"/>
      <c r="AK284" s="4"/>
      <c r="AL284" s="4"/>
      <c r="AM284" s="97"/>
      <c r="AN284" s="97"/>
      <c r="AO284" s="97"/>
      <c r="AP284" s="97"/>
      <c r="AQ284" s="97"/>
      <c r="AR284" s="97"/>
      <c r="AS284" s="4"/>
      <c r="AT284" s="4"/>
      <c r="AU284" s="97"/>
      <c r="AV284" s="97"/>
      <c r="AW284" s="97"/>
      <c r="AX284" s="97"/>
      <c r="AY284" s="97"/>
      <c r="AZ284" s="97"/>
      <c r="BA284" s="4"/>
    </row>
    <row r="285" spans="2:53" x14ac:dyDescent="0.2">
      <c r="B285" s="333" t="s">
        <v>203</v>
      </c>
      <c r="C285" s="86"/>
      <c r="D285" s="173">
        <v>8096</v>
      </c>
      <c r="E285" s="184"/>
      <c r="F285" s="184"/>
      <c r="G285" s="184"/>
      <c r="H285" s="184"/>
      <c r="I285" s="184"/>
      <c r="J285" s="184">
        <v>1</v>
      </c>
      <c r="M285" s="183">
        <v>39.909999999999997</v>
      </c>
      <c r="N285" s="181">
        <v>36.729999999999997</v>
      </c>
      <c r="O285" s="181">
        <v>68.13</v>
      </c>
      <c r="P285" s="181">
        <v>53.69</v>
      </c>
      <c r="Q285" s="181">
        <v>27.52</v>
      </c>
      <c r="R285" s="181">
        <v>236.98000000000002</v>
      </c>
      <c r="S285" s="71"/>
      <c r="T285" s="71"/>
      <c r="U285" s="182">
        <v>39.909999999999997</v>
      </c>
      <c r="V285" s="182">
        <v>36.729999999999997</v>
      </c>
      <c r="W285" s="182">
        <v>68.13</v>
      </c>
      <c r="X285" s="182">
        <v>53.69</v>
      </c>
      <c r="Y285" s="182">
        <v>27.52</v>
      </c>
      <c r="Z285" s="182">
        <v>236.98000000000002</v>
      </c>
      <c r="AA285" s="4"/>
      <c r="AB285" s="86"/>
      <c r="AC285" s="86"/>
      <c r="AD285" s="173"/>
      <c r="AE285" s="177"/>
      <c r="AF285" s="177"/>
      <c r="AG285" s="177"/>
      <c r="AH285" s="177"/>
      <c r="AI285" s="177"/>
      <c r="AJ285" s="177"/>
      <c r="AK285" s="4"/>
      <c r="AL285" s="4"/>
      <c r="AM285" s="97"/>
      <c r="AN285" s="97"/>
      <c r="AO285" s="97"/>
      <c r="AP285" s="97"/>
      <c r="AQ285" s="97"/>
      <c r="AR285" s="97"/>
      <c r="AS285" s="4"/>
      <c r="AT285" s="4"/>
      <c r="AU285" s="97"/>
      <c r="AV285" s="97"/>
      <c r="AW285" s="97"/>
      <c r="AX285" s="97"/>
      <c r="AY285" s="97"/>
      <c r="AZ285" s="97"/>
      <c r="BA285" s="4"/>
    </row>
    <row r="286" spans="2:53" x14ac:dyDescent="0.2">
      <c r="B286" s="333" t="s">
        <v>204</v>
      </c>
      <c r="C286" s="86"/>
      <c r="D286" s="173">
        <v>8067</v>
      </c>
      <c r="E286" s="184">
        <v>11</v>
      </c>
      <c r="F286" s="184">
        <v>9</v>
      </c>
      <c r="G286" s="184">
        <v>5</v>
      </c>
      <c r="H286" s="184">
        <v>11</v>
      </c>
      <c r="I286" s="184">
        <v>4</v>
      </c>
      <c r="J286" s="184">
        <v>20</v>
      </c>
      <c r="M286" s="183">
        <v>3181.8299999999995</v>
      </c>
      <c r="N286" s="181">
        <v>3351.9900000000007</v>
      </c>
      <c r="O286" s="181">
        <v>1547.0199999999998</v>
      </c>
      <c r="P286" s="181">
        <v>3711.89</v>
      </c>
      <c r="Q286" s="181">
        <v>2607.14</v>
      </c>
      <c r="R286" s="181">
        <v>7393.8200000000006</v>
      </c>
      <c r="S286" s="71"/>
      <c r="T286" s="71"/>
      <c r="U286" s="182">
        <v>60.03452830188678</v>
      </c>
      <c r="V286" s="182">
        <v>69.83312500000001</v>
      </c>
      <c r="W286" s="182">
        <v>44.200571428571422</v>
      </c>
      <c r="X286" s="182">
        <v>112.48151515151515</v>
      </c>
      <c r="Y286" s="182">
        <v>118.50636363636363</v>
      </c>
      <c r="Z286" s="182">
        <v>123.23033333333335</v>
      </c>
      <c r="AA286" s="4"/>
      <c r="AB286" s="86"/>
      <c r="AC286" s="86"/>
      <c r="AD286" s="173"/>
      <c r="AE286" s="177"/>
      <c r="AF286" s="177"/>
      <c r="AG286" s="177"/>
      <c r="AH286" s="177"/>
      <c r="AI286" s="177"/>
      <c r="AJ286" s="177"/>
      <c r="AK286" s="4"/>
      <c r="AL286" s="4"/>
      <c r="AM286" s="97"/>
      <c r="AN286" s="97"/>
      <c r="AO286" s="97"/>
      <c r="AP286" s="97"/>
      <c r="AQ286" s="97"/>
      <c r="AR286" s="97"/>
      <c r="AS286" s="4"/>
      <c r="AT286" s="4"/>
      <c r="AU286" s="97"/>
      <c r="AV286" s="97"/>
      <c r="AW286" s="97"/>
      <c r="AX286" s="97"/>
      <c r="AY286" s="97"/>
      <c r="AZ286" s="97"/>
      <c r="BA286" s="4"/>
    </row>
    <row r="287" spans="2:53" x14ac:dyDescent="0.2">
      <c r="B287" s="333" t="s">
        <v>206</v>
      </c>
      <c r="C287" s="86"/>
      <c r="D287" s="173">
        <v>8069</v>
      </c>
      <c r="E287" s="184">
        <v>87</v>
      </c>
      <c r="F287" s="184">
        <v>84</v>
      </c>
      <c r="G287" s="184">
        <v>43</v>
      </c>
      <c r="H287" s="184">
        <v>90</v>
      </c>
      <c r="I287" s="184">
        <v>59</v>
      </c>
      <c r="J287" s="184">
        <v>240</v>
      </c>
      <c r="M287" s="183">
        <v>23891.829999999987</v>
      </c>
      <c r="N287" s="181">
        <v>38943.099999999962</v>
      </c>
      <c r="O287" s="181">
        <v>28945.219999999983</v>
      </c>
      <c r="P287" s="181">
        <v>51488.090000000018</v>
      </c>
      <c r="Q287" s="181">
        <v>44338.659999999982</v>
      </c>
      <c r="R287" s="181">
        <v>122090.58000000002</v>
      </c>
      <c r="S287" s="71"/>
      <c r="T287" s="71"/>
      <c r="U287" s="182">
        <v>49.878559498956129</v>
      </c>
      <c r="V287" s="182">
        <v>88.708656036446385</v>
      </c>
      <c r="W287" s="182">
        <v>89.891987577639696</v>
      </c>
      <c r="X287" s="182">
        <v>155.08460843373499</v>
      </c>
      <c r="Y287" s="182">
        <v>177.35463999999993</v>
      </c>
      <c r="Z287" s="182">
        <v>202.47194029850749</v>
      </c>
      <c r="AA287" s="4"/>
      <c r="AB287" s="86"/>
      <c r="AC287" s="86"/>
      <c r="AD287" s="173"/>
      <c r="AE287" s="177"/>
      <c r="AF287" s="177"/>
      <c r="AG287" s="177"/>
      <c r="AH287" s="177"/>
      <c r="AI287" s="177"/>
      <c r="AJ287" s="177"/>
      <c r="AK287" s="4"/>
      <c r="AL287" s="4"/>
      <c r="AM287" s="97"/>
      <c r="AN287" s="97"/>
      <c r="AO287" s="97"/>
      <c r="AP287" s="97"/>
      <c r="AQ287" s="97"/>
      <c r="AR287" s="97"/>
      <c r="AS287" s="4"/>
      <c r="AT287" s="4"/>
      <c r="AU287" s="97"/>
      <c r="AV287" s="97"/>
      <c r="AW287" s="97"/>
      <c r="AX287" s="97"/>
      <c r="AY287" s="97"/>
      <c r="AZ287" s="97"/>
      <c r="BA287" s="4"/>
    </row>
    <row r="288" spans="2:53" x14ac:dyDescent="0.2">
      <c r="B288" s="333" t="s">
        <v>206</v>
      </c>
      <c r="C288" s="86"/>
      <c r="D288" s="173">
        <v>8960</v>
      </c>
      <c r="E288" s="184"/>
      <c r="F288" s="184"/>
      <c r="G288" s="184"/>
      <c r="H288" s="184"/>
      <c r="I288" s="184"/>
      <c r="J288" s="184">
        <v>1</v>
      </c>
      <c r="M288" s="183">
        <v>38.5</v>
      </c>
      <c r="N288" s="181">
        <v>89.52</v>
      </c>
      <c r="O288" s="181">
        <v>123.99</v>
      </c>
      <c r="P288" s="181">
        <v>272.04000000000002</v>
      </c>
      <c r="Q288" s="181">
        <v>295.89</v>
      </c>
      <c r="R288" s="181">
        <v>510.67</v>
      </c>
      <c r="S288" s="71"/>
      <c r="T288" s="71"/>
      <c r="U288" s="182">
        <v>38.5</v>
      </c>
      <c r="V288" s="182">
        <v>89.52</v>
      </c>
      <c r="W288" s="182">
        <v>123.99</v>
      </c>
      <c r="X288" s="182">
        <v>272.04000000000002</v>
      </c>
      <c r="Y288" s="182">
        <v>295.89</v>
      </c>
      <c r="Z288" s="182">
        <v>510.67</v>
      </c>
      <c r="AA288" s="4"/>
      <c r="AB288" s="86"/>
      <c r="AC288" s="86"/>
      <c r="AD288" s="173"/>
      <c r="AE288" s="177"/>
      <c r="AF288" s="177"/>
      <c r="AG288" s="177"/>
      <c r="AH288" s="177"/>
      <c r="AI288" s="177"/>
      <c r="AJ288" s="177"/>
      <c r="AK288" s="4"/>
      <c r="AL288" s="4"/>
      <c r="AM288" s="97"/>
      <c r="AN288" s="97"/>
      <c r="AO288" s="97"/>
      <c r="AP288" s="97"/>
      <c r="AQ288" s="97"/>
      <c r="AR288" s="97"/>
      <c r="AS288" s="4"/>
      <c r="AT288" s="4"/>
      <c r="AU288" s="97"/>
      <c r="AV288" s="97"/>
      <c r="AW288" s="97"/>
      <c r="AX288" s="97"/>
      <c r="AY288" s="97"/>
      <c r="AZ288" s="97"/>
      <c r="BA288" s="4"/>
    </row>
    <row r="289" spans="2:53" x14ac:dyDescent="0.2">
      <c r="B289" s="333" t="s">
        <v>207</v>
      </c>
      <c r="C289" s="86"/>
      <c r="D289" s="173">
        <v>8069</v>
      </c>
      <c r="E289" s="184"/>
      <c r="F289" s="184">
        <v>1</v>
      </c>
      <c r="G289" s="184"/>
      <c r="H289" s="184"/>
      <c r="I289" s="184"/>
      <c r="J289" s="184">
        <v>1</v>
      </c>
      <c r="M289" s="183">
        <v>77.69</v>
      </c>
      <c r="N289" s="181">
        <v>83.32</v>
      </c>
      <c r="O289" s="181">
        <v>59.05</v>
      </c>
      <c r="P289" s="181">
        <v>81.150000000000006</v>
      </c>
      <c r="Q289" s="181">
        <v>81.23</v>
      </c>
      <c r="R289" s="181">
        <v>110.25</v>
      </c>
      <c r="S289" s="71"/>
      <c r="T289" s="71"/>
      <c r="U289" s="182">
        <v>38.844999999999999</v>
      </c>
      <c r="V289" s="182">
        <v>41.66</v>
      </c>
      <c r="W289" s="182">
        <v>59.05</v>
      </c>
      <c r="X289" s="182">
        <v>81.150000000000006</v>
      </c>
      <c r="Y289" s="182">
        <v>81.23</v>
      </c>
      <c r="Z289" s="182">
        <v>55.125</v>
      </c>
      <c r="AA289" s="4"/>
      <c r="AB289" s="86"/>
      <c r="AC289" s="86"/>
      <c r="AD289" s="173"/>
      <c r="AE289" s="177"/>
      <c r="AF289" s="177"/>
      <c r="AG289" s="177"/>
      <c r="AH289" s="177"/>
      <c r="AI289" s="177"/>
      <c r="AJ289" s="177"/>
      <c r="AK289" s="4"/>
      <c r="AL289" s="4"/>
      <c r="AM289" s="97"/>
      <c r="AN289" s="97"/>
      <c r="AO289" s="97"/>
      <c r="AP289" s="97"/>
      <c r="AQ289" s="97"/>
      <c r="AR289" s="97"/>
      <c r="AS289" s="4"/>
      <c r="AT289" s="4"/>
      <c r="AU289" s="97"/>
      <c r="AV289" s="97"/>
      <c r="AW289" s="97"/>
      <c r="AX289" s="97"/>
      <c r="AY289" s="97"/>
      <c r="AZ289" s="97"/>
      <c r="BA289" s="4"/>
    </row>
    <row r="290" spans="2:53" x14ac:dyDescent="0.2">
      <c r="B290" s="333" t="s">
        <v>208</v>
      </c>
      <c r="C290" s="86"/>
      <c r="D290" s="173">
        <v>8023</v>
      </c>
      <c r="E290" s="184"/>
      <c r="F290" s="184"/>
      <c r="G290" s="184"/>
      <c r="H290" s="184">
        <v>1</v>
      </c>
      <c r="I290" s="184"/>
      <c r="J290" s="184">
        <v>2</v>
      </c>
      <c r="M290" s="183">
        <v>77.510000000000005</v>
      </c>
      <c r="N290" s="181">
        <v>151.78</v>
      </c>
      <c r="O290" s="181">
        <v>101.15</v>
      </c>
      <c r="P290" s="181">
        <v>394.26</v>
      </c>
      <c r="Q290" s="181">
        <v>271.25</v>
      </c>
      <c r="R290" s="181">
        <v>428.48</v>
      </c>
      <c r="S290" s="71"/>
      <c r="T290" s="71"/>
      <c r="U290" s="182">
        <v>38.755000000000003</v>
      </c>
      <c r="V290" s="182">
        <v>75.89</v>
      </c>
      <c r="W290" s="182">
        <v>101.15</v>
      </c>
      <c r="X290" s="182">
        <v>131.41999999999999</v>
      </c>
      <c r="Y290" s="182">
        <v>135.625</v>
      </c>
      <c r="Z290" s="182">
        <v>142.82666666666668</v>
      </c>
      <c r="AA290" s="4"/>
      <c r="AB290" s="86"/>
      <c r="AC290" s="86"/>
      <c r="AD290" s="173"/>
      <c r="AE290" s="177"/>
      <c r="AF290" s="177"/>
      <c r="AG290" s="177"/>
      <c r="AH290" s="177"/>
      <c r="AI290" s="177"/>
      <c r="AJ290" s="177"/>
      <c r="AK290" s="4"/>
      <c r="AL290" s="4"/>
      <c r="AM290" s="97"/>
      <c r="AN290" s="97"/>
      <c r="AO290" s="97"/>
      <c r="AP290" s="97"/>
      <c r="AQ290" s="97"/>
      <c r="AR290" s="97"/>
      <c r="AS290" s="4"/>
      <c r="AT290" s="4"/>
      <c r="AU290" s="97"/>
      <c r="AV290" s="97"/>
      <c r="AW290" s="97"/>
      <c r="AX290" s="97"/>
      <c r="AY290" s="97"/>
      <c r="AZ290" s="97"/>
      <c r="BA290" s="4"/>
    </row>
    <row r="291" spans="2:53" x14ac:dyDescent="0.2">
      <c r="B291" s="333" t="s">
        <v>209</v>
      </c>
      <c r="C291" s="86"/>
      <c r="D291" s="173">
        <v>8070</v>
      </c>
      <c r="E291" s="184">
        <v>138</v>
      </c>
      <c r="F291" s="184">
        <v>88</v>
      </c>
      <c r="G291" s="184">
        <v>54</v>
      </c>
      <c r="H291" s="184">
        <v>91</v>
      </c>
      <c r="I291" s="184">
        <v>90</v>
      </c>
      <c r="J291" s="184">
        <v>212</v>
      </c>
      <c r="M291" s="183">
        <v>31128.219999999983</v>
      </c>
      <c r="N291" s="181">
        <v>25400.779999999977</v>
      </c>
      <c r="O291" s="181">
        <v>26474.500000000011</v>
      </c>
      <c r="P291" s="181">
        <v>40715.600000000006</v>
      </c>
      <c r="Q291" s="181">
        <v>40873.070000000029</v>
      </c>
      <c r="R291" s="181">
        <v>100653.36000000004</v>
      </c>
      <c r="S291" s="71"/>
      <c r="T291" s="71"/>
      <c r="U291" s="182">
        <v>53.393173241852459</v>
      </c>
      <c r="V291" s="182">
        <v>54.62533333333328</v>
      </c>
      <c r="W291" s="182">
        <v>72.5328767123288</v>
      </c>
      <c r="X291" s="182">
        <v>118.01623188405799</v>
      </c>
      <c r="Y291" s="182">
        <v>155.41091254752862</v>
      </c>
      <c r="Z291" s="182">
        <v>149.55922734026751</v>
      </c>
      <c r="AA291" s="4"/>
      <c r="AB291" s="86"/>
      <c r="AC291" s="86"/>
      <c r="AD291" s="173"/>
      <c r="AE291" s="177"/>
      <c r="AF291" s="177"/>
      <c r="AG291" s="177"/>
      <c r="AH291" s="177"/>
      <c r="AI291" s="177"/>
      <c r="AJ291" s="177"/>
      <c r="AK291" s="4"/>
      <c r="AL291" s="4"/>
      <c r="AM291" s="97"/>
      <c r="AN291" s="97"/>
      <c r="AO291" s="97"/>
      <c r="AP291" s="97"/>
      <c r="AQ291" s="97"/>
      <c r="AR291" s="97"/>
      <c r="AS291" s="4"/>
      <c r="AT291" s="4"/>
      <c r="AU291" s="97"/>
      <c r="AV291" s="97"/>
      <c r="AW291" s="97"/>
      <c r="AX291" s="97"/>
      <c r="AY291" s="97"/>
      <c r="AZ291" s="97"/>
      <c r="BA291" s="4"/>
    </row>
    <row r="292" spans="2:53" x14ac:dyDescent="0.2">
      <c r="B292" s="333" t="s">
        <v>595</v>
      </c>
      <c r="C292" s="86"/>
      <c r="D292" s="173">
        <v>8270</v>
      </c>
      <c r="E292" s="184">
        <v>1</v>
      </c>
      <c r="F292" s="184"/>
      <c r="G292" s="184"/>
      <c r="H292" s="184"/>
      <c r="I292" s="184"/>
      <c r="J292" s="184">
        <v>1</v>
      </c>
      <c r="M292" s="183">
        <v>26.450000000000003</v>
      </c>
      <c r="N292" s="181">
        <v>18.28</v>
      </c>
      <c r="O292" s="181">
        <v>16.899999999999999</v>
      </c>
      <c r="P292" s="181">
        <v>20.49</v>
      </c>
      <c r="Q292" s="181">
        <v>17.27</v>
      </c>
      <c r="R292" s="181">
        <v>251.69</v>
      </c>
      <c r="S292" s="71"/>
      <c r="T292" s="71"/>
      <c r="U292" s="182">
        <v>13.225000000000001</v>
      </c>
      <c r="V292" s="182">
        <v>18.28</v>
      </c>
      <c r="W292" s="182">
        <v>16.899999999999999</v>
      </c>
      <c r="X292" s="182">
        <v>20.49</v>
      </c>
      <c r="Y292" s="182">
        <v>17.27</v>
      </c>
      <c r="Z292" s="182">
        <v>125.845</v>
      </c>
      <c r="AA292" s="4"/>
      <c r="AB292" s="86"/>
      <c r="AC292" s="86"/>
      <c r="AD292" s="173"/>
      <c r="AE292" s="177"/>
      <c r="AF292" s="177"/>
      <c r="AG292" s="177"/>
      <c r="AH292" s="177"/>
      <c r="AI292" s="177"/>
      <c r="AJ292" s="177"/>
      <c r="AK292" s="4"/>
      <c r="AL292" s="4"/>
      <c r="AM292" s="97"/>
      <c r="AN292" s="97"/>
      <c r="AO292" s="97"/>
      <c r="AP292" s="97"/>
      <c r="AQ292" s="97"/>
      <c r="AR292" s="97"/>
      <c r="AS292" s="4"/>
      <c r="AT292" s="4"/>
      <c r="AU292" s="97"/>
      <c r="AV292" s="97"/>
      <c r="AW292" s="97"/>
      <c r="AX292" s="97"/>
      <c r="AY292" s="97"/>
      <c r="AZ292" s="97"/>
      <c r="BA292" s="4"/>
    </row>
    <row r="293" spans="2:53" x14ac:dyDescent="0.2">
      <c r="B293" s="333" t="s">
        <v>210</v>
      </c>
      <c r="C293" s="86"/>
      <c r="D293" s="173">
        <v>8098</v>
      </c>
      <c r="E293" s="184">
        <v>5</v>
      </c>
      <c r="F293" s="184">
        <v>7</v>
      </c>
      <c r="G293" s="184">
        <v>3</v>
      </c>
      <c r="H293" s="184">
        <v>6</v>
      </c>
      <c r="I293" s="184">
        <v>1</v>
      </c>
      <c r="J293" s="184">
        <v>8</v>
      </c>
      <c r="M293" s="183">
        <v>974.18000000000006</v>
      </c>
      <c r="N293" s="181">
        <v>957.88000000000011</v>
      </c>
      <c r="O293" s="181">
        <v>909.44</v>
      </c>
      <c r="P293" s="181">
        <v>1165.9499999999998</v>
      </c>
      <c r="Q293" s="181">
        <v>952.34</v>
      </c>
      <c r="R293" s="181">
        <v>2144.66</v>
      </c>
      <c r="S293" s="71"/>
      <c r="T293" s="71"/>
      <c r="U293" s="182">
        <v>34.792142857142856</v>
      </c>
      <c r="V293" s="182">
        <v>39.911666666666669</v>
      </c>
      <c r="W293" s="182">
        <v>53.496470588235297</v>
      </c>
      <c r="X293" s="182">
        <v>83.282142857142844</v>
      </c>
      <c r="Y293" s="182">
        <v>119.0425</v>
      </c>
      <c r="Z293" s="182">
        <v>71.48866666666666</v>
      </c>
      <c r="AA293" s="4"/>
      <c r="AB293" s="86"/>
      <c r="AC293" s="86"/>
      <c r="AD293" s="173"/>
      <c r="AE293" s="177"/>
      <c r="AF293" s="177"/>
      <c r="AG293" s="177"/>
      <c r="AH293" s="177"/>
      <c r="AI293" s="177"/>
      <c r="AJ293" s="177"/>
      <c r="AK293" s="4"/>
      <c r="AL293" s="4"/>
      <c r="AM293" s="97"/>
      <c r="AN293" s="97"/>
      <c r="AO293" s="97"/>
      <c r="AP293" s="97"/>
      <c r="AQ293" s="97"/>
      <c r="AR293" s="97"/>
      <c r="AS293" s="4"/>
      <c r="AT293" s="4"/>
      <c r="AU293" s="97"/>
      <c r="AV293" s="97"/>
      <c r="AW293" s="97"/>
      <c r="AX293" s="97"/>
      <c r="AY293" s="97"/>
      <c r="AZ293" s="97"/>
      <c r="BA293" s="4"/>
    </row>
    <row r="294" spans="2:53" x14ac:dyDescent="0.2">
      <c r="B294" s="333" t="s">
        <v>211</v>
      </c>
      <c r="C294" s="86"/>
      <c r="D294" s="173">
        <v>8009</v>
      </c>
      <c r="E294" s="184">
        <v>5</v>
      </c>
      <c r="F294" s="184"/>
      <c r="G294" s="184">
        <v>1</v>
      </c>
      <c r="H294" s="184"/>
      <c r="I294" s="184">
        <v>3</v>
      </c>
      <c r="J294" s="184">
        <v>7</v>
      </c>
      <c r="M294" s="183">
        <v>589.26</v>
      </c>
      <c r="N294" s="181">
        <v>269.58999999999997</v>
      </c>
      <c r="O294" s="181">
        <v>376.13</v>
      </c>
      <c r="P294" s="181">
        <v>658.72</v>
      </c>
      <c r="Q294" s="181">
        <v>768.02</v>
      </c>
      <c r="R294" s="181">
        <v>4751.57</v>
      </c>
      <c r="S294" s="71"/>
      <c r="T294" s="71"/>
      <c r="U294" s="182">
        <v>39.283999999999999</v>
      </c>
      <c r="V294" s="182">
        <v>26.958999999999996</v>
      </c>
      <c r="W294" s="182">
        <v>37.613</v>
      </c>
      <c r="X294" s="182">
        <v>65.872</v>
      </c>
      <c r="Y294" s="182">
        <v>76.801999999999992</v>
      </c>
      <c r="Z294" s="182">
        <v>296.97312499999998</v>
      </c>
      <c r="AA294" s="4"/>
      <c r="AB294" s="86"/>
      <c r="AC294" s="86"/>
      <c r="AD294" s="173"/>
      <c r="AE294" s="177"/>
      <c r="AF294" s="177"/>
      <c r="AG294" s="177"/>
      <c r="AH294" s="177"/>
      <c r="AI294" s="177"/>
      <c r="AJ294" s="177"/>
      <c r="AK294" s="4"/>
      <c r="AL294" s="4"/>
      <c r="AM294" s="97"/>
      <c r="AN294" s="97"/>
      <c r="AO294" s="97"/>
      <c r="AP294" s="97"/>
      <c r="AQ294" s="97"/>
      <c r="AR294" s="97"/>
      <c r="AS294" s="4"/>
      <c r="AT294" s="4"/>
      <c r="AU294" s="97"/>
      <c r="AV294" s="97"/>
      <c r="AW294" s="97"/>
      <c r="AX294" s="97"/>
      <c r="AY294" s="97"/>
      <c r="AZ294" s="97"/>
      <c r="BA294" s="4"/>
    </row>
    <row r="295" spans="2:53" x14ac:dyDescent="0.2">
      <c r="B295" s="333" t="s">
        <v>487</v>
      </c>
      <c r="C295" s="86"/>
      <c r="D295" s="173">
        <v>8021</v>
      </c>
      <c r="E295" s="184">
        <v>90</v>
      </c>
      <c r="F295" s="184">
        <v>133</v>
      </c>
      <c r="G295" s="184">
        <v>78</v>
      </c>
      <c r="H295" s="184">
        <v>111</v>
      </c>
      <c r="I295" s="184">
        <v>99</v>
      </c>
      <c r="J295" s="184">
        <v>357</v>
      </c>
      <c r="M295" s="183">
        <v>27152.91000000004</v>
      </c>
      <c r="N295" s="181">
        <v>65083.690000000155</v>
      </c>
      <c r="O295" s="181">
        <v>33745.560000000019</v>
      </c>
      <c r="P295" s="181">
        <v>56690.45</v>
      </c>
      <c r="Q295" s="181">
        <v>53896.879999999976</v>
      </c>
      <c r="R295" s="181">
        <v>189794.50000000003</v>
      </c>
      <c r="S295" s="71"/>
      <c r="T295" s="71"/>
      <c r="U295" s="182">
        <v>98.024945848375594</v>
      </c>
      <c r="V295" s="182">
        <v>94.051575144508888</v>
      </c>
      <c r="W295" s="182">
        <v>66.428267716535473</v>
      </c>
      <c r="X295" s="182">
        <v>112.92918326693227</v>
      </c>
      <c r="Y295" s="182">
        <v>134.74219999999994</v>
      </c>
      <c r="Z295" s="182">
        <v>218.65725806451616</v>
      </c>
      <c r="AA295" s="4"/>
      <c r="AB295" s="86"/>
      <c r="AC295" s="86"/>
      <c r="AD295" s="173"/>
      <c r="AE295" s="177"/>
      <c r="AF295" s="177"/>
      <c r="AG295" s="177"/>
      <c r="AH295" s="177"/>
      <c r="AI295" s="177"/>
      <c r="AJ295" s="177"/>
      <c r="AK295" s="4"/>
      <c r="AL295" s="4"/>
      <c r="AM295" s="97"/>
      <c r="AN295" s="97"/>
      <c r="AO295" s="97"/>
      <c r="AP295" s="97"/>
      <c r="AQ295" s="97"/>
      <c r="AR295" s="97"/>
      <c r="AS295" s="4"/>
      <c r="AT295" s="4"/>
      <c r="AU295" s="97"/>
      <c r="AV295" s="97"/>
      <c r="AW295" s="97"/>
      <c r="AX295" s="97"/>
      <c r="AY295" s="97"/>
      <c r="AZ295" s="97"/>
      <c r="BA295" s="4"/>
    </row>
    <row r="296" spans="2:53" x14ac:dyDescent="0.2">
      <c r="B296" s="333" t="s">
        <v>212</v>
      </c>
      <c r="C296" s="86"/>
      <c r="D296" s="173">
        <v>8071</v>
      </c>
      <c r="E296" s="184">
        <v>189</v>
      </c>
      <c r="F296" s="184">
        <v>78</v>
      </c>
      <c r="G296" s="184">
        <v>59</v>
      </c>
      <c r="H296" s="184">
        <v>63</v>
      </c>
      <c r="I296" s="184">
        <v>46</v>
      </c>
      <c r="J296" s="184">
        <v>167</v>
      </c>
      <c r="M296" s="183">
        <v>29419.279999999977</v>
      </c>
      <c r="N296" s="181">
        <v>19979.950000000004</v>
      </c>
      <c r="O296" s="181">
        <v>25888.120000000017</v>
      </c>
      <c r="P296" s="181">
        <v>28972.510000000009</v>
      </c>
      <c r="Q296" s="181">
        <v>22554.720000000016</v>
      </c>
      <c r="R296" s="181">
        <v>74347.560000000012</v>
      </c>
      <c r="S296" s="71"/>
      <c r="T296" s="71"/>
      <c r="U296" s="182">
        <v>51.885855379188669</v>
      </c>
      <c r="V296" s="182">
        <v>53.565549597855238</v>
      </c>
      <c r="W296" s="182">
        <v>84.326123778501682</v>
      </c>
      <c r="X296" s="182">
        <v>114.51584980237158</v>
      </c>
      <c r="Y296" s="182">
        <v>120.61347593582896</v>
      </c>
      <c r="Z296" s="182">
        <v>123.50093023255816</v>
      </c>
      <c r="AA296" s="4"/>
      <c r="AB296" s="86"/>
      <c r="AC296" s="86"/>
      <c r="AD296" s="173"/>
      <c r="AE296" s="177"/>
      <c r="AF296" s="177"/>
      <c r="AG296" s="177"/>
      <c r="AH296" s="177"/>
      <c r="AI296" s="177"/>
      <c r="AJ296" s="177"/>
      <c r="AK296" s="4"/>
      <c r="AL296" s="4"/>
      <c r="AM296" s="97"/>
      <c r="AN296" s="97"/>
      <c r="AO296" s="97"/>
      <c r="AP296" s="97"/>
      <c r="AQ296" s="97"/>
      <c r="AR296" s="97"/>
      <c r="AS296" s="4"/>
      <c r="AT296" s="4"/>
      <c r="AU296" s="97"/>
      <c r="AV296" s="97"/>
      <c r="AW296" s="97"/>
      <c r="AX296" s="97"/>
      <c r="AY296" s="97"/>
      <c r="AZ296" s="97"/>
      <c r="BA296" s="4"/>
    </row>
    <row r="297" spans="2:53" x14ac:dyDescent="0.2">
      <c r="B297" s="333" t="s">
        <v>602</v>
      </c>
      <c r="C297" s="86"/>
      <c r="D297" s="173">
        <v>8318</v>
      </c>
      <c r="E297" s="184">
        <v>2</v>
      </c>
      <c r="F297" s="184">
        <v>1</v>
      </c>
      <c r="G297" s="184"/>
      <c r="H297" s="184"/>
      <c r="I297" s="184"/>
      <c r="J297" s="184">
        <v>2</v>
      </c>
      <c r="M297" s="183">
        <v>263.65999999999997</v>
      </c>
      <c r="N297" s="181">
        <v>242.29000000000002</v>
      </c>
      <c r="O297" s="181">
        <v>122.36</v>
      </c>
      <c r="P297" s="181">
        <v>242.93</v>
      </c>
      <c r="Q297" s="181">
        <v>285.34000000000003</v>
      </c>
      <c r="R297" s="181">
        <v>2140.44</v>
      </c>
      <c r="S297" s="71"/>
      <c r="T297" s="71"/>
      <c r="U297" s="182">
        <v>52.731999999999992</v>
      </c>
      <c r="V297" s="182">
        <v>80.763333333333335</v>
      </c>
      <c r="W297" s="182">
        <v>61.18</v>
      </c>
      <c r="X297" s="182">
        <v>121.465</v>
      </c>
      <c r="Y297" s="182">
        <v>142.67000000000002</v>
      </c>
      <c r="Z297" s="182">
        <v>428.08800000000002</v>
      </c>
      <c r="AA297" s="4"/>
      <c r="AB297" s="86"/>
      <c r="AC297" s="86"/>
      <c r="AD297" s="173"/>
      <c r="AE297" s="177"/>
      <c r="AF297" s="177"/>
      <c r="AG297" s="177"/>
      <c r="AH297" s="177"/>
      <c r="AI297" s="177"/>
      <c r="AJ297" s="177"/>
      <c r="AK297" s="4"/>
      <c r="AL297" s="4"/>
      <c r="AM297" s="97"/>
      <c r="AN297" s="97"/>
      <c r="AO297" s="97"/>
      <c r="AP297" s="97"/>
      <c r="AQ297" s="97"/>
      <c r="AR297" s="97"/>
      <c r="AS297" s="4"/>
      <c r="AT297" s="4"/>
      <c r="AU297" s="97"/>
      <c r="AV297" s="97"/>
      <c r="AW297" s="97"/>
      <c r="AX297" s="97"/>
      <c r="AY297" s="97"/>
      <c r="AZ297" s="97"/>
      <c r="BA297" s="4"/>
    </row>
    <row r="298" spans="2:53" x14ac:dyDescent="0.2">
      <c r="B298" s="333" t="s">
        <v>213</v>
      </c>
      <c r="C298" s="86"/>
      <c r="D298" s="173">
        <v>8302</v>
      </c>
      <c r="E298" s="184"/>
      <c r="F298" s="184"/>
      <c r="G298" s="184"/>
      <c r="H298" s="184">
        <v>1</v>
      </c>
      <c r="I298" s="184"/>
      <c r="J298" s="184">
        <v>0</v>
      </c>
      <c r="M298" s="183">
        <v>10.5</v>
      </c>
      <c r="N298" s="181">
        <v>11.93</v>
      </c>
      <c r="O298" s="181">
        <v>38.25</v>
      </c>
      <c r="P298" s="181">
        <v>40.950000000000003</v>
      </c>
      <c r="Q298" s="181"/>
      <c r="R298" s="181">
        <v>0</v>
      </c>
      <c r="S298" s="71"/>
      <c r="T298" s="71"/>
      <c r="U298" s="182">
        <v>10.5</v>
      </c>
      <c r="V298" s="182">
        <v>11.93</v>
      </c>
      <c r="W298" s="182">
        <v>38.25</v>
      </c>
      <c r="X298" s="182">
        <v>40.950000000000003</v>
      </c>
      <c r="Y298" s="182"/>
      <c r="Z298" s="182">
        <v>0</v>
      </c>
      <c r="AA298" s="4"/>
      <c r="AB298" s="86"/>
      <c r="AC298" s="86"/>
      <c r="AD298" s="173"/>
      <c r="AE298" s="177"/>
      <c r="AF298" s="177"/>
      <c r="AG298" s="177"/>
      <c r="AH298" s="177"/>
      <c r="AI298" s="177"/>
      <c r="AJ298" s="177"/>
      <c r="AK298" s="4"/>
      <c r="AL298" s="4"/>
      <c r="AM298" s="97"/>
      <c r="AN298" s="97"/>
      <c r="AO298" s="97"/>
      <c r="AP298" s="97"/>
      <c r="AQ298" s="97"/>
      <c r="AR298" s="97"/>
      <c r="AS298" s="4"/>
      <c r="AT298" s="4"/>
      <c r="AU298" s="97"/>
      <c r="AV298" s="97"/>
      <c r="AW298" s="97"/>
      <c r="AX298" s="97"/>
      <c r="AY298" s="97"/>
      <c r="AZ298" s="97"/>
      <c r="BA298" s="4"/>
    </row>
    <row r="299" spans="2:53" x14ac:dyDescent="0.2">
      <c r="B299" s="333" t="s">
        <v>213</v>
      </c>
      <c r="C299" s="86"/>
      <c r="D299" s="173">
        <v>8318</v>
      </c>
      <c r="E299" s="184">
        <v>10</v>
      </c>
      <c r="F299" s="184">
        <v>5</v>
      </c>
      <c r="G299" s="184">
        <v>1</v>
      </c>
      <c r="H299" s="184">
        <v>7</v>
      </c>
      <c r="I299" s="184">
        <v>5</v>
      </c>
      <c r="J299" s="184">
        <v>5</v>
      </c>
      <c r="M299" s="183">
        <v>13074.95</v>
      </c>
      <c r="N299" s="181">
        <v>5132.9399999999987</v>
      </c>
      <c r="O299" s="181">
        <v>1419.6299999999999</v>
      </c>
      <c r="P299" s="181">
        <v>1536.61</v>
      </c>
      <c r="Q299" s="181">
        <v>1288.26</v>
      </c>
      <c r="R299" s="181">
        <v>952.54</v>
      </c>
      <c r="S299" s="71"/>
      <c r="T299" s="71"/>
      <c r="U299" s="182">
        <v>408.59218750000002</v>
      </c>
      <c r="V299" s="182">
        <v>233.31545454545449</v>
      </c>
      <c r="W299" s="182">
        <v>83.507647058823522</v>
      </c>
      <c r="X299" s="182">
        <v>102.44066666666666</v>
      </c>
      <c r="Y299" s="182">
        <v>143.13999999999999</v>
      </c>
      <c r="Z299" s="182">
        <v>28.864848484848483</v>
      </c>
      <c r="AA299" s="4"/>
      <c r="AB299" s="86"/>
      <c r="AC299" s="86"/>
      <c r="AD299" s="173"/>
      <c r="AE299" s="177"/>
      <c r="AF299" s="177"/>
      <c r="AG299" s="177"/>
      <c r="AH299" s="177"/>
      <c r="AI299" s="177"/>
      <c r="AJ299" s="177"/>
      <c r="AK299" s="4"/>
      <c r="AL299" s="4"/>
      <c r="AM299" s="97"/>
      <c r="AN299" s="97"/>
      <c r="AO299" s="97"/>
      <c r="AP299" s="97"/>
      <c r="AQ299" s="97"/>
      <c r="AR299" s="97"/>
      <c r="AS299" s="4"/>
      <c r="AT299" s="4"/>
      <c r="AU299" s="97"/>
      <c r="AV299" s="97"/>
      <c r="AW299" s="97"/>
      <c r="AX299" s="97"/>
      <c r="AY299" s="97"/>
      <c r="AZ299" s="97"/>
      <c r="BA299" s="4"/>
    </row>
    <row r="300" spans="2:53" x14ac:dyDescent="0.2">
      <c r="B300" s="333" t="s">
        <v>214</v>
      </c>
      <c r="C300" s="86"/>
      <c r="D300" s="173">
        <v>8318</v>
      </c>
      <c r="E300" s="184">
        <v>32</v>
      </c>
      <c r="F300" s="184">
        <v>15</v>
      </c>
      <c r="G300" s="184">
        <v>8</v>
      </c>
      <c r="H300" s="184">
        <v>13</v>
      </c>
      <c r="I300" s="184">
        <v>12</v>
      </c>
      <c r="J300" s="184">
        <v>40</v>
      </c>
      <c r="M300" s="183">
        <v>4170.9900000000007</v>
      </c>
      <c r="N300" s="181">
        <v>4993.2400000000025</v>
      </c>
      <c r="O300" s="181">
        <v>3207.3899999999994</v>
      </c>
      <c r="P300" s="181">
        <v>4977.0800000000027</v>
      </c>
      <c r="Q300" s="181">
        <v>4103.9800000000005</v>
      </c>
      <c r="R300" s="181">
        <v>10761.969999999996</v>
      </c>
      <c r="S300" s="71"/>
      <c r="T300" s="71"/>
      <c r="U300" s="182">
        <v>37.918090909090914</v>
      </c>
      <c r="V300" s="182">
        <v>64.015897435897472</v>
      </c>
      <c r="W300" s="182">
        <v>49.34446153846153</v>
      </c>
      <c r="X300" s="182">
        <v>87.317192982456191</v>
      </c>
      <c r="Y300" s="182">
        <v>95.441395348837219</v>
      </c>
      <c r="Z300" s="182">
        <v>89.6830833333333</v>
      </c>
      <c r="AA300" s="4"/>
      <c r="AB300" s="86"/>
      <c r="AC300" s="86"/>
      <c r="AD300" s="173"/>
      <c r="AE300" s="177"/>
      <c r="AF300" s="177"/>
      <c r="AG300" s="177"/>
      <c r="AH300" s="177"/>
      <c r="AI300" s="177"/>
      <c r="AJ300" s="177"/>
      <c r="AK300" s="4"/>
      <c r="AL300" s="4"/>
      <c r="AM300" s="97"/>
      <c r="AN300" s="97"/>
      <c r="AO300" s="97"/>
      <c r="AP300" s="97"/>
      <c r="AQ300" s="97"/>
      <c r="AR300" s="97"/>
      <c r="AS300" s="4"/>
      <c r="AT300" s="4"/>
      <c r="AU300" s="97"/>
      <c r="AV300" s="97"/>
      <c r="AW300" s="97"/>
      <c r="AX300" s="97"/>
      <c r="AY300" s="97"/>
      <c r="AZ300" s="97"/>
      <c r="BA300" s="4"/>
    </row>
    <row r="301" spans="2:53" x14ac:dyDescent="0.2">
      <c r="B301" s="333" t="s">
        <v>214</v>
      </c>
      <c r="C301" s="86"/>
      <c r="D301" s="173">
        <v>8328</v>
      </c>
      <c r="E301" s="184"/>
      <c r="F301" s="184">
        <v>1</v>
      </c>
      <c r="G301" s="184"/>
      <c r="H301" s="184"/>
      <c r="I301" s="184"/>
      <c r="J301" s="184">
        <v>0</v>
      </c>
      <c r="M301" s="183">
        <v>2.7</v>
      </c>
      <c r="N301" s="181">
        <v>1173.82</v>
      </c>
      <c r="O301" s="181"/>
      <c r="P301" s="181"/>
      <c r="Q301" s="181"/>
      <c r="R301" s="181">
        <v>0</v>
      </c>
      <c r="S301" s="71"/>
      <c r="T301" s="71"/>
      <c r="U301" s="182">
        <v>2.7</v>
      </c>
      <c r="V301" s="182">
        <v>1173.82</v>
      </c>
      <c r="W301" s="182"/>
      <c r="X301" s="182"/>
      <c r="Y301" s="182"/>
      <c r="Z301" s="182">
        <v>0</v>
      </c>
      <c r="AA301" s="4"/>
      <c r="AB301" s="86"/>
      <c r="AC301" s="86"/>
      <c r="AD301" s="173"/>
      <c r="AE301" s="177"/>
      <c r="AF301" s="177"/>
      <c r="AG301" s="177"/>
      <c r="AH301" s="177"/>
      <c r="AI301" s="177"/>
      <c r="AJ301" s="177"/>
      <c r="AK301" s="4"/>
      <c r="AL301" s="4"/>
      <c r="AM301" s="97"/>
      <c r="AN301" s="97"/>
      <c r="AO301" s="97"/>
      <c r="AP301" s="97"/>
      <c r="AQ301" s="97"/>
      <c r="AR301" s="97"/>
      <c r="AS301" s="4"/>
      <c r="AT301" s="4"/>
      <c r="AU301" s="97"/>
      <c r="AV301" s="97"/>
      <c r="AW301" s="97"/>
      <c r="AX301" s="97"/>
      <c r="AY301" s="97"/>
      <c r="AZ301" s="97"/>
      <c r="BA301" s="4"/>
    </row>
    <row r="302" spans="2:53" x14ac:dyDescent="0.2">
      <c r="B302" s="333" t="s">
        <v>215</v>
      </c>
      <c r="C302" s="86"/>
      <c r="D302" s="173">
        <v>8201</v>
      </c>
      <c r="E302" s="184"/>
      <c r="F302" s="184">
        <v>2</v>
      </c>
      <c r="G302" s="184">
        <v>1</v>
      </c>
      <c r="H302" s="184">
        <v>1</v>
      </c>
      <c r="I302" s="184"/>
      <c r="J302" s="184">
        <v>0</v>
      </c>
      <c r="M302" s="183">
        <v>57.58</v>
      </c>
      <c r="N302" s="181">
        <v>58.36</v>
      </c>
      <c r="O302" s="181">
        <v>57.69</v>
      </c>
      <c r="P302" s="181">
        <v>8.6</v>
      </c>
      <c r="Q302" s="181"/>
      <c r="R302" s="181">
        <v>0</v>
      </c>
      <c r="S302" s="71"/>
      <c r="T302" s="71"/>
      <c r="U302" s="182">
        <v>14.395</v>
      </c>
      <c r="V302" s="182">
        <v>14.59</v>
      </c>
      <c r="W302" s="182">
        <v>28.844999999999999</v>
      </c>
      <c r="X302" s="182">
        <v>8.6</v>
      </c>
      <c r="Y302" s="182"/>
      <c r="Z302" s="182">
        <v>0</v>
      </c>
      <c r="AA302" s="4"/>
      <c r="AB302" s="86"/>
      <c r="AC302" s="86"/>
      <c r="AD302" s="173"/>
      <c r="AE302" s="177"/>
      <c r="AF302" s="177"/>
      <c r="AG302" s="177"/>
      <c r="AH302" s="177"/>
      <c r="AI302" s="177"/>
      <c r="AJ302" s="177"/>
      <c r="AK302" s="4"/>
      <c r="AL302" s="4"/>
      <c r="AM302" s="97"/>
      <c r="AN302" s="97"/>
      <c r="AO302" s="97"/>
      <c r="AP302" s="97"/>
      <c r="AQ302" s="97"/>
      <c r="AR302" s="97"/>
      <c r="AS302" s="4"/>
      <c r="AT302" s="4"/>
      <c r="AU302" s="97"/>
      <c r="AV302" s="97"/>
      <c r="AW302" s="97"/>
      <c r="AX302" s="97"/>
      <c r="AY302" s="97"/>
      <c r="AZ302" s="97"/>
      <c r="BA302" s="4"/>
    </row>
    <row r="303" spans="2:53" x14ac:dyDescent="0.2">
      <c r="B303" s="333" t="s">
        <v>215</v>
      </c>
      <c r="C303" s="86"/>
      <c r="D303" s="173">
        <v>8232</v>
      </c>
      <c r="E303" s="184">
        <v>495</v>
      </c>
      <c r="F303" s="184">
        <v>238</v>
      </c>
      <c r="G303" s="184">
        <v>206</v>
      </c>
      <c r="H303" s="184">
        <v>274</v>
      </c>
      <c r="I303" s="184">
        <v>187</v>
      </c>
      <c r="J303" s="184">
        <v>768</v>
      </c>
      <c r="M303" s="183">
        <v>153211.56999999977</v>
      </c>
      <c r="N303" s="181">
        <v>115759.76000000023</v>
      </c>
      <c r="O303" s="181">
        <v>123472.14000000001</v>
      </c>
      <c r="P303" s="181">
        <v>166554.9599999999</v>
      </c>
      <c r="Q303" s="181">
        <v>132045.39999999982</v>
      </c>
      <c r="R303" s="181">
        <v>441476.55000000005</v>
      </c>
      <c r="S303" s="71"/>
      <c r="T303" s="71"/>
      <c r="U303" s="182">
        <v>79.425386210471629</v>
      </c>
      <c r="V303" s="182">
        <v>80.332935461485235</v>
      </c>
      <c r="W303" s="182">
        <v>100.30230706742486</v>
      </c>
      <c r="X303" s="182">
        <v>158.17185185185176</v>
      </c>
      <c r="Y303" s="182">
        <v>167.99669211195905</v>
      </c>
      <c r="Z303" s="182">
        <v>203.63309501845021</v>
      </c>
      <c r="AA303" s="4"/>
      <c r="AB303" s="86"/>
      <c r="AC303" s="86"/>
      <c r="AD303" s="173"/>
      <c r="AE303" s="177"/>
      <c r="AF303" s="177"/>
      <c r="AG303" s="177"/>
      <c r="AH303" s="177"/>
      <c r="AI303" s="177"/>
      <c r="AJ303" s="177"/>
      <c r="AK303" s="4"/>
      <c r="AL303" s="4"/>
      <c r="AM303" s="97"/>
      <c r="AN303" s="97"/>
      <c r="AO303" s="97"/>
      <c r="AP303" s="97"/>
      <c r="AQ303" s="97"/>
      <c r="AR303" s="97"/>
      <c r="AS303" s="4"/>
      <c r="AT303" s="4"/>
      <c r="AU303" s="97"/>
      <c r="AV303" s="97"/>
      <c r="AW303" s="97"/>
      <c r="AX303" s="97"/>
      <c r="AY303" s="97"/>
      <c r="AZ303" s="97"/>
      <c r="BA303" s="4"/>
    </row>
    <row r="304" spans="2:53" x14ac:dyDescent="0.2">
      <c r="B304" s="333" t="s">
        <v>216</v>
      </c>
      <c r="C304" s="86"/>
      <c r="D304" s="173">
        <v>8240</v>
      </c>
      <c r="E304" s="184">
        <v>5</v>
      </c>
      <c r="F304" s="184">
        <v>4</v>
      </c>
      <c r="G304" s="184">
        <v>3</v>
      </c>
      <c r="H304" s="184">
        <v>4</v>
      </c>
      <c r="I304" s="184">
        <v>2</v>
      </c>
      <c r="J304" s="184">
        <v>4</v>
      </c>
      <c r="M304" s="183">
        <v>1199.7299999999998</v>
      </c>
      <c r="N304" s="181">
        <v>18259.460000000003</v>
      </c>
      <c r="O304" s="181">
        <v>570.68999999999994</v>
      </c>
      <c r="P304" s="181">
        <v>833.7</v>
      </c>
      <c r="Q304" s="181">
        <v>1810.1299999999999</v>
      </c>
      <c r="R304" s="181">
        <v>900.45</v>
      </c>
      <c r="S304" s="71"/>
      <c r="T304" s="71"/>
      <c r="U304" s="182">
        <v>59.986499999999992</v>
      </c>
      <c r="V304" s="182">
        <v>1217.2973333333334</v>
      </c>
      <c r="W304" s="182">
        <v>51.880909090909086</v>
      </c>
      <c r="X304" s="182">
        <v>104.21250000000001</v>
      </c>
      <c r="Y304" s="182">
        <v>362.02599999999995</v>
      </c>
      <c r="Z304" s="182">
        <v>40.929545454545455</v>
      </c>
      <c r="AA304" s="4"/>
      <c r="AB304" s="86"/>
      <c r="AC304" s="86"/>
      <c r="AD304" s="173"/>
      <c r="AE304" s="177"/>
      <c r="AF304" s="177"/>
      <c r="AG304" s="177"/>
      <c r="AH304" s="177"/>
      <c r="AI304" s="177"/>
      <c r="AJ304" s="177"/>
      <c r="AK304" s="4"/>
      <c r="AL304" s="4"/>
      <c r="AM304" s="97"/>
      <c r="AN304" s="97"/>
      <c r="AO304" s="97"/>
      <c r="AP304" s="97"/>
      <c r="AQ304" s="97"/>
      <c r="AR304" s="97"/>
      <c r="AS304" s="4"/>
      <c r="AT304" s="4"/>
      <c r="AU304" s="97"/>
      <c r="AV304" s="97"/>
      <c r="AW304" s="97"/>
      <c r="AX304" s="97"/>
      <c r="AY304" s="97"/>
      <c r="AZ304" s="97"/>
      <c r="BA304" s="4"/>
    </row>
    <row r="305" spans="2:53" x14ac:dyDescent="0.2">
      <c r="B305" s="333" t="s">
        <v>217</v>
      </c>
      <c r="C305" s="86"/>
      <c r="D305" s="173">
        <v>8348</v>
      </c>
      <c r="E305" s="184">
        <v>2</v>
      </c>
      <c r="F305" s="184">
        <v>1</v>
      </c>
      <c r="G305" s="184"/>
      <c r="H305" s="184">
        <v>2</v>
      </c>
      <c r="I305" s="184">
        <v>3</v>
      </c>
      <c r="J305" s="184">
        <v>6</v>
      </c>
      <c r="M305" s="183">
        <v>207.23000000000002</v>
      </c>
      <c r="N305" s="181">
        <v>423.05</v>
      </c>
      <c r="O305" s="181">
        <v>158.04</v>
      </c>
      <c r="P305" s="181">
        <v>677.79</v>
      </c>
      <c r="Q305" s="181">
        <v>1887.35</v>
      </c>
      <c r="R305" s="181">
        <v>2497.48</v>
      </c>
      <c r="S305" s="71"/>
      <c r="T305" s="71"/>
      <c r="U305" s="182">
        <v>51.807500000000005</v>
      </c>
      <c r="V305" s="182">
        <v>47.00555555555556</v>
      </c>
      <c r="W305" s="182">
        <v>79.02</v>
      </c>
      <c r="X305" s="182">
        <v>75.31</v>
      </c>
      <c r="Y305" s="182">
        <v>269.62142857142857</v>
      </c>
      <c r="Z305" s="182">
        <v>178.39142857142858</v>
      </c>
      <c r="AA305" s="4"/>
      <c r="AB305" s="86"/>
      <c r="AC305" s="86"/>
      <c r="AD305" s="173"/>
      <c r="AE305" s="177"/>
      <c r="AF305" s="177"/>
      <c r="AG305" s="177"/>
      <c r="AH305" s="177"/>
      <c r="AI305" s="177"/>
      <c r="AJ305" s="177"/>
      <c r="AK305" s="4"/>
      <c r="AL305" s="4"/>
      <c r="AM305" s="97"/>
      <c r="AN305" s="97"/>
      <c r="AO305" s="97"/>
      <c r="AP305" s="97"/>
      <c r="AQ305" s="97"/>
      <c r="AR305" s="97"/>
      <c r="AS305" s="4"/>
      <c r="AT305" s="4"/>
      <c r="AU305" s="97"/>
      <c r="AV305" s="97"/>
      <c r="AW305" s="97"/>
      <c r="AX305" s="97"/>
      <c r="AY305" s="97"/>
      <c r="AZ305" s="97"/>
      <c r="BA305" s="4"/>
    </row>
    <row r="306" spans="2:53" x14ac:dyDescent="0.2">
      <c r="B306" s="333" t="s">
        <v>218</v>
      </c>
      <c r="C306" s="86"/>
      <c r="D306" s="173">
        <v>8349</v>
      </c>
      <c r="E306" s="184">
        <v>5</v>
      </c>
      <c r="F306" s="184">
        <v>31</v>
      </c>
      <c r="G306" s="184">
        <v>1</v>
      </c>
      <c r="H306" s="184">
        <v>14</v>
      </c>
      <c r="I306" s="184">
        <v>12</v>
      </c>
      <c r="J306" s="184">
        <v>43</v>
      </c>
      <c r="M306" s="183">
        <v>829.12</v>
      </c>
      <c r="N306" s="181">
        <v>9591.4200000000019</v>
      </c>
      <c r="O306" s="181">
        <v>1827.3300000000002</v>
      </c>
      <c r="P306" s="181">
        <v>6094.4800000000041</v>
      </c>
      <c r="Q306" s="181">
        <v>9111.8099999999977</v>
      </c>
      <c r="R306" s="181">
        <v>17126.979999999996</v>
      </c>
      <c r="S306" s="71"/>
      <c r="T306" s="71"/>
      <c r="U306" s="182">
        <v>82.912000000000006</v>
      </c>
      <c r="V306" s="182">
        <v>107.76876404494384</v>
      </c>
      <c r="W306" s="182">
        <v>913.66500000000008</v>
      </c>
      <c r="X306" s="182">
        <v>108.83000000000007</v>
      </c>
      <c r="Y306" s="182">
        <v>207.08659090909086</v>
      </c>
      <c r="Z306" s="182">
        <v>161.57528301886788</v>
      </c>
      <c r="AA306" s="4"/>
      <c r="AB306" s="86"/>
      <c r="AC306" s="86"/>
      <c r="AD306" s="173"/>
      <c r="AE306" s="177"/>
      <c r="AF306" s="177"/>
      <c r="AG306" s="177"/>
      <c r="AH306" s="177"/>
      <c r="AI306" s="177"/>
      <c r="AJ306" s="177"/>
      <c r="AK306" s="4"/>
      <c r="AL306" s="4"/>
      <c r="AM306" s="97"/>
      <c r="AN306" s="97"/>
      <c r="AO306" s="97"/>
      <c r="AP306" s="97"/>
      <c r="AQ306" s="97"/>
      <c r="AR306" s="97"/>
      <c r="AS306" s="4"/>
      <c r="AT306" s="4"/>
      <c r="AU306" s="97"/>
      <c r="AV306" s="97"/>
      <c r="AW306" s="97"/>
      <c r="AX306" s="97"/>
      <c r="AY306" s="97"/>
      <c r="AZ306" s="97"/>
      <c r="BA306" s="4"/>
    </row>
    <row r="307" spans="2:53" x14ac:dyDescent="0.2">
      <c r="B307" s="333" t="s">
        <v>604</v>
      </c>
      <c r="C307" s="86"/>
      <c r="D307" s="173">
        <v>8241</v>
      </c>
      <c r="E307" s="184">
        <v>3</v>
      </c>
      <c r="F307" s="184">
        <v>1</v>
      </c>
      <c r="G307" s="184">
        <v>1</v>
      </c>
      <c r="H307" s="184"/>
      <c r="I307" s="184"/>
      <c r="J307" s="184">
        <v>0</v>
      </c>
      <c r="M307" s="183">
        <v>330.12</v>
      </c>
      <c r="N307" s="181">
        <v>159.19999999999999</v>
      </c>
      <c r="O307" s="181">
        <v>81.78</v>
      </c>
      <c r="P307" s="181"/>
      <c r="Q307" s="181"/>
      <c r="R307" s="181">
        <v>0</v>
      </c>
      <c r="S307" s="71"/>
      <c r="T307" s="71"/>
      <c r="U307" s="182">
        <v>66.024000000000001</v>
      </c>
      <c r="V307" s="182">
        <v>79.599999999999994</v>
      </c>
      <c r="W307" s="182">
        <v>81.78</v>
      </c>
      <c r="X307" s="182"/>
      <c r="Y307" s="182"/>
      <c r="Z307" s="182">
        <v>0</v>
      </c>
      <c r="AA307" s="4"/>
      <c r="AB307" s="86"/>
      <c r="AC307" s="86"/>
      <c r="AD307" s="173"/>
      <c r="AE307" s="177"/>
      <c r="AF307" s="177"/>
      <c r="AG307" s="177"/>
      <c r="AH307" s="177"/>
      <c r="AI307" s="177"/>
      <c r="AJ307" s="177"/>
      <c r="AK307" s="4"/>
      <c r="AL307" s="4"/>
      <c r="AM307" s="97"/>
      <c r="AN307" s="97"/>
      <c r="AO307" s="97"/>
      <c r="AP307" s="97"/>
      <c r="AQ307" s="97"/>
      <c r="AR307" s="97"/>
      <c r="AS307" s="4"/>
      <c r="AT307" s="4"/>
      <c r="AU307" s="97"/>
      <c r="AV307" s="97"/>
      <c r="AW307" s="97"/>
      <c r="AX307" s="97"/>
      <c r="AY307" s="97"/>
      <c r="AZ307" s="97"/>
      <c r="BA307" s="4"/>
    </row>
    <row r="308" spans="2:53" x14ac:dyDescent="0.2">
      <c r="B308" s="333" t="s">
        <v>219</v>
      </c>
      <c r="C308" s="86"/>
      <c r="D308" s="173">
        <v>8310</v>
      </c>
      <c r="E308" s="184"/>
      <c r="F308" s="184"/>
      <c r="G308" s="184"/>
      <c r="H308" s="184"/>
      <c r="I308" s="184"/>
      <c r="J308" s="184">
        <v>1</v>
      </c>
      <c r="M308" s="183">
        <v>10.5</v>
      </c>
      <c r="N308" s="181">
        <v>11.21</v>
      </c>
      <c r="O308" s="181">
        <v>22.69</v>
      </c>
      <c r="P308" s="181">
        <v>99.46</v>
      </c>
      <c r="Q308" s="181">
        <v>113.39</v>
      </c>
      <c r="R308" s="181">
        <v>608.59999999999991</v>
      </c>
      <c r="S308" s="71"/>
      <c r="T308" s="71"/>
      <c r="U308" s="182">
        <v>10.5</v>
      </c>
      <c r="V308" s="182">
        <v>11.21</v>
      </c>
      <c r="W308" s="182">
        <v>22.69</v>
      </c>
      <c r="X308" s="182">
        <v>99.46</v>
      </c>
      <c r="Y308" s="182">
        <v>113.39</v>
      </c>
      <c r="Z308" s="182">
        <v>608.59999999999991</v>
      </c>
      <c r="AA308" s="4"/>
      <c r="AB308" s="86"/>
      <c r="AC308" s="86"/>
      <c r="AD308" s="173"/>
      <c r="AE308" s="177"/>
      <c r="AF308" s="177"/>
      <c r="AG308" s="177"/>
      <c r="AH308" s="177"/>
      <c r="AI308" s="177"/>
      <c r="AJ308" s="177"/>
      <c r="AK308" s="4"/>
      <c r="AL308" s="4"/>
      <c r="AM308" s="97"/>
      <c r="AN308" s="97"/>
      <c r="AO308" s="97"/>
      <c r="AP308" s="97"/>
      <c r="AQ308" s="97"/>
      <c r="AR308" s="97"/>
      <c r="AS308" s="4"/>
      <c r="AT308" s="4"/>
      <c r="AU308" s="97"/>
      <c r="AV308" s="97"/>
      <c r="AW308" s="97"/>
      <c r="AX308" s="97"/>
      <c r="AY308" s="97"/>
      <c r="AZ308" s="97"/>
      <c r="BA308" s="4"/>
    </row>
    <row r="309" spans="2:53" x14ac:dyDescent="0.2">
      <c r="B309" s="333" t="s">
        <v>219</v>
      </c>
      <c r="C309" s="86"/>
      <c r="D309" s="173">
        <v>8350</v>
      </c>
      <c r="E309" s="184">
        <v>12</v>
      </c>
      <c r="F309" s="184">
        <v>8</v>
      </c>
      <c r="G309" s="184">
        <v>3</v>
      </c>
      <c r="H309" s="184">
        <v>3</v>
      </c>
      <c r="I309" s="184">
        <v>6</v>
      </c>
      <c r="J309" s="184">
        <v>17</v>
      </c>
      <c r="M309" s="183">
        <v>2429.3000000000006</v>
      </c>
      <c r="N309" s="181">
        <v>1297.19</v>
      </c>
      <c r="O309" s="181">
        <v>4522.119999999999</v>
      </c>
      <c r="P309" s="181">
        <v>2954.77</v>
      </c>
      <c r="Q309" s="181">
        <v>2374.86</v>
      </c>
      <c r="R309" s="181">
        <v>11037.43</v>
      </c>
      <c r="S309" s="71"/>
      <c r="T309" s="71"/>
      <c r="U309" s="182">
        <v>50.61041666666668</v>
      </c>
      <c r="V309" s="182">
        <v>36.033055555555556</v>
      </c>
      <c r="W309" s="182">
        <v>161.50428571428569</v>
      </c>
      <c r="X309" s="182">
        <v>113.645</v>
      </c>
      <c r="Y309" s="182">
        <v>103.25478260869566</v>
      </c>
      <c r="Z309" s="182">
        <v>225.25367346938776</v>
      </c>
      <c r="AA309" s="4"/>
      <c r="AB309" s="86"/>
      <c r="AC309" s="86"/>
      <c r="AD309" s="173"/>
      <c r="AE309" s="177"/>
      <c r="AF309" s="177"/>
      <c r="AG309" s="177"/>
      <c r="AH309" s="177"/>
      <c r="AI309" s="177"/>
      <c r="AJ309" s="177"/>
      <c r="AK309" s="4"/>
      <c r="AL309" s="4"/>
      <c r="AM309" s="97"/>
      <c r="AN309" s="97"/>
      <c r="AO309" s="97"/>
      <c r="AP309" s="97"/>
      <c r="AQ309" s="97"/>
      <c r="AR309" s="97"/>
      <c r="AS309" s="4"/>
      <c r="AT309" s="4"/>
      <c r="AU309" s="97"/>
      <c r="AV309" s="97"/>
      <c r="AW309" s="97"/>
      <c r="AX309" s="97"/>
      <c r="AY309" s="97"/>
      <c r="AZ309" s="97"/>
      <c r="BA309" s="4"/>
    </row>
    <row r="310" spans="2:53" x14ac:dyDescent="0.2">
      <c r="B310" s="333" t="s">
        <v>220</v>
      </c>
      <c r="C310" s="86"/>
      <c r="D310" s="173">
        <v>8074</v>
      </c>
      <c r="E310" s="184">
        <v>3</v>
      </c>
      <c r="F310" s="184"/>
      <c r="G310" s="184"/>
      <c r="H310" s="184">
        <v>2</v>
      </c>
      <c r="I310" s="184"/>
      <c r="J310" s="184">
        <v>2</v>
      </c>
      <c r="M310" s="183">
        <v>277.83000000000004</v>
      </c>
      <c r="N310" s="181">
        <v>210.18</v>
      </c>
      <c r="O310" s="181">
        <v>219.96000000000004</v>
      </c>
      <c r="P310" s="181">
        <v>652.26</v>
      </c>
      <c r="Q310" s="181">
        <v>463.2</v>
      </c>
      <c r="R310" s="181">
        <v>1348.28</v>
      </c>
      <c r="S310" s="71"/>
      <c r="T310" s="71"/>
      <c r="U310" s="182">
        <v>39.690000000000005</v>
      </c>
      <c r="V310" s="182">
        <v>52.545000000000002</v>
      </c>
      <c r="W310" s="182">
        <v>54.990000000000009</v>
      </c>
      <c r="X310" s="182">
        <v>163.065</v>
      </c>
      <c r="Y310" s="182">
        <v>231.6</v>
      </c>
      <c r="Z310" s="182">
        <v>192.61142857142858</v>
      </c>
      <c r="AA310" s="4"/>
      <c r="AB310" s="86"/>
      <c r="AC310" s="86"/>
      <c r="AD310" s="173"/>
      <c r="AE310" s="177"/>
      <c r="AF310" s="177"/>
      <c r="AG310" s="177"/>
      <c r="AH310" s="177"/>
      <c r="AI310" s="177"/>
      <c r="AJ310" s="177"/>
      <c r="AK310" s="4"/>
      <c r="AL310" s="4"/>
      <c r="AM310" s="97"/>
      <c r="AN310" s="97"/>
      <c r="AO310" s="97"/>
      <c r="AP310" s="97"/>
      <c r="AQ310" s="97"/>
      <c r="AR310" s="97"/>
      <c r="AS310" s="4"/>
      <c r="AT310" s="4"/>
      <c r="AU310" s="97"/>
      <c r="AV310" s="97"/>
      <c r="AW310" s="97"/>
      <c r="AX310" s="97"/>
      <c r="AY310" s="97"/>
      <c r="AZ310" s="97"/>
      <c r="BA310" s="4"/>
    </row>
    <row r="311" spans="2:53" x14ac:dyDescent="0.2">
      <c r="B311" s="333" t="s">
        <v>297</v>
      </c>
      <c r="C311" s="86"/>
      <c r="D311" s="173">
        <v>8242</v>
      </c>
      <c r="E311" s="184">
        <v>97</v>
      </c>
      <c r="F311" s="184">
        <v>28</v>
      </c>
      <c r="G311" s="184">
        <v>23</v>
      </c>
      <c r="H311" s="184">
        <v>29</v>
      </c>
      <c r="I311" s="184">
        <v>32</v>
      </c>
      <c r="J311" s="184">
        <v>59</v>
      </c>
      <c r="M311" s="183">
        <v>16492.53999999999</v>
      </c>
      <c r="N311" s="181">
        <v>8528.2799999999988</v>
      </c>
      <c r="O311" s="181">
        <v>8546.8900000000012</v>
      </c>
      <c r="P311" s="181">
        <v>10266.160000000002</v>
      </c>
      <c r="Q311" s="181">
        <v>5455.4999999999991</v>
      </c>
      <c r="R311" s="181">
        <v>16895.530000000002</v>
      </c>
      <c r="S311" s="71"/>
      <c r="T311" s="71"/>
      <c r="U311" s="182">
        <v>69.588776371307972</v>
      </c>
      <c r="V311" s="182">
        <v>61.354532374100714</v>
      </c>
      <c r="W311" s="182">
        <v>71.822605042016818</v>
      </c>
      <c r="X311" s="182">
        <v>102.66160000000002</v>
      </c>
      <c r="Y311" s="182">
        <v>73.722972972972954</v>
      </c>
      <c r="Z311" s="182">
        <v>63.043022388059711</v>
      </c>
      <c r="AA311" s="4"/>
      <c r="AB311" s="86"/>
      <c r="AC311" s="86"/>
      <c r="AD311" s="173"/>
      <c r="AE311" s="177"/>
      <c r="AF311" s="177"/>
      <c r="AG311" s="177"/>
      <c r="AH311" s="177"/>
      <c r="AI311" s="177"/>
      <c r="AJ311" s="177"/>
      <c r="AK311" s="4"/>
      <c r="AL311" s="4"/>
      <c r="AM311" s="97"/>
      <c r="AN311" s="97"/>
      <c r="AO311" s="97"/>
      <c r="AP311" s="97"/>
      <c r="AQ311" s="97"/>
      <c r="AR311" s="97"/>
      <c r="AS311" s="4"/>
      <c r="AT311" s="4"/>
      <c r="AU311" s="97"/>
      <c r="AV311" s="97"/>
      <c r="AW311" s="97"/>
      <c r="AX311" s="97"/>
      <c r="AY311" s="97"/>
      <c r="AZ311" s="97"/>
      <c r="BA311" s="4"/>
    </row>
    <row r="312" spans="2:53" x14ac:dyDescent="0.2">
      <c r="B312" s="333" t="s">
        <v>221</v>
      </c>
      <c r="C312" s="86"/>
      <c r="D312" s="173">
        <v>8260</v>
      </c>
      <c r="E312" s="184"/>
      <c r="F312" s="184">
        <v>1</v>
      </c>
      <c r="G312" s="184"/>
      <c r="H312" s="184"/>
      <c r="I312" s="184"/>
      <c r="J312" s="184">
        <v>0</v>
      </c>
      <c r="M312" s="183">
        <v>10.5</v>
      </c>
      <c r="N312" s="181">
        <v>11.21</v>
      </c>
      <c r="O312" s="181"/>
      <c r="P312" s="181"/>
      <c r="Q312" s="181"/>
      <c r="R312" s="181">
        <v>0</v>
      </c>
      <c r="S312" s="71"/>
      <c r="T312" s="71"/>
      <c r="U312" s="182">
        <v>10.5</v>
      </c>
      <c r="V312" s="182">
        <v>11.21</v>
      </c>
      <c r="W312" s="182"/>
      <c r="X312" s="182"/>
      <c r="Y312" s="182"/>
      <c r="Z312" s="182">
        <v>0</v>
      </c>
      <c r="AA312" s="4"/>
      <c r="AB312" s="86"/>
      <c r="AC312" s="86"/>
      <c r="AD312" s="173"/>
      <c r="AE312" s="177"/>
      <c r="AF312" s="177"/>
      <c r="AG312" s="177"/>
      <c r="AH312" s="177"/>
      <c r="AI312" s="177"/>
      <c r="AJ312" s="177"/>
      <c r="AK312" s="4"/>
      <c r="AL312" s="4"/>
      <c r="AM312" s="97"/>
      <c r="AN312" s="97"/>
      <c r="AO312" s="97"/>
      <c r="AP312" s="97"/>
      <c r="AQ312" s="97"/>
      <c r="AR312" s="97"/>
      <c r="AS312" s="4"/>
      <c r="AT312" s="4"/>
      <c r="AU312" s="97"/>
      <c r="AV312" s="97"/>
      <c r="AW312" s="97"/>
      <c r="AX312" s="97"/>
      <c r="AY312" s="97"/>
      <c r="AZ312" s="97"/>
      <c r="BA312" s="4"/>
    </row>
    <row r="313" spans="2:53" x14ac:dyDescent="0.2">
      <c r="B313" s="333" t="s">
        <v>222</v>
      </c>
      <c r="C313" s="86"/>
      <c r="D313" s="173">
        <v>8352</v>
      </c>
      <c r="E313" s="184">
        <v>21</v>
      </c>
      <c r="F313" s="184">
        <v>8</v>
      </c>
      <c r="G313" s="184">
        <v>6</v>
      </c>
      <c r="H313" s="184">
        <v>11</v>
      </c>
      <c r="I313" s="184">
        <v>11</v>
      </c>
      <c r="J313" s="184">
        <v>13</v>
      </c>
      <c r="M313" s="183">
        <v>2764.4499999999994</v>
      </c>
      <c r="N313" s="181">
        <v>3557.8200000000015</v>
      </c>
      <c r="O313" s="181">
        <v>2179.8000000000002</v>
      </c>
      <c r="P313" s="181">
        <v>3608.51</v>
      </c>
      <c r="Q313" s="181">
        <v>1909.28</v>
      </c>
      <c r="R313" s="181">
        <v>6077.0199999999995</v>
      </c>
      <c r="S313" s="71"/>
      <c r="T313" s="71"/>
      <c r="U313" s="182">
        <v>41.260447761194023</v>
      </c>
      <c r="V313" s="182">
        <v>80.859545454545483</v>
      </c>
      <c r="W313" s="182">
        <v>57.363157894736844</v>
      </c>
      <c r="X313" s="182">
        <v>112.76593750000001</v>
      </c>
      <c r="Y313" s="182">
        <v>86.785454545454542</v>
      </c>
      <c r="Z313" s="182">
        <v>86.814571428571426</v>
      </c>
      <c r="AA313" s="4"/>
      <c r="AB313" s="86"/>
      <c r="AC313" s="86"/>
      <c r="AD313" s="173"/>
      <c r="AE313" s="177"/>
      <c r="AF313" s="177"/>
      <c r="AG313" s="177"/>
      <c r="AH313" s="177"/>
      <c r="AI313" s="177"/>
      <c r="AJ313" s="177"/>
      <c r="AK313" s="4"/>
      <c r="AL313" s="4"/>
      <c r="AM313" s="97"/>
      <c r="AN313" s="97"/>
      <c r="AO313" s="97"/>
      <c r="AP313" s="97"/>
      <c r="AQ313" s="97"/>
      <c r="AR313" s="97"/>
      <c r="AS313" s="4"/>
      <c r="AT313" s="4"/>
      <c r="AU313" s="97"/>
      <c r="AV313" s="97"/>
      <c r="AW313" s="97"/>
      <c r="AX313" s="97"/>
      <c r="AY313" s="97"/>
      <c r="AZ313" s="97"/>
      <c r="BA313" s="4"/>
    </row>
    <row r="314" spans="2:53" x14ac:dyDescent="0.2">
      <c r="B314" s="333" t="s">
        <v>608</v>
      </c>
      <c r="C314" s="86"/>
      <c r="D314" s="173">
        <v>8029</v>
      </c>
      <c r="E314" s="184"/>
      <c r="F314" s="184"/>
      <c r="G314" s="184"/>
      <c r="H314" s="184"/>
      <c r="I314" s="184">
        <v>1</v>
      </c>
      <c r="J314" s="184">
        <v>0</v>
      </c>
      <c r="M314" s="183">
        <v>25.04</v>
      </c>
      <c r="N314" s="181">
        <v>27.15</v>
      </c>
      <c r="O314" s="181">
        <v>79.52</v>
      </c>
      <c r="P314" s="181">
        <v>125.53</v>
      </c>
      <c r="Q314" s="181">
        <v>6.28</v>
      </c>
      <c r="R314" s="181">
        <v>0</v>
      </c>
      <c r="S314" s="71"/>
      <c r="T314" s="71"/>
      <c r="U314" s="182">
        <v>25.04</v>
      </c>
      <c r="V314" s="182">
        <v>27.15</v>
      </c>
      <c r="W314" s="182">
        <v>79.52</v>
      </c>
      <c r="X314" s="182">
        <v>125.53</v>
      </c>
      <c r="Y314" s="182">
        <v>6.28</v>
      </c>
      <c r="Z314" s="182">
        <v>0</v>
      </c>
      <c r="AA314" s="4"/>
      <c r="AB314" s="86"/>
      <c r="AC314" s="86"/>
      <c r="AD314" s="173"/>
      <c r="AE314" s="177"/>
      <c r="AF314" s="177"/>
      <c r="AG314" s="177"/>
      <c r="AH314" s="177"/>
      <c r="AI314" s="177"/>
      <c r="AJ314" s="177"/>
      <c r="AK314" s="4"/>
      <c r="AL314" s="4"/>
      <c r="AM314" s="97"/>
      <c r="AN314" s="97"/>
      <c r="AO314" s="97"/>
      <c r="AP314" s="97"/>
      <c r="AQ314" s="97"/>
      <c r="AR314" s="97"/>
      <c r="AS314" s="4"/>
      <c r="AT314" s="4"/>
      <c r="AU314" s="97"/>
      <c r="AV314" s="97"/>
      <c r="AW314" s="97"/>
      <c r="AX314" s="97"/>
      <c r="AY314" s="97"/>
      <c r="AZ314" s="97"/>
      <c r="BA314" s="4"/>
    </row>
    <row r="315" spans="2:53" x14ac:dyDescent="0.2">
      <c r="B315" s="333" t="s">
        <v>608</v>
      </c>
      <c r="C315" s="86"/>
      <c r="D315" s="173">
        <v>8078</v>
      </c>
      <c r="E315" s="184">
        <v>178</v>
      </c>
      <c r="F315" s="184">
        <v>80</v>
      </c>
      <c r="G315" s="184">
        <v>50</v>
      </c>
      <c r="H315" s="184">
        <v>78</v>
      </c>
      <c r="I315" s="184">
        <v>62</v>
      </c>
      <c r="J315" s="184">
        <v>157</v>
      </c>
      <c r="M315" s="183">
        <v>37583.729999999974</v>
      </c>
      <c r="N315" s="181">
        <v>18811.529999999992</v>
      </c>
      <c r="O315" s="181">
        <v>23614.87</v>
      </c>
      <c r="P315" s="181">
        <v>34970.059999999983</v>
      </c>
      <c r="Q315" s="181">
        <v>21126.279999999992</v>
      </c>
      <c r="R315" s="181">
        <v>66276.910000000018</v>
      </c>
      <c r="S315" s="71"/>
      <c r="T315" s="71"/>
      <c r="U315" s="182">
        <v>68.086467391304296</v>
      </c>
      <c r="V315" s="182">
        <v>50.704932614555233</v>
      </c>
      <c r="W315" s="182">
        <v>78.194933774834439</v>
      </c>
      <c r="X315" s="182">
        <v>131.46639097744355</v>
      </c>
      <c r="Y315" s="182">
        <v>111.19094736842101</v>
      </c>
      <c r="Z315" s="182">
        <v>109.54861157024797</v>
      </c>
      <c r="AA315" s="4"/>
      <c r="AB315" s="86"/>
      <c r="AC315" s="86"/>
      <c r="AD315" s="173"/>
      <c r="AE315" s="177"/>
      <c r="AF315" s="177"/>
      <c r="AG315" s="177"/>
      <c r="AH315" s="177"/>
      <c r="AI315" s="177"/>
      <c r="AJ315" s="177"/>
      <c r="AK315" s="4"/>
      <c r="AL315" s="4"/>
      <c r="AM315" s="97"/>
      <c r="AN315" s="97"/>
      <c r="AO315" s="97"/>
      <c r="AP315" s="97"/>
      <c r="AQ315" s="97"/>
      <c r="AR315" s="97"/>
      <c r="AS315" s="4"/>
      <c r="AT315" s="4"/>
      <c r="AU315" s="97"/>
      <c r="AV315" s="97"/>
      <c r="AW315" s="97"/>
      <c r="AX315" s="97"/>
      <c r="AY315" s="97"/>
      <c r="AZ315" s="97"/>
      <c r="BA315" s="4"/>
    </row>
    <row r="316" spans="2:53" x14ac:dyDescent="0.2">
      <c r="B316" s="333" t="s">
        <v>224</v>
      </c>
      <c r="C316" s="86"/>
      <c r="D316" s="173">
        <v>8078</v>
      </c>
      <c r="E316" s="184"/>
      <c r="F316" s="184"/>
      <c r="G316" s="184"/>
      <c r="H316" s="184"/>
      <c r="I316" s="184"/>
      <c r="J316" s="184">
        <v>1</v>
      </c>
      <c r="M316" s="183">
        <v>16.52</v>
      </c>
      <c r="N316" s="181">
        <v>21.49</v>
      </c>
      <c r="O316" s="181">
        <v>10.15</v>
      </c>
      <c r="P316" s="181">
        <v>11.56</v>
      </c>
      <c r="Q316" s="181">
        <v>10.15</v>
      </c>
      <c r="R316" s="181">
        <v>1397.6799999999998</v>
      </c>
      <c r="S316" s="71"/>
      <c r="T316" s="71"/>
      <c r="U316" s="182">
        <v>16.52</v>
      </c>
      <c r="V316" s="182">
        <v>21.49</v>
      </c>
      <c r="W316" s="182">
        <v>10.15</v>
      </c>
      <c r="X316" s="182">
        <v>11.56</v>
      </c>
      <c r="Y316" s="182">
        <v>10.15</v>
      </c>
      <c r="Z316" s="182">
        <v>1397.6799999999998</v>
      </c>
      <c r="AA316" s="4"/>
      <c r="AB316" s="86"/>
      <c r="AC316" s="86"/>
      <c r="AD316" s="173"/>
      <c r="AE316" s="177"/>
      <c r="AF316" s="177"/>
      <c r="AG316" s="177"/>
      <c r="AH316" s="177"/>
      <c r="AI316" s="177"/>
      <c r="AJ316" s="177"/>
      <c r="AK316" s="4"/>
      <c r="AL316" s="4"/>
      <c r="AM316" s="97"/>
      <c r="AN316" s="97"/>
      <c r="AO316" s="97"/>
      <c r="AP316" s="97"/>
      <c r="AQ316" s="97"/>
      <c r="AR316" s="97"/>
      <c r="AS316" s="4"/>
      <c r="AT316" s="4"/>
      <c r="AU316" s="97"/>
      <c r="AV316" s="97"/>
      <c r="AW316" s="97"/>
      <c r="AX316" s="97"/>
      <c r="AY316" s="97"/>
      <c r="AZ316" s="97"/>
      <c r="BA316" s="4"/>
    </row>
    <row r="317" spans="2:53" x14ac:dyDescent="0.2">
      <c r="B317" s="333" t="s">
        <v>225</v>
      </c>
      <c r="C317" s="86"/>
      <c r="D317" s="173">
        <v>8079</v>
      </c>
      <c r="E317" s="184">
        <v>70</v>
      </c>
      <c r="F317" s="184">
        <v>61</v>
      </c>
      <c r="G317" s="184">
        <v>25</v>
      </c>
      <c r="H317" s="184">
        <v>53</v>
      </c>
      <c r="I317" s="184">
        <v>60</v>
      </c>
      <c r="J317" s="184">
        <v>249</v>
      </c>
      <c r="M317" s="183">
        <v>33726.909999999887</v>
      </c>
      <c r="N317" s="181">
        <v>31257.469999999972</v>
      </c>
      <c r="O317" s="181">
        <v>26701.47</v>
      </c>
      <c r="P317" s="181">
        <v>47304.229999999952</v>
      </c>
      <c r="Q317" s="181">
        <v>39986.270000000026</v>
      </c>
      <c r="R317" s="181">
        <v>118047.55000000002</v>
      </c>
      <c r="S317" s="71"/>
      <c r="T317" s="71"/>
      <c r="U317" s="182">
        <v>76.478253968253711</v>
      </c>
      <c r="V317" s="182">
        <v>82.473535620052701</v>
      </c>
      <c r="W317" s="182">
        <v>85.856816720257243</v>
      </c>
      <c r="X317" s="182">
        <v>154.58898692810442</v>
      </c>
      <c r="Y317" s="182">
        <v>154.98554263565902</v>
      </c>
      <c r="Z317" s="182">
        <v>227.89102316602319</v>
      </c>
      <c r="AA317" s="4"/>
      <c r="AB317" s="86"/>
      <c r="AC317" s="86"/>
      <c r="AD317" s="173"/>
      <c r="AE317" s="177"/>
      <c r="AF317" s="177"/>
      <c r="AG317" s="177"/>
      <c r="AH317" s="177"/>
      <c r="AI317" s="177"/>
      <c r="AJ317" s="177"/>
      <c r="AK317" s="4"/>
      <c r="AL317" s="4"/>
      <c r="AM317" s="97"/>
      <c r="AN317" s="97"/>
      <c r="AO317" s="97"/>
      <c r="AP317" s="97"/>
      <c r="AQ317" s="97"/>
      <c r="AR317" s="97"/>
      <c r="AS317" s="4"/>
      <c r="AT317" s="4"/>
      <c r="AU317" s="97"/>
      <c r="AV317" s="97"/>
      <c r="AW317" s="97"/>
      <c r="AX317" s="97"/>
      <c r="AY317" s="97"/>
      <c r="AZ317" s="97"/>
      <c r="BA317" s="4"/>
    </row>
    <row r="318" spans="2:53" x14ac:dyDescent="0.2">
      <c r="B318" s="333" t="s">
        <v>226</v>
      </c>
      <c r="C318" s="86"/>
      <c r="D318" s="173">
        <v>8243</v>
      </c>
      <c r="E318" s="184">
        <v>98</v>
      </c>
      <c r="F318" s="184">
        <v>49</v>
      </c>
      <c r="G318" s="184">
        <v>21</v>
      </c>
      <c r="H318" s="184">
        <v>25</v>
      </c>
      <c r="I318" s="184">
        <v>18</v>
      </c>
      <c r="J318" s="184">
        <v>27</v>
      </c>
      <c r="M318" s="183">
        <v>7139.6800000000021</v>
      </c>
      <c r="N318" s="181">
        <v>5138.55</v>
      </c>
      <c r="O318" s="181">
        <v>3692.77</v>
      </c>
      <c r="P318" s="181">
        <v>3792.1999999999994</v>
      </c>
      <c r="Q318" s="181">
        <v>1996.0300000000007</v>
      </c>
      <c r="R318" s="181">
        <v>3015.91</v>
      </c>
      <c r="S318" s="71"/>
      <c r="T318" s="71"/>
      <c r="U318" s="182">
        <v>30.381617021276604</v>
      </c>
      <c r="V318" s="182">
        <v>37.507664233576641</v>
      </c>
      <c r="W318" s="182">
        <v>41.963295454545452</v>
      </c>
      <c r="X318" s="182">
        <v>58.341538461538448</v>
      </c>
      <c r="Y318" s="182">
        <v>49.900750000000016</v>
      </c>
      <c r="Z318" s="182">
        <v>12.67189075630252</v>
      </c>
      <c r="AA318" s="4"/>
      <c r="AB318" s="86"/>
      <c r="AC318" s="86"/>
      <c r="AD318" s="173"/>
      <c r="AE318" s="177"/>
      <c r="AF318" s="177"/>
      <c r="AG318" s="177"/>
      <c r="AH318" s="177"/>
      <c r="AI318" s="177"/>
      <c r="AJ318" s="177"/>
      <c r="AK318" s="4"/>
      <c r="AL318" s="4"/>
      <c r="AM318" s="97"/>
      <c r="AN318" s="97"/>
      <c r="AO318" s="97"/>
      <c r="AP318" s="97"/>
      <c r="AQ318" s="97"/>
      <c r="AR318" s="97"/>
      <c r="AS318" s="4"/>
      <c r="AT318" s="4"/>
      <c r="AU318" s="97"/>
      <c r="AV318" s="97"/>
      <c r="AW318" s="97"/>
      <c r="AX318" s="97"/>
      <c r="AY318" s="97"/>
      <c r="AZ318" s="97"/>
      <c r="BA318" s="4"/>
    </row>
    <row r="319" spans="2:53" x14ac:dyDescent="0.2">
      <c r="B319" s="333" t="s">
        <v>227</v>
      </c>
      <c r="C319" s="86"/>
      <c r="D319" s="173">
        <v>8302</v>
      </c>
      <c r="E319" s="184">
        <v>1</v>
      </c>
      <c r="F319" s="184">
        <v>1</v>
      </c>
      <c r="G319" s="184">
        <v>2</v>
      </c>
      <c r="H319" s="184">
        <v>2</v>
      </c>
      <c r="I319" s="184">
        <v>2</v>
      </c>
      <c r="J319" s="184">
        <v>11</v>
      </c>
      <c r="M319" s="183">
        <v>580.1099999999999</v>
      </c>
      <c r="N319" s="181">
        <v>905.12</v>
      </c>
      <c r="O319" s="181">
        <v>2010.87</v>
      </c>
      <c r="P319" s="181">
        <v>2383.41</v>
      </c>
      <c r="Q319" s="181">
        <v>1411.6799999999998</v>
      </c>
      <c r="R319" s="181">
        <v>9291.9200000000019</v>
      </c>
      <c r="S319" s="71"/>
      <c r="T319" s="71"/>
      <c r="U319" s="182">
        <v>41.436428571428564</v>
      </c>
      <c r="V319" s="182">
        <v>69.624615384615382</v>
      </c>
      <c r="W319" s="182">
        <v>143.63357142857143</v>
      </c>
      <c r="X319" s="182">
        <v>183.33923076923077</v>
      </c>
      <c r="Y319" s="182">
        <v>128.33454545454543</v>
      </c>
      <c r="Z319" s="182">
        <v>489.04842105263168</v>
      </c>
      <c r="AA319" s="4"/>
      <c r="AB319" s="86"/>
      <c r="AC319" s="86"/>
      <c r="AD319" s="173"/>
      <c r="AE319" s="177"/>
      <c r="AF319" s="177"/>
      <c r="AG319" s="177"/>
      <c r="AH319" s="177"/>
      <c r="AI319" s="177"/>
      <c r="AJ319" s="177"/>
      <c r="AK319" s="4"/>
      <c r="AL319" s="4"/>
      <c r="AM319" s="97"/>
      <c r="AN319" s="97"/>
      <c r="AO319" s="97"/>
      <c r="AP319" s="97"/>
      <c r="AQ319" s="97"/>
      <c r="AR319" s="97"/>
      <c r="AS319" s="4"/>
      <c r="AT319" s="4"/>
      <c r="AU319" s="97"/>
      <c r="AV319" s="97"/>
      <c r="AW319" s="97"/>
      <c r="AX319" s="97"/>
      <c r="AY319" s="97"/>
      <c r="AZ319" s="97"/>
      <c r="BA319" s="4"/>
    </row>
    <row r="320" spans="2:53" x14ac:dyDescent="0.2">
      <c r="B320" s="333" t="s">
        <v>613</v>
      </c>
      <c r="C320" s="86"/>
      <c r="D320" s="173">
        <v>8230</v>
      </c>
      <c r="E320" s="184">
        <v>2</v>
      </c>
      <c r="F320" s="184">
        <v>1</v>
      </c>
      <c r="G320" s="184"/>
      <c r="H320" s="184"/>
      <c r="I320" s="184"/>
      <c r="J320" s="184">
        <v>0</v>
      </c>
      <c r="M320" s="183">
        <v>123.9</v>
      </c>
      <c r="N320" s="181">
        <v>7</v>
      </c>
      <c r="O320" s="181"/>
      <c r="P320" s="181"/>
      <c r="Q320" s="181"/>
      <c r="R320" s="181">
        <v>0</v>
      </c>
      <c r="S320" s="357"/>
      <c r="T320" s="357"/>
      <c r="U320" s="182">
        <v>41.300000000000004</v>
      </c>
      <c r="V320" s="182">
        <v>7</v>
      </c>
      <c r="W320" s="182"/>
      <c r="X320" s="182"/>
      <c r="Y320" s="182"/>
      <c r="Z320" s="182">
        <v>0</v>
      </c>
      <c r="AA320" s="4"/>
      <c r="AB320" s="86"/>
      <c r="AC320" s="86"/>
      <c r="AD320" s="173"/>
      <c r="AE320" s="177"/>
      <c r="AF320" s="177"/>
      <c r="AG320" s="177"/>
      <c r="AH320" s="177"/>
      <c r="AI320" s="177"/>
      <c r="AJ320" s="177"/>
      <c r="AK320" s="4"/>
      <c r="AL320" s="4"/>
      <c r="AM320" s="97"/>
      <c r="AN320" s="97"/>
      <c r="AO320" s="97"/>
      <c r="AP320" s="97"/>
      <c r="AQ320" s="97"/>
      <c r="AR320" s="97"/>
      <c r="AS320" s="4"/>
      <c r="AT320" s="4"/>
      <c r="AU320" s="97"/>
      <c r="AV320" s="97"/>
      <c r="AW320" s="97"/>
      <c r="AX320" s="97"/>
      <c r="AY320" s="97"/>
      <c r="AZ320" s="97"/>
      <c r="BA320" s="4"/>
    </row>
    <row r="321" spans="2:53" x14ac:dyDescent="0.2">
      <c r="B321" s="333" t="s">
        <v>229</v>
      </c>
      <c r="C321" s="86"/>
      <c r="D321" s="173">
        <v>8012</v>
      </c>
      <c r="E321" s="184">
        <v>1</v>
      </c>
      <c r="F321" s="184"/>
      <c r="G321" s="184"/>
      <c r="H321" s="184"/>
      <c r="I321" s="184"/>
      <c r="J321" s="184">
        <v>0</v>
      </c>
      <c r="M321" s="183">
        <v>18.63</v>
      </c>
      <c r="N321" s="181"/>
      <c r="O321" s="181"/>
      <c r="P321" s="181"/>
      <c r="Q321" s="181"/>
      <c r="R321" s="181">
        <v>0</v>
      </c>
      <c r="S321" s="357"/>
      <c r="T321" s="357"/>
      <c r="U321" s="182">
        <v>18.63</v>
      </c>
      <c r="V321" s="182"/>
      <c r="W321" s="182"/>
      <c r="X321" s="182"/>
      <c r="Y321" s="182"/>
      <c r="Z321" s="182">
        <v>0</v>
      </c>
      <c r="AA321" s="4"/>
      <c r="AB321" s="86"/>
      <c r="AC321" s="86"/>
      <c r="AD321" s="173"/>
      <c r="AE321" s="177"/>
      <c r="AF321" s="177"/>
      <c r="AG321" s="177"/>
      <c r="AH321" s="177"/>
      <c r="AI321" s="177"/>
      <c r="AJ321" s="177"/>
      <c r="AK321" s="4"/>
      <c r="AL321" s="4"/>
      <c r="AM321" s="97"/>
      <c r="AN321" s="97"/>
      <c r="AO321" s="97"/>
      <c r="AP321" s="97"/>
      <c r="AQ321" s="97"/>
      <c r="AR321" s="97"/>
      <c r="AS321" s="4"/>
      <c r="AT321" s="4"/>
      <c r="AU321" s="97"/>
      <c r="AV321" s="97"/>
      <c r="AW321" s="97"/>
      <c r="AX321" s="97"/>
      <c r="AY321" s="97"/>
      <c r="AZ321" s="97"/>
      <c r="BA321" s="4"/>
    </row>
    <row r="322" spans="2:53" x14ac:dyDescent="0.2">
      <c r="B322" s="333" t="s">
        <v>229</v>
      </c>
      <c r="C322" s="86"/>
      <c r="D322" s="173">
        <v>8080</v>
      </c>
      <c r="E322" s="184">
        <v>549</v>
      </c>
      <c r="F322" s="184">
        <v>284</v>
      </c>
      <c r="G322" s="184">
        <v>172</v>
      </c>
      <c r="H322" s="184">
        <v>199</v>
      </c>
      <c r="I322" s="184">
        <v>177</v>
      </c>
      <c r="J322" s="184">
        <v>505</v>
      </c>
      <c r="M322" s="183">
        <v>111021.35999999964</v>
      </c>
      <c r="N322" s="181">
        <v>94738.18</v>
      </c>
      <c r="O322" s="181">
        <v>69609.120000000024</v>
      </c>
      <c r="P322" s="181">
        <v>92143.420000000071</v>
      </c>
      <c r="Q322" s="181">
        <v>77944.090000000026</v>
      </c>
      <c r="R322" s="181">
        <v>238044.65999999989</v>
      </c>
      <c r="S322" s="357"/>
      <c r="T322" s="357"/>
      <c r="U322" s="182">
        <v>67.367330097087162</v>
      </c>
      <c r="V322" s="182">
        <v>79.212525083612036</v>
      </c>
      <c r="W322" s="182">
        <v>76.242190580503859</v>
      </c>
      <c r="X322" s="182">
        <v>119.82239271781543</v>
      </c>
      <c r="Y322" s="182">
        <v>132.10862711864411</v>
      </c>
      <c r="Z322" s="182">
        <v>126.21668080593844</v>
      </c>
      <c r="AA322" s="4"/>
      <c r="AB322" s="86"/>
      <c r="AC322" s="86"/>
      <c r="AD322" s="173"/>
      <c r="AE322" s="177"/>
      <c r="AF322" s="177"/>
      <c r="AG322" s="177"/>
      <c r="AH322" s="177"/>
      <c r="AI322" s="177"/>
      <c r="AJ322" s="177"/>
      <c r="AK322" s="4"/>
      <c r="AL322" s="4"/>
      <c r="AM322" s="97"/>
      <c r="AN322" s="97"/>
      <c r="AO322" s="97"/>
      <c r="AP322" s="97"/>
      <c r="AQ322" s="97"/>
      <c r="AR322" s="97"/>
      <c r="AS322" s="4"/>
      <c r="AT322" s="4"/>
      <c r="AU322" s="97"/>
      <c r="AV322" s="97"/>
      <c r="AW322" s="97"/>
      <c r="AX322" s="97"/>
      <c r="AY322" s="97"/>
      <c r="AZ322" s="97"/>
      <c r="BA322" s="4"/>
    </row>
    <row r="323" spans="2:53" x14ac:dyDescent="0.2">
      <c r="B323" s="333" t="s">
        <v>229</v>
      </c>
      <c r="C323" s="86"/>
      <c r="D323" s="173">
        <v>8081</v>
      </c>
      <c r="E323" s="184">
        <v>1</v>
      </c>
      <c r="F323" s="184"/>
      <c r="G323" s="184"/>
      <c r="H323" s="184"/>
      <c r="I323" s="184"/>
      <c r="J323" s="184">
        <v>0</v>
      </c>
      <c r="M323" s="183">
        <v>47.68</v>
      </c>
      <c r="N323" s="181"/>
      <c r="O323" s="181"/>
      <c r="P323" s="181"/>
      <c r="Q323" s="181"/>
      <c r="R323" s="181">
        <v>0</v>
      </c>
      <c r="S323" s="357"/>
      <c r="T323" s="357"/>
      <c r="U323" s="182">
        <v>47.68</v>
      </c>
      <c r="V323" s="182"/>
      <c r="W323" s="182"/>
      <c r="X323" s="182"/>
      <c r="Y323" s="182"/>
      <c r="Z323" s="182">
        <v>0</v>
      </c>
      <c r="AA323" s="4"/>
      <c r="AB323" s="86"/>
      <c r="AC323" s="86"/>
      <c r="AD323" s="173"/>
      <c r="AE323" s="177"/>
      <c r="AF323" s="177"/>
      <c r="AG323" s="177"/>
      <c r="AH323" s="177"/>
      <c r="AI323" s="177"/>
      <c r="AJ323" s="177"/>
      <c r="AK323" s="4"/>
      <c r="AL323" s="4"/>
      <c r="AM323" s="97"/>
      <c r="AN323" s="97"/>
      <c r="AO323" s="97"/>
      <c r="AP323" s="97"/>
      <c r="AQ323" s="97"/>
      <c r="AR323" s="97"/>
      <c r="AS323" s="4"/>
      <c r="AT323" s="4"/>
      <c r="AU323" s="97"/>
      <c r="AV323" s="97"/>
      <c r="AW323" s="97"/>
      <c r="AX323" s="97"/>
      <c r="AY323" s="97"/>
      <c r="AZ323" s="97"/>
      <c r="BA323" s="4"/>
    </row>
    <row r="324" spans="2:53" x14ac:dyDescent="0.2">
      <c r="B324" s="333" t="s">
        <v>230</v>
      </c>
      <c r="C324" s="86"/>
      <c r="D324" s="173">
        <v>8088</v>
      </c>
      <c r="E324" s="184">
        <v>15</v>
      </c>
      <c r="F324" s="184">
        <v>6</v>
      </c>
      <c r="G324" s="184">
        <v>7</v>
      </c>
      <c r="H324" s="184">
        <v>13</v>
      </c>
      <c r="I324" s="184">
        <v>5</v>
      </c>
      <c r="J324" s="184">
        <v>16</v>
      </c>
      <c r="M324" s="183">
        <v>3285.35</v>
      </c>
      <c r="N324" s="181">
        <v>4627.9100000000017</v>
      </c>
      <c r="O324" s="181">
        <v>2871.5400000000004</v>
      </c>
      <c r="P324" s="181">
        <v>3687.77</v>
      </c>
      <c r="Q324" s="181">
        <v>2076.08</v>
      </c>
      <c r="R324" s="181">
        <v>5522.39</v>
      </c>
      <c r="S324" s="357"/>
      <c r="T324" s="357"/>
      <c r="U324" s="182">
        <v>64.418627450980395</v>
      </c>
      <c r="V324" s="182">
        <v>115.69775000000004</v>
      </c>
      <c r="W324" s="182">
        <v>159.53000000000003</v>
      </c>
      <c r="X324" s="182">
        <v>118.96032258064515</v>
      </c>
      <c r="Y324" s="182">
        <v>122.12235294117647</v>
      </c>
      <c r="Z324" s="182">
        <v>89.07080645161291</v>
      </c>
      <c r="AA324" s="4"/>
      <c r="AB324" s="86"/>
      <c r="AC324" s="86"/>
      <c r="AD324" s="173"/>
      <c r="AE324" s="177"/>
      <c r="AF324" s="177"/>
      <c r="AG324" s="177"/>
      <c r="AH324" s="177"/>
      <c r="AI324" s="177"/>
      <c r="AJ324" s="177"/>
      <c r="AK324" s="4"/>
      <c r="AL324" s="4"/>
      <c r="AM324" s="97"/>
      <c r="AN324" s="97"/>
      <c r="AO324" s="97"/>
      <c r="AP324" s="97"/>
      <c r="AQ324" s="97"/>
      <c r="AR324" s="97"/>
      <c r="AS324" s="4"/>
      <c r="AT324" s="4"/>
      <c r="AU324" s="97"/>
      <c r="AV324" s="97"/>
      <c r="AW324" s="97"/>
      <c r="AX324" s="97"/>
      <c r="AY324" s="97"/>
      <c r="AZ324" s="97"/>
      <c r="BA324" s="4"/>
    </row>
    <row r="325" spans="2:53" x14ac:dyDescent="0.2">
      <c r="B325" s="333" t="s">
        <v>231</v>
      </c>
      <c r="C325" s="86"/>
      <c r="D325" s="173">
        <v>8353</v>
      </c>
      <c r="E325" s="184">
        <v>5</v>
      </c>
      <c r="F325" s="184">
        <v>2</v>
      </c>
      <c r="G325" s="184">
        <v>3</v>
      </c>
      <c r="H325" s="184">
        <v>1</v>
      </c>
      <c r="I325" s="184">
        <v>3</v>
      </c>
      <c r="J325" s="184">
        <v>4</v>
      </c>
      <c r="M325" s="183">
        <v>1676.8200000000002</v>
      </c>
      <c r="N325" s="181">
        <v>238.84</v>
      </c>
      <c r="O325" s="181">
        <v>1061.4499999999998</v>
      </c>
      <c r="P325" s="181">
        <v>579.89</v>
      </c>
      <c r="Q325" s="181">
        <v>761.33999999999992</v>
      </c>
      <c r="R325" s="181">
        <v>1122.74</v>
      </c>
      <c r="S325" s="357"/>
      <c r="T325" s="357"/>
      <c r="U325" s="182">
        <v>98.636470588235298</v>
      </c>
      <c r="V325" s="182">
        <v>19.903333333333332</v>
      </c>
      <c r="W325" s="182">
        <v>96.495454545454535</v>
      </c>
      <c r="X325" s="182">
        <v>72.486249999999998</v>
      </c>
      <c r="Y325" s="182">
        <v>108.76285714285713</v>
      </c>
      <c r="Z325" s="182">
        <v>62.374444444444443</v>
      </c>
      <c r="AA325" s="4"/>
      <c r="AB325" s="86"/>
      <c r="AC325" s="86"/>
      <c r="AD325" s="173"/>
      <c r="AE325" s="177"/>
      <c r="AF325" s="177"/>
      <c r="AG325" s="177"/>
      <c r="AH325" s="177"/>
      <c r="AI325" s="177"/>
      <c r="AJ325" s="177"/>
      <c r="AK325" s="4"/>
      <c r="AL325" s="4"/>
      <c r="AM325" s="97"/>
      <c r="AN325" s="97"/>
      <c r="AO325" s="97"/>
      <c r="AP325" s="97"/>
      <c r="AQ325" s="97"/>
      <c r="AR325" s="97"/>
      <c r="AS325" s="4"/>
      <c r="AT325" s="4"/>
      <c r="AU325" s="97"/>
      <c r="AV325" s="97"/>
      <c r="AW325" s="97"/>
      <c r="AX325" s="97"/>
      <c r="AY325" s="97"/>
      <c r="AZ325" s="97"/>
      <c r="BA325" s="4"/>
    </row>
    <row r="326" spans="2:53" x14ac:dyDescent="0.2">
      <c r="B326" s="333" t="s">
        <v>232</v>
      </c>
      <c r="C326" s="86"/>
      <c r="D326" s="173">
        <v>8018</v>
      </c>
      <c r="E326" s="184"/>
      <c r="F326" s="184"/>
      <c r="G326" s="184">
        <v>1</v>
      </c>
      <c r="H326" s="184"/>
      <c r="I326" s="184"/>
      <c r="J326" s="184">
        <v>0</v>
      </c>
      <c r="M326" s="183"/>
      <c r="N326" s="181"/>
      <c r="O326" s="181">
        <v>638.91999999999996</v>
      </c>
      <c r="P326" s="181"/>
      <c r="Q326" s="181"/>
      <c r="R326" s="181">
        <v>0</v>
      </c>
      <c r="S326" s="357"/>
      <c r="T326" s="357"/>
      <c r="U326" s="182"/>
      <c r="V326" s="182"/>
      <c r="W326" s="182">
        <v>638.91999999999996</v>
      </c>
      <c r="X326" s="182"/>
      <c r="Y326" s="182"/>
      <c r="Z326" s="182">
        <v>0</v>
      </c>
      <c r="AA326" s="4"/>
      <c r="AB326" s="86"/>
      <c r="AC326" s="86"/>
      <c r="AD326" s="173"/>
      <c r="AE326" s="177"/>
      <c r="AF326" s="177"/>
      <c r="AG326" s="177"/>
      <c r="AH326" s="177"/>
      <c r="AI326" s="177"/>
      <c r="AJ326" s="177"/>
      <c r="AK326" s="4"/>
      <c r="AL326" s="4"/>
      <c r="AM326" s="97"/>
      <c r="AN326" s="97"/>
      <c r="AO326" s="97"/>
      <c r="AP326" s="97"/>
      <c r="AQ326" s="97"/>
      <c r="AR326" s="97"/>
      <c r="AS326" s="4"/>
      <c r="AT326" s="4"/>
      <c r="AU326" s="97"/>
      <c r="AV326" s="97"/>
      <c r="AW326" s="97"/>
      <c r="AX326" s="97"/>
      <c r="AY326" s="97"/>
      <c r="AZ326" s="97"/>
      <c r="BA326" s="4"/>
    </row>
    <row r="327" spans="2:53" x14ac:dyDescent="0.2">
      <c r="B327" s="333" t="s">
        <v>232</v>
      </c>
      <c r="C327" s="86"/>
      <c r="D327" s="173">
        <v>8036</v>
      </c>
      <c r="E327" s="184"/>
      <c r="F327" s="184"/>
      <c r="G327" s="184"/>
      <c r="H327" s="184"/>
      <c r="I327" s="184">
        <v>1</v>
      </c>
      <c r="J327" s="184">
        <v>1</v>
      </c>
      <c r="M327" s="183">
        <v>47.92</v>
      </c>
      <c r="N327" s="181">
        <v>48.680000000000007</v>
      </c>
      <c r="O327" s="181">
        <v>62.960000000000008</v>
      </c>
      <c r="P327" s="181">
        <v>113.01</v>
      </c>
      <c r="Q327" s="181">
        <v>88.16</v>
      </c>
      <c r="R327" s="181">
        <v>194.20999999999998</v>
      </c>
      <c r="S327" s="357"/>
      <c r="T327" s="357"/>
      <c r="U327" s="182">
        <v>23.96</v>
      </c>
      <c r="V327" s="182">
        <v>24.340000000000003</v>
      </c>
      <c r="W327" s="182">
        <v>31.480000000000004</v>
      </c>
      <c r="X327" s="182">
        <v>56.505000000000003</v>
      </c>
      <c r="Y327" s="182">
        <v>44.08</v>
      </c>
      <c r="Z327" s="182">
        <v>97.10499999999999</v>
      </c>
      <c r="AA327" s="4"/>
      <c r="AB327" s="86"/>
      <c r="AC327" s="86"/>
      <c r="AD327" s="173"/>
      <c r="AE327" s="177"/>
      <c r="AF327" s="177"/>
      <c r="AG327" s="177"/>
      <c r="AH327" s="177"/>
      <c r="AI327" s="177"/>
      <c r="AJ327" s="177"/>
      <c r="AK327" s="4"/>
      <c r="AL327" s="4"/>
      <c r="AM327" s="97"/>
      <c r="AN327" s="97"/>
      <c r="AO327" s="97"/>
      <c r="AP327" s="97"/>
      <c r="AQ327" s="97"/>
      <c r="AR327" s="97"/>
      <c r="AS327" s="4"/>
      <c r="AT327" s="4"/>
      <c r="AU327" s="97"/>
      <c r="AV327" s="97"/>
      <c r="AW327" s="97"/>
      <c r="AX327" s="97"/>
      <c r="AY327" s="97"/>
      <c r="AZ327" s="97"/>
      <c r="BA327" s="4"/>
    </row>
    <row r="328" spans="2:53" x14ac:dyDescent="0.2">
      <c r="B328" s="333" t="s">
        <v>232</v>
      </c>
      <c r="C328" s="86"/>
      <c r="D328" s="173">
        <v>8081</v>
      </c>
      <c r="E328" s="184">
        <v>1071</v>
      </c>
      <c r="F328" s="184">
        <v>537</v>
      </c>
      <c r="G328" s="184">
        <v>434</v>
      </c>
      <c r="H328" s="184">
        <v>519</v>
      </c>
      <c r="I328" s="184">
        <v>416</v>
      </c>
      <c r="J328" s="184">
        <v>1337</v>
      </c>
      <c r="M328" s="183">
        <v>310742.31999999983</v>
      </c>
      <c r="N328" s="181">
        <v>232259.60000000038</v>
      </c>
      <c r="O328" s="181">
        <v>216578.53999999925</v>
      </c>
      <c r="P328" s="181">
        <v>297251.7000000003</v>
      </c>
      <c r="Q328" s="181">
        <v>236693.72000000029</v>
      </c>
      <c r="R328" s="181">
        <v>748074.50999999943</v>
      </c>
      <c r="S328" s="357"/>
      <c r="T328" s="357"/>
      <c r="U328" s="182">
        <v>84.02983234180634</v>
      </c>
      <c r="V328" s="182">
        <v>85.232880733945095</v>
      </c>
      <c r="W328" s="182">
        <v>96.385643079661435</v>
      </c>
      <c r="X328" s="182">
        <v>154.57706708268347</v>
      </c>
      <c r="Y328" s="182">
        <v>163.01220385674952</v>
      </c>
      <c r="Z328" s="182">
        <v>173.40623783031975</v>
      </c>
      <c r="AA328" s="4"/>
      <c r="AB328" s="86"/>
      <c r="AC328" s="86"/>
      <c r="AD328" s="173"/>
      <c r="AE328" s="177"/>
      <c r="AF328" s="177"/>
      <c r="AG328" s="177"/>
      <c r="AH328" s="177"/>
      <c r="AI328" s="177"/>
      <c r="AJ328" s="177"/>
      <c r="AK328" s="4"/>
      <c r="AL328" s="4"/>
      <c r="AM328" s="97"/>
      <c r="AN328" s="97"/>
      <c r="AO328" s="97"/>
      <c r="AP328" s="97"/>
      <c r="AQ328" s="97"/>
      <c r="AR328" s="97"/>
      <c r="AS328" s="4"/>
      <c r="AT328" s="4"/>
      <c r="AU328" s="97"/>
      <c r="AV328" s="97"/>
      <c r="AW328" s="97"/>
      <c r="AX328" s="97"/>
      <c r="AY328" s="97"/>
      <c r="AZ328" s="97"/>
      <c r="BA328" s="4"/>
    </row>
    <row r="329" spans="2:53" x14ac:dyDescent="0.2">
      <c r="B329" s="333" t="s">
        <v>619</v>
      </c>
      <c r="C329" s="86"/>
      <c r="D329" s="173">
        <v>8088</v>
      </c>
      <c r="E329" s="184">
        <v>1</v>
      </c>
      <c r="F329" s="184"/>
      <c r="G329" s="184"/>
      <c r="H329" s="184"/>
      <c r="I329" s="184"/>
      <c r="J329" s="184">
        <v>0</v>
      </c>
      <c r="M329" s="183">
        <v>22.2</v>
      </c>
      <c r="N329" s="181"/>
      <c r="O329" s="181"/>
      <c r="P329" s="181"/>
      <c r="Q329" s="181"/>
      <c r="R329" s="181">
        <v>0</v>
      </c>
      <c r="S329" s="357"/>
      <c r="T329" s="357"/>
      <c r="U329" s="182">
        <v>22.2</v>
      </c>
      <c r="V329" s="182"/>
      <c r="W329" s="182"/>
      <c r="X329" s="182"/>
      <c r="Y329" s="182"/>
      <c r="Z329" s="182">
        <v>0</v>
      </c>
      <c r="AA329" s="4"/>
      <c r="AB329" s="86"/>
      <c r="AC329" s="86"/>
      <c r="AD329" s="173"/>
      <c r="AE329" s="177"/>
      <c r="AF329" s="177"/>
      <c r="AG329" s="177"/>
      <c r="AH329" s="177"/>
      <c r="AI329" s="177"/>
      <c r="AJ329" s="177"/>
      <c r="AK329" s="4"/>
      <c r="AL329" s="4"/>
      <c r="AM329" s="97"/>
      <c r="AN329" s="97"/>
      <c r="AO329" s="97"/>
      <c r="AP329" s="97"/>
      <c r="AQ329" s="97"/>
      <c r="AR329" s="97"/>
      <c r="AS329" s="4"/>
      <c r="AT329" s="4"/>
      <c r="AU329" s="97"/>
      <c r="AV329" s="97"/>
      <c r="AW329" s="97"/>
      <c r="AX329" s="97"/>
      <c r="AY329" s="97"/>
      <c r="AZ329" s="97"/>
      <c r="BA329" s="4"/>
    </row>
    <row r="330" spans="2:53" x14ac:dyDescent="0.2">
      <c r="B330" s="333" t="s">
        <v>619</v>
      </c>
      <c r="C330" s="86"/>
      <c r="D330" s="173">
        <v>8095</v>
      </c>
      <c r="E330" s="184">
        <v>1</v>
      </c>
      <c r="F330" s="184"/>
      <c r="G330" s="184"/>
      <c r="H330" s="184">
        <v>1</v>
      </c>
      <c r="I330" s="184"/>
      <c r="J330" s="184">
        <v>0</v>
      </c>
      <c r="M330" s="183">
        <v>57.849999999999994</v>
      </c>
      <c r="N330" s="181">
        <v>46.99</v>
      </c>
      <c r="O330" s="181">
        <v>31.5</v>
      </c>
      <c r="P330" s="181">
        <v>40.92</v>
      </c>
      <c r="Q330" s="181"/>
      <c r="R330" s="181">
        <v>0</v>
      </c>
      <c r="S330" s="357"/>
      <c r="T330" s="357"/>
      <c r="U330" s="182">
        <v>28.924999999999997</v>
      </c>
      <c r="V330" s="182">
        <v>46.99</v>
      </c>
      <c r="W330" s="182">
        <v>31.5</v>
      </c>
      <c r="X330" s="182">
        <v>40.92</v>
      </c>
      <c r="Y330" s="182"/>
      <c r="Z330" s="182">
        <v>0</v>
      </c>
      <c r="AA330" s="4"/>
      <c r="AB330" s="86"/>
      <c r="AC330" s="86"/>
      <c r="AD330" s="173"/>
      <c r="AE330" s="177"/>
      <c r="AF330" s="177"/>
      <c r="AG330" s="177"/>
      <c r="AH330" s="177"/>
      <c r="AI330" s="177"/>
      <c r="AJ330" s="177"/>
      <c r="AK330" s="4"/>
      <c r="AL330" s="4"/>
      <c r="AM330" s="97"/>
      <c r="AN330" s="97"/>
      <c r="AO330" s="97"/>
      <c r="AP330" s="97"/>
      <c r="AQ330" s="97"/>
      <c r="AR330" s="97"/>
      <c r="AS330" s="4"/>
      <c r="AT330" s="4"/>
      <c r="AU330" s="97"/>
      <c r="AV330" s="97"/>
      <c r="AW330" s="97"/>
      <c r="AX330" s="97"/>
      <c r="AY330" s="97"/>
      <c r="AZ330" s="97"/>
      <c r="BA330" s="4"/>
    </row>
    <row r="331" spans="2:53" x14ac:dyDescent="0.2">
      <c r="B331" s="333" t="s">
        <v>233</v>
      </c>
      <c r="C331" s="86"/>
      <c r="D331" s="173">
        <v>8083</v>
      </c>
      <c r="E331" s="184">
        <v>190</v>
      </c>
      <c r="F331" s="184">
        <v>85</v>
      </c>
      <c r="G331" s="184">
        <v>71</v>
      </c>
      <c r="H331" s="184">
        <v>88</v>
      </c>
      <c r="I331" s="184">
        <v>48</v>
      </c>
      <c r="J331" s="184">
        <v>164</v>
      </c>
      <c r="M331" s="183">
        <v>35853.280000000028</v>
      </c>
      <c r="N331" s="181">
        <v>32640.530000000013</v>
      </c>
      <c r="O331" s="181">
        <v>28966.940000000028</v>
      </c>
      <c r="P331" s="181">
        <v>36458.389999999985</v>
      </c>
      <c r="Q331" s="181">
        <v>30625.020000000015</v>
      </c>
      <c r="R331" s="181">
        <v>75718.869999999966</v>
      </c>
      <c r="S331" s="357"/>
      <c r="T331" s="357"/>
      <c r="U331" s="182">
        <v>63.457132743362884</v>
      </c>
      <c r="V331" s="182">
        <v>85.446413612565479</v>
      </c>
      <c r="W331" s="182">
        <v>95.600462046204711</v>
      </c>
      <c r="X331" s="182">
        <v>147.00963709677413</v>
      </c>
      <c r="Y331" s="182">
        <v>185.60618181818191</v>
      </c>
      <c r="Z331" s="182">
        <v>117.21187306501542</v>
      </c>
      <c r="AA331" s="4"/>
      <c r="AB331" s="86"/>
      <c r="AC331" s="86"/>
      <c r="AD331" s="173"/>
      <c r="AE331" s="177"/>
      <c r="AF331" s="177"/>
      <c r="AG331" s="177"/>
      <c r="AH331" s="177"/>
      <c r="AI331" s="177"/>
      <c r="AJ331" s="177"/>
      <c r="AK331" s="4"/>
      <c r="AL331" s="4"/>
      <c r="AM331" s="97"/>
      <c r="AN331" s="97"/>
      <c r="AO331" s="97"/>
      <c r="AP331" s="97"/>
      <c r="AQ331" s="97"/>
      <c r="AR331" s="97"/>
      <c r="AS331" s="4"/>
      <c r="AT331" s="4"/>
      <c r="AU331" s="97"/>
      <c r="AV331" s="97"/>
      <c r="AW331" s="97"/>
      <c r="AX331" s="97"/>
      <c r="AY331" s="97"/>
      <c r="AZ331" s="97"/>
      <c r="BA331" s="4"/>
    </row>
    <row r="332" spans="2:53" x14ac:dyDescent="0.2">
      <c r="B332" s="333" t="s">
        <v>234</v>
      </c>
      <c r="C332" s="86"/>
      <c r="D332" s="173">
        <v>8244</v>
      </c>
      <c r="E332" s="184">
        <v>49</v>
      </c>
      <c r="F332" s="184">
        <v>137</v>
      </c>
      <c r="G332" s="184">
        <v>7</v>
      </c>
      <c r="H332" s="184">
        <v>51</v>
      </c>
      <c r="I332" s="184">
        <v>57</v>
      </c>
      <c r="J332" s="184">
        <v>130</v>
      </c>
      <c r="M332" s="183">
        <v>5263.3999999999969</v>
      </c>
      <c r="N332" s="181">
        <v>39984.730000000003</v>
      </c>
      <c r="O332" s="181">
        <v>1979.9799999999996</v>
      </c>
      <c r="P332" s="181">
        <v>23535.890000000029</v>
      </c>
      <c r="Q332" s="181">
        <v>24793.509999999977</v>
      </c>
      <c r="R332" s="181">
        <v>78839.160000000033</v>
      </c>
      <c r="S332" s="357"/>
      <c r="T332" s="357"/>
      <c r="U332" s="182">
        <v>37.066197183098566</v>
      </c>
      <c r="V332" s="182">
        <v>114.89864942528736</v>
      </c>
      <c r="W332" s="182">
        <v>94.284761904761879</v>
      </c>
      <c r="X332" s="182">
        <v>114.80921951219526</v>
      </c>
      <c r="Y332" s="182">
        <v>162.04908496732011</v>
      </c>
      <c r="Z332" s="182">
        <v>182.92148491879357</v>
      </c>
      <c r="AA332" s="4"/>
      <c r="AB332" s="86"/>
      <c r="AC332" s="86"/>
      <c r="AD332" s="173"/>
      <c r="AE332" s="177"/>
      <c r="AF332" s="177"/>
      <c r="AG332" s="177"/>
      <c r="AH332" s="177"/>
      <c r="AI332" s="177"/>
      <c r="AJ332" s="177"/>
      <c r="AK332" s="4"/>
      <c r="AL332" s="4"/>
      <c r="AM332" s="97"/>
      <c r="AN332" s="97"/>
      <c r="AO332" s="97"/>
      <c r="AP332" s="97"/>
      <c r="AQ332" s="97"/>
      <c r="AR332" s="97"/>
      <c r="AS332" s="4"/>
      <c r="AT332" s="4"/>
      <c r="AU332" s="97"/>
      <c r="AV332" s="97"/>
      <c r="AW332" s="97"/>
      <c r="AX332" s="97"/>
      <c r="AY332" s="97"/>
      <c r="AZ332" s="97"/>
      <c r="BA332" s="4"/>
    </row>
    <row r="333" spans="2:53" x14ac:dyDescent="0.2">
      <c r="B333" s="333" t="s">
        <v>235</v>
      </c>
      <c r="C333" s="86"/>
      <c r="D333" s="173">
        <v>8062</v>
      </c>
      <c r="E333" s="184">
        <v>6</v>
      </c>
      <c r="F333" s="184">
        <v>4</v>
      </c>
      <c r="G333" s="184">
        <v>3</v>
      </c>
      <c r="H333" s="184">
        <v>2</v>
      </c>
      <c r="I333" s="184">
        <v>3</v>
      </c>
      <c r="J333" s="184">
        <v>0</v>
      </c>
      <c r="M333" s="183">
        <v>591.49000000000012</v>
      </c>
      <c r="N333" s="181">
        <v>840.45000000000016</v>
      </c>
      <c r="O333" s="181">
        <v>367.21</v>
      </c>
      <c r="P333" s="181">
        <v>311.14999999999998</v>
      </c>
      <c r="Q333" s="181">
        <v>132.04</v>
      </c>
      <c r="R333" s="181">
        <v>0</v>
      </c>
      <c r="S333" s="357"/>
      <c r="T333" s="357"/>
      <c r="U333" s="182">
        <v>34.793529411764716</v>
      </c>
      <c r="V333" s="182">
        <v>70.037500000000009</v>
      </c>
      <c r="W333" s="182">
        <v>45.901249999999997</v>
      </c>
      <c r="X333" s="182">
        <v>62.23</v>
      </c>
      <c r="Y333" s="182">
        <v>44.013333333333328</v>
      </c>
      <c r="Z333" s="182">
        <v>0</v>
      </c>
      <c r="AA333" s="4"/>
      <c r="AB333" s="86"/>
      <c r="AC333" s="86"/>
      <c r="AD333" s="173"/>
      <c r="AE333" s="177"/>
      <c r="AF333" s="177"/>
      <c r="AG333" s="177"/>
      <c r="AH333" s="177"/>
      <c r="AI333" s="177"/>
      <c r="AJ333" s="177"/>
      <c r="AK333" s="4"/>
      <c r="AL333" s="4"/>
      <c r="AM333" s="97"/>
      <c r="AN333" s="97"/>
      <c r="AO333" s="97"/>
      <c r="AP333" s="97"/>
      <c r="AQ333" s="97"/>
      <c r="AR333" s="97"/>
      <c r="AS333" s="4"/>
      <c r="AT333" s="4"/>
      <c r="AU333" s="97"/>
      <c r="AV333" s="97"/>
      <c r="AW333" s="97"/>
      <c r="AX333" s="97"/>
      <c r="AY333" s="97"/>
      <c r="AZ333" s="97"/>
      <c r="BA333" s="4"/>
    </row>
    <row r="334" spans="2:53" x14ac:dyDescent="0.2">
      <c r="B334" s="333" t="s">
        <v>623</v>
      </c>
      <c r="C334" s="86"/>
      <c r="D334" s="173">
        <v>8062</v>
      </c>
      <c r="E334" s="184">
        <v>1</v>
      </c>
      <c r="F334" s="184"/>
      <c r="G334" s="184"/>
      <c r="H334" s="184"/>
      <c r="I334" s="184"/>
      <c r="J334" s="184">
        <v>0</v>
      </c>
      <c r="M334" s="183">
        <v>192.67</v>
      </c>
      <c r="N334" s="181"/>
      <c r="O334" s="181"/>
      <c r="P334" s="181"/>
      <c r="Q334" s="181"/>
      <c r="R334" s="181">
        <v>0</v>
      </c>
      <c r="S334" s="357"/>
      <c r="T334" s="357"/>
      <c r="U334" s="182">
        <v>192.67</v>
      </c>
      <c r="V334" s="182"/>
      <c r="W334" s="182"/>
      <c r="X334" s="182"/>
      <c r="Y334" s="182"/>
      <c r="Z334" s="182">
        <v>0</v>
      </c>
      <c r="AA334" s="4"/>
      <c r="AB334" s="86"/>
      <c r="AC334" s="86"/>
      <c r="AD334" s="173"/>
      <c r="AE334" s="177"/>
      <c r="AF334" s="177"/>
      <c r="AG334" s="177"/>
      <c r="AH334" s="177"/>
      <c r="AI334" s="177"/>
      <c r="AJ334" s="177"/>
      <c r="AK334" s="4"/>
      <c r="AL334" s="4"/>
      <c r="AM334" s="97"/>
      <c r="AN334" s="97"/>
      <c r="AO334" s="97"/>
      <c r="AP334" s="97"/>
      <c r="AQ334" s="97"/>
      <c r="AR334" s="97"/>
      <c r="AS334" s="4"/>
      <c r="AT334" s="4"/>
      <c r="AU334" s="97"/>
      <c r="AV334" s="97"/>
      <c r="AW334" s="97"/>
      <c r="AX334" s="97"/>
      <c r="AY334" s="97"/>
      <c r="AZ334" s="97"/>
      <c r="BA334" s="4"/>
    </row>
    <row r="335" spans="2:53" x14ac:dyDescent="0.2">
      <c r="B335" s="333" t="s">
        <v>236</v>
      </c>
      <c r="C335" s="86"/>
      <c r="D335" s="173">
        <v>8210</v>
      </c>
      <c r="E335" s="184">
        <v>1</v>
      </c>
      <c r="F335" s="184"/>
      <c r="G335" s="184"/>
      <c r="H335" s="184"/>
      <c r="I335" s="184"/>
      <c r="J335" s="184">
        <v>0</v>
      </c>
      <c r="M335" s="183">
        <v>11.9</v>
      </c>
      <c r="N335" s="181"/>
      <c r="O335" s="181"/>
      <c r="P335" s="181"/>
      <c r="Q335" s="181"/>
      <c r="R335" s="181">
        <v>0</v>
      </c>
      <c r="S335" s="357"/>
      <c r="T335" s="357"/>
      <c r="U335" s="182">
        <v>11.9</v>
      </c>
      <c r="V335" s="182"/>
      <c r="W335" s="182"/>
      <c r="X335" s="182"/>
      <c r="Y335" s="182"/>
      <c r="Z335" s="182">
        <v>0</v>
      </c>
      <c r="AA335" s="4"/>
      <c r="AB335" s="86"/>
      <c r="AC335" s="86"/>
      <c r="AD335" s="173"/>
      <c r="AE335" s="177"/>
      <c r="AF335" s="177"/>
      <c r="AG335" s="177"/>
      <c r="AH335" s="177"/>
      <c r="AI335" s="177"/>
      <c r="AJ335" s="177"/>
      <c r="AK335" s="4"/>
      <c r="AL335" s="4"/>
      <c r="AM335" s="97"/>
      <c r="AN335" s="97"/>
      <c r="AO335" s="97"/>
      <c r="AP335" s="97"/>
      <c r="AQ335" s="97"/>
      <c r="AR335" s="97"/>
      <c r="AS335" s="4"/>
      <c r="AT335" s="4"/>
      <c r="AU335" s="97"/>
      <c r="AV335" s="97"/>
      <c r="AW335" s="97"/>
      <c r="AX335" s="97"/>
      <c r="AY335" s="97"/>
      <c r="AZ335" s="97"/>
      <c r="BA335" s="4"/>
    </row>
    <row r="336" spans="2:53" x14ac:dyDescent="0.2">
      <c r="B336" s="333" t="s">
        <v>236</v>
      </c>
      <c r="C336" s="86"/>
      <c r="D336" s="173">
        <v>8230</v>
      </c>
      <c r="E336" s="184"/>
      <c r="F336" s="184"/>
      <c r="G336" s="184"/>
      <c r="H336" s="184"/>
      <c r="I336" s="184">
        <v>1</v>
      </c>
      <c r="J336" s="184">
        <v>0</v>
      </c>
      <c r="M336" s="183">
        <v>33.159999999999997</v>
      </c>
      <c r="N336" s="181">
        <v>27.54</v>
      </c>
      <c r="O336" s="181">
        <v>73.83</v>
      </c>
      <c r="P336" s="181">
        <v>162.13999999999999</v>
      </c>
      <c r="Q336" s="181">
        <v>119.52</v>
      </c>
      <c r="R336" s="181">
        <v>0</v>
      </c>
      <c r="S336" s="357"/>
      <c r="T336" s="357"/>
      <c r="U336" s="182">
        <v>33.159999999999997</v>
      </c>
      <c r="V336" s="182">
        <v>27.54</v>
      </c>
      <c r="W336" s="182">
        <v>73.83</v>
      </c>
      <c r="X336" s="182">
        <v>162.13999999999999</v>
      </c>
      <c r="Y336" s="182">
        <v>119.52</v>
      </c>
      <c r="Z336" s="182">
        <v>0</v>
      </c>
      <c r="AA336" s="4"/>
      <c r="AB336" s="86"/>
      <c r="AC336" s="86"/>
      <c r="AD336" s="173"/>
      <c r="AE336" s="177"/>
      <c r="AF336" s="177"/>
      <c r="AG336" s="177"/>
      <c r="AH336" s="177"/>
      <c r="AI336" s="177"/>
      <c r="AJ336" s="177"/>
      <c r="AK336" s="4"/>
      <c r="AL336" s="4"/>
      <c r="AM336" s="97"/>
      <c r="AN336" s="97"/>
      <c r="AO336" s="97"/>
      <c r="AP336" s="97"/>
      <c r="AQ336" s="97"/>
      <c r="AR336" s="97"/>
      <c r="AS336" s="4"/>
      <c r="AT336" s="4"/>
      <c r="AU336" s="97"/>
      <c r="AV336" s="97"/>
      <c r="AW336" s="97"/>
      <c r="AX336" s="97"/>
      <c r="AY336" s="97"/>
      <c r="AZ336" s="97"/>
      <c r="BA336" s="4"/>
    </row>
    <row r="337" spans="2:53" x14ac:dyDescent="0.2">
      <c r="B337" s="333" t="s">
        <v>236</v>
      </c>
      <c r="C337" s="86"/>
      <c r="D337" s="173">
        <v>8246</v>
      </c>
      <c r="E337" s="184">
        <v>7</v>
      </c>
      <c r="F337" s="184">
        <v>5</v>
      </c>
      <c r="G337" s="184"/>
      <c r="H337" s="184">
        <v>2</v>
      </c>
      <c r="I337" s="184">
        <v>1</v>
      </c>
      <c r="J337" s="184">
        <v>1</v>
      </c>
      <c r="M337" s="183">
        <v>611.44999999999993</v>
      </c>
      <c r="N337" s="181">
        <v>395.86999999999995</v>
      </c>
      <c r="O337" s="181">
        <v>202.81</v>
      </c>
      <c r="P337" s="181">
        <v>208.20999999999998</v>
      </c>
      <c r="Q337" s="181">
        <v>101.34</v>
      </c>
      <c r="R337" s="181">
        <v>224.93</v>
      </c>
      <c r="S337" s="357"/>
      <c r="T337" s="357"/>
      <c r="U337" s="182">
        <v>38.215624999999996</v>
      </c>
      <c r="V337" s="182">
        <v>43.98555555555555</v>
      </c>
      <c r="W337" s="182">
        <v>50.702500000000001</v>
      </c>
      <c r="X337" s="182">
        <v>52.052499999999995</v>
      </c>
      <c r="Y337" s="182">
        <v>50.67</v>
      </c>
      <c r="Z337" s="182">
        <v>14.058125</v>
      </c>
      <c r="AA337" s="4"/>
      <c r="AB337" s="86"/>
      <c r="AC337" s="86"/>
      <c r="AD337" s="173"/>
      <c r="AE337" s="177"/>
      <c r="AF337" s="177"/>
      <c r="AG337" s="177"/>
      <c r="AH337" s="177"/>
      <c r="AI337" s="177"/>
      <c r="AJ337" s="177"/>
      <c r="AK337" s="4"/>
      <c r="AL337" s="4"/>
      <c r="AM337" s="97"/>
      <c r="AN337" s="97"/>
      <c r="AO337" s="97"/>
      <c r="AP337" s="97"/>
      <c r="AQ337" s="97"/>
      <c r="AR337" s="97"/>
      <c r="AS337" s="4"/>
      <c r="AT337" s="4"/>
      <c r="AU337" s="97"/>
      <c r="AV337" s="97"/>
      <c r="AW337" s="97"/>
      <c r="AX337" s="97"/>
      <c r="AY337" s="97"/>
      <c r="AZ337" s="97"/>
      <c r="BA337" s="4"/>
    </row>
    <row r="338" spans="2:53" x14ac:dyDescent="0.2">
      <c r="B338" s="333" t="s">
        <v>627</v>
      </c>
      <c r="C338" s="86"/>
      <c r="D338" s="173">
        <v>8088</v>
      </c>
      <c r="E338" s="184">
        <v>2</v>
      </c>
      <c r="F338" s="184">
        <v>2</v>
      </c>
      <c r="G338" s="184"/>
      <c r="H338" s="184"/>
      <c r="I338" s="184"/>
      <c r="J338" s="184">
        <v>6</v>
      </c>
      <c r="M338" s="183">
        <v>210.43000000000004</v>
      </c>
      <c r="N338" s="181">
        <v>102.47</v>
      </c>
      <c r="O338" s="181">
        <v>63.699999999999996</v>
      </c>
      <c r="P338" s="181">
        <v>59.88</v>
      </c>
      <c r="Q338" s="181">
        <v>61.61</v>
      </c>
      <c r="R338" s="181">
        <v>294.52999999999997</v>
      </c>
      <c r="S338" s="357"/>
      <c r="T338" s="357"/>
      <c r="U338" s="182">
        <v>21.043000000000003</v>
      </c>
      <c r="V338" s="182">
        <v>12.80875</v>
      </c>
      <c r="W338" s="182">
        <v>10.616666666666665</v>
      </c>
      <c r="X338" s="182">
        <v>9.98</v>
      </c>
      <c r="Y338" s="182">
        <v>10.268333333333333</v>
      </c>
      <c r="Z338" s="182">
        <v>29.452999999999996</v>
      </c>
      <c r="AA338" s="4"/>
      <c r="AB338" s="86"/>
      <c r="AC338" s="86"/>
      <c r="AD338" s="173"/>
      <c r="AE338" s="177"/>
      <c r="AF338" s="177"/>
      <c r="AG338" s="177"/>
      <c r="AH338" s="177"/>
      <c r="AI338" s="177"/>
      <c r="AJ338" s="177"/>
      <c r="AK338" s="4"/>
      <c r="AL338" s="4"/>
      <c r="AM338" s="97"/>
      <c r="AN338" s="97"/>
      <c r="AO338" s="97"/>
      <c r="AP338" s="97"/>
      <c r="AQ338" s="97"/>
      <c r="AR338" s="97"/>
      <c r="AS338" s="4"/>
      <c r="AT338" s="4"/>
      <c r="AU338" s="97"/>
      <c r="AV338" s="97"/>
      <c r="AW338" s="97"/>
      <c r="AX338" s="97"/>
      <c r="AY338" s="97"/>
      <c r="AZ338" s="97"/>
      <c r="BA338" s="4"/>
    </row>
    <row r="339" spans="2:53" x14ac:dyDescent="0.2">
      <c r="B339" s="333" t="s">
        <v>629</v>
      </c>
      <c r="C339" s="86"/>
      <c r="D339" s="173">
        <v>8247</v>
      </c>
      <c r="E339" s="184">
        <v>2</v>
      </c>
      <c r="F339" s="184"/>
      <c r="G339" s="184"/>
      <c r="H339" s="184"/>
      <c r="I339" s="184"/>
      <c r="J339" s="184">
        <v>0</v>
      </c>
      <c r="M339" s="183">
        <v>38.72</v>
      </c>
      <c r="N339" s="181"/>
      <c r="O339" s="181"/>
      <c r="P339" s="181"/>
      <c r="Q339" s="181"/>
      <c r="R339" s="181">
        <v>0</v>
      </c>
      <c r="S339" s="357"/>
      <c r="T339" s="357"/>
      <c r="U339" s="182">
        <v>19.36</v>
      </c>
      <c r="V339" s="182"/>
      <c r="W339" s="182"/>
      <c r="X339" s="182"/>
      <c r="Y339" s="182"/>
      <c r="Z339" s="182">
        <v>0</v>
      </c>
      <c r="AA339" s="4"/>
      <c r="AB339" s="86"/>
      <c r="AC339" s="86"/>
      <c r="AD339" s="173"/>
      <c r="AE339" s="177"/>
      <c r="AF339" s="177"/>
      <c r="AG339" s="177"/>
      <c r="AH339" s="177"/>
      <c r="AI339" s="177"/>
      <c r="AJ339" s="177"/>
      <c r="AK339" s="4"/>
      <c r="AL339" s="4"/>
      <c r="AM339" s="97"/>
      <c r="AN339" s="97"/>
      <c r="AO339" s="97"/>
      <c r="AP339" s="97"/>
      <c r="AQ339" s="97"/>
      <c r="AR339" s="97"/>
      <c r="AS339" s="4"/>
      <c r="AT339" s="4"/>
      <c r="AU339" s="97"/>
      <c r="AV339" s="97"/>
      <c r="AW339" s="97"/>
      <c r="AX339" s="97"/>
      <c r="AY339" s="97"/>
      <c r="AZ339" s="97"/>
      <c r="BA339" s="4"/>
    </row>
    <row r="340" spans="2:53" x14ac:dyDescent="0.2">
      <c r="B340" s="333" t="s">
        <v>237</v>
      </c>
      <c r="C340" s="86"/>
      <c r="D340" s="173">
        <v>8247</v>
      </c>
      <c r="E340" s="184">
        <v>18</v>
      </c>
      <c r="F340" s="184">
        <v>23</v>
      </c>
      <c r="G340" s="184">
        <v>4</v>
      </c>
      <c r="H340" s="184">
        <v>15</v>
      </c>
      <c r="I340" s="184">
        <v>3</v>
      </c>
      <c r="J340" s="184">
        <v>12</v>
      </c>
      <c r="M340" s="183">
        <v>3165.65</v>
      </c>
      <c r="N340" s="181">
        <v>2476.7399999999993</v>
      </c>
      <c r="O340" s="181">
        <v>395.92000000000007</v>
      </c>
      <c r="P340" s="181">
        <v>2033.8200000000002</v>
      </c>
      <c r="Q340" s="181">
        <v>614.08000000000004</v>
      </c>
      <c r="R340" s="181">
        <v>1803.11</v>
      </c>
      <c r="S340" s="357"/>
      <c r="T340" s="357"/>
      <c r="U340" s="182">
        <v>75.372619047619054</v>
      </c>
      <c r="V340" s="182">
        <v>45.865555555555545</v>
      </c>
      <c r="W340" s="182">
        <v>49.490000000000009</v>
      </c>
      <c r="X340" s="182">
        <v>72.636428571428581</v>
      </c>
      <c r="Y340" s="182">
        <v>61.408000000000001</v>
      </c>
      <c r="Z340" s="182">
        <v>24.041466666666665</v>
      </c>
      <c r="AA340" s="4"/>
      <c r="AB340" s="86"/>
      <c r="AC340" s="86"/>
      <c r="AD340" s="173"/>
      <c r="AE340" s="177"/>
      <c r="AF340" s="177"/>
      <c r="AG340" s="177"/>
      <c r="AH340" s="177"/>
      <c r="AI340" s="177"/>
      <c r="AJ340" s="177"/>
      <c r="AK340" s="4"/>
      <c r="AL340" s="4"/>
      <c r="AM340" s="97"/>
      <c r="AN340" s="97"/>
      <c r="AO340" s="97"/>
      <c r="AP340" s="97"/>
      <c r="AQ340" s="97"/>
      <c r="AR340" s="97"/>
      <c r="AS340" s="4"/>
      <c r="AT340" s="4"/>
      <c r="AU340" s="97"/>
      <c r="AV340" s="97"/>
      <c r="AW340" s="97"/>
      <c r="AX340" s="97"/>
      <c r="AY340" s="97"/>
      <c r="AZ340" s="97"/>
      <c r="BA340" s="4"/>
    </row>
    <row r="341" spans="2:53" x14ac:dyDescent="0.2">
      <c r="B341" s="333" t="s">
        <v>630</v>
      </c>
      <c r="C341" s="86"/>
      <c r="D341" s="173">
        <v>8084</v>
      </c>
      <c r="E341" s="184"/>
      <c r="F341" s="184"/>
      <c r="G341" s="184"/>
      <c r="H341" s="184">
        <v>2</v>
      </c>
      <c r="I341" s="184"/>
      <c r="J341" s="184">
        <v>0</v>
      </c>
      <c r="M341" s="183">
        <v>53.260000000000005</v>
      </c>
      <c r="N341" s="181">
        <v>49.739999999999995</v>
      </c>
      <c r="O341" s="181">
        <v>56.86</v>
      </c>
      <c r="P341" s="181">
        <v>18.490000000000002</v>
      </c>
      <c r="Q341" s="181"/>
      <c r="R341" s="181">
        <v>0</v>
      </c>
      <c r="S341" s="357"/>
      <c r="T341" s="357"/>
      <c r="U341" s="182">
        <v>26.630000000000003</v>
      </c>
      <c r="V341" s="182">
        <v>24.869999999999997</v>
      </c>
      <c r="W341" s="182">
        <v>28.43</v>
      </c>
      <c r="X341" s="182">
        <v>9.245000000000001</v>
      </c>
      <c r="Y341" s="182"/>
      <c r="Z341" s="182">
        <v>0</v>
      </c>
      <c r="AA341" s="4"/>
      <c r="AB341" s="86"/>
      <c r="AC341" s="86"/>
      <c r="AD341" s="173"/>
      <c r="AE341" s="177"/>
      <c r="AF341" s="177"/>
      <c r="AG341" s="177"/>
      <c r="AH341" s="177"/>
      <c r="AI341" s="177"/>
      <c r="AJ341" s="177"/>
      <c r="AK341" s="4"/>
      <c r="AL341" s="4"/>
      <c r="AM341" s="97"/>
      <c r="AN341" s="97"/>
      <c r="AO341" s="97"/>
      <c r="AP341" s="97"/>
      <c r="AQ341" s="97"/>
      <c r="AR341" s="97"/>
      <c r="AS341" s="4"/>
      <c r="AT341" s="4"/>
      <c r="AU341" s="97"/>
      <c r="AV341" s="97"/>
      <c r="AW341" s="97"/>
      <c r="AX341" s="97"/>
      <c r="AY341" s="97"/>
      <c r="AZ341" s="97"/>
      <c r="BA341" s="4"/>
    </row>
    <row r="342" spans="2:53" x14ac:dyDescent="0.2">
      <c r="B342" s="333" t="s">
        <v>326</v>
      </c>
      <c r="C342" s="86"/>
      <c r="D342" s="173">
        <v>8084</v>
      </c>
      <c r="E342" s="184">
        <v>98</v>
      </c>
      <c r="F342" s="184">
        <v>49</v>
      </c>
      <c r="G342" s="184">
        <v>40</v>
      </c>
      <c r="H342" s="184">
        <v>54</v>
      </c>
      <c r="I342" s="184">
        <v>31</v>
      </c>
      <c r="J342" s="184">
        <v>112</v>
      </c>
      <c r="M342" s="183">
        <v>20937.389999999996</v>
      </c>
      <c r="N342" s="181">
        <v>18766.410000000011</v>
      </c>
      <c r="O342" s="181">
        <v>17168.369999999995</v>
      </c>
      <c r="P342" s="181">
        <v>29075.7</v>
      </c>
      <c r="Q342" s="181">
        <v>18202.990000000005</v>
      </c>
      <c r="R342" s="181">
        <v>47338.840000000018</v>
      </c>
      <c r="S342" s="357"/>
      <c r="T342" s="357"/>
      <c r="U342" s="182">
        <v>59.992521489971338</v>
      </c>
      <c r="V342" s="182">
        <v>74.766573705179326</v>
      </c>
      <c r="W342" s="182">
        <v>85.84184999999998</v>
      </c>
      <c r="X342" s="182">
        <v>170.03333333333333</v>
      </c>
      <c r="Y342" s="182">
        <v>152.96630252100846</v>
      </c>
      <c r="Z342" s="182">
        <v>123.27822916666672</v>
      </c>
      <c r="AA342" s="4"/>
      <c r="AB342" s="86"/>
      <c r="AC342" s="86"/>
      <c r="AD342" s="173"/>
      <c r="AE342" s="177"/>
      <c r="AF342" s="177"/>
      <c r="AG342" s="177"/>
      <c r="AH342" s="177"/>
      <c r="AI342" s="177"/>
      <c r="AJ342" s="177"/>
      <c r="AK342" s="4"/>
      <c r="AL342" s="4"/>
      <c r="AM342" s="97"/>
      <c r="AN342" s="97"/>
      <c r="AO342" s="97"/>
      <c r="AP342" s="97"/>
      <c r="AQ342" s="97"/>
      <c r="AR342" s="97"/>
      <c r="AS342" s="4"/>
      <c r="AT342" s="4"/>
      <c r="AU342" s="97"/>
      <c r="AV342" s="97"/>
      <c r="AW342" s="97"/>
      <c r="AX342" s="97"/>
      <c r="AY342" s="97"/>
      <c r="AZ342" s="97"/>
      <c r="BA342" s="4"/>
    </row>
    <row r="343" spans="2:53" x14ac:dyDescent="0.2">
      <c r="B343" s="333" t="s">
        <v>634</v>
      </c>
      <c r="C343" s="86"/>
      <c r="D343" s="173">
        <v>8248</v>
      </c>
      <c r="E343" s="184">
        <v>4</v>
      </c>
      <c r="F343" s="184">
        <v>2</v>
      </c>
      <c r="G343" s="184">
        <v>3</v>
      </c>
      <c r="H343" s="184"/>
      <c r="I343" s="184"/>
      <c r="J343" s="184">
        <v>1</v>
      </c>
      <c r="M343" s="183">
        <v>408.03999999999996</v>
      </c>
      <c r="N343" s="181">
        <v>205.4</v>
      </c>
      <c r="O343" s="181">
        <v>37.5</v>
      </c>
      <c r="P343" s="181">
        <v>41.88</v>
      </c>
      <c r="Q343" s="181">
        <v>47.67</v>
      </c>
      <c r="R343" s="181">
        <v>253.47</v>
      </c>
      <c r="S343" s="357"/>
      <c r="T343" s="357"/>
      <c r="U343" s="182">
        <v>40.803999999999995</v>
      </c>
      <c r="V343" s="182">
        <v>34.233333333333334</v>
      </c>
      <c r="W343" s="182">
        <v>9.375</v>
      </c>
      <c r="X343" s="182">
        <v>41.88</v>
      </c>
      <c r="Y343" s="182">
        <v>47.67</v>
      </c>
      <c r="Z343" s="182">
        <v>25.347000000000001</v>
      </c>
      <c r="AA343" s="4"/>
      <c r="AB343" s="86"/>
      <c r="AC343" s="86"/>
      <c r="AD343" s="173"/>
      <c r="AE343" s="177"/>
      <c r="AF343" s="177"/>
      <c r="AG343" s="177"/>
      <c r="AH343" s="177"/>
      <c r="AI343" s="177"/>
      <c r="AJ343" s="177"/>
      <c r="AK343" s="4"/>
      <c r="AL343" s="4"/>
      <c r="AM343" s="97"/>
      <c r="AN343" s="97"/>
      <c r="AO343" s="97"/>
      <c r="AP343" s="97"/>
      <c r="AQ343" s="97"/>
      <c r="AR343" s="97"/>
      <c r="AS343" s="4"/>
      <c r="AT343" s="4"/>
      <c r="AU343" s="97"/>
      <c r="AV343" s="97"/>
      <c r="AW343" s="97"/>
      <c r="AX343" s="97"/>
      <c r="AY343" s="97"/>
      <c r="AZ343" s="97"/>
      <c r="BA343" s="4"/>
    </row>
    <row r="344" spans="2:53" x14ac:dyDescent="0.2">
      <c r="B344" s="333" t="s">
        <v>238</v>
      </c>
      <c r="C344" s="86"/>
      <c r="D344" s="173">
        <v>8085</v>
      </c>
      <c r="E344" s="184">
        <v>188</v>
      </c>
      <c r="F344" s="184">
        <v>119</v>
      </c>
      <c r="G344" s="184">
        <v>90</v>
      </c>
      <c r="H344" s="184">
        <v>111</v>
      </c>
      <c r="I344" s="184">
        <v>73</v>
      </c>
      <c r="J344" s="184">
        <v>207</v>
      </c>
      <c r="M344" s="183">
        <v>46679.30000000001</v>
      </c>
      <c r="N344" s="181">
        <v>42351.569999999978</v>
      </c>
      <c r="O344" s="181">
        <v>45310.640000000014</v>
      </c>
      <c r="P344" s="181">
        <v>49595.699999999953</v>
      </c>
      <c r="Q344" s="181">
        <v>38496.130000000034</v>
      </c>
      <c r="R344" s="181">
        <v>95917.84000000004</v>
      </c>
      <c r="S344" s="357"/>
      <c r="T344" s="357"/>
      <c r="U344" s="182">
        <v>67.067959770114953</v>
      </c>
      <c r="V344" s="182">
        <v>81.602254335260071</v>
      </c>
      <c r="W344" s="182">
        <v>119.86941798941803</v>
      </c>
      <c r="X344" s="182">
        <v>151.66880733944939</v>
      </c>
      <c r="Y344" s="182">
        <v>165.93159482758637</v>
      </c>
      <c r="Z344" s="182">
        <v>121.72314720812187</v>
      </c>
      <c r="AA344" s="4"/>
      <c r="AB344" s="86"/>
      <c r="AC344" s="86"/>
      <c r="AD344" s="173"/>
      <c r="AE344" s="177"/>
      <c r="AF344" s="177"/>
      <c r="AG344" s="177"/>
      <c r="AH344" s="177"/>
      <c r="AI344" s="177"/>
      <c r="AJ344" s="177"/>
      <c r="AK344" s="4"/>
      <c r="AL344" s="4"/>
      <c r="AM344" s="97"/>
      <c r="AN344" s="97"/>
      <c r="AO344" s="97"/>
      <c r="AP344" s="97"/>
      <c r="AQ344" s="97"/>
      <c r="AR344" s="97"/>
      <c r="AS344" s="4"/>
      <c r="AT344" s="4"/>
      <c r="AU344" s="97"/>
      <c r="AV344" s="97"/>
      <c r="AW344" s="97"/>
      <c r="AX344" s="97"/>
      <c r="AY344" s="97"/>
      <c r="AZ344" s="97"/>
      <c r="BA344" s="4"/>
    </row>
    <row r="345" spans="2:53" x14ac:dyDescent="0.2">
      <c r="B345" s="333" t="s">
        <v>239</v>
      </c>
      <c r="C345" s="86"/>
      <c r="D345" s="173">
        <v>8088</v>
      </c>
      <c r="E345" s="184"/>
      <c r="F345" s="184"/>
      <c r="G345" s="184"/>
      <c r="H345" s="184">
        <v>1</v>
      </c>
      <c r="I345" s="184"/>
      <c r="J345" s="184">
        <v>0</v>
      </c>
      <c r="M345" s="183">
        <v>22.2</v>
      </c>
      <c r="N345" s="181">
        <v>31.41</v>
      </c>
      <c r="O345" s="181">
        <v>112.97</v>
      </c>
      <c r="P345" s="181">
        <v>108.3</v>
      </c>
      <c r="Q345" s="181"/>
      <c r="R345" s="181">
        <v>0</v>
      </c>
      <c r="S345" s="357"/>
      <c r="T345" s="357"/>
      <c r="U345" s="182">
        <v>22.2</v>
      </c>
      <c r="V345" s="182">
        <v>31.41</v>
      </c>
      <c r="W345" s="182">
        <v>112.97</v>
      </c>
      <c r="X345" s="182">
        <v>108.3</v>
      </c>
      <c r="Y345" s="182"/>
      <c r="Z345" s="182">
        <v>0</v>
      </c>
      <c r="AA345" s="4"/>
      <c r="AB345" s="86"/>
      <c r="AC345" s="86"/>
      <c r="AD345" s="173"/>
      <c r="AE345" s="177"/>
      <c r="AF345" s="177"/>
      <c r="AG345" s="177"/>
      <c r="AH345" s="177"/>
      <c r="AI345" s="177"/>
      <c r="AJ345" s="177"/>
      <c r="AK345" s="4"/>
      <c r="AL345" s="4"/>
      <c r="AM345" s="97"/>
      <c r="AN345" s="97"/>
      <c r="AO345" s="97"/>
      <c r="AP345" s="97"/>
      <c r="AQ345" s="97"/>
      <c r="AR345" s="97"/>
      <c r="AS345" s="4"/>
      <c r="AT345" s="4"/>
      <c r="AU345" s="97"/>
      <c r="AV345" s="97"/>
      <c r="AW345" s="97"/>
      <c r="AX345" s="97"/>
      <c r="AY345" s="97"/>
      <c r="AZ345" s="97"/>
      <c r="BA345" s="4"/>
    </row>
    <row r="346" spans="2:53" x14ac:dyDescent="0.2">
      <c r="B346" s="333" t="s">
        <v>240</v>
      </c>
      <c r="C346" s="86"/>
      <c r="D346" s="173">
        <v>8088</v>
      </c>
      <c r="E346" s="184">
        <v>25</v>
      </c>
      <c r="F346" s="184">
        <v>12</v>
      </c>
      <c r="G346" s="184">
        <v>10</v>
      </c>
      <c r="H346" s="184">
        <v>11</v>
      </c>
      <c r="I346" s="184">
        <v>8</v>
      </c>
      <c r="J346" s="184">
        <v>19</v>
      </c>
      <c r="M346" s="183">
        <v>3550.91</v>
      </c>
      <c r="N346" s="181">
        <v>3902.7299999999996</v>
      </c>
      <c r="O346" s="181">
        <v>2755.0400000000009</v>
      </c>
      <c r="P346" s="181">
        <v>3128.5100000000007</v>
      </c>
      <c r="Q346" s="181">
        <v>3786.4800000000005</v>
      </c>
      <c r="R346" s="181">
        <v>5204.47</v>
      </c>
      <c r="S346" s="357"/>
      <c r="T346" s="357"/>
      <c r="U346" s="182">
        <v>45.524487179487174</v>
      </c>
      <c r="V346" s="182">
        <v>73.636415094339611</v>
      </c>
      <c r="W346" s="182">
        <v>67.19609756097563</v>
      </c>
      <c r="X346" s="182">
        <v>94.803333333333356</v>
      </c>
      <c r="Y346" s="182">
        <v>157.77000000000001</v>
      </c>
      <c r="Z346" s="182">
        <v>61.229058823529414</v>
      </c>
      <c r="AA346" s="4"/>
      <c r="AB346" s="86"/>
      <c r="AC346" s="86"/>
      <c r="AD346" s="173"/>
      <c r="AE346" s="177"/>
      <c r="AF346" s="177"/>
      <c r="AG346" s="177"/>
      <c r="AH346" s="177"/>
      <c r="AI346" s="177"/>
      <c r="AJ346" s="177"/>
      <c r="AK346" s="4"/>
      <c r="AL346" s="4"/>
      <c r="AM346" s="97"/>
      <c r="AN346" s="97"/>
      <c r="AO346" s="97"/>
      <c r="AP346" s="97"/>
      <c r="AQ346" s="97"/>
      <c r="AR346" s="97"/>
      <c r="AS346" s="4"/>
      <c r="AT346" s="4"/>
      <c r="AU346" s="97"/>
      <c r="AV346" s="97"/>
      <c r="AW346" s="97"/>
      <c r="AX346" s="97"/>
      <c r="AY346" s="97"/>
      <c r="AZ346" s="97"/>
      <c r="BA346" s="4"/>
    </row>
    <row r="347" spans="2:53" x14ac:dyDescent="0.2">
      <c r="B347" s="333" t="s">
        <v>241</v>
      </c>
      <c r="C347" s="86"/>
      <c r="D347" s="173">
        <v>8086</v>
      </c>
      <c r="E347" s="184">
        <v>2</v>
      </c>
      <c r="F347" s="184"/>
      <c r="G347" s="184"/>
      <c r="H347" s="184"/>
      <c r="I347" s="184"/>
      <c r="J347" s="184">
        <v>0</v>
      </c>
      <c r="M347" s="183">
        <v>125.94</v>
      </c>
      <c r="N347" s="181"/>
      <c r="O347" s="181"/>
      <c r="P347" s="181"/>
      <c r="Q347" s="181"/>
      <c r="R347" s="181">
        <v>0</v>
      </c>
      <c r="S347" s="357"/>
      <c r="T347" s="357"/>
      <c r="U347" s="182">
        <v>62.97</v>
      </c>
      <c r="V347" s="182"/>
      <c r="W347" s="182"/>
      <c r="X347" s="182"/>
      <c r="Y347" s="182"/>
      <c r="Z347" s="182">
        <v>0</v>
      </c>
      <c r="AA347" s="4"/>
      <c r="AB347" s="86"/>
      <c r="AC347" s="86"/>
      <c r="AD347" s="173"/>
      <c r="AE347" s="177"/>
      <c r="AF347" s="177"/>
      <c r="AG347" s="177"/>
      <c r="AH347" s="177"/>
      <c r="AI347" s="177"/>
      <c r="AJ347" s="177"/>
      <c r="AK347" s="4"/>
      <c r="AL347" s="4"/>
      <c r="AM347" s="97"/>
      <c r="AN347" s="97"/>
      <c r="AO347" s="97"/>
      <c r="AP347" s="97"/>
      <c r="AQ347" s="97"/>
      <c r="AR347" s="97"/>
      <c r="AS347" s="4"/>
      <c r="AT347" s="4"/>
      <c r="AU347" s="97"/>
      <c r="AV347" s="97"/>
      <c r="AW347" s="97"/>
      <c r="AX347" s="97"/>
      <c r="AY347" s="97"/>
      <c r="AZ347" s="97"/>
      <c r="BA347" s="4"/>
    </row>
    <row r="348" spans="2:53" x14ac:dyDescent="0.2">
      <c r="B348" s="333" t="s">
        <v>242</v>
      </c>
      <c r="C348" s="86"/>
      <c r="D348" s="173">
        <v>8250</v>
      </c>
      <c r="E348" s="184">
        <v>4</v>
      </c>
      <c r="F348" s="184">
        <v>3</v>
      </c>
      <c r="G348" s="184"/>
      <c r="H348" s="184">
        <v>2</v>
      </c>
      <c r="I348" s="184"/>
      <c r="J348" s="184">
        <v>1</v>
      </c>
      <c r="M348" s="183">
        <v>457.00999999999993</v>
      </c>
      <c r="N348" s="181">
        <v>194.10000000000002</v>
      </c>
      <c r="O348" s="181">
        <v>199.54000000000002</v>
      </c>
      <c r="P348" s="181">
        <v>1076.5</v>
      </c>
      <c r="Q348" s="181">
        <v>295.54000000000002</v>
      </c>
      <c r="R348" s="181">
        <v>1503.58</v>
      </c>
      <c r="S348" s="357"/>
      <c r="T348" s="357"/>
      <c r="U348" s="182">
        <v>45.700999999999993</v>
      </c>
      <c r="V348" s="182">
        <v>32.35</v>
      </c>
      <c r="W348" s="182">
        <v>66.513333333333335</v>
      </c>
      <c r="X348" s="182">
        <v>358.83333333333331</v>
      </c>
      <c r="Y348" s="182">
        <v>295.54000000000002</v>
      </c>
      <c r="Z348" s="182">
        <v>150.358</v>
      </c>
      <c r="AA348" s="4"/>
      <c r="AB348" s="86"/>
      <c r="AC348" s="86"/>
      <c r="AD348" s="173"/>
      <c r="AE348" s="177"/>
      <c r="AF348" s="177"/>
      <c r="AG348" s="177"/>
      <c r="AH348" s="177"/>
      <c r="AI348" s="177"/>
      <c r="AJ348" s="177"/>
      <c r="AK348" s="4"/>
      <c r="AL348" s="4"/>
      <c r="AM348" s="97"/>
      <c r="AN348" s="97"/>
      <c r="AO348" s="97"/>
      <c r="AP348" s="97"/>
      <c r="AQ348" s="97"/>
      <c r="AR348" s="97"/>
      <c r="AS348" s="4"/>
      <c r="AT348" s="4"/>
      <c r="AU348" s="97"/>
      <c r="AV348" s="97"/>
      <c r="AW348" s="97"/>
      <c r="AX348" s="97"/>
      <c r="AY348" s="97"/>
      <c r="AZ348" s="97"/>
      <c r="BA348" s="4"/>
    </row>
    <row r="349" spans="2:53" x14ac:dyDescent="0.2">
      <c r="B349" s="333" t="s">
        <v>243</v>
      </c>
      <c r="C349" s="86"/>
      <c r="D349" s="173">
        <v>8012</v>
      </c>
      <c r="E349" s="184">
        <v>12</v>
      </c>
      <c r="F349" s="184">
        <v>8</v>
      </c>
      <c r="G349" s="184">
        <v>3</v>
      </c>
      <c r="H349" s="184">
        <v>6</v>
      </c>
      <c r="I349" s="184">
        <v>3</v>
      </c>
      <c r="J349" s="184">
        <v>12</v>
      </c>
      <c r="M349" s="183">
        <v>2443.2500000000009</v>
      </c>
      <c r="N349" s="181">
        <v>2891.9399999999996</v>
      </c>
      <c r="O349" s="181">
        <v>837.25000000000011</v>
      </c>
      <c r="P349" s="181">
        <v>2487.2999999999997</v>
      </c>
      <c r="Q349" s="181">
        <v>2303.0300000000002</v>
      </c>
      <c r="R349" s="181">
        <v>3566.25</v>
      </c>
      <c r="S349" s="357"/>
      <c r="T349" s="357"/>
      <c r="U349" s="182">
        <v>64.296052631578974</v>
      </c>
      <c r="V349" s="182">
        <v>107.10888888888887</v>
      </c>
      <c r="W349" s="182">
        <v>44.06578947368422</v>
      </c>
      <c r="X349" s="182">
        <v>146.31176470588233</v>
      </c>
      <c r="Y349" s="182">
        <v>209.36636363636364</v>
      </c>
      <c r="Z349" s="182">
        <v>81.05113636363636</v>
      </c>
      <c r="AA349" s="4"/>
      <c r="AB349" s="86"/>
      <c r="AC349" s="86"/>
      <c r="AD349" s="173"/>
      <c r="AE349" s="177"/>
      <c r="AF349" s="177"/>
      <c r="AG349" s="177"/>
      <c r="AH349" s="177"/>
      <c r="AI349" s="177"/>
      <c r="AJ349" s="177"/>
      <c r="AK349" s="4"/>
      <c r="AL349" s="4"/>
      <c r="AM349" s="97"/>
      <c r="AN349" s="97"/>
      <c r="AO349" s="97"/>
      <c r="AP349" s="97"/>
      <c r="AQ349" s="97"/>
      <c r="AR349" s="97"/>
      <c r="AS349" s="4"/>
      <c r="AT349" s="4"/>
      <c r="AU349" s="97"/>
      <c r="AV349" s="97"/>
      <c r="AW349" s="97"/>
      <c r="AX349" s="97"/>
      <c r="AY349" s="97"/>
      <c r="AZ349" s="97"/>
      <c r="BA349" s="4"/>
    </row>
    <row r="350" spans="2:53" x14ac:dyDescent="0.2">
      <c r="B350" s="333" t="s">
        <v>642</v>
      </c>
      <c r="C350" s="86"/>
      <c r="D350" s="173">
        <v>8028</v>
      </c>
      <c r="E350" s="184"/>
      <c r="F350" s="184"/>
      <c r="G350" s="184"/>
      <c r="H350" s="184"/>
      <c r="I350" s="184"/>
      <c r="J350" s="184">
        <v>1</v>
      </c>
      <c r="M350" s="183">
        <v>11.56</v>
      </c>
      <c r="N350" s="181">
        <v>10.15</v>
      </c>
      <c r="O350" s="181">
        <v>10.5</v>
      </c>
      <c r="P350" s="181">
        <v>31.17</v>
      </c>
      <c r="Q350" s="181">
        <v>76.58</v>
      </c>
      <c r="R350" s="181">
        <v>604.84</v>
      </c>
      <c r="S350" s="357"/>
      <c r="T350" s="357"/>
      <c r="U350" s="182">
        <v>11.56</v>
      </c>
      <c r="V350" s="182">
        <v>10.15</v>
      </c>
      <c r="W350" s="182">
        <v>10.5</v>
      </c>
      <c r="X350" s="182">
        <v>31.17</v>
      </c>
      <c r="Y350" s="182">
        <v>76.58</v>
      </c>
      <c r="Z350" s="182">
        <v>604.84</v>
      </c>
      <c r="AA350" s="4"/>
      <c r="AB350" s="86"/>
      <c r="AC350" s="86"/>
      <c r="AD350" s="173"/>
      <c r="AE350" s="177"/>
      <c r="AF350" s="177"/>
      <c r="AG350" s="177"/>
      <c r="AH350" s="177"/>
      <c r="AI350" s="177"/>
      <c r="AJ350" s="177"/>
      <c r="AK350" s="4"/>
      <c r="AL350" s="4"/>
      <c r="AM350" s="97"/>
      <c r="AN350" s="97"/>
      <c r="AO350" s="97"/>
      <c r="AP350" s="97"/>
      <c r="AQ350" s="97"/>
      <c r="AR350" s="97"/>
      <c r="AS350" s="4"/>
      <c r="AT350" s="4"/>
      <c r="AU350" s="97"/>
      <c r="AV350" s="97"/>
      <c r="AW350" s="97"/>
      <c r="AX350" s="97"/>
      <c r="AY350" s="97"/>
      <c r="AZ350" s="97"/>
      <c r="BA350" s="4"/>
    </row>
    <row r="351" spans="2:53" x14ac:dyDescent="0.2">
      <c r="B351" s="333" t="s">
        <v>243</v>
      </c>
      <c r="C351" s="86"/>
      <c r="D351" s="173">
        <v>8080</v>
      </c>
      <c r="E351" s="184">
        <v>1</v>
      </c>
      <c r="F351" s="184"/>
      <c r="G351" s="184"/>
      <c r="H351" s="184"/>
      <c r="I351" s="184"/>
      <c r="J351" s="184">
        <v>0</v>
      </c>
      <c r="M351" s="183">
        <v>18.38</v>
      </c>
      <c r="N351" s="181"/>
      <c r="O351" s="181"/>
      <c r="P351" s="181"/>
      <c r="Q351" s="181"/>
      <c r="R351" s="181">
        <v>0</v>
      </c>
      <c r="S351" s="357"/>
      <c r="T351" s="357"/>
      <c r="U351" s="182">
        <v>18.38</v>
      </c>
      <c r="V351" s="182"/>
      <c r="W351" s="182"/>
      <c r="X351" s="182"/>
      <c r="Y351" s="182"/>
      <c r="Z351" s="182">
        <v>0</v>
      </c>
      <c r="AA351" s="4"/>
      <c r="AB351" s="86"/>
      <c r="AC351" s="86"/>
      <c r="AD351" s="173"/>
      <c r="AE351" s="177"/>
      <c r="AF351" s="177"/>
      <c r="AG351" s="177"/>
      <c r="AH351" s="177"/>
      <c r="AI351" s="177"/>
      <c r="AJ351" s="177"/>
      <c r="AK351" s="4"/>
      <c r="AL351" s="4"/>
      <c r="AM351" s="97"/>
      <c r="AN351" s="97"/>
      <c r="AO351" s="97"/>
      <c r="AP351" s="97"/>
      <c r="AQ351" s="97"/>
      <c r="AR351" s="97"/>
      <c r="AS351" s="4"/>
      <c r="AT351" s="4"/>
      <c r="AU351" s="97"/>
      <c r="AV351" s="97"/>
      <c r="AW351" s="97"/>
      <c r="AX351" s="97"/>
      <c r="AY351" s="97"/>
      <c r="AZ351" s="97"/>
      <c r="BA351" s="4"/>
    </row>
    <row r="352" spans="2:53" x14ac:dyDescent="0.2">
      <c r="B352" s="333" t="s">
        <v>244</v>
      </c>
      <c r="C352" s="86"/>
      <c r="D352" s="173">
        <v>8302</v>
      </c>
      <c r="E352" s="184">
        <v>6</v>
      </c>
      <c r="F352" s="184">
        <v>2</v>
      </c>
      <c r="G352" s="184">
        <v>3</v>
      </c>
      <c r="H352" s="184">
        <v>1</v>
      </c>
      <c r="I352" s="184">
        <v>2</v>
      </c>
      <c r="J352" s="184">
        <v>7</v>
      </c>
      <c r="M352" s="183">
        <v>730.96000000000015</v>
      </c>
      <c r="N352" s="181">
        <v>436.90000000000003</v>
      </c>
      <c r="O352" s="181">
        <v>588.22</v>
      </c>
      <c r="P352" s="181">
        <v>964.93000000000006</v>
      </c>
      <c r="Q352" s="181">
        <v>931.31000000000006</v>
      </c>
      <c r="R352" s="181">
        <v>1563.09</v>
      </c>
      <c r="S352" s="357"/>
      <c r="T352" s="357"/>
      <c r="U352" s="182">
        <v>36.548000000000009</v>
      </c>
      <c r="V352" s="182">
        <v>29.126666666666669</v>
      </c>
      <c r="W352" s="182">
        <v>45.247692307692311</v>
      </c>
      <c r="X352" s="182">
        <v>96.493000000000009</v>
      </c>
      <c r="Y352" s="182">
        <v>103.47888888888889</v>
      </c>
      <c r="Z352" s="182">
        <v>74.432857142857145</v>
      </c>
      <c r="AA352" s="4"/>
      <c r="AB352" s="86"/>
      <c r="AC352" s="86"/>
      <c r="AD352" s="173"/>
      <c r="AE352" s="177"/>
      <c r="AF352" s="177"/>
      <c r="AG352" s="177"/>
      <c r="AH352" s="177"/>
      <c r="AI352" s="177"/>
      <c r="AJ352" s="177"/>
      <c r="AK352" s="4"/>
      <c r="AL352" s="4"/>
      <c r="AM352" s="97"/>
      <c r="AN352" s="97"/>
      <c r="AO352" s="97"/>
      <c r="AP352" s="97"/>
      <c r="AQ352" s="97"/>
      <c r="AR352" s="97"/>
      <c r="AS352" s="4"/>
      <c r="AT352" s="4"/>
      <c r="AU352" s="97"/>
      <c r="AV352" s="97"/>
      <c r="AW352" s="97"/>
      <c r="AX352" s="97"/>
      <c r="AY352" s="97"/>
      <c r="AZ352" s="97"/>
      <c r="BA352" s="4"/>
    </row>
    <row r="353" spans="2:53" x14ac:dyDescent="0.2">
      <c r="B353" s="333" t="s">
        <v>646</v>
      </c>
      <c r="C353" s="86"/>
      <c r="D353" s="173">
        <v>8344</v>
      </c>
      <c r="E353" s="184"/>
      <c r="F353" s="184"/>
      <c r="G353" s="184"/>
      <c r="H353" s="184">
        <v>1</v>
      </c>
      <c r="I353" s="184"/>
      <c r="J353" s="184">
        <v>0</v>
      </c>
      <c r="M353" s="183">
        <v>17.920000000000002</v>
      </c>
      <c r="N353" s="181">
        <v>27.15</v>
      </c>
      <c r="O353" s="181">
        <v>52.14</v>
      </c>
      <c r="P353" s="181">
        <v>10.119999999999999</v>
      </c>
      <c r="Q353" s="181"/>
      <c r="R353" s="181">
        <v>0</v>
      </c>
      <c r="S353" s="357"/>
      <c r="T353" s="357"/>
      <c r="U353" s="182">
        <v>17.920000000000002</v>
      </c>
      <c r="V353" s="182">
        <v>27.15</v>
      </c>
      <c r="W353" s="182">
        <v>52.14</v>
      </c>
      <c r="X353" s="182">
        <v>10.119999999999999</v>
      </c>
      <c r="Y353" s="182"/>
      <c r="Z353" s="182">
        <v>0</v>
      </c>
      <c r="AA353" s="4"/>
      <c r="AB353" s="86"/>
      <c r="AC353" s="86"/>
      <c r="AD353" s="173"/>
      <c r="AE353" s="177"/>
      <c r="AF353" s="177"/>
      <c r="AG353" s="177"/>
      <c r="AH353" s="177"/>
      <c r="AI353" s="177"/>
      <c r="AJ353" s="177"/>
      <c r="AK353" s="4"/>
      <c r="AL353" s="4"/>
      <c r="AM353" s="97"/>
      <c r="AN353" s="97"/>
      <c r="AO353" s="97"/>
      <c r="AP353" s="97"/>
      <c r="AQ353" s="97"/>
      <c r="AR353" s="97"/>
      <c r="AS353" s="4"/>
      <c r="AT353" s="4"/>
      <c r="AU353" s="97"/>
      <c r="AV353" s="97"/>
      <c r="AW353" s="97"/>
      <c r="AX353" s="97"/>
      <c r="AY353" s="97"/>
      <c r="AZ353" s="97"/>
      <c r="BA353" s="4"/>
    </row>
    <row r="354" spans="2:53" x14ac:dyDescent="0.2">
      <c r="B354" s="333" t="s">
        <v>245</v>
      </c>
      <c r="C354" s="86"/>
      <c r="D354" s="173">
        <v>8343</v>
      </c>
      <c r="E354" s="184"/>
      <c r="F354" s="184">
        <v>1</v>
      </c>
      <c r="G354" s="184"/>
      <c r="H354" s="184">
        <v>1</v>
      </c>
      <c r="I354" s="184"/>
      <c r="J354" s="184">
        <v>2</v>
      </c>
      <c r="M354" s="183">
        <v>68.400000000000006</v>
      </c>
      <c r="N354" s="181">
        <v>99.99</v>
      </c>
      <c r="O354" s="181">
        <v>45.74</v>
      </c>
      <c r="P354" s="181">
        <v>61.67</v>
      </c>
      <c r="Q354" s="181">
        <v>11.56</v>
      </c>
      <c r="R354" s="181">
        <v>276.69</v>
      </c>
      <c r="S354" s="357"/>
      <c r="T354" s="357"/>
      <c r="U354" s="182">
        <v>22.8</v>
      </c>
      <c r="V354" s="182">
        <v>33.33</v>
      </c>
      <c r="W354" s="182">
        <v>45.74</v>
      </c>
      <c r="X354" s="182">
        <v>61.67</v>
      </c>
      <c r="Y354" s="182">
        <v>11.56</v>
      </c>
      <c r="Z354" s="182">
        <v>69.172499999999999</v>
      </c>
      <c r="AA354" s="4"/>
      <c r="AB354" s="86"/>
      <c r="AC354" s="86"/>
      <c r="AD354" s="173"/>
      <c r="AE354" s="177"/>
      <c r="AF354" s="177"/>
      <c r="AG354" s="177"/>
      <c r="AH354" s="177"/>
      <c r="AI354" s="177"/>
      <c r="AJ354" s="177"/>
      <c r="AK354" s="4"/>
      <c r="AL354" s="4"/>
      <c r="AM354" s="97"/>
      <c r="AN354" s="97"/>
      <c r="AO354" s="97"/>
      <c r="AP354" s="97"/>
      <c r="AQ354" s="97"/>
      <c r="AR354" s="97"/>
      <c r="AS354" s="4"/>
      <c r="AT354" s="4"/>
      <c r="AU354" s="97"/>
      <c r="AV354" s="97"/>
      <c r="AW354" s="97"/>
      <c r="AX354" s="97"/>
      <c r="AY354" s="97"/>
      <c r="AZ354" s="97"/>
      <c r="BA354" s="4"/>
    </row>
    <row r="355" spans="2:53" x14ac:dyDescent="0.2">
      <c r="B355" s="333" t="s">
        <v>247</v>
      </c>
      <c r="C355" s="86"/>
      <c r="D355" s="173">
        <v>8223</v>
      </c>
      <c r="E355" s="184">
        <v>7</v>
      </c>
      <c r="F355" s="184">
        <v>1</v>
      </c>
      <c r="G355" s="184">
        <v>1</v>
      </c>
      <c r="H355" s="184">
        <v>2</v>
      </c>
      <c r="I355" s="184">
        <v>2</v>
      </c>
      <c r="J355" s="184">
        <v>1</v>
      </c>
      <c r="M355" s="183">
        <v>405.86</v>
      </c>
      <c r="N355" s="181">
        <v>218.37</v>
      </c>
      <c r="O355" s="181">
        <v>314.64</v>
      </c>
      <c r="P355" s="181">
        <v>360.56000000000006</v>
      </c>
      <c r="Q355" s="181">
        <v>252.14999999999998</v>
      </c>
      <c r="R355" s="181">
        <v>199.54</v>
      </c>
      <c r="S355" s="357"/>
      <c r="T355" s="357"/>
      <c r="U355" s="182">
        <v>28.990000000000002</v>
      </c>
      <c r="V355" s="182">
        <v>31.195714285714285</v>
      </c>
      <c r="W355" s="182">
        <v>52.44</v>
      </c>
      <c r="X355" s="182">
        <v>72.112000000000009</v>
      </c>
      <c r="Y355" s="182">
        <v>84.05</v>
      </c>
      <c r="Z355" s="182">
        <v>14.252857142857142</v>
      </c>
      <c r="AA355" s="4"/>
      <c r="AB355" s="86"/>
      <c r="AC355" s="86"/>
      <c r="AD355" s="173"/>
      <c r="AE355" s="177"/>
      <c r="AF355" s="177"/>
      <c r="AG355" s="177"/>
      <c r="AH355" s="177"/>
      <c r="AI355" s="177"/>
      <c r="AJ355" s="177"/>
      <c r="AK355" s="4"/>
      <c r="AL355" s="4"/>
      <c r="AM355" s="97"/>
      <c r="AN355" s="97"/>
      <c r="AO355" s="97"/>
      <c r="AP355" s="97"/>
      <c r="AQ355" s="97"/>
      <c r="AR355" s="97"/>
      <c r="AS355" s="4"/>
      <c r="AT355" s="4"/>
      <c r="AU355" s="97"/>
      <c r="AV355" s="97"/>
      <c r="AW355" s="97"/>
      <c r="AX355" s="97"/>
      <c r="AY355" s="97"/>
      <c r="AZ355" s="97"/>
      <c r="BA355" s="4"/>
    </row>
    <row r="356" spans="2:53" x14ac:dyDescent="0.2">
      <c r="B356" s="333" t="s">
        <v>247</v>
      </c>
      <c r="C356" s="86"/>
      <c r="D356" s="173">
        <v>8270</v>
      </c>
      <c r="E356" s="184">
        <v>5</v>
      </c>
      <c r="F356" s="184"/>
      <c r="G356" s="184">
        <v>2</v>
      </c>
      <c r="H356" s="184">
        <v>3</v>
      </c>
      <c r="I356" s="184">
        <v>1</v>
      </c>
      <c r="J356" s="184">
        <v>0</v>
      </c>
      <c r="M356" s="183">
        <v>428.65000000000003</v>
      </c>
      <c r="N356" s="181">
        <v>260.02000000000004</v>
      </c>
      <c r="O356" s="181">
        <v>342.01</v>
      </c>
      <c r="P356" s="181">
        <v>221.21</v>
      </c>
      <c r="Q356" s="181">
        <v>68.03</v>
      </c>
      <c r="R356" s="181">
        <v>0</v>
      </c>
      <c r="S356" s="357"/>
      <c r="T356" s="357"/>
      <c r="U356" s="182">
        <v>38.968181818181819</v>
      </c>
      <c r="V356" s="182">
        <v>43.336666666666673</v>
      </c>
      <c r="W356" s="182">
        <v>57.001666666666665</v>
      </c>
      <c r="X356" s="182">
        <v>55.302500000000002</v>
      </c>
      <c r="Y356" s="182">
        <v>68.03</v>
      </c>
      <c r="Z356" s="182">
        <v>0</v>
      </c>
      <c r="AA356" s="4"/>
      <c r="AB356" s="86"/>
      <c r="AC356" s="86"/>
      <c r="AD356" s="173"/>
      <c r="AE356" s="177"/>
      <c r="AF356" s="177"/>
      <c r="AG356" s="177"/>
      <c r="AH356" s="177"/>
      <c r="AI356" s="177"/>
      <c r="AJ356" s="177"/>
      <c r="AK356" s="4"/>
      <c r="AL356" s="4"/>
      <c r="AM356" s="97"/>
      <c r="AN356" s="97"/>
      <c r="AO356" s="97"/>
      <c r="AP356" s="97"/>
      <c r="AQ356" s="97"/>
      <c r="AR356" s="97"/>
      <c r="AS356" s="4"/>
      <c r="AT356" s="4"/>
      <c r="AU356" s="97"/>
      <c r="AV356" s="97"/>
      <c r="AW356" s="97"/>
      <c r="AX356" s="97"/>
      <c r="AY356" s="97"/>
      <c r="AZ356" s="97"/>
      <c r="BA356" s="4"/>
    </row>
    <row r="357" spans="2:53" x14ac:dyDescent="0.2">
      <c r="B357" s="333" t="s">
        <v>248</v>
      </c>
      <c r="C357" s="86"/>
      <c r="D357" s="173">
        <v>8401</v>
      </c>
      <c r="E357" s="184"/>
      <c r="F357" s="184">
        <v>1</v>
      </c>
      <c r="G357" s="184"/>
      <c r="H357" s="184"/>
      <c r="I357" s="184"/>
      <c r="J357" s="184">
        <v>1</v>
      </c>
      <c r="M357" s="183">
        <v>80.92</v>
      </c>
      <c r="N357" s="181">
        <v>112.06</v>
      </c>
      <c r="O357" s="181">
        <v>98.02</v>
      </c>
      <c r="P357" s="181">
        <v>198.97</v>
      </c>
      <c r="Q357" s="181">
        <v>280.16000000000003</v>
      </c>
      <c r="R357" s="181">
        <v>711.73</v>
      </c>
      <c r="S357" s="357"/>
      <c r="T357" s="357"/>
      <c r="U357" s="182">
        <v>40.46</v>
      </c>
      <c r="V357" s="182">
        <v>56.03</v>
      </c>
      <c r="W357" s="182">
        <v>98.02</v>
      </c>
      <c r="X357" s="182">
        <v>198.97</v>
      </c>
      <c r="Y357" s="182">
        <v>280.16000000000003</v>
      </c>
      <c r="Z357" s="182">
        <v>355.86500000000001</v>
      </c>
      <c r="AA357" s="4"/>
      <c r="AB357" s="86"/>
      <c r="AC357" s="86"/>
      <c r="AD357" s="173"/>
      <c r="AE357" s="177"/>
      <c r="AF357" s="177"/>
      <c r="AG357" s="177"/>
      <c r="AH357" s="177"/>
      <c r="AI357" s="177"/>
      <c r="AJ357" s="177"/>
      <c r="AK357" s="4"/>
      <c r="AL357" s="4"/>
      <c r="AM357" s="97"/>
      <c r="AN357" s="97"/>
      <c r="AO357" s="97"/>
      <c r="AP357" s="97"/>
      <c r="AQ357" s="97"/>
      <c r="AR357" s="97"/>
      <c r="AS357" s="4"/>
      <c r="AT357" s="4"/>
      <c r="AU357" s="97"/>
      <c r="AV357" s="97"/>
      <c r="AW357" s="97"/>
      <c r="AX357" s="97"/>
      <c r="AY357" s="97"/>
      <c r="AZ357" s="97"/>
      <c r="BA357" s="4"/>
    </row>
    <row r="358" spans="2:53" x14ac:dyDescent="0.2">
      <c r="B358" s="333" t="s">
        <v>248</v>
      </c>
      <c r="C358" s="86"/>
      <c r="D358" s="173">
        <v>8406</v>
      </c>
      <c r="E358" s="184">
        <v>143</v>
      </c>
      <c r="F358" s="184">
        <v>96</v>
      </c>
      <c r="G358" s="184">
        <v>71</v>
      </c>
      <c r="H358" s="184">
        <v>71</v>
      </c>
      <c r="I358" s="184">
        <v>49</v>
      </c>
      <c r="J358" s="184">
        <v>200</v>
      </c>
      <c r="M358" s="183">
        <v>25321.159999999963</v>
      </c>
      <c r="N358" s="181">
        <v>29980.770000000037</v>
      </c>
      <c r="O358" s="181">
        <v>24409.269999999997</v>
      </c>
      <c r="P358" s="181">
        <v>27837.380000000012</v>
      </c>
      <c r="Q358" s="181">
        <v>29790.840000000011</v>
      </c>
      <c r="R358" s="181">
        <v>83414.389999999985</v>
      </c>
      <c r="S358" s="357"/>
      <c r="T358" s="357"/>
      <c r="U358" s="182">
        <v>44.267762237762177</v>
      </c>
      <c r="V358" s="182">
        <v>68.763233944954209</v>
      </c>
      <c r="W358" s="182">
        <v>84.754409722222206</v>
      </c>
      <c r="X358" s="182">
        <v>98.714113475177342</v>
      </c>
      <c r="Y358" s="182">
        <v>138.56204651162795</v>
      </c>
      <c r="Z358" s="182">
        <v>132.40379365079363</v>
      </c>
      <c r="AA358" s="4"/>
      <c r="AB358" s="86"/>
      <c r="AC358" s="86"/>
      <c r="AD358" s="173"/>
      <c r="AE358" s="177"/>
      <c r="AF358" s="177"/>
      <c r="AG358" s="177"/>
      <c r="AH358" s="177"/>
      <c r="AI358" s="177"/>
      <c r="AJ358" s="177"/>
      <c r="AK358" s="4"/>
      <c r="AL358" s="4"/>
      <c r="AM358" s="97"/>
      <c r="AN358" s="97"/>
      <c r="AO358" s="97"/>
      <c r="AP358" s="97"/>
      <c r="AQ358" s="97"/>
      <c r="AR358" s="97"/>
      <c r="AS358" s="4"/>
      <c r="AT358" s="4"/>
      <c r="AU358" s="97"/>
      <c r="AV358" s="97"/>
      <c r="AW358" s="97"/>
      <c r="AX358" s="97"/>
      <c r="AY358" s="97"/>
      <c r="AZ358" s="97"/>
      <c r="BA358" s="4"/>
    </row>
    <row r="359" spans="2:53" x14ac:dyDescent="0.2">
      <c r="B359" s="333" t="s">
        <v>250</v>
      </c>
      <c r="C359" s="86"/>
      <c r="D359" s="173">
        <v>8406</v>
      </c>
      <c r="E359" s="184">
        <v>12</v>
      </c>
      <c r="F359" s="184">
        <v>4</v>
      </c>
      <c r="G359" s="184">
        <v>2</v>
      </c>
      <c r="H359" s="184">
        <v>4</v>
      </c>
      <c r="I359" s="184">
        <v>3</v>
      </c>
      <c r="J359" s="184">
        <v>5</v>
      </c>
      <c r="M359" s="183">
        <v>719.61</v>
      </c>
      <c r="N359" s="181">
        <v>1347.7700000000004</v>
      </c>
      <c r="O359" s="181">
        <v>547.90000000000009</v>
      </c>
      <c r="P359" s="181">
        <v>657.14</v>
      </c>
      <c r="Q359" s="181">
        <v>416.19</v>
      </c>
      <c r="R359" s="181">
        <v>317.64</v>
      </c>
      <c r="S359" s="71"/>
      <c r="T359" s="71"/>
      <c r="U359" s="182">
        <v>24.814137931034484</v>
      </c>
      <c r="V359" s="182">
        <v>79.280588235294147</v>
      </c>
      <c r="W359" s="182">
        <v>68.487500000000011</v>
      </c>
      <c r="X359" s="182">
        <v>65.713999999999999</v>
      </c>
      <c r="Y359" s="182">
        <v>69.364999999999995</v>
      </c>
      <c r="Z359" s="182">
        <v>10.587999999999999</v>
      </c>
      <c r="AA359" s="4"/>
      <c r="AB359" s="86"/>
      <c r="AC359" s="86"/>
      <c r="AD359" s="173"/>
      <c r="AE359" s="177"/>
      <c r="AF359" s="177"/>
      <c r="AG359" s="177"/>
      <c r="AH359" s="177"/>
      <c r="AI359" s="177"/>
      <c r="AJ359" s="177"/>
      <c r="AK359" s="4"/>
      <c r="AL359" s="4"/>
      <c r="AM359" s="97"/>
      <c r="AN359" s="97"/>
      <c r="AO359" s="97"/>
      <c r="AP359" s="97"/>
      <c r="AQ359" s="97"/>
      <c r="AR359" s="97"/>
      <c r="AS359" s="4"/>
      <c r="AT359" s="4"/>
      <c r="AU359" s="97"/>
      <c r="AV359" s="97"/>
      <c r="AW359" s="97"/>
      <c r="AX359" s="97"/>
      <c r="AY359" s="97"/>
      <c r="AZ359" s="97"/>
      <c r="BA359" s="4"/>
    </row>
    <row r="360" spans="2:53" x14ac:dyDescent="0.2">
      <c r="B360" s="333" t="s">
        <v>251</v>
      </c>
      <c r="C360" s="86"/>
      <c r="D360" s="173">
        <v>8360</v>
      </c>
      <c r="E360" s="184">
        <v>1</v>
      </c>
      <c r="F360" s="184"/>
      <c r="G360" s="184"/>
      <c r="H360" s="184"/>
      <c r="I360" s="184"/>
      <c r="J360" s="184">
        <v>0</v>
      </c>
      <c r="M360" s="183">
        <v>265</v>
      </c>
      <c r="N360" s="181"/>
      <c r="O360" s="181"/>
      <c r="P360" s="181"/>
      <c r="Q360" s="181"/>
      <c r="R360" s="181">
        <v>0</v>
      </c>
      <c r="S360" s="71"/>
      <c r="T360" s="71"/>
      <c r="U360" s="182">
        <v>265</v>
      </c>
      <c r="V360" s="182"/>
      <c r="W360" s="182"/>
      <c r="X360" s="182"/>
      <c r="Y360" s="182"/>
      <c r="Z360" s="182">
        <v>0</v>
      </c>
      <c r="AA360" s="4"/>
      <c r="AB360" s="86"/>
      <c r="AC360" s="86"/>
      <c r="AD360" s="173"/>
      <c r="AE360" s="177"/>
      <c r="AF360" s="177"/>
      <c r="AG360" s="177"/>
      <c r="AH360" s="177"/>
      <c r="AI360" s="177"/>
      <c r="AJ360" s="177"/>
      <c r="AK360" s="4"/>
      <c r="AL360" s="4"/>
      <c r="AM360" s="97"/>
      <c r="AN360" s="97"/>
      <c r="AO360" s="97"/>
      <c r="AP360" s="97"/>
      <c r="AQ360" s="97"/>
      <c r="AR360" s="97"/>
      <c r="AS360" s="4"/>
      <c r="AT360" s="4"/>
      <c r="AU360" s="97"/>
      <c r="AV360" s="97"/>
      <c r="AW360" s="97"/>
      <c r="AX360" s="97"/>
      <c r="AY360" s="97"/>
      <c r="AZ360" s="97"/>
      <c r="BA360" s="4"/>
    </row>
    <row r="361" spans="2:53" x14ac:dyDescent="0.2">
      <c r="B361" s="333" t="s">
        <v>253</v>
      </c>
      <c r="C361" s="86"/>
      <c r="D361" s="173">
        <v>8204</v>
      </c>
      <c r="E361" s="184"/>
      <c r="F361" s="184"/>
      <c r="G361" s="184"/>
      <c r="H361" s="184"/>
      <c r="I361" s="184"/>
      <c r="J361" s="184">
        <v>1</v>
      </c>
      <c r="M361" s="183">
        <v>24.69</v>
      </c>
      <c r="N361" s="181">
        <v>34.61</v>
      </c>
      <c r="O361" s="181">
        <v>43.95</v>
      </c>
      <c r="P361" s="181">
        <v>73.989999999999995</v>
      </c>
      <c r="Q361" s="181">
        <v>81.58</v>
      </c>
      <c r="R361" s="181">
        <v>6.53</v>
      </c>
      <c r="S361" s="71"/>
      <c r="T361" s="71"/>
      <c r="U361" s="182">
        <v>24.69</v>
      </c>
      <c r="V361" s="182">
        <v>34.61</v>
      </c>
      <c r="W361" s="182">
        <v>43.95</v>
      </c>
      <c r="X361" s="182">
        <v>73.989999999999995</v>
      </c>
      <c r="Y361" s="182">
        <v>81.58</v>
      </c>
      <c r="Z361" s="182">
        <v>6.53</v>
      </c>
      <c r="AA361" s="4"/>
      <c r="AB361" s="86"/>
      <c r="AC361" s="86"/>
      <c r="AD361" s="173"/>
      <c r="AE361" s="177"/>
      <c r="AF361" s="177"/>
      <c r="AG361" s="177"/>
      <c r="AH361" s="177"/>
      <c r="AI361" s="177"/>
      <c r="AJ361" s="177"/>
      <c r="AK361" s="4"/>
      <c r="AL361" s="4"/>
      <c r="AM361" s="97"/>
      <c r="AN361" s="97"/>
      <c r="AO361" s="97"/>
      <c r="AP361" s="97"/>
      <c r="AQ361" s="97"/>
      <c r="AR361" s="97"/>
      <c r="AS361" s="4"/>
      <c r="AT361" s="4"/>
      <c r="AU361" s="97"/>
      <c r="AV361" s="97"/>
      <c r="AW361" s="97"/>
      <c r="AX361" s="97"/>
      <c r="AY361" s="97"/>
      <c r="AZ361" s="97"/>
      <c r="BA361" s="4"/>
    </row>
    <row r="362" spans="2:53" x14ac:dyDescent="0.2">
      <c r="B362" s="333" t="s">
        <v>253</v>
      </c>
      <c r="C362" s="86"/>
      <c r="D362" s="173">
        <v>8251</v>
      </c>
      <c r="E362" s="184">
        <v>150</v>
      </c>
      <c r="F362" s="184">
        <v>68</v>
      </c>
      <c r="G362" s="184">
        <v>35</v>
      </c>
      <c r="H362" s="184">
        <v>63</v>
      </c>
      <c r="I362" s="184">
        <v>54</v>
      </c>
      <c r="J362" s="184">
        <v>118</v>
      </c>
      <c r="M362" s="183">
        <v>13301.22999999998</v>
      </c>
      <c r="N362" s="181">
        <v>11931.049999999988</v>
      </c>
      <c r="O362" s="181">
        <v>8084.2399999999943</v>
      </c>
      <c r="P362" s="181">
        <v>15354.649999999987</v>
      </c>
      <c r="Q362" s="181">
        <v>11097.929999999989</v>
      </c>
      <c r="R362" s="181">
        <v>20854.450000000008</v>
      </c>
      <c r="S362" s="71"/>
      <c r="T362" s="71"/>
      <c r="U362" s="182">
        <v>29.558288888888843</v>
      </c>
      <c r="V362" s="182">
        <v>39.24687499999996</v>
      </c>
      <c r="W362" s="182">
        <v>34.255254237288113</v>
      </c>
      <c r="X362" s="182">
        <v>72.770853080568656</v>
      </c>
      <c r="Y362" s="182">
        <v>73.012697368420987</v>
      </c>
      <c r="Z362" s="182">
        <v>42.734528688524605</v>
      </c>
      <c r="AA362" s="4"/>
      <c r="AB362" s="86"/>
      <c r="AC362" s="86"/>
      <c r="AD362" s="173"/>
      <c r="AE362" s="177"/>
      <c r="AF362" s="177"/>
      <c r="AG362" s="177"/>
      <c r="AH362" s="177"/>
      <c r="AI362" s="177"/>
      <c r="AJ362" s="177"/>
      <c r="AK362" s="4"/>
      <c r="AL362" s="4"/>
      <c r="AM362" s="97"/>
      <c r="AN362" s="97"/>
      <c r="AO362" s="97"/>
      <c r="AP362" s="97"/>
      <c r="AQ362" s="97"/>
      <c r="AR362" s="97"/>
      <c r="AS362" s="4"/>
      <c r="AT362" s="4"/>
      <c r="AU362" s="97"/>
      <c r="AV362" s="97"/>
      <c r="AW362" s="97"/>
      <c r="AX362" s="97"/>
      <c r="AY362" s="97"/>
      <c r="AZ362" s="97"/>
      <c r="BA362" s="4"/>
    </row>
    <row r="363" spans="2:53" x14ac:dyDescent="0.2">
      <c r="B363" s="333" t="s">
        <v>252</v>
      </c>
      <c r="C363" s="86"/>
      <c r="D363" s="173">
        <v>8256</v>
      </c>
      <c r="E363" s="184"/>
      <c r="F363" s="184"/>
      <c r="G363" s="184"/>
      <c r="H363" s="184"/>
      <c r="I363" s="184">
        <v>1</v>
      </c>
      <c r="J363" s="184">
        <v>0</v>
      </c>
      <c r="M363" s="183">
        <v>9.8000000000000007</v>
      </c>
      <c r="N363" s="181">
        <v>13.34</v>
      </c>
      <c r="O363" s="181">
        <v>27.94</v>
      </c>
      <c r="P363" s="181">
        <v>76.13</v>
      </c>
      <c r="Q363" s="181">
        <v>82.59</v>
      </c>
      <c r="R363" s="181">
        <v>0</v>
      </c>
      <c r="S363" s="71"/>
      <c r="T363" s="71"/>
      <c r="U363" s="182">
        <v>9.8000000000000007</v>
      </c>
      <c r="V363" s="182">
        <v>13.34</v>
      </c>
      <c r="W363" s="182">
        <v>27.94</v>
      </c>
      <c r="X363" s="182">
        <v>76.13</v>
      </c>
      <c r="Y363" s="182">
        <v>82.59</v>
      </c>
      <c r="Z363" s="182">
        <v>0</v>
      </c>
      <c r="AA363" s="4"/>
      <c r="AB363" s="86"/>
      <c r="AC363" s="86"/>
      <c r="AD363" s="173"/>
      <c r="AE363" s="177"/>
      <c r="AF363" s="177"/>
      <c r="AG363" s="177"/>
      <c r="AH363" s="177"/>
      <c r="AI363" s="177"/>
      <c r="AJ363" s="177"/>
      <c r="AK363" s="4"/>
      <c r="AL363" s="4"/>
      <c r="AM363" s="97"/>
      <c r="AN363" s="97"/>
      <c r="AO363" s="97"/>
      <c r="AP363" s="97"/>
      <c r="AQ363" s="97"/>
      <c r="AR363" s="97"/>
      <c r="AS363" s="4"/>
      <c r="AT363" s="4"/>
      <c r="AU363" s="97"/>
      <c r="AV363" s="97"/>
      <c r="AW363" s="97"/>
      <c r="AX363" s="97"/>
      <c r="AY363" s="97"/>
      <c r="AZ363" s="97"/>
      <c r="BA363" s="4"/>
    </row>
    <row r="364" spans="2:53" x14ac:dyDescent="0.2">
      <c r="B364" s="333" t="s">
        <v>254</v>
      </c>
      <c r="C364" s="86"/>
      <c r="D364" s="173">
        <v>8088</v>
      </c>
      <c r="E364" s="184">
        <v>67</v>
      </c>
      <c r="F364" s="184">
        <v>38</v>
      </c>
      <c r="G364" s="184">
        <v>19</v>
      </c>
      <c r="H364" s="184">
        <v>43</v>
      </c>
      <c r="I364" s="184">
        <v>24</v>
      </c>
      <c r="J364" s="184">
        <v>67</v>
      </c>
      <c r="M364" s="183">
        <v>9009.8199999999815</v>
      </c>
      <c r="N364" s="181">
        <v>12319.989999999996</v>
      </c>
      <c r="O364" s="181">
        <v>7561.8899999999985</v>
      </c>
      <c r="P364" s="181">
        <v>14430.819999999989</v>
      </c>
      <c r="Q364" s="181">
        <v>8452.369999999999</v>
      </c>
      <c r="R364" s="181">
        <v>15230.279999999999</v>
      </c>
      <c r="S364" s="71"/>
      <c r="T364" s="71"/>
      <c r="U364" s="182">
        <v>39.51675438596483</v>
      </c>
      <c r="V364" s="182">
        <v>69.213426966292118</v>
      </c>
      <c r="W364" s="182">
        <v>70.671869158878494</v>
      </c>
      <c r="X364" s="182">
        <v>115.44655999999991</v>
      </c>
      <c r="Y364" s="182">
        <v>101.83578313253011</v>
      </c>
      <c r="Z364" s="182">
        <v>59.032093023255811</v>
      </c>
      <c r="AA364" s="4"/>
      <c r="AB364" s="86"/>
      <c r="AC364" s="86"/>
      <c r="AD364" s="173"/>
      <c r="AE364" s="177"/>
      <c r="AF364" s="177"/>
      <c r="AG364" s="177"/>
      <c r="AH364" s="177"/>
      <c r="AI364" s="177"/>
      <c r="AJ364" s="177"/>
      <c r="AK364" s="4"/>
      <c r="AL364" s="4"/>
      <c r="AM364" s="97"/>
      <c r="AN364" s="97"/>
      <c r="AO364" s="97"/>
      <c r="AP364" s="97"/>
      <c r="AQ364" s="97"/>
      <c r="AR364" s="97"/>
      <c r="AS364" s="4"/>
      <c r="AT364" s="4"/>
      <c r="AU364" s="97"/>
      <c r="AV364" s="97"/>
      <c r="AW364" s="97"/>
      <c r="AX364" s="97"/>
      <c r="AY364" s="97"/>
      <c r="AZ364" s="97"/>
      <c r="BA364" s="4"/>
    </row>
    <row r="365" spans="2:53" x14ac:dyDescent="0.2">
      <c r="B365" s="333" t="s">
        <v>256</v>
      </c>
      <c r="C365" s="86"/>
      <c r="D365" s="173">
        <v>8310</v>
      </c>
      <c r="E365" s="184"/>
      <c r="F365" s="184"/>
      <c r="G365" s="184"/>
      <c r="H365" s="184"/>
      <c r="I365" s="184"/>
      <c r="J365" s="184">
        <v>1</v>
      </c>
      <c r="M365" s="183">
        <v>10.85</v>
      </c>
      <c r="N365" s="181">
        <v>10.85</v>
      </c>
      <c r="O365" s="181">
        <v>10.5</v>
      </c>
      <c r="P365" s="181">
        <v>11.9</v>
      </c>
      <c r="Q365" s="181">
        <v>9.4600000000000009</v>
      </c>
      <c r="R365" s="181">
        <v>126.37</v>
      </c>
      <c r="S365" s="71"/>
      <c r="T365" s="71"/>
      <c r="U365" s="182">
        <v>10.85</v>
      </c>
      <c r="V365" s="182">
        <v>10.85</v>
      </c>
      <c r="W365" s="182">
        <v>10.5</v>
      </c>
      <c r="X365" s="182">
        <v>11.9</v>
      </c>
      <c r="Y365" s="182">
        <v>9.4600000000000009</v>
      </c>
      <c r="Z365" s="182">
        <v>126.37</v>
      </c>
      <c r="AA365" s="4"/>
      <c r="AB365" s="86"/>
      <c r="AC365" s="86"/>
      <c r="AD365" s="173"/>
      <c r="AE365" s="177"/>
      <c r="AF365" s="177"/>
      <c r="AG365" s="177"/>
      <c r="AH365" s="177"/>
      <c r="AI365" s="177"/>
      <c r="AJ365" s="177"/>
      <c r="AK365" s="4"/>
      <c r="AL365" s="4"/>
      <c r="AM365" s="97"/>
      <c r="AN365" s="97"/>
      <c r="AO365" s="97"/>
      <c r="AP365" s="97"/>
      <c r="AQ365" s="97"/>
      <c r="AR365" s="97"/>
      <c r="AS365" s="4"/>
      <c r="AT365" s="4"/>
      <c r="AU365" s="97"/>
      <c r="AV365" s="97"/>
      <c r="AW365" s="97"/>
      <c r="AX365" s="97"/>
      <c r="AY365" s="97"/>
      <c r="AZ365" s="97"/>
      <c r="BA365" s="4"/>
    </row>
    <row r="366" spans="2:53" x14ac:dyDescent="0.2">
      <c r="B366" s="333" t="s">
        <v>256</v>
      </c>
      <c r="C366" s="86"/>
      <c r="D366" s="173">
        <v>8332</v>
      </c>
      <c r="E366" s="184"/>
      <c r="F366" s="184"/>
      <c r="G366" s="184"/>
      <c r="H366" s="184"/>
      <c r="I366" s="184"/>
      <c r="J366" s="184">
        <v>2</v>
      </c>
      <c r="M366" s="183">
        <v>59.68</v>
      </c>
      <c r="N366" s="181">
        <v>97.93</v>
      </c>
      <c r="O366" s="181">
        <v>226.28</v>
      </c>
      <c r="P366" s="181">
        <v>362.45</v>
      </c>
      <c r="Q366" s="181">
        <v>434.63</v>
      </c>
      <c r="R366" s="181">
        <v>624.75</v>
      </c>
      <c r="S366" s="71"/>
      <c r="T366" s="71"/>
      <c r="U366" s="182">
        <v>29.84</v>
      </c>
      <c r="V366" s="182">
        <v>48.965000000000003</v>
      </c>
      <c r="W366" s="182">
        <v>113.14</v>
      </c>
      <c r="X366" s="182">
        <v>181.22499999999999</v>
      </c>
      <c r="Y366" s="182">
        <v>217.315</v>
      </c>
      <c r="Z366" s="182">
        <v>312.375</v>
      </c>
      <c r="AA366" s="4"/>
      <c r="AB366" s="86"/>
      <c r="AC366" s="86"/>
      <c r="AD366" s="173"/>
      <c r="AE366" s="177"/>
      <c r="AF366" s="177"/>
      <c r="AG366" s="177"/>
      <c r="AH366" s="177"/>
      <c r="AI366" s="177"/>
      <c r="AJ366" s="177"/>
      <c r="AK366" s="4"/>
      <c r="AL366" s="4"/>
      <c r="AM366" s="97"/>
      <c r="AN366" s="97"/>
      <c r="AO366" s="97"/>
      <c r="AP366" s="97"/>
      <c r="AQ366" s="97"/>
      <c r="AR366" s="97"/>
      <c r="AS366" s="4"/>
      <c r="AT366" s="4"/>
      <c r="AU366" s="97"/>
      <c r="AV366" s="97"/>
      <c r="AW366" s="97"/>
      <c r="AX366" s="97"/>
      <c r="AY366" s="97"/>
      <c r="AZ366" s="97"/>
      <c r="BA366" s="4"/>
    </row>
    <row r="367" spans="2:53" x14ac:dyDescent="0.2">
      <c r="B367" s="333" t="s">
        <v>256</v>
      </c>
      <c r="C367" s="86"/>
      <c r="D367" s="173">
        <v>8344</v>
      </c>
      <c r="E367" s="184">
        <v>1</v>
      </c>
      <c r="F367" s="184">
        <v>1</v>
      </c>
      <c r="G367" s="184">
        <v>1</v>
      </c>
      <c r="H367" s="184"/>
      <c r="I367" s="184">
        <v>1</v>
      </c>
      <c r="J367" s="184">
        <v>2</v>
      </c>
      <c r="M367" s="183">
        <v>75.169999999999987</v>
      </c>
      <c r="N367" s="181">
        <v>122.24</v>
      </c>
      <c r="O367" s="181">
        <v>157.48000000000002</v>
      </c>
      <c r="P367" s="181">
        <v>269.68</v>
      </c>
      <c r="Q367" s="181">
        <v>1100.79</v>
      </c>
      <c r="R367" s="181">
        <v>930.3</v>
      </c>
      <c r="S367" s="71"/>
      <c r="T367" s="71"/>
      <c r="U367" s="182">
        <v>15.033999999999997</v>
      </c>
      <c r="V367" s="182">
        <v>30.56</v>
      </c>
      <c r="W367" s="182">
        <v>52.493333333333339</v>
      </c>
      <c r="X367" s="182">
        <v>134.84</v>
      </c>
      <c r="Y367" s="182">
        <v>550.39499999999998</v>
      </c>
      <c r="Z367" s="182">
        <v>155.04999999999998</v>
      </c>
      <c r="AA367" s="4"/>
      <c r="AB367" s="86"/>
      <c r="AC367" s="86"/>
      <c r="AD367" s="173"/>
      <c r="AE367" s="177"/>
      <c r="AF367" s="177"/>
      <c r="AG367" s="177"/>
      <c r="AH367" s="177"/>
      <c r="AI367" s="177"/>
      <c r="AJ367" s="177"/>
      <c r="AK367" s="4"/>
      <c r="AL367" s="4"/>
      <c r="AM367" s="97"/>
      <c r="AN367" s="97"/>
      <c r="AO367" s="97"/>
      <c r="AP367" s="97"/>
      <c r="AQ367" s="97"/>
      <c r="AR367" s="97"/>
      <c r="AS367" s="4"/>
      <c r="AT367" s="4"/>
      <c r="AU367" s="97"/>
      <c r="AV367" s="97"/>
      <c r="AW367" s="97"/>
      <c r="AX367" s="97"/>
      <c r="AY367" s="97"/>
      <c r="AZ367" s="97"/>
      <c r="BA367" s="4"/>
    </row>
    <row r="368" spans="2:53" x14ac:dyDescent="0.2">
      <c r="B368" s="333" t="s">
        <v>256</v>
      </c>
      <c r="C368" s="86"/>
      <c r="D368" s="173">
        <v>8360</v>
      </c>
      <c r="E368" s="184">
        <v>651</v>
      </c>
      <c r="F368" s="184">
        <v>448</v>
      </c>
      <c r="G368" s="184">
        <v>329</v>
      </c>
      <c r="H368" s="184">
        <v>514</v>
      </c>
      <c r="I368" s="184">
        <v>390</v>
      </c>
      <c r="J368" s="184">
        <v>1151</v>
      </c>
      <c r="M368" s="183">
        <v>175196.71999999971</v>
      </c>
      <c r="N368" s="181">
        <v>173073.59000000043</v>
      </c>
      <c r="O368" s="181">
        <v>200572.70999999973</v>
      </c>
      <c r="P368" s="181">
        <v>254755.36000000036</v>
      </c>
      <c r="Q368" s="181">
        <v>192438.12999999992</v>
      </c>
      <c r="R368" s="181">
        <v>503957.19000000041</v>
      </c>
      <c r="S368" s="71"/>
      <c r="T368" s="71"/>
      <c r="U368" s="182">
        <v>56.845139519792248</v>
      </c>
      <c r="V368" s="182">
        <v>70.297965069049724</v>
      </c>
      <c r="W368" s="182">
        <v>97.412680913064463</v>
      </c>
      <c r="X368" s="182">
        <v>141.53075555555577</v>
      </c>
      <c r="Y368" s="182">
        <v>147.80194316436246</v>
      </c>
      <c r="Z368" s="182">
        <v>144.69055124892347</v>
      </c>
      <c r="AA368" s="4"/>
      <c r="AB368" s="86"/>
      <c r="AC368" s="86"/>
      <c r="AD368" s="173"/>
      <c r="AE368" s="177"/>
      <c r="AF368" s="177"/>
      <c r="AG368" s="177"/>
      <c r="AH368" s="177"/>
      <c r="AI368" s="177"/>
      <c r="AJ368" s="177"/>
      <c r="AK368" s="4"/>
      <c r="AL368" s="4"/>
      <c r="AM368" s="97"/>
      <c r="AN368" s="97"/>
      <c r="AO368" s="97"/>
      <c r="AP368" s="97"/>
      <c r="AQ368" s="97"/>
      <c r="AR368" s="97"/>
      <c r="AS368" s="4"/>
      <c r="AT368" s="4"/>
      <c r="AU368" s="97"/>
      <c r="AV368" s="97"/>
      <c r="AW368" s="97"/>
      <c r="AX368" s="97"/>
      <c r="AY368" s="97"/>
      <c r="AZ368" s="97"/>
      <c r="BA368" s="4"/>
    </row>
    <row r="369" spans="2:53" x14ac:dyDescent="0.2">
      <c r="B369" s="333" t="s">
        <v>256</v>
      </c>
      <c r="C369" s="86"/>
      <c r="D369" s="173">
        <v>8361</v>
      </c>
      <c r="E369" s="184">
        <v>215</v>
      </c>
      <c r="F369" s="184">
        <v>170</v>
      </c>
      <c r="G369" s="184">
        <v>122</v>
      </c>
      <c r="H369" s="184">
        <v>158</v>
      </c>
      <c r="I369" s="184">
        <v>108</v>
      </c>
      <c r="J369" s="184">
        <v>285</v>
      </c>
      <c r="M369" s="183">
        <v>57858.899999999951</v>
      </c>
      <c r="N369" s="181">
        <v>57045.769999999909</v>
      </c>
      <c r="O369" s="181">
        <v>64581.539999999972</v>
      </c>
      <c r="P369" s="181">
        <v>74459.189999999959</v>
      </c>
      <c r="Q369" s="181">
        <v>55650.480000000025</v>
      </c>
      <c r="R369" s="181">
        <v>125083.9000000001</v>
      </c>
      <c r="S369" s="71"/>
      <c r="T369" s="71"/>
      <c r="U369" s="182">
        <v>60.968282402528928</v>
      </c>
      <c r="V369" s="182">
        <v>76.984844804318371</v>
      </c>
      <c r="W369" s="182">
        <v>108.17678391959794</v>
      </c>
      <c r="X369" s="182">
        <v>153.52410309278341</v>
      </c>
      <c r="Y369" s="182">
        <v>168.12833836858013</v>
      </c>
      <c r="Z369" s="182">
        <v>118.22674858223071</v>
      </c>
      <c r="AA369" s="4"/>
      <c r="AB369" s="86"/>
      <c r="AC369" s="86"/>
      <c r="AD369" s="173"/>
      <c r="AE369" s="177"/>
      <c r="AF369" s="177"/>
      <c r="AG369" s="177"/>
      <c r="AH369" s="177"/>
      <c r="AI369" s="177"/>
      <c r="AJ369" s="177"/>
      <c r="AK369" s="4"/>
      <c r="AL369" s="4"/>
      <c r="AM369" s="97"/>
      <c r="AN369" s="97"/>
      <c r="AO369" s="97"/>
      <c r="AP369" s="97"/>
      <c r="AQ369" s="97"/>
      <c r="AR369" s="97"/>
      <c r="AS369" s="4"/>
      <c r="AT369" s="4"/>
      <c r="AU369" s="97"/>
      <c r="AV369" s="97"/>
      <c r="AW369" s="97"/>
      <c r="AX369" s="97"/>
      <c r="AY369" s="97"/>
      <c r="AZ369" s="97"/>
      <c r="BA369" s="4"/>
    </row>
    <row r="370" spans="2:53" x14ac:dyDescent="0.2">
      <c r="B370" s="333" t="s">
        <v>654</v>
      </c>
      <c r="C370" s="86"/>
      <c r="D370" s="173">
        <v>8043</v>
      </c>
      <c r="E370" s="184">
        <v>1</v>
      </c>
      <c r="F370" s="184"/>
      <c r="G370" s="184"/>
      <c r="H370" s="184"/>
      <c r="I370" s="184"/>
      <c r="J370" s="184">
        <v>0</v>
      </c>
      <c r="M370" s="183">
        <v>878.46</v>
      </c>
      <c r="N370" s="181"/>
      <c r="O370" s="181"/>
      <c r="P370" s="181"/>
      <c r="Q370" s="181"/>
      <c r="R370" s="181">
        <v>0</v>
      </c>
      <c r="S370" s="71"/>
      <c r="T370" s="71"/>
      <c r="U370" s="182">
        <v>878.46</v>
      </c>
      <c r="V370" s="182"/>
      <c r="W370" s="182"/>
      <c r="X370" s="182"/>
      <c r="Y370" s="182"/>
      <c r="Z370" s="182">
        <v>0</v>
      </c>
      <c r="AA370" s="4"/>
      <c r="AB370" s="86"/>
      <c r="AC370" s="86"/>
      <c r="AD370" s="173"/>
      <c r="AE370" s="177"/>
      <c r="AF370" s="177"/>
      <c r="AG370" s="177"/>
      <c r="AH370" s="177"/>
      <c r="AI370" s="177"/>
      <c r="AJ370" s="177"/>
      <c r="AK370" s="4"/>
      <c r="AL370" s="4"/>
      <c r="AM370" s="97"/>
      <c r="AN370" s="97"/>
      <c r="AO370" s="97"/>
      <c r="AP370" s="97"/>
      <c r="AQ370" s="97"/>
      <c r="AR370" s="97"/>
      <c r="AS370" s="4"/>
      <c r="AT370" s="4"/>
      <c r="AU370" s="97"/>
      <c r="AV370" s="97"/>
      <c r="AW370" s="97"/>
      <c r="AX370" s="97"/>
      <c r="AY370" s="97"/>
      <c r="AZ370" s="97"/>
      <c r="BA370" s="4"/>
    </row>
    <row r="371" spans="2:53" x14ac:dyDescent="0.2">
      <c r="B371" s="333" t="s">
        <v>258</v>
      </c>
      <c r="C371" s="86"/>
      <c r="D371" s="173">
        <v>8041</v>
      </c>
      <c r="E371" s="184">
        <v>1</v>
      </c>
      <c r="F371" s="184"/>
      <c r="G371" s="184"/>
      <c r="H371" s="184"/>
      <c r="I371" s="184"/>
      <c r="J371" s="184">
        <v>0</v>
      </c>
      <c r="M371" s="183">
        <v>38.71</v>
      </c>
      <c r="N371" s="181"/>
      <c r="O371" s="181"/>
      <c r="P371" s="181"/>
      <c r="Q371" s="181"/>
      <c r="R371" s="181">
        <v>0</v>
      </c>
      <c r="S371" s="71"/>
      <c r="T371" s="71"/>
      <c r="U371" s="182">
        <v>38.71</v>
      </c>
      <c r="V371" s="182"/>
      <c r="W371" s="182"/>
      <c r="X371" s="182"/>
      <c r="Y371" s="182"/>
      <c r="Z371" s="182">
        <v>0</v>
      </c>
      <c r="AA371" s="4"/>
      <c r="AB371" s="86"/>
      <c r="AC371" s="86"/>
      <c r="AD371" s="173"/>
      <c r="AE371" s="177"/>
      <c r="AF371" s="177"/>
      <c r="AG371" s="177"/>
      <c r="AH371" s="177"/>
      <c r="AI371" s="177"/>
      <c r="AJ371" s="177"/>
      <c r="AK371" s="4"/>
      <c r="AL371" s="4"/>
      <c r="AM371" s="97"/>
      <c r="AN371" s="97"/>
      <c r="AO371" s="97"/>
      <c r="AP371" s="97"/>
      <c r="AQ371" s="97"/>
      <c r="AR371" s="97"/>
      <c r="AS371" s="4"/>
      <c r="AT371" s="4"/>
      <c r="AU371" s="97"/>
      <c r="AV371" s="97"/>
      <c r="AW371" s="97"/>
      <c r="AX371" s="97"/>
      <c r="AY371" s="97"/>
      <c r="AZ371" s="97"/>
      <c r="BA371" s="4"/>
    </row>
    <row r="372" spans="2:53" x14ac:dyDescent="0.2">
      <c r="B372" s="333" t="s">
        <v>258</v>
      </c>
      <c r="C372" s="86"/>
      <c r="D372" s="173">
        <v>8043</v>
      </c>
      <c r="E372" s="184">
        <v>341</v>
      </c>
      <c r="F372" s="184">
        <v>165</v>
      </c>
      <c r="G372" s="184">
        <v>160</v>
      </c>
      <c r="H372" s="184">
        <v>164</v>
      </c>
      <c r="I372" s="184">
        <v>109</v>
      </c>
      <c r="J372" s="184">
        <v>303</v>
      </c>
      <c r="M372" s="183">
        <v>64581.969999999863</v>
      </c>
      <c r="N372" s="181">
        <v>57616.709999999948</v>
      </c>
      <c r="O372" s="181">
        <v>65438.240000000042</v>
      </c>
      <c r="P372" s="181">
        <v>69569.519999999975</v>
      </c>
      <c r="Q372" s="181">
        <v>50384.229999999989</v>
      </c>
      <c r="R372" s="181">
        <v>138361.19000000006</v>
      </c>
      <c r="S372" s="71"/>
      <c r="T372" s="71"/>
      <c r="U372" s="182">
        <v>56.10944396177225</v>
      </c>
      <c r="V372" s="182">
        <v>70.956539408866931</v>
      </c>
      <c r="W372" s="182">
        <v>101.4546356589148</v>
      </c>
      <c r="X372" s="182">
        <v>135.87796874999995</v>
      </c>
      <c r="Y372" s="182">
        <v>138.79953168044074</v>
      </c>
      <c r="Z372" s="182">
        <v>111.40192431562002</v>
      </c>
      <c r="AA372" s="4"/>
      <c r="AB372" s="86"/>
      <c r="AC372" s="86"/>
      <c r="AD372" s="173"/>
      <c r="AE372" s="177"/>
      <c r="AF372" s="177"/>
      <c r="AG372" s="177"/>
      <c r="AH372" s="177"/>
      <c r="AI372" s="177"/>
      <c r="AJ372" s="177"/>
      <c r="AK372" s="4"/>
      <c r="AL372" s="4"/>
      <c r="AM372" s="97"/>
      <c r="AN372" s="97"/>
      <c r="AO372" s="97"/>
      <c r="AP372" s="97"/>
      <c r="AQ372" s="97"/>
      <c r="AR372" s="97"/>
      <c r="AS372" s="4"/>
      <c r="AT372" s="4"/>
      <c r="AU372" s="97"/>
      <c r="AV372" s="97"/>
      <c r="AW372" s="97"/>
      <c r="AX372" s="97"/>
      <c r="AY372" s="97"/>
      <c r="AZ372" s="97"/>
      <c r="BA372" s="4"/>
    </row>
    <row r="373" spans="2:53" x14ac:dyDescent="0.2">
      <c r="B373" s="333" t="s">
        <v>259</v>
      </c>
      <c r="C373" s="86"/>
      <c r="D373" s="173">
        <v>8012</v>
      </c>
      <c r="E373" s="184"/>
      <c r="F373" s="184"/>
      <c r="G373" s="184"/>
      <c r="H373" s="184">
        <v>1</v>
      </c>
      <c r="I373" s="184"/>
      <c r="J373" s="184">
        <v>0</v>
      </c>
      <c r="M373" s="183">
        <v>31.77</v>
      </c>
      <c r="N373" s="181">
        <v>37.43</v>
      </c>
      <c r="O373" s="181">
        <v>58.16</v>
      </c>
      <c r="P373" s="181">
        <v>63.08</v>
      </c>
      <c r="Q373" s="181"/>
      <c r="R373" s="181">
        <v>0</v>
      </c>
      <c r="S373" s="71"/>
      <c r="T373" s="71"/>
      <c r="U373" s="182">
        <v>31.77</v>
      </c>
      <c r="V373" s="182">
        <v>37.43</v>
      </c>
      <c r="W373" s="182">
        <v>58.16</v>
      </c>
      <c r="X373" s="182">
        <v>63.08</v>
      </c>
      <c r="Y373" s="182"/>
      <c r="Z373" s="182">
        <v>0</v>
      </c>
      <c r="AA373" s="4"/>
      <c r="AB373" s="86"/>
      <c r="AC373" s="86"/>
      <c r="AD373" s="173"/>
      <c r="AE373" s="177"/>
      <c r="AF373" s="177"/>
      <c r="AG373" s="177"/>
      <c r="AH373" s="177"/>
      <c r="AI373" s="177"/>
      <c r="AJ373" s="177"/>
      <c r="AK373" s="4"/>
      <c r="AL373" s="4"/>
      <c r="AM373" s="97"/>
      <c r="AN373" s="97"/>
      <c r="AO373" s="97"/>
      <c r="AP373" s="97"/>
      <c r="AQ373" s="97"/>
      <c r="AR373" s="97"/>
      <c r="AS373" s="4"/>
      <c r="AT373" s="4"/>
      <c r="AU373" s="97"/>
      <c r="AV373" s="97"/>
      <c r="AW373" s="97"/>
      <c r="AX373" s="97"/>
      <c r="AY373" s="97"/>
      <c r="AZ373" s="97"/>
      <c r="BA373" s="4"/>
    </row>
    <row r="374" spans="2:53" x14ac:dyDescent="0.2">
      <c r="B374" s="333" t="s">
        <v>260</v>
      </c>
      <c r="C374" s="86"/>
      <c r="D374" s="173">
        <v>8012</v>
      </c>
      <c r="E374" s="184">
        <v>60</v>
      </c>
      <c r="F374" s="184">
        <v>13</v>
      </c>
      <c r="G374" s="184">
        <v>18</v>
      </c>
      <c r="H374" s="184">
        <v>9</v>
      </c>
      <c r="I374" s="184">
        <v>7</v>
      </c>
      <c r="J374" s="184">
        <v>30</v>
      </c>
      <c r="M374" s="183">
        <v>8397.86</v>
      </c>
      <c r="N374" s="181">
        <v>5055</v>
      </c>
      <c r="O374" s="181">
        <v>4217.869999999999</v>
      </c>
      <c r="P374" s="181">
        <v>4458.0499999999993</v>
      </c>
      <c r="Q374" s="181">
        <v>5066.8400000000011</v>
      </c>
      <c r="R374" s="181">
        <v>17322.300000000003</v>
      </c>
      <c r="S374" s="71"/>
      <c r="T374" s="71"/>
      <c r="U374" s="182">
        <v>73.024869565217401</v>
      </c>
      <c r="V374" s="182">
        <v>81.532258064516128</v>
      </c>
      <c r="W374" s="182">
        <v>81.112884615384601</v>
      </c>
      <c r="X374" s="182">
        <v>135.09242424242422</v>
      </c>
      <c r="Y374" s="182">
        <v>211.11833333333337</v>
      </c>
      <c r="Z374" s="182">
        <v>126.44014598540149</v>
      </c>
      <c r="AA374" s="4"/>
      <c r="AB374" s="86"/>
      <c r="AC374" s="86"/>
      <c r="AD374" s="173"/>
      <c r="AE374" s="177"/>
      <c r="AF374" s="177"/>
      <c r="AG374" s="177"/>
      <c r="AH374" s="177"/>
      <c r="AI374" s="177"/>
      <c r="AJ374" s="177"/>
      <c r="AK374" s="4"/>
      <c r="AL374" s="4"/>
      <c r="AM374" s="97"/>
      <c r="AN374" s="97"/>
      <c r="AO374" s="97"/>
      <c r="AP374" s="97"/>
      <c r="AQ374" s="97"/>
      <c r="AR374" s="97"/>
      <c r="AS374" s="4"/>
      <c r="AT374" s="4"/>
      <c r="AU374" s="97"/>
      <c r="AV374" s="97"/>
      <c r="AW374" s="97"/>
      <c r="AX374" s="97"/>
      <c r="AY374" s="97"/>
      <c r="AZ374" s="97"/>
      <c r="BA374" s="4"/>
    </row>
    <row r="375" spans="2:53" x14ac:dyDescent="0.2">
      <c r="B375" s="333" t="s">
        <v>260</v>
      </c>
      <c r="C375" s="86"/>
      <c r="D375" s="173">
        <v>8028</v>
      </c>
      <c r="E375" s="184">
        <v>2</v>
      </c>
      <c r="F375" s="184"/>
      <c r="G375" s="184"/>
      <c r="H375" s="184"/>
      <c r="I375" s="184"/>
      <c r="J375" s="184">
        <v>0</v>
      </c>
      <c r="M375" s="183">
        <v>103.91999999999999</v>
      </c>
      <c r="N375" s="181"/>
      <c r="O375" s="181"/>
      <c r="P375" s="181"/>
      <c r="Q375" s="181"/>
      <c r="R375" s="181">
        <v>0</v>
      </c>
      <c r="S375" s="71"/>
      <c r="T375" s="71"/>
      <c r="U375" s="182">
        <v>51.959999999999994</v>
      </c>
      <c r="V375" s="182"/>
      <c r="W375" s="182"/>
      <c r="X375" s="182"/>
      <c r="Y375" s="182"/>
      <c r="Z375" s="182">
        <v>0</v>
      </c>
      <c r="AA375" s="4"/>
      <c r="AB375" s="86"/>
      <c r="AC375" s="86"/>
      <c r="AD375" s="173"/>
      <c r="AE375" s="177"/>
      <c r="AF375" s="177"/>
      <c r="AG375" s="177"/>
      <c r="AH375" s="177"/>
      <c r="AI375" s="177"/>
      <c r="AJ375" s="177"/>
      <c r="AK375" s="4"/>
      <c r="AL375" s="4"/>
      <c r="AM375" s="97"/>
      <c r="AN375" s="97"/>
      <c r="AO375" s="97"/>
      <c r="AP375" s="97"/>
      <c r="AQ375" s="97"/>
      <c r="AR375" s="97"/>
      <c r="AS375" s="4"/>
      <c r="AT375" s="4"/>
      <c r="AU375" s="97"/>
      <c r="AV375" s="97"/>
      <c r="AW375" s="97"/>
      <c r="AX375" s="97"/>
      <c r="AY375" s="97"/>
      <c r="AZ375" s="97"/>
      <c r="BA375" s="4"/>
    </row>
    <row r="376" spans="2:53" x14ac:dyDescent="0.2">
      <c r="B376" s="333" t="s">
        <v>260</v>
      </c>
      <c r="C376" s="86"/>
      <c r="D376" s="173">
        <v>8032</v>
      </c>
      <c r="E376" s="184"/>
      <c r="F376" s="184"/>
      <c r="G376" s="184">
        <v>1</v>
      </c>
      <c r="H376" s="184"/>
      <c r="I376" s="184"/>
      <c r="J376" s="184">
        <v>0</v>
      </c>
      <c r="M376" s="183">
        <v>42.01</v>
      </c>
      <c r="N376" s="181">
        <v>62.98</v>
      </c>
      <c r="O376" s="181">
        <v>81.62</v>
      </c>
      <c r="P376" s="181"/>
      <c r="Q376" s="181"/>
      <c r="R376" s="181">
        <v>0</v>
      </c>
      <c r="S376" s="71"/>
      <c r="T376" s="71"/>
      <c r="U376" s="182">
        <v>42.01</v>
      </c>
      <c r="V376" s="182">
        <v>62.98</v>
      </c>
      <c r="W376" s="182">
        <v>81.62</v>
      </c>
      <c r="X376" s="182"/>
      <c r="Y376" s="182"/>
      <c r="Z376" s="182">
        <v>0</v>
      </c>
      <c r="AA376" s="4"/>
      <c r="AB376" s="86"/>
      <c r="AC376" s="86"/>
      <c r="AD376" s="173"/>
      <c r="AE376" s="177"/>
      <c r="AF376" s="177"/>
      <c r="AG376" s="177"/>
      <c r="AH376" s="177"/>
      <c r="AI376" s="177"/>
      <c r="AJ376" s="177"/>
      <c r="AK376" s="4"/>
      <c r="AL376" s="4"/>
      <c r="AM376" s="97"/>
      <c r="AN376" s="97"/>
      <c r="AO376" s="97"/>
      <c r="AP376" s="97"/>
      <c r="AQ376" s="97"/>
      <c r="AR376" s="97"/>
      <c r="AS376" s="4"/>
      <c r="AT376" s="4"/>
      <c r="AU376" s="97"/>
      <c r="AV376" s="97"/>
      <c r="AW376" s="97"/>
      <c r="AX376" s="97"/>
      <c r="AY376" s="97"/>
      <c r="AZ376" s="97"/>
      <c r="BA376" s="4"/>
    </row>
    <row r="377" spans="2:53" x14ac:dyDescent="0.2">
      <c r="B377" s="333" t="s">
        <v>260</v>
      </c>
      <c r="C377" s="86"/>
      <c r="D377" s="173">
        <v>8080</v>
      </c>
      <c r="E377" s="184">
        <v>71</v>
      </c>
      <c r="F377" s="184">
        <v>18</v>
      </c>
      <c r="G377" s="184">
        <v>17</v>
      </c>
      <c r="H377" s="184">
        <v>16</v>
      </c>
      <c r="I377" s="184">
        <v>11</v>
      </c>
      <c r="J377" s="184">
        <v>45</v>
      </c>
      <c r="M377" s="183">
        <v>8570.6200000000044</v>
      </c>
      <c r="N377" s="181">
        <v>3914.41</v>
      </c>
      <c r="O377" s="181">
        <v>3632.5100000000011</v>
      </c>
      <c r="P377" s="181">
        <v>5995.619999999999</v>
      </c>
      <c r="Q377" s="181">
        <v>4666.26</v>
      </c>
      <c r="R377" s="181">
        <v>10365.269999999999</v>
      </c>
      <c r="S377" s="71"/>
      <c r="T377" s="71"/>
      <c r="U377" s="182">
        <v>56.017124183006565</v>
      </c>
      <c r="V377" s="182">
        <v>43.015494505494502</v>
      </c>
      <c r="W377" s="182">
        <v>49.760410958904124</v>
      </c>
      <c r="X377" s="182">
        <v>111.02999999999999</v>
      </c>
      <c r="Y377" s="182">
        <v>113.81121951219512</v>
      </c>
      <c r="Z377" s="182">
        <v>58.231853932584265</v>
      </c>
      <c r="AA377" s="4"/>
      <c r="AB377" s="86"/>
      <c r="AC377" s="86"/>
      <c r="AD377" s="173"/>
      <c r="AE377" s="177"/>
      <c r="AF377" s="177"/>
      <c r="AG377" s="177"/>
      <c r="AH377" s="177"/>
      <c r="AI377" s="177"/>
      <c r="AJ377" s="177"/>
      <c r="AK377" s="4"/>
      <c r="AL377" s="4"/>
      <c r="AM377" s="97"/>
      <c r="AN377" s="97"/>
      <c r="AO377" s="97"/>
      <c r="AP377" s="97"/>
      <c r="AQ377" s="97"/>
      <c r="AR377" s="97"/>
      <c r="AS377" s="4"/>
      <c r="AT377" s="4"/>
      <c r="AU377" s="97"/>
      <c r="AV377" s="97"/>
      <c r="AW377" s="97"/>
      <c r="AX377" s="97"/>
      <c r="AY377" s="97"/>
      <c r="AZ377" s="97"/>
      <c r="BA377" s="4"/>
    </row>
    <row r="378" spans="2:53" x14ac:dyDescent="0.2">
      <c r="B378" s="333" t="s">
        <v>260</v>
      </c>
      <c r="C378" s="86"/>
      <c r="D378" s="173">
        <v>8081</v>
      </c>
      <c r="E378" s="184">
        <v>3</v>
      </c>
      <c r="F378" s="184">
        <v>3</v>
      </c>
      <c r="G378" s="184">
        <v>1</v>
      </c>
      <c r="H378" s="184">
        <v>1</v>
      </c>
      <c r="I378" s="184">
        <v>1</v>
      </c>
      <c r="J378" s="184">
        <v>2</v>
      </c>
      <c r="M378" s="183">
        <v>703.59000000000015</v>
      </c>
      <c r="N378" s="181">
        <v>674.5</v>
      </c>
      <c r="O378" s="181">
        <v>367.21000000000004</v>
      </c>
      <c r="P378" s="181">
        <v>545.95000000000005</v>
      </c>
      <c r="Q378" s="181">
        <v>595.96</v>
      </c>
      <c r="R378" s="181">
        <v>1155.17</v>
      </c>
      <c r="S378" s="71"/>
      <c r="T378" s="71"/>
      <c r="U378" s="182">
        <v>87.948750000000018</v>
      </c>
      <c r="V378" s="182">
        <v>84.3125</v>
      </c>
      <c r="W378" s="182">
        <v>73.442000000000007</v>
      </c>
      <c r="X378" s="182">
        <v>136.48750000000001</v>
      </c>
      <c r="Y378" s="182">
        <v>198.65333333333334</v>
      </c>
      <c r="Z378" s="182">
        <v>105.01545454545455</v>
      </c>
      <c r="AA378" s="4"/>
      <c r="AB378" s="86"/>
      <c r="AC378" s="86"/>
      <c r="AD378" s="173"/>
      <c r="AE378" s="177"/>
      <c r="AF378" s="177"/>
      <c r="AG378" s="177"/>
      <c r="AH378" s="177"/>
      <c r="AI378" s="177"/>
      <c r="AJ378" s="177"/>
      <c r="AK378" s="4"/>
      <c r="AL378" s="4"/>
      <c r="AM378" s="97"/>
      <c r="AN378" s="97"/>
      <c r="AO378" s="97"/>
      <c r="AP378" s="97"/>
      <c r="AQ378" s="97"/>
      <c r="AR378" s="97"/>
      <c r="AS378" s="4"/>
      <c r="AT378" s="4"/>
      <c r="AU378" s="97"/>
      <c r="AV378" s="97"/>
      <c r="AW378" s="97"/>
      <c r="AX378" s="97"/>
      <c r="AY378" s="97"/>
      <c r="AZ378" s="97"/>
      <c r="BA378" s="4"/>
    </row>
    <row r="379" spans="2:53" x14ac:dyDescent="0.2">
      <c r="B379" s="333" t="s">
        <v>657</v>
      </c>
      <c r="C379" s="86"/>
      <c r="D379" s="173">
        <v>8004</v>
      </c>
      <c r="E379" s="184">
        <v>1</v>
      </c>
      <c r="F379" s="184"/>
      <c r="G379" s="184"/>
      <c r="H379" s="184"/>
      <c r="I379" s="184"/>
      <c r="J379" s="184">
        <v>0</v>
      </c>
      <c r="M379" s="183">
        <v>12.85</v>
      </c>
      <c r="N379" s="181"/>
      <c r="O379" s="181"/>
      <c r="P379" s="181"/>
      <c r="Q379" s="181"/>
      <c r="R379" s="181">
        <v>0</v>
      </c>
      <c r="S379" s="71"/>
      <c r="T379" s="71"/>
      <c r="U379" s="182">
        <v>12.85</v>
      </c>
      <c r="V379" s="182"/>
      <c r="W379" s="182"/>
      <c r="X379" s="182"/>
      <c r="Y379" s="182"/>
      <c r="Z379" s="182">
        <v>0</v>
      </c>
      <c r="AA379" s="4"/>
      <c r="AB379" s="86"/>
      <c r="AC379" s="86"/>
      <c r="AD379" s="173"/>
      <c r="AE379" s="177"/>
      <c r="AF379" s="177"/>
      <c r="AG379" s="177"/>
      <c r="AH379" s="177"/>
      <c r="AI379" s="177"/>
      <c r="AJ379" s="177"/>
      <c r="AK379" s="4"/>
      <c r="AL379" s="4"/>
      <c r="AM379" s="97"/>
      <c r="AN379" s="97"/>
      <c r="AO379" s="97"/>
      <c r="AP379" s="97"/>
      <c r="AQ379" s="97"/>
      <c r="AR379" s="97"/>
      <c r="AS379" s="4"/>
      <c r="AT379" s="4"/>
      <c r="AU379" s="97"/>
      <c r="AV379" s="97"/>
      <c r="AW379" s="97"/>
      <c r="AX379" s="97"/>
      <c r="AY379" s="97"/>
      <c r="AZ379" s="97"/>
      <c r="BA379" s="4"/>
    </row>
    <row r="380" spans="2:53" x14ac:dyDescent="0.2">
      <c r="B380" s="333" t="s">
        <v>261</v>
      </c>
      <c r="C380" s="86"/>
      <c r="D380" s="173">
        <v>8089</v>
      </c>
      <c r="E380" s="184">
        <v>56</v>
      </c>
      <c r="F380" s="184">
        <v>16</v>
      </c>
      <c r="G380" s="184">
        <v>10</v>
      </c>
      <c r="H380" s="184">
        <v>18</v>
      </c>
      <c r="I380" s="184">
        <v>18</v>
      </c>
      <c r="J380" s="184">
        <v>52</v>
      </c>
      <c r="M380" s="183">
        <v>12084.12</v>
      </c>
      <c r="N380" s="181">
        <v>8494.2199999999921</v>
      </c>
      <c r="O380" s="181">
        <v>5824.8099999999986</v>
      </c>
      <c r="P380" s="181">
        <v>12827.510000000002</v>
      </c>
      <c r="Q380" s="181">
        <v>8818.7199999999975</v>
      </c>
      <c r="R380" s="181">
        <v>25460.249999999996</v>
      </c>
      <c r="S380" s="71"/>
      <c r="T380" s="71"/>
      <c r="U380" s="182">
        <v>75.056645962732929</v>
      </c>
      <c r="V380" s="182">
        <v>80.134150943396151</v>
      </c>
      <c r="W380" s="182">
        <v>65.4473033707865</v>
      </c>
      <c r="X380" s="182">
        <v>160.34387500000003</v>
      </c>
      <c r="Y380" s="182">
        <v>137.79249999999996</v>
      </c>
      <c r="Z380" s="182">
        <v>149.76617647058822</v>
      </c>
      <c r="AA380" s="4"/>
      <c r="AB380" s="86"/>
      <c r="AC380" s="86"/>
      <c r="AD380" s="173"/>
      <c r="AE380" s="177"/>
      <c r="AF380" s="177"/>
      <c r="AG380" s="177"/>
      <c r="AH380" s="177"/>
      <c r="AI380" s="177"/>
      <c r="AJ380" s="177"/>
      <c r="AK380" s="4"/>
      <c r="AL380" s="4"/>
      <c r="AM380" s="97"/>
      <c r="AN380" s="97"/>
      <c r="AO380" s="97"/>
      <c r="AP380" s="97"/>
      <c r="AQ380" s="97"/>
      <c r="AR380" s="97"/>
      <c r="AS380" s="4"/>
      <c r="AT380" s="4"/>
      <c r="AU380" s="97"/>
      <c r="AV380" s="97"/>
      <c r="AW380" s="97"/>
      <c r="AX380" s="97"/>
      <c r="AY380" s="97"/>
      <c r="AZ380" s="97"/>
      <c r="BA380" s="4"/>
    </row>
    <row r="381" spans="2:53" x14ac:dyDescent="0.2">
      <c r="B381" s="333" t="s">
        <v>262</v>
      </c>
      <c r="C381" s="86"/>
      <c r="D381" s="173">
        <v>8004</v>
      </c>
      <c r="E381" s="184">
        <v>38</v>
      </c>
      <c r="F381" s="184">
        <v>10</v>
      </c>
      <c r="G381" s="184">
        <v>12</v>
      </c>
      <c r="H381" s="184">
        <v>14</v>
      </c>
      <c r="I381" s="184">
        <v>10</v>
      </c>
      <c r="J381" s="184">
        <v>17</v>
      </c>
      <c r="M381" s="183">
        <v>4496.9600000000009</v>
      </c>
      <c r="N381" s="181">
        <v>2801.0599999999995</v>
      </c>
      <c r="O381" s="181">
        <v>2711.1400000000003</v>
      </c>
      <c r="P381" s="181">
        <v>3486.5099999999998</v>
      </c>
      <c r="Q381" s="181">
        <v>3461.5799999999995</v>
      </c>
      <c r="R381" s="181">
        <v>8148.7900000000009</v>
      </c>
      <c r="S381" s="71"/>
      <c r="T381" s="71"/>
      <c r="U381" s="182">
        <v>46.843333333333341</v>
      </c>
      <c r="V381" s="182">
        <v>50.01892857142856</v>
      </c>
      <c r="W381" s="182">
        <v>57.683829787234046</v>
      </c>
      <c r="X381" s="182">
        <v>99.614571428571423</v>
      </c>
      <c r="Y381" s="182">
        <v>150.50347826086954</v>
      </c>
      <c r="Z381" s="182">
        <v>80.681089108910896</v>
      </c>
      <c r="AA381" s="4"/>
      <c r="AB381" s="86"/>
      <c r="AC381" s="86"/>
      <c r="AD381" s="173"/>
      <c r="AE381" s="177"/>
      <c r="AF381" s="177"/>
      <c r="AG381" s="177"/>
      <c r="AH381" s="177"/>
      <c r="AI381" s="177"/>
      <c r="AJ381" s="177"/>
      <c r="AK381" s="4"/>
      <c r="AL381" s="4"/>
      <c r="AM381" s="97"/>
      <c r="AN381" s="97"/>
      <c r="AO381" s="97"/>
      <c r="AP381" s="97"/>
      <c r="AQ381" s="97"/>
      <c r="AR381" s="97"/>
      <c r="AS381" s="4"/>
      <c r="AT381" s="4"/>
      <c r="AU381" s="97"/>
      <c r="AV381" s="97"/>
      <c r="AW381" s="97"/>
      <c r="AX381" s="97"/>
      <c r="AY381" s="97"/>
      <c r="AZ381" s="97"/>
      <c r="BA381" s="4"/>
    </row>
    <row r="382" spans="2:53" x14ac:dyDescent="0.2">
      <c r="B382" s="333" t="s">
        <v>262</v>
      </c>
      <c r="C382" s="86"/>
      <c r="D382" s="173">
        <v>8009</v>
      </c>
      <c r="E382" s="184"/>
      <c r="F382" s="184"/>
      <c r="G382" s="184"/>
      <c r="H382" s="184"/>
      <c r="I382" s="184">
        <v>1</v>
      </c>
      <c r="J382" s="184">
        <v>0</v>
      </c>
      <c r="M382" s="183">
        <v>22.55</v>
      </c>
      <c r="N382" s="181">
        <v>69.72</v>
      </c>
      <c r="O382" s="181"/>
      <c r="P382" s="181">
        <v>126.14</v>
      </c>
      <c r="Q382" s="181">
        <v>27.59</v>
      </c>
      <c r="R382" s="181">
        <v>0</v>
      </c>
      <c r="S382" s="71"/>
      <c r="T382" s="71"/>
      <c r="U382" s="182">
        <v>22.55</v>
      </c>
      <c r="V382" s="182">
        <v>69.72</v>
      </c>
      <c r="W382" s="182"/>
      <c r="X382" s="182">
        <v>126.14</v>
      </c>
      <c r="Y382" s="182">
        <v>27.59</v>
      </c>
      <c r="Z382" s="182">
        <v>0</v>
      </c>
      <c r="AA382" s="4"/>
      <c r="AB382" s="86"/>
      <c r="AC382" s="86"/>
      <c r="AD382" s="173"/>
      <c r="AE382" s="177"/>
      <c r="AF382" s="177"/>
      <c r="AG382" s="177"/>
      <c r="AH382" s="177"/>
      <c r="AI382" s="177"/>
      <c r="AJ382" s="177"/>
      <c r="AK382" s="4"/>
      <c r="AL382" s="4"/>
      <c r="AM382" s="97"/>
      <c r="AN382" s="97"/>
      <c r="AO382" s="97"/>
      <c r="AP382" s="97"/>
      <c r="AQ382" s="97"/>
      <c r="AR382" s="97"/>
      <c r="AS382" s="4"/>
      <c r="AT382" s="4"/>
      <c r="AU382" s="97"/>
      <c r="AV382" s="97"/>
      <c r="AW382" s="97"/>
      <c r="AX382" s="97"/>
      <c r="AY382" s="97"/>
      <c r="AZ382" s="97"/>
      <c r="BA382" s="4"/>
    </row>
    <row r="383" spans="2:53" x14ac:dyDescent="0.2">
      <c r="B383" s="333" t="s">
        <v>262</v>
      </c>
      <c r="C383" s="86"/>
      <c r="D383" s="173">
        <v>8089</v>
      </c>
      <c r="E383" s="184">
        <v>6</v>
      </c>
      <c r="F383" s="184">
        <v>4</v>
      </c>
      <c r="G383" s="184">
        <v>1</v>
      </c>
      <c r="H383" s="184">
        <v>2</v>
      </c>
      <c r="I383" s="184">
        <v>1</v>
      </c>
      <c r="J383" s="184">
        <v>5</v>
      </c>
      <c r="M383" s="183">
        <v>435.09999999999997</v>
      </c>
      <c r="N383" s="181">
        <v>294.78999999999996</v>
      </c>
      <c r="O383" s="181">
        <v>396.73</v>
      </c>
      <c r="P383" s="181">
        <v>721.93999999999983</v>
      </c>
      <c r="Q383" s="181">
        <v>587.48</v>
      </c>
      <c r="R383" s="181">
        <v>4731.63</v>
      </c>
      <c r="S383" s="71"/>
      <c r="T383" s="71"/>
      <c r="U383" s="182">
        <v>24.172222222222221</v>
      </c>
      <c r="V383" s="182">
        <v>24.56583333333333</v>
      </c>
      <c r="W383" s="182">
        <v>49.591250000000002</v>
      </c>
      <c r="X383" s="182">
        <v>103.1342857142857</v>
      </c>
      <c r="Y383" s="182">
        <v>117.49600000000001</v>
      </c>
      <c r="Z383" s="182">
        <v>249.03315789473686</v>
      </c>
      <c r="AA383" s="4"/>
      <c r="AB383" s="86"/>
      <c r="AC383" s="86"/>
      <c r="AD383" s="173"/>
      <c r="AE383" s="177"/>
      <c r="AF383" s="177"/>
      <c r="AG383" s="177"/>
      <c r="AH383" s="177"/>
      <c r="AI383" s="177"/>
      <c r="AJ383" s="177"/>
      <c r="AK383" s="4"/>
      <c r="AL383" s="4"/>
      <c r="AM383" s="97"/>
      <c r="AN383" s="97"/>
      <c r="AO383" s="97"/>
      <c r="AP383" s="97"/>
      <c r="AQ383" s="97"/>
      <c r="AR383" s="97"/>
      <c r="AS383" s="4"/>
      <c r="AT383" s="4"/>
      <c r="AU383" s="97"/>
      <c r="AV383" s="97"/>
      <c r="AW383" s="97"/>
      <c r="AX383" s="97"/>
      <c r="AY383" s="97"/>
      <c r="AZ383" s="97"/>
      <c r="BA383" s="4"/>
    </row>
    <row r="384" spans="2:53" x14ac:dyDescent="0.2">
      <c r="B384" s="333" t="s">
        <v>263</v>
      </c>
      <c r="C384" s="86"/>
      <c r="D384" s="173">
        <v>8090</v>
      </c>
      <c r="E384" s="184">
        <v>120</v>
      </c>
      <c r="F384" s="184">
        <v>66</v>
      </c>
      <c r="G384" s="184">
        <v>62</v>
      </c>
      <c r="H384" s="184">
        <v>60</v>
      </c>
      <c r="I384" s="184">
        <v>57</v>
      </c>
      <c r="J384" s="184">
        <v>121</v>
      </c>
      <c r="M384" s="183">
        <v>35036.639999999978</v>
      </c>
      <c r="N384" s="181">
        <v>19369.449999999997</v>
      </c>
      <c r="O384" s="181">
        <v>28456.87</v>
      </c>
      <c r="P384" s="181">
        <v>29109.410000000011</v>
      </c>
      <c r="Q384" s="181">
        <v>23143.720000000005</v>
      </c>
      <c r="R384" s="181">
        <v>72401.120000000024</v>
      </c>
      <c r="S384" s="71"/>
      <c r="T384" s="71"/>
      <c r="U384" s="182">
        <v>79.810113895216347</v>
      </c>
      <c r="V384" s="182">
        <v>61.295727848101258</v>
      </c>
      <c r="W384" s="182">
        <v>107.79117424242423</v>
      </c>
      <c r="X384" s="182">
        <v>144.10599009900994</v>
      </c>
      <c r="Y384" s="182">
        <v>153.26966887417223</v>
      </c>
      <c r="Z384" s="182">
        <v>148.97349794238687</v>
      </c>
      <c r="AA384" s="4"/>
      <c r="AB384" s="86"/>
      <c r="AC384" s="86"/>
      <c r="AD384" s="173"/>
      <c r="AE384" s="177"/>
      <c r="AF384" s="177"/>
      <c r="AG384" s="177"/>
      <c r="AH384" s="177"/>
      <c r="AI384" s="177"/>
      <c r="AJ384" s="177"/>
      <c r="AK384" s="4"/>
      <c r="AL384" s="4"/>
      <c r="AM384" s="97"/>
      <c r="AN384" s="97"/>
      <c r="AO384" s="97"/>
      <c r="AP384" s="97"/>
      <c r="AQ384" s="97"/>
      <c r="AR384" s="97"/>
      <c r="AS384" s="4"/>
      <c r="AT384" s="4"/>
      <c r="AU384" s="97"/>
      <c r="AV384" s="97"/>
      <c r="AW384" s="97"/>
      <c r="AX384" s="97"/>
      <c r="AY384" s="97"/>
      <c r="AZ384" s="97"/>
      <c r="BA384" s="4"/>
    </row>
    <row r="385" spans="2:53" x14ac:dyDescent="0.2">
      <c r="B385" s="333" t="s">
        <v>264</v>
      </c>
      <c r="C385" s="86"/>
      <c r="D385" s="173">
        <v>8009</v>
      </c>
      <c r="E385" s="184"/>
      <c r="F385" s="184"/>
      <c r="G385" s="184"/>
      <c r="H385" s="184"/>
      <c r="I385" s="184"/>
      <c r="J385" s="184">
        <v>1</v>
      </c>
      <c r="M385" s="183">
        <v>11.56</v>
      </c>
      <c r="N385" s="181">
        <v>9.8000000000000007</v>
      </c>
      <c r="O385" s="181">
        <v>38.97</v>
      </c>
      <c r="P385" s="181">
        <v>94.38</v>
      </c>
      <c r="Q385" s="181">
        <v>102.66</v>
      </c>
      <c r="R385" s="181">
        <v>292.60000000000002</v>
      </c>
      <c r="S385" s="71"/>
      <c r="T385" s="71"/>
      <c r="U385" s="182">
        <v>11.56</v>
      </c>
      <c r="V385" s="182">
        <v>9.8000000000000007</v>
      </c>
      <c r="W385" s="182">
        <v>38.97</v>
      </c>
      <c r="X385" s="182">
        <v>94.38</v>
      </c>
      <c r="Y385" s="182">
        <v>102.66</v>
      </c>
      <c r="Z385" s="182">
        <v>292.60000000000002</v>
      </c>
      <c r="AA385" s="4"/>
      <c r="AB385" s="86"/>
      <c r="AC385" s="86"/>
      <c r="AD385" s="173"/>
      <c r="AE385" s="177"/>
      <c r="AF385" s="177"/>
      <c r="AG385" s="177"/>
      <c r="AH385" s="177"/>
      <c r="AI385" s="177"/>
      <c r="AJ385" s="177"/>
      <c r="AK385" s="4"/>
      <c r="AL385" s="4"/>
      <c r="AM385" s="97"/>
      <c r="AN385" s="97"/>
      <c r="AO385" s="97"/>
      <c r="AP385" s="97"/>
      <c r="AQ385" s="97"/>
      <c r="AR385" s="97"/>
      <c r="AS385" s="4"/>
      <c r="AT385" s="4"/>
      <c r="AU385" s="97"/>
      <c r="AV385" s="97"/>
      <c r="AW385" s="97"/>
      <c r="AX385" s="97"/>
      <c r="AY385" s="97"/>
      <c r="AZ385" s="97"/>
      <c r="BA385" s="4"/>
    </row>
    <row r="386" spans="2:53" x14ac:dyDescent="0.2">
      <c r="B386" s="333" t="s">
        <v>264</v>
      </c>
      <c r="C386" s="86"/>
      <c r="D386" s="173">
        <v>8091</v>
      </c>
      <c r="E386" s="184">
        <v>62</v>
      </c>
      <c r="F386" s="184">
        <v>49</v>
      </c>
      <c r="G386" s="184">
        <v>37</v>
      </c>
      <c r="H386" s="184">
        <v>43</v>
      </c>
      <c r="I386" s="184">
        <v>33</v>
      </c>
      <c r="J386" s="184">
        <v>118</v>
      </c>
      <c r="M386" s="183">
        <v>18527.999999999993</v>
      </c>
      <c r="N386" s="181">
        <v>18175.510000000013</v>
      </c>
      <c r="O386" s="181">
        <v>18365.289999999997</v>
      </c>
      <c r="P386" s="181">
        <v>38438.259999999987</v>
      </c>
      <c r="Q386" s="181">
        <v>19523.98</v>
      </c>
      <c r="R386" s="181">
        <v>55873.239999999983</v>
      </c>
      <c r="S386" s="71"/>
      <c r="T386" s="71"/>
      <c r="U386" s="182">
        <v>60.155844155844129</v>
      </c>
      <c r="V386" s="182">
        <v>77.014872881355984</v>
      </c>
      <c r="W386" s="182">
        <v>92.287889447236168</v>
      </c>
      <c r="X386" s="182">
        <v>222.18647398843925</v>
      </c>
      <c r="Y386" s="182">
        <v>150.18446153846153</v>
      </c>
      <c r="Z386" s="182">
        <v>163.37204678362568</v>
      </c>
      <c r="AA386" s="4"/>
      <c r="AB386" s="86"/>
      <c r="AC386" s="86"/>
      <c r="AD386" s="173"/>
      <c r="AE386" s="177"/>
      <c r="AF386" s="177"/>
      <c r="AG386" s="177"/>
      <c r="AH386" s="177"/>
      <c r="AI386" s="177"/>
      <c r="AJ386" s="177"/>
      <c r="AK386" s="4"/>
      <c r="AL386" s="4"/>
      <c r="AM386" s="97"/>
      <c r="AN386" s="97"/>
      <c r="AO386" s="97"/>
      <c r="AP386" s="97"/>
      <c r="AQ386" s="97"/>
      <c r="AR386" s="97"/>
      <c r="AS386" s="4"/>
      <c r="AT386" s="4"/>
      <c r="AU386" s="97"/>
      <c r="AV386" s="97"/>
      <c r="AW386" s="97"/>
      <c r="AX386" s="97"/>
      <c r="AY386" s="97"/>
      <c r="AZ386" s="97"/>
      <c r="BA386" s="4"/>
    </row>
    <row r="387" spans="2:53" x14ac:dyDescent="0.2">
      <c r="B387" s="333" t="s">
        <v>661</v>
      </c>
      <c r="C387" s="86"/>
      <c r="D387" s="173">
        <v>8204</v>
      </c>
      <c r="E387" s="184"/>
      <c r="F387" s="184"/>
      <c r="G387" s="184"/>
      <c r="H387" s="184">
        <v>1</v>
      </c>
      <c r="I387" s="184"/>
      <c r="J387" s="184">
        <v>0</v>
      </c>
      <c r="M387" s="183">
        <v>13.69</v>
      </c>
      <c r="N387" s="181">
        <v>29.3</v>
      </c>
      <c r="O387" s="181">
        <v>58.16</v>
      </c>
      <c r="P387" s="181">
        <v>24.28</v>
      </c>
      <c r="Q387" s="181"/>
      <c r="R387" s="181">
        <v>0</v>
      </c>
      <c r="S387" s="71"/>
      <c r="T387" s="71"/>
      <c r="U387" s="182">
        <v>13.69</v>
      </c>
      <c r="V387" s="182">
        <v>29.3</v>
      </c>
      <c r="W387" s="182">
        <v>58.16</v>
      </c>
      <c r="X387" s="182">
        <v>24.28</v>
      </c>
      <c r="Y387" s="182"/>
      <c r="Z387" s="182">
        <v>0</v>
      </c>
      <c r="AA387" s="4"/>
      <c r="AB387" s="86"/>
      <c r="AC387" s="86"/>
      <c r="AD387" s="173"/>
      <c r="AE387" s="177"/>
      <c r="AF387" s="177"/>
      <c r="AG387" s="177"/>
      <c r="AH387" s="177"/>
      <c r="AI387" s="177"/>
      <c r="AJ387" s="177"/>
      <c r="AK387" s="4"/>
      <c r="AL387" s="4"/>
      <c r="AM387" s="97"/>
      <c r="AN387" s="97"/>
      <c r="AO387" s="97"/>
      <c r="AP387" s="97"/>
      <c r="AQ387" s="97"/>
      <c r="AR387" s="97"/>
      <c r="AS387" s="4"/>
      <c r="AT387" s="4"/>
      <c r="AU387" s="97"/>
      <c r="AV387" s="97"/>
      <c r="AW387" s="97"/>
      <c r="AX387" s="97"/>
      <c r="AY387" s="97"/>
      <c r="AZ387" s="97"/>
      <c r="BA387" s="4"/>
    </row>
    <row r="388" spans="2:53" x14ac:dyDescent="0.2">
      <c r="B388" s="333" t="s">
        <v>265</v>
      </c>
      <c r="C388" s="86"/>
      <c r="D388" s="173">
        <v>8204</v>
      </c>
      <c r="E388" s="184">
        <v>13</v>
      </c>
      <c r="F388" s="184">
        <v>9</v>
      </c>
      <c r="G388" s="184">
        <v>1</v>
      </c>
      <c r="H388" s="184">
        <v>1</v>
      </c>
      <c r="I388" s="184">
        <v>7</v>
      </c>
      <c r="J388" s="184">
        <v>3</v>
      </c>
      <c r="M388" s="183">
        <v>897.03000000000009</v>
      </c>
      <c r="N388" s="181">
        <v>669.35</v>
      </c>
      <c r="O388" s="181">
        <v>1515</v>
      </c>
      <c r="P388" s="181">
        <v>452.43</v>
      </c>
      <c r="Q388" s="181">
        <v>1565.5000000000002</v>
      </c>
      <c r="R388" s="181">
        <v>431.47</v>
      </c>
      <c r="S388" s="71"/>
      <c r="T388" s="71"/>
      <c r="U388" s="182">
        <v>28.93645161290323</v>
      </c>
      <c r="V388" s="182">
        <v>37.18611111111111</v>
      </c>
      <c r="W388" s="182">
        <v>189.375</v>
      </c>
      <c r="X388" s="182">
        <v>64.632857142857148</v>
      </c>
      <c r="Y388" s="182">
        <v>195.68750000000003</v>
      </c>
      <c r="Z388" s="182">
        <v>12.69029411764706</v>
      </c>
      <c r="AA388" s="4"/>
      <c r="AB388" s="86"/>
      <c r="AC388" s="86"/>
      <c r="AD388" s="173"/>
      <c r="AE388" s="177"/>
      <c r="AF388" s="177"/>
      <c r="AG388" s="177"/>
      <c r="AH388" s="177"/>
      <c r="AI388" s="177"/>
      <c r="AJ388" s="177"/>
      <c r="AK388" s="4"/>
      <c r="AL388" s="4"/>
      <c r="AM388" s="97"/>
      <c r="AN388" s="97"/>
      <c r="AO388" s="97"/>
      <c r="AP388" s="97"/>
      <c r="AQ388" s="97"/>
      <c r="AR388" s="97"/>
      <c r="AS388" s="4"/>
      <c r="AT388" s="4"/>
      <c r="AU388" s="97"/>
      <c r="AV388" s="97"/>
      <c r="AW388" s="97"/>
      <c r="AX388" s="97"/>
      <c r="AY388" s="97"/>
      <c r="AZ388" s="97"/>
      <c r="BA388" s="4"/>
    </row>
    <row r="389" spans="2:53" x14ac:dyDescent="0.2">
      <c r="B389" s="333" t="s">
        <v>266</v>
      </c>
      <c r="C389" s="86"/>
      <c r="D389" s="173">
        <v>8051</v>
      </c>
      <c r="E389" s="184">
        <v>4</v>
      </c>
      <c r="F389" s="184">
        <v>1</v>
      </c>
      <c r="G389" s="184">
        <v>1</v>
      </c>
      <c r="H389" s="184">
        <v>1</v>
      </c>
      <c r="I389" s="184">
        <v>1</v>
      </c>
      <c r="J389" s="184">
        <v>1</v>
      </c>
      <c r="M389" s="183">
        <v>236.65000000000003</v>
      </c>
      <c r="N389" s="181">
        <v>121.10000000000001</v>
      </c>
      <c r="O389" s="181">
        <v>155.42000000000002</v>
      </c>
      <c r="P389" s="181">
        <v>90.03</v>
      </c>
      <c r="Q389" s="181">
        <v>100.56</v>
      </c>
      <c r="R389" s="181">
        <v>100.31</v>
      </c>
      <c r="S389" s="71"/>
      <c r="T389" s="71"/>
      <c r="U389" s="182">
        <v>26.294444444444448</v>
      </c>
      <c r="V389" s="182">
        <v>24.220000000000002</v>
      </c>
      <c r="W389" s="182">
        <v>38.855000000000004</v>
      </c>
      <c r="X389" s="182">
        <v>30.01</v>
      </c>
      <c r="Y389" s="182">
        <v>50.28</v>
      </c>
      <c r="Z389" s="182">
        <v>11.145555555555555</v>
      </c>
      <c r="AA389" s="4"/>
      <c r="AB389" s="86"/>
      <c r="AC389" s="86"/>
      <c r="AD389" s="173"/>
      <c r="AE389" s="177"/>
      <c r="AF389" s="177"/>
      <c r="AG389" s="177"/>
      <c r="AH389" s="177"/>
      <c r="AI389" s="177"/>
      <c r="AJ389" s="177"/>
      <c r="AK389" s="4"/>
      <c r="AL389" s="4"/>
      <c r="AM389" s="97"/>
      <c r="AN389" s="97"/>
      <c r="AO389" s="97"/>
      <c r="AP389" s="97"/>
      <c r="AQ389" s="97"/>
      <c r="AR389" s="97"/>
      <c r="AS389" s="4"/>
      <c r="AT389" s="4"/>
      <c r="AU389" s="97"/>
      <c r="AV389" s="97"/>
      <c r="AW389" s="97"/>
      <c r="AX389" s="97"/>
      <c r="AY389" s="97"/>
      <c r="AZ389" s="97"/>
      <c r="BA389" s="4"/>
    </row>
    <row r="390" spans="2:53" x14ac:dyDescent="0.2">
      <c r="B390" s="333" t="s">
        <v>266</v>
      </c>
      <c r="C390" s="86"/>
      <c r="D390" s="173">
        <v>8096</v>
      </c>
      <c r="E390" s="184">
        <v>12</v>
      </c>
      <c r="F390" s="184"/>
      <c r="G390" s="184"/>
      <c r="H390" s="184"/>
      <c r="I390" s="184">
        <v>4</v>
      </c>
      <c r="J390" s="184">
        <v>2</v>
      </c>
      <c r="M390" s="183">
        <v>767.82</v>
      </c>
      <c r="N390" s="181">
        <v>247.53</v>
      </c>
      <c r="O390" s="181">
        <v>346.38</v>
      </c>
      <c r="P390" s="181">
        <v>582.32999999999993</v>
      </c>
      <c r="Q390" s="181">
        <v>374.99</v>
      </c>
      <c r="R390" s="181">
        <v>278.14000000000004</v>
      </c>
      <c r="S390" s="71"/>
      <c r="T390" s="71"/>
      <c r="U390" s="182">
        <v>45.165882352941182</v>
      </c>
      <c r="V390" s="182">
        <v>61.8825</v>
      </c>
      <c r="W390" s="182">
        <v>69.275999999999996</v>
      </c>
      <c r="X390" s="182">
        <v>116.46599999999998</v>
      </c>
      <c r="Y390" s="182">
        <v>74.998000000000005</v>
      </c>
      <c r="Z390" s="182">
        <v>15.452222222222225</v>
      </c>
      <c r="AA390" s="4"/>
      <c r="AB390" s="86"/>
      <c r="AC390" s="86"/>
      <c r="AD390" s="173"/>
      <c r="AE390" s="177"/>
      <c r="AF390" s="177"/>
      <c r="AG390" s="177"/>
      <c r="AH390" s="177"/>
      <c r="AI390" s="177"/>
      <c r="AJ390" s="177"/>
      <c r="AK390" s="4"/>
      <c r="AL390" s="4"/>
      <c r="AM390" s="97"/>
      <c r="AN390" s="97"/>
      <c r="AO390" s="97"/>
      <c r="AP390" s="97"/>
      <c r="AQ390" s="97"/>
      <c r="AR390" s="97"/>
      <c r="AS390" s="4"/>
      <c r="AT390" s="4"/>
      <c r="AU390" s="97"/>
      <c r="AV390" s="97"/>
      <c r="AW390" s="97"/>
      <c r="AX390" s="97"/>
      <c r="AY390" s="97"/>
      <c r="AZ390" s="97"/>
      <c r="BA390" s="4"/>
    </row>
    <row r="391" spans="2:53" x14ac:dyDescent="0.2">
      <c r="B391" s="333" t="s">
        <v>266</v>
      </c>
      <c r="C391" s="86"/>
      <c r="D391" s="173">
        <v>8097</v>
      </c>
      <c r="E391" s="184"/>
      <c r="F391" s="184"/>
      <c r="G391" s="184">
        <v>1</v>
      </c>
      <c r="H391" s="184"/>
      <c r="I391" s="184"/>
      <c r="J391" s="184">
        <v>0</v>
      </c>
      <c r="M391" s="183">
        <v>36.72</v>
      </c>
      <c r="N391" s="181">
        <v>29.32</v>
      </c>
      <c r="O391" s="181">
        <v>37.82</v>
      </c>
      <c r="P391" s="181"/>
      <c r="Q391" s="181"/>
      <c r="R391" s="181">
        <v>0</v>
      </c>
      <c r="S391" s="71"/>
      <c r="T391" s="71"/>
      <c r="U391" s="182">
        <v>36.72</v>
      </c>
      <c r="V391" s="182">
        <v>29.32</v>
      </c>
      <c r="W391" s="182">
        <v>37.82</v>
      </c>
      <c r="X391" s="182"/>
      <c r="Y391" s="182"/>
      <c r="Z391" s="182">
        <v>0</v>
      </c>
      <c r="AA391" s="4"/>
      <c r="AB391" s="86"/>
      <c r="AC391" s="86"/>
      <c r="AD391" s="173"/>
      <c r="AE391" s="177"/>
      <c r="AF391" s="177"/>
      <c r="AG391" s="177"/>
      <c r="AH391" s="177"/>
      <c r="AI391" s="177"/>
      <c r="AJ391" s="177"/>
      <c r="AK391" s="4"/>
      <c r="AL391" s="4"/>
      <c r="AM391" s="97"/>
      <c r="AN391" s="97"/>
      <c r="AO391" s="97"/>
      <c r="AP391" s="97"/>
      <c r="AQ391" s="97"/>
      <c r="AR391" s="97"/>
      <c r="AS391" s="4"/>
      <c r="AT391" s="4"/>
      <c r="AU391" s="97"/>
      <c r="AV391" s="97"/>
      <c r="AW391" s="97"/>
      <c r="AX391" s="97"/>
      <c r="AY391" s="97"/>
      <c r="AZ391" s="97"/>
      <c r="BA391" s="4"/>
    </row>
    <row r="392" spans="2:53" x14ac:dyDescent="0.2">
      <c r="B392" s="333" t="s">
        <v>267</v>
      </c>
      <c r="C392" s="86"/>
      <c r="D392" s="173">
        <v>8051</v>
      </c>
      <c r="E392" s="184">
        <v>27</v>
      </c>
      <c r="F392" s="184">
        <v>15</v>
      </c>
      <c r="G392" s="184">
        <v>9</v>
      </c>
      <c r="H392" s="184">
        <v>9</v>
      </c>
      <c r="I392" s="184">
        <v>9</v>
      </c>
      <c r="J392" s="184">
        <v>26</v>
      </c>
      <c r="M392" s="183">
        <v>4763.3700000000008</v>
      </c>
      <c r="N392" s="181">
        <v>3388.7599999999993</v>
      </c>
      <c r="O392" s="181">
        <v>3040.7499999999991</v>
      </c>
      <c r="P392" s="181">
        <v>3283.7499999999995</v>
      </c>
      <c r="Q392" s="181">
        <v>4254.9299999999994</v>
      </c>
      <c r="R392" s="181">
        <v>10195.719999999999</v>
      </c>
      <c r="S392" s="71"/>
      <c r="T392" s="71"/>
      <c r="U392" s="182">
        <v>53.521011235955065</v>
      </c>
      <c r="V392" s="182">
        <v>52.134769230769223</v>
      </c>
      <c r="W392" s="182">
        <v>63.348958333333314</v>
      </c>
      <c r="X392" s="182">
        <v>82.093749999999986</v>
      </c>
      <c r="Y392" s="182">
        <v>128.9372727272727</v>
      </c>
      <c r="Z392" s="182">
        <v>107.32336842105262</v>
      </c>
      <c r="AA392" s="4"/>
      <c r="AB392" s="86"/>
      <c r="AC392" s="86"/>
      <c r="AD392" s="173"/>
      <c r="AE392" s="177"/>
      <c r="AF392" s="177"/>
      <c r="AG392" s="177"/>
      <c r="AH392" s="177"/>
      <c r="AI392" s="177"/>
      <c r="AJ392" s="177"/>
      <c r="AK392" s="4"/>
      <c r="AL392" s="4"/>
      <c r="AM392" s="97"/>
      <c r="AN392" s="97"/>
      <c r="AO392" s="97"/>
      <c r="AP392" s="97"/>
      <c r="AQ392" s="97"/>
      <c r="AR392" s="97"/>
      <c r="AS392" s="4"/>
      <c r="AT392" s="4"/>
      <c r="AU392" s="97"/>
      <c r="AV392" s="97"/>
      <c r="AW392" s="97"/>
      <c r="AX392" s="97"/>
      <c r="AY392" s="97"/>
      <c r="AZ392" s="97"/>
      <c r="BA392" s="4"/>
    </row>
    <row r="393" spans="2:53" x14ac:dyDescent="0.2">
      <c r="B393" s="333" t="s">
        <v>267</v>
      </c>
      <c r="C393" s="86"/>
      <c r="D393" s="173">
        <v>8066</v>
      </c>
      <c r="E393" s="184"/>
      <c r="F393" s="184">
        <v>1</v>
      </c>
      <c r="G393" s="184"/>
      <c r="H393" s="184">
        <v>1</v>
      </c>
      <c r="I393" s="184">
        <v>1</v>
      </c>
      <c r="J393" s="184">
        <v>1</v>
      </c>
      <c r="M393" s="183">
        <v>95.890000000000015</v>
      </c>
      <c r="N393" s="181">
        <v>198.12</v>
      </c>
      <c r="O393" s="181">
        <v>139.38</v>
      </c>
      <c r="P393" s="181">
        <v>100.85</v>
      </c>
      <c r="Q393" s="181">
        <v>82.76</v>
      </c>
      <c r="R393" s="181">
        <v>0.99</v>
      </c>
      <c r="S393" s="71"/>
      <c r="T393" s="71"/>
      <c r="U393" s="182">
        <v>23.972500000000004</v>
      </c>
      <c r="V393" s="182">
        <v>49.53</v>
      </c>
      <c r="W393" s="182">
        <v>46.46</v>
      </c>
      <c r="X393" s="182">
        <v>33.616666666666667</v>
      </c>
      <c r="Y393" s="182">
        <v>41.38</v>
      </c>
      <c r="Z393" s="182">
        <v>0.2475</v>
      </c>
      <c r="AA393" s="4"/>
      <c r="AB393" s="86"/>
      <c r="AC393" s="86"/>
      <c r="AD393" s="173"/>
      <c r="AE393" s="177"/>
      <c r="AF393" s="177"/>
      <c r="AG393" s="177"/>
      <c r="AH393" s="177"/>
      <c r="AI393" s="177"/>
      <c r="AJ393" s="177"/>
      <c r="AK393" s="4"/>
      <c r="AL393" s="4"/>
      <c r="AM393" s="97"/>
      <c r="AN393" s="97"/>
      <c r="AO393" s="97"/>
      <c r="AP393" s="97"/>
      <c r="AQ393" s="97"/>
      <c r="AR393" s="97"/>
      <c r="AS393" s="4"/>
      <c r="AT393" s="4"/>
      <c r="AU393" s="97"/>
      <c r="AV393" s="97"/>
      <c r="AW393" s="97"/>
      <c r="AX393" s="97"/>
      <c r="AY393" s="97"/>
      <c r="AZ393" s="97"/>
      <c r="BA393" s="4"/>
    </row>
    <row r="394" spans="2:53" x14ac:dyDescent="0.2">
      <c r="B394" s="333" t="s">
        <v>267</v>
      </c>
      <c r="C394" s="86"/>
      <c r="D394" s="173">
        <v>8086</v>
      </c>
      <c r="E394" s="184">
        <v>15</v>
      </c>
      <c r="F394" s="184">
        <v>6</v>
      </c>
      <c r="G394" s="184">
        <v>2</v>
      </c>
      <c r="H394" s="184">
        <v>4</v>
      </c>
      <c r="I394" s="184">
        <v>3</v>
      </c>
      <c r="J394" s="184">
        <v>8</v>
      </c>
      <c r="M394" s="183">
        <v>863.45</v>
      </c>
      <c r="N394" s="181">
        <v>828</v>
      </c>
      <c r="O394" s="181">
        <v>589.34999999999991</v>
      </c>
      <c r="P394" s="181">
        <v>1209.3500000000001</v>
      </c>
      <c r="Q394" s="181">
        <v>676.81</v>
      </c>
      <c r="R394" s="181">
        <v>2659.68</v>
      </c>
      <c r="S394" s="71"/>
      <c r="T394" s="71"/>
      <c r="U394" s="182">
        <v>24.67</v>
      </c>
      <c r="V394" s="182">
        <v>39.428571428571431</v>
      </c>
      <c r="W394" s="182">
        <v>39.289999999999992</v>
      </c>
      <c r="X394" s="182">
        <v>86.382142857142867</v>
      </c>
      <c r="Y394" s="182">
        <v>67.680999999999997</v>
      </c>
      <c r="Z394" s="182">
        <v>69.99157894736841</v>
      </c>
      <c r="AA394" s="4"/>
      <c r="AB394" s="86"/>
      <c r="AC394" s="86"/>
      <c r="AD394" s="173"/>
      <c r="AE394" s="177"/>
      <c r="AF394" s="177"/>
      <c r="AG394" s="177"/>
      <c r="AH394" s="177"/>
      <c r="AI394" s="177"/>
      <c r="AJ394" s="177"/>
      <c r="AK394" s="4"/>
      <c r="AL394" s="4"/>
      <c r="AM394" s="97"/>
      <c r="AN394" s="97"/>
      <c r="AO394" s="97"/>
      <c r="AP394" s="97"/>
      <c r="AQ394" s="97"/>
      <c r="AR394" s="97"/>
      <c r="AS394" s="4"/>
      <c r="AT394" s="4"/>
      <c r="AU394" s="97"/>
      <c r="AV394" s="97"/>
      <c r="AW394" s="97"/>
      <c r="AX394" s="97"/>
      <c r="AY394" s="97"/>
      <c r="AZ394" s="97"/>
      <c r="BA394" s="4"/>
    </row>
    <row r="395" spans="2:53" x14ac:dyDescent="0.2">
      <c r="B395" s="333" t="s">
        <v>267</v>
      </c>
      <c r="C395" s="86"/>
      <c r="D395" s="173">
        <v>8096</v>
      </c>
      <c r="E395" s="184">
        <v>40</v>
      </c>
      <c r="F395" s="184">
        <v>15</v>
      </c>
      <c r="G395" s="184">
        <v>12</v>
      </c>
      <c r="H395" s="184">
        <v>16</v>
      </c>
      <c r="I395" s="184">
        <v>17</v>
      </c>
      <c r="J395" s="184">
        <v>29</v>
      </c>
      <c r="M395" s="183">
        <v>8202.9199999999983</v>
      </c>
      <c r="N395" s="181">
        <v>5381.5999999999976</v>
      </c>
      <c r="O395" s="181">
        <v>5343.8799999999992</v>
      </c>
      <c r="P395" s="181">
        <v>5582.08</v>
      </c>
      <c r="Q395" s="181">
        <v>6793.75</v>
      </c>
      <c r="R395" s="181">
        <v>11758.53</v>
      </c>
      <c r="S395" s="71"/>
      <c r="T395" s="71"/>
      <c r="U395" s="182">
        <v>69.516271186440662</v>
      </c>
      <c r="V395" s="182">
        <v>71.754666666666637</v>
      </c>
      <c r="W395" s="182">
        <v>83.498124999999987</v>
      </c>
      <c r="X395" s="182">
        <v>105.3222641509434</v>
      </c>
      <c r="Y395" s="182">
        <v>178.78289473684211</v>
      </c>
      <c r="Z395" s="182">
        <v>91.151395348837212</v>
      </c>
      <c r="AA395" s="4"/>
      <c r="AB395" s="86"/>
      <c r="AC395" s="86"/>
      <c r="AD395" s="173"/>
      <c r="AE395" s="177"/>
      <c r="AF395" s="177"/>
      <c r="AG395" s="177"/>
      <c r="AH395" s="177"/>
      <c r="AI395" s="177"/>
      <c r="AJ395" s="177"/>
      <c r="AK395" s="4"/>
      <c r="AL395" s="4"/>
      <c r="AM395" s="97"/>
      <c r="AN395" s="97"/>
      <c r="AO395" s="97"/>
      <c r="AP395" s="97"/>
      <c r="AQ395" s="97"/>
      <c r="AR395" s="97"/>
      <c r="AS395" s="4"/>
      <c r="AT395" s="4"/>
      <c r="AU395" s="97"/>
      <c r="AV395" s="97"/>
      <c r="AW395" s="97"/>
      <c r="AX395" s="97"/>
      <c r="AY395" s="97"/>
      <c r="AZ395" s="97"/>
      <c r="BA395" s="4"/>
    </row>
    <row r="396" spans="2:53" x14ac:dyDescent="0.2">
      <c r="B396" s="333" t="s">
        <v>702</v>
      </c>
      <c r="C396" s="86"/>
      <c r="D396" s="173">
        <v>8260</v>
      </c>
      <c r="E396" s="184"/>
      <c r="F396" s="184"/>
      <c r="G396" s="184"/>
      <c r="H396" s="184"/>
      <c r="I396" s="184"/>
      <c r="J396" s="184">
        <v>1</v>
      </c>
      <c r="M396" s="183"/>
      <c r="N396" s="181"/>
      <c r="O396" s="181"/>
      <c r="P396" s="181"/>
      <c r="Q396" s="181"/>
      <c r="R396" s="181">
        <v>45</v>
      </c>
      <c r="S396" s="71"/>
      <c r="T396" s="71"/>
      <c r="U396" s="182"/>
      <c r="V396" s="182"/>
      <c r="W396" s="182"/>
      <c r="X396" s="182"/>
      <c r="Y396" s="182"/>
      <c r="Z396" s="182">
        <v>45</v>
      </c>
      <c r="AA396" s="4"/>
      <c r="AB396" s="86"/>
      <c r="AC396" s="86"/>
      <c r="AD396" s="173"/>
      <c r="AE396" s="177"/>
      <c r="AF396" s="177"/>
      <c r="AG396" s="177"/>
      <c r="AH396" s="177"/>
      <c r="AI396" s="177"/>
      <c r="AJ396" s="177"/>
      <c r="AK396" s="4"/>
      <c r="AL396" s="4"/>
      <c r="AM396" s="97"/>
      <c r="AN396" s="97"/>
      <c r="AO396" s="97"/>
      <c r="AP396" s="97"/>
      <c r="AQ396" s="97"/>
      <c r="AR396" s="97"/>
      <c r="AS396" s="4"/>
      <c r="AT396" s="4"/>
      <c r="AU396" s="97"/>
      <c r="AV396" s="97"/>
      <c r="AW396" s="97"/>
      <c r="AX396" s="97"/>
      <c r="AY396" s="97"/>
      <c r="AZ396" s="97"/>
      <c r="BA396" s="4"/>
    </row>
    <row r="397" spans="2:53" x14ac:dyDescent="0.2">
      <c r="B397" s="333" t="s">
        <v>268</v>
      </c>
      <c r="C397" s="86"/>
      <c r="D397" s="173">
        <v>8260</v>
      </c>
      <c r="E397" s="184">
        <v>3</v>
      </c>
      <c r="F397" s="184">
        <v>3</v>
      </c>
      <c r="G397" s="184">
        <v>1</v>
      </c>
      <c r="H397" s="184">
        <v>3</v>
      </c>
      <c r="I397" s="184">
        <v>2</v>
      </c>
      <c r="J397" s="184">
        <v>5</v>
      </c>
      <c r="M397" s="183">
        <v>303.85000000000002</v>
      </c>
      <c r="N397" s="181">
        <v>252.80000000000004</v>
      </c>
      <c r="O397" s="181">
        <v>557</v>
      </c>
      <c r="P397" s="181">
        <v>275.95</v>
      </c>
      <c r="Q397" s="181">
        <v>369.34000000000003</v>
      </c>
      <c r="R397" s="181">
        <v>534.20000000000005</v>
      </c>
      <c r="S397" s="71"/>
      <c r="T397" s="71"/>
      <c r="U397" s="182">
        <v>20.256666666666668</v>
      </c>
      <c r="V397" s="182">
        <v>21.06666666666667</v>
      </c>
      <c r="W397" s="182">
        <v>55.7</v>
      </c>
      <c r="X397" s="182">
        <v>30.661111111111111</v>
      </c>
      <c r="Y397" s="182">
        <v>61.556666666666672</v>
      </c>
      <c r="Z397" s="182">
        <v>31.423529411764708</v>
      </c>
      <c r="AA397" s="4"/>
      <c r="AB397" s="86"/>
      <c r="AC397" s="86"/>
      <c r="AD397" s="173"/>
      <c r="AE397" s="177"/>
      <c r="AF397" s="177"/>
      <c r="AG397" s="177"/>
      <c r="AH397" s="177"/>
      <c r="AI397" s="177"/>
      <c r="AJ397" s="177"/>
      <c r="AK397" s="4"/>
      <c r="AL397" s="4"/>
      <c r="AM397" s="97"/>
      <c r="AN397" s="97"/>
      <c r="AO397" s="97"/>
      <c r="AP397" s="97"/>
      <c r="AQ397" s="97"/>
      <c r="AR397" s="97"/>
      <c r="AS397" s="4"/>
      <c r="AT397" s="4"/>
      <c r="AU397" s="97"/>
      <c r="AV397" s="97"/>
      <c r="AW397" s="97"/>
      <c r="AX397" s="97"/>
      <c r="AY397" s="97"/>
      <c r="AZ397" s="97"/>
      <c r="BA397" s="4"/>
    </row>
    <row r="398" spans="2:53" x14ac:dyDescent="0.2">
      <c r="B398" s="333" t="s">
        <v>269</v>
      </c>
      <c r="C398" s="86"/>
      <c r="D398" s="173">
        <v>8330</v>
      </c>
      <c r="E398" s="184"/>
      <c r="F398" s="184"/>
      <c r="G398" s="184"/>
      <c r="H398" s="184">
        <v>1</v>
      </c>
      <c r="I398" s="184">
        <v>1</v>
      </c>
      <c r="J398" s="184">
        <v>1</v>
      </c>
      <c r="M398" s="183">
        <v>117.63999999999999</v>
      </c>
      <c r="N398" s="181">
        <v>147.71</v>
      </c>
      <c r="O398" s="181">
        <v>203.05</v>
      </c>
      <c r="P398" s="181">
        <v>463.84</v>
      </c>
      <c r="Q398" s="181">
        <v>161.57</v>
      </c>
      <c r="R398" s="181">
        <v>532.80999999999995</v>
      </c>
      <c r="S398" s="71"/>
      <c r="T398" s="71"/>
      <c r="U398" s="182">
        <v>39.213333333333331</v>
      </c>
      <c r="V398" s="182">
        <v>49.236666666666672</v>
      </c>
      <c r="W398" s="182">
        <v>67.683333333333337</v>
      </c>
      <c r="X398" s="182">
        <v>154.61333333333332</v>
      </c>
      <c r="Y398" s="182">
        <v>80.784999999999997</v>
      </c>
      <c r="Z398" s="182">
        <v>177.60333333333332</v>
      </c>
      <c r="AA398" s="4"/>
      <c r="AB398" s="86"/>
      <c r="AC398" s="86"/>
      <c r="AD398" s="173"/>
      <c r="AE398" s="177"/>
      <c r="AF398" s="177"/>
      <c r="AG398" s="177"/>
      <c r="AH398" s="177"/>
      <c r="AI398" s="177"/>
      <c r="AJ398" s="177"/>
      <c r="AK398" s="4"/>
      <c r="AL398" s="4"/>
      <c r="AM398" s="97"/>
      <c r="AN398" s="97"/>
      <c r="AO398" s="97"/>
      <c r="AP398" s="97"/>
      <c r="AQ398" s="97"/>
      <c r="AR398" s="97"/>
      <c r="AS398" s="4"/>
      <c r="AT398" s="4"/>
      <c r="AU398" s="97"/>
      <c r="AV398" s="97"/>
      <c r="AW398" s="97"/>
      <c r="AX398" s="97"/>
      <c r="AY398" s="97"/>
      <c r="AZ398" s="97"/>
      <c r="BA398" s="4"/>
    </row>
    <row r="399" spans="2:53" x14ac:dyDescent="0.2">
      <c r="B399" s="333" t="s">
        <v>270</v>
      </c>
      <c r="C399" s="86"/>
      <c r="D399" s="173">
        <v>8210</v>
      </c>
      <c r="E399" s="184"/>
      <c r="F399" s="184"/>
      <c r="G399" s="184"/>
      <c r="H399" s="184">
        <v>1</v>
      </c>
      <c r="I399" s="184"/>
      <c r="J399" s="184">
        <v>0</v>
      </c>
      <c r="M399" s="183">
        <v>73.58</v>
      </c>
      <c r="N399" s="181">
        <v>65.77</v>
      </c>
      <c r="O399" s="181">
        <v>88.05</v>
      </c>
      <c r="P399" s="181">
        <v>142.24</v>
      </c>
      <c r="Q399" s="181"/>
      <c r="R399" s="181">
        <v>0</v>
      </c>
      <c r="S399" s="71"/>
      <c r="T399" s="71"/>
      <c r="U399" s="182">
        <v>73.58</v>
      </c>
      <c r="V399" s="182">
        <v>65.77</v>
      </c>
      <c r="W399" s="182">
        <v>88.05</v>
      </c>
      <c r="X399" s="182">
        <v>142.24</v>
      </c>
      <c r="Y399" s="182"/>
      <c r="Z399" s="182">
        <v>0</v>
      </c>
      <c r="AA399" s="4"/>
      <c r="AB399" s="86"/>
      <c r="AC399" s="86"/>
      <c r="AD399" s="173"/>
      <c r="AE399" s="177"/>
      <c r="AF399" s="177"/>
      <c r="AG399" s="177"/>
      <c r="AH399" s="177"/>
      <c r="AI399" s="177"/>
      <c r="AJ399" s="177"/>
      <c r="AK399" s="4"/>
      <c r="AL399" s="4"/>
      <c r="AM399" s="97"/>
      <c r="AN399" s="97"/>
      <c r="AO399" s="97"/>
      <c r="AP399" s="97"/>
      <c r="AQ399" s="97"/>
      <c r="AR399" s="97"/>
      <c r="AS399" s="4"/>
      <c r="AT399" s="4"/>
      <c r="AU399" s="97"/>
      <c r="AV399" s="97"/>
      <c r="AW399" s="97"/>
      <c r="AX399" s="97"/>
      <c r="AY399" s="97"/>
      <c r="AZ399" s="97"/>
      <c r="BA399" s="4"/>
    </row>
    <row r="400" spans="2:53" x14ac:dyDescent="0.2">
      <c r="B400" s="333" t="s">
        <v>270</v>
      </c>
      <c r="C400" s="86"/>
      <c r="D400" s="173">
        <v>8252</v>
      </c>
      <c r="E400" s="184">
        <v>6</v>
      </c>
      <c r="F400" s="184">
        <v>3</v>
      </c>
      <c r="G400" s="184">
        <v>3</v>
      </c>
      <c r="H400" s="184">
        <v>3</v>
      </c>
      <c r="I400" s="184">
        <v>1</v>
      </c>
      <c r="J400" s="184">
        <v>3</v>
      </c>
      <c r="M400" s="183">
        <v>2413.13</v>
      </c>
      <c r="N400" s="181">
        <v>516.63000000000011</v>
      </c>
      <c r="O400" s="181">
        <v>550.42999999999995</v>
      </c>
      <c r="P400" s="181">
        <v>492.72999999999996</v>
      </c>
      <c r="Q400" s="181">
        <v>213.64</v>
      </c>
      <c r="R400" s="181">
        <v>444.46</v>
      </c>
      <c r="S400" s="71"/>
      <c r="T400" s="71"/>
      <c r="U400" s="182">
        <v>141.94882352941178</v>
      </c>
      <c r="V400" s="182">
        <v>46.966363636363646</v>
      </c>
      <c r="W400" s="182">
        <v>61.158888888888882</v>
      </c>
      <c r="X400" s="182">
        <v>82.121666666666655</v>
      </c>
      <c r="Y400" s="182">
        <v>106.82</v>
      </c>
      <c r="Z400" s="182">
        <v>23.392631578947366</v>
      </c>
      <c r="AA400" s="4"/>
      <c r="AB400" s="86"/>
      <c r="AC400" s="86"/>
      <c r="AD400" s="173"/>
      <c r="AE400" s="177"/>
      <c r="AF400" s="177"/>
      <c r="AG400" s="177"/>
      <c r="AH400" s="177"/>
      <c r="AI400" s="177"/>
      <c r="AJ400" s="177"/>
      <c r="AK400" s="4"/>
      <c r="AL400" s="4"/>
      <c r="AM400" s="97"/>
      <c r="AN400" s="97"/>
      <c r="AO400" s="97"/>
      <c r="AP400" s="97"/>
      <c r="AQ400" s="97"/>
      <c r="AR400" s="97"/>
      <c r="AS400" s="4"/>
      <c r="AT400" s="4"/>
      <c r="AU400" s="97"/>
      <c r="AV400" s="97"/>
      <c r="AW400" s="97"/>
      <c r="AX400" s="97"/>
      <c r="AY400" s="97"/>
      <c r="AZ400" s="97"/>
      <c r="BA400" s="4"/>
    </row>
    <row r="401" spans="2:53" x14ac:dyDescent="0.2">
      <c r="B401" s="333" t="s">
        <v>663</v>
      </c>
      <c r="C401" s="86"/>
      <c r="D401" s="173">
        <v>8260</v>
      </c>
      <c r="E401" s="184">
        <v>1</v>
      </c>
      <c r="F401" s="184">
        <v>8</v>
      </c>
      <c r="G401" s="184">
        <v>1</v>
      </c>
      <c r="H401" s="184"/>
      <c r="I401" s="184"/>
      <c r="J401" s="184">
        <v>0</v>
      </c>
      <c r="M401" s="183">
        <v>30.240000000000002</v>
      </c>
      <c r="N401" s="181">
        <v>421.21</v>
      </c>
      <c r="O401" s="181">
        <v>7</v>
      </c>
      <c r="P401" s="181"/>
      <c r="Q401" s="181"/>
      <c r="R401" s="181">
        <v>0</v>
      </c>
      <c r="S401" s="71"/>
      <c r="T401" s="71"/>
      <c r="U401" s="182">
        <v>15.120000000000001</v>
      </c>
      <c r="V401" s="182">
        <v>46.801111111111112</v>
      </c>
      <c r="W401" s="182">
        <v>7</v>
      </c>
      <c r="X401" s="182"/>
      <c r="Y401" s="182"/>
      <c r="Z401" s="182">
        <v>0</v>
      </c>
      <c r="AA401" s="4"/>
      <c r="AB401" s="86"/>
      <c r="AC401" s="86"/>
      <c r="AD401" s="173"/>
      <c r="AE401" s="177"/>
      <c r="AF401" s="177"/>
      <c r="AG401" s="177"/>
      <c r="AH401" s="177"/>
      <c r="AI401" s="177"/>
      <c r="AJ401" s="177"/>
      <c r="AK401" s="4"/>
      <c r="AL401" s="4"/>
      <c r="AM401" s="97"/>
      <c r="AN401" s="97"/>
      <c r="AO401" s="97"/>
      <c r="AP401" s="97"/>
      <c r="AQ401" s="97"/>
      <c r="AR401" s="97"/>
      <c r="AS401" s="4"/>
      <c r="AT401" s="4"/>
      <c r="AU401" s="97"/>
      <c r="AV401" s="97"/>
      <c r="AW401" s="97"/>
      <c r="AX401" s="97"/>
      <c r="AY401" s="97"/>
      <c r="AZ401" s="97"/>
      <c r="BA401" s="4"/>
    </row>
    <row r="402" spans="2:53" x14ac:dyDescent="0.2">
      <c r="B402" s="333" t="s">
        <v>271</v>
      </c>
      <c r="C402" s="86"/>
      <c r="D402" s="173">
        <v>8260</v>
      </c>
      <c r="E402" s="184"/>
      <c r="F402" s="184"/>
      <c r="G402" s="184"/>
      <c r="H402" s="184"/>
      <c r="I402" s="184">
        <v>1</v>
      </c>
      <c r="J402" s="184">
        <v>0</v>
      </c>
      <c r="M402" s="183"/>
      <c r="N402" s="181">
        <v>96.95</v>
      </c>
      <c r="O402" s="181">
        <v>107.63</v>
      </c>
      <c r="P402" s="181">
        <v>270.24</v>
      </c>
      <c r="Q402" s="181">
        <v>265.33999999999997</v>
      </c>
      <c r="R402" s="181">
        <v>0</v>
      </c>
      <c r="S402" s="71"/>
      <c r="T402" s="71"/>
      <c r="U402" s="182"/>
      <c r="V402" s="182">
        <v>96.95</v>
      </c>
      <c r="W402" s="182">
        <v>107.63</v>
      </c>
      <c r="X402" s="182">
        <v>270.24</v>
      </c>
      <c r="Y402" s="182">
        <v>265.33999999999997</v>
      </c>
      <c r="Z402" s="182">
        <v>0</v>
      </c>
      <c r="AA402" s="4"/>
      <c r="AB402" s="86"/>
      <c r="AC402" s="86"/>
      <c r="AD402" s="173"/>
      <c r="AE402" s="177"/>
      <c r="AF402" s="177"/>
      <c r="AG402" s="177"/>
      <c r="AH402" s="177"/>
      <c r="AI402" s="177"/>
      <c r="AJ402" s="177"/>
      <c r="AK402" s="4"/>
      <c r="AL402" s="4"/>
      <c r="AM402" s="97"/>
      <c r="AN402" s="97"/>
      <c r="AO402" s="97"/>
      <c r="AP402" s="97"/>
      <c r="AQ402" s="97"/>
      <c r="AR402" s="97"/>
      <c r="AS402" s="4"/>
      <c r="AT402" s="4"/>
      <c r="AU402" s="97"/>
      <c r="AV402" s="97"/>
      <c r="AW402" s="97"/>
      <c r="AX402" s="97"/>
      <c r="AY402" s="97"/>
      <c r="AZ402" s="97"/>
      <c r="BA402" s="4"/>
    </row>
    <row r="403" spans="2:53" x14ac:dyDescent="0.2">
      <c r="B403" s="333" t="s">
        <v>272</v>
      </c>
      <c r="C403" s="86"/>
      <c r="D403" s="173">
        <v>8206</v>
      </c>
      <c r="E403" s="184">
        <v>1</v>
      </c>
      <c r="F403" s="184"/>
      <c r="G403" s="184"/>
      <c r="H403" s="184"/>
      <c r="I403" s="184"/>
      <c r="J403" s="184">
        <v>0</v>
      </c>
      <c r="M403" s="183">
        <v>19.71</v>
      </c>
      <c r="N403" s="181"/>
      <c r="O403" s="181"/>
      <c r="P403" s="181"/>
      <c r="Q403" s="181"/>
      <c r="R403" s="181">
        <v>0</v>
      </c>
      <c r="S403" s="71"/>
      <c r="T403" s="71"/>
      <c r="U403" s="182">
        <v>19.71</v>
      </c>
      <c r="V403" s="182"/>
      <c r="W403" s="182"/>
      <c r="X403" s="182"/>
      <c r="Y403" s="182"/>
      <c r="Z403" s="182">
        <v>0</v>
      </c>
      <c r="AA403" s="4"/>
      <c r="AB403" s="86"/>
      <c r="AC403" s="86"/>
      <c r="AD403" s="173"/>
      <c r="AE403" s="177"/>
      <c r="AF403" s="177"/>
      <c r="AG403" s="177"/>
      <c r="AH403" s="177"/>
      <c r="AI403" s="177"/>
      <c r="AJ403" s="177"/>
      <c r="AK403" s="4"/>
      <c r="AL403" s="4"/>
      <c r="AM403" s="97"/>
      <c r="AN403" s="97"/>
      <c r="AO403" s="97"/>
      <c r="AP403" s="97"/>
      <c r="AQ403" s="97"/>
      <c r="AR403" s="97"/>
      <c r="AS403" s="4"/>
      <c r="AT403" s="4"/>
      <c r="AU403" s="97"/>
      <c r="AV403" s="97"/>
      <c r="AW403" s="97"/>
      <c r="AX403" s="97"/>
      <c r="AY403" s="97"/>
      <c r="AZ403" s="97"/>
      <c r="BA403" s="4"/>
    </row>
    <row r="404" spans="2:53" x14ac:dyDescent="0.2">
      <c r="B404" s="333" t="s">
        <v>272</v>
      </c>
      <c r="C404" s="86"/>
      <c r="D404" s="173">
        <v>8260</v>
      </c>
      <c r="E404" s="184">
        <v>18</v>
      </c>
      <c r="F404" s="184">
        <v>8</v>
      </c>
      <c r="G404" s="184">
        <v>6</v>
      </c>
      <c r="H404" s="184">
        <v>3</v>
      </c>
      <c r="I404" s="184">
        <v>5</v>
      </c>
      <c r="J404" s="184">
        <v>7</v>
      </c>
      <c r="M404" s="183">
        <v>1796.4700000000003</v>
      </c>
      <c r="N404" s="181">
        <v>1099.49</v>
      </c>
      <c r="O404" s="181">
        <v>667.38999999999965</v>
      </c>
      <c r="P404" s="181">
        <v>511.40999999999997</v>
      </c>
      <c r="Q404" s="181">
        <v>100.53</v>
      </c>
      <c r="R404" s="181">
        <v>405</v>
      </c>
      <c r="S404" s="71"/>
      <c r="T404" s="71"/>
      <c r="U404" s="182">
        <v>39.053695652173921</v>
      </c>
      <c r="V404" s="182">
        <v>39.267499999999998</v>
      </c>
      <c r="W404" s="182">
        <v>33.369499999999981</v>
      </c>
      <c r="X404" s="182">
        <v>36.529285714285713</v>
      </c>
      <c r="Y404" s="182">
        <v>9.1390909090909087</v>
      </c>
      <c r="Z404" s="182">
        <v>8.6170212765957448</v>
      </c>
      <c r="AA404" s="4"/>
      <c r="AB404" s="86"/>
      <c r="AC404" s="86"/>
      <c r="AD404" s="173"/>
      <c r="AE404" s="177"/>
      <c r="AF404" s="177"/>
      <c r="AG404" s="177"/>
      <c r="AH404" s="177"/>
      <c r="AI404" s="177"/>
      <c r="AJ404" s="177"/>
      <c r="AK404" s="4"/>
      <c r="AL404" s="4"/>
      <c r="AM404" s="97"/>
      <c r="AN404" s="97"/>
      <c r="AO404" s="97"/>
      <c r="AP404" s="97"/>
      <c r="AQ404" s="97"/>
      <c r="AR404" s="97"/>
      <c r="AS404" s="4"/>
      <c r="AT404" s="4"/>
      <c r="AU404" s="97"/>
      <c r="AV404" s="97"/>
      <c r="AW404" s="97"/>
      <c r="AX404" s="97"/>
      <c r="AY404" s="97"/>
      <c r="AZ404" s="97"/>
      <c r="BA404" s="4"/>
    </row>
    <row r="405" spans="2:53" x14ac:dyDescent="0.2">
      <c r="B405" s="333" t="s">
        <v>273</v>
      </c>
      <c r="C405" s="86"/>
      <c r="D405" s="173">
        <v>8060</v>
      </c>
      <c r="E405" s="184"/>
      <c r="F405" s="184">
        <v>1</v>
      </c>
      <c r="G405" s="184"/>
      <c r="H405" s="184"/>
      <c r="I405" s="184"/>
      <c r="J405" s="184">
        <v>0</v>
      </c>
      <c r="M405" s="183">
        <v>10.85</v>
      </c>
      <c r="N405" s="181">
        <v>14.39</v>
      </c>
      <c r="O405" s="181"/>
      <c r="P405" s="181"/>
      <c r="Q405" s="181"/>
      <c r="R405" s="181">
        <v>0</v>
      </c>
      <c r="S405" s="71"/>
      <c r="T405" s="71"/>
      <c r="U405" s="182">
        <v>10.85</v>
      </c>
      <c r="V405" s="182">
        <v>14.39</v>
      </c>
      <c r="W405" s="182"/>
      <c r="X405" s="182"/>
      <c r="Y405" s="182"/>
      <c r="Z405" s="182">
        <v>0</v>
      </c>
      <c r="AA405" s="4"/>
      <c r="AB405" s="86"/>
      <c r="AC405" s="86"/>
      <c r="AD405" s="173"/>
      <c r="AE405" s="177"/>
      <c r="AF405" s="177"/>
      <c r="AG405" s="177"/>
      <c r="AH405" s="177"/>
      <c r="AI405" s="177"/>
      <c r="AJ405" s="177"/>
      <c r="AK405" s="4"/>
      <c r="AL405" s="4"/>
      <c r="AM405" s="97"/>
      <c r="AN405" s="97"/>
      <c r="AO405" s="97"/>
      <c r="AP405" s="97"/>
      <c r="AQ405" s="97"/>
      <c r="AR405" s="97"/>
      <c r="AS405" s="4"/>
      <c r="AT405" s="4"/>
      <c r="AU405" s="97"/>
      <c r="AV405" s="97"/>
      <c r="AW405" s="97"/>
      <c r="AX405" s="97"/>
      <c r="AY405" s="97"/>
      <c r="AZ405" s="97"/>
      <c r="BA405" s="4"/>
    </row>
    <row r="406" spans="2:53" x14ac:dyDescent="0.2">
      <c r="B406" s="333" t="s">
        <v>273</v>
      </c>
      <c r="C406" s="86"/>
      <c r="D406" s="173">
        <v>8260</v>
      </c>
      <c r="E406" s="184">
        <v>278</v>
      </c>
      <c r="F406" s="184">
        <v>225</v>
      </c>
      <c r="G406" s="184">
        <v>98</v>
      </c>
      <c r="H406" s="184">
        <v>117</v>
      </c>
      <c r="I406" s="184">
        <v>97</v>
      </c>
      <c r="J406" s="184">
        <v>222</v>
      </c>
      <c r="M406" s="183">
        <v>36249.519999999997</v>
      </c>
      <c r="N406" s="181">
        <v>41109.659999999982</v>
      </c>
      <c r="O406" s="181">
        <v>21143.740000000038</v>
      </c>
      <c r="P406" s="181">
        <v>32425.880000000026</v>
      </c>
      <c r="Q406" s="181">
        <v>21104.650000000041</v>
      </c>
      <c r="R406" s="181">
        <v>52421.469999999979</v>
      </c>
      <c r="S406" s="71"/>
      <c r="T406" s="71"/>
      <c r="U406" s="182">
        <v>41.955462962962962</v>
      </c>
      <c r="V406" s="182">
        <v>59.407023121387255</v>
      </c>
      <c r="W406" s="182">
        <v>55.935820105820206</v>
      </c>
      <c r="X406" s="182">
        <v>84.884502617801118</v>
      </c>
      <c r="Y406" s="182">
        <v>78.165370370370525</v>
      </c>
      <c r="Z406" s="182">
        <v>50.551080038572785</v>
      </c>
      <c r="AA406" s="4"/>
      <c r="AB406" s="86"/>
      <c r="AC406" s="86"/>
      <c r="AD406" s="173"/>
      <c r="AE406" s="177"/>
      <c r="AF406" s="177"/>
      <c r="AG406" s="177"/>
      <c r="AH406" s="177"/>
      <c r="AI406" s="177"/>
      <c r="AJ406" s="177"/>
      <c r="AK406" s="4"/>
      <c r="AL406" s="4"/>
      <c r="AM406" s="97"/>
      <c r="AN406" s="97"/>
      <c r="AO406" s="97"/>
      <c r="AP406" s="97"/>
      <c r="AQ406" s="97"/>
      <c r="AR406" s="97"/>
      <c r="AS406" s="4"/>
      <c r="AT406" s="4"/>
      <c r="AU406" s="97"/>
      <c r="AV406" s="97"/>
      <c r="AW406" s="97"/>
      <c r="AX406" s="97"/>
      <c r="AY406" s="97"/>
      <c r="AZ406" s="97"/>
      <c r="BA406" s="4"/>
    </row>
    <row r="407" spans="2:53" x14ac:dyDescent="0.2">
      <c r="B407" s="333" t="s">
        <v>274</v>
      </c>
      <c r="C407" s="86"/>
      <c r="D407" s="173">
        <v>8094</v>
      </c>
      <c r="E407" s="184">
        <v>762</v>
      </c>
      <c r="F407" s="184">
        <v>387</v>
      </c>
      <c r="G407" s="184">
        <v>296</v>
      </c>
      <c r="H407" s="184">
        <v>357</v>
      </c>
      <c r="I407" s="184">
        <v>237</v>
      </c>
      <c r="J407" s="184">
        <v>779</v>
      </c>
      <c r="M407" s="183">
        <v>147304.92999999996</v>
      </c>
      <c r="N407" s="181">
        <v>133199.18999999994</v>
      </c>
      <c r="O407" s="181">
        <v>138811.90999999971</v>
      </c>
      <c r="P407" s="181">
        <v>166368.92999999991</v>
      </c>
      <c r="Q407" s="181">
        <v>129515.81000000007</v>
      </c>
      <c r="R407" s="181">
        <v>412424.49</v>
      </c>
      <c r="S407" s="71"/>
      <c r="T407" s="71"/>
      <c r="U407" s="182">
        <v>59.661778047792616</v>
      </c>
      <c r="V407" s="182">
        <v>74.831005617977496</v>
      </c>
      <c r="W407" s="182">
        <v>96.464148714384791</v>
      </c>
      <c r="X407" s="182">
        <v>140.04118686868679</v>
      </c>
      <c r="Y407" s="182">
        <v>151.65785714285724</v>
      </c>
      <c r="Z407" s="182">
        <v>146.35361603974451</v>
      </c>
      <c r="AA407" s="4"/>
      <c r="AB407" s="86"/>
      <c r="AC407" s="86"/>
      <c r="AD407" s="173"/>
      <c r="AE407" s="177"/>
      <c r="AF407" s="177"/>
      <c r="AG407" s="177"/>
      <c r="AH407" s="177"/>
      <c r="AI407" s="177"/>
      <c r="AJ407" s="177"/>
      <c r="AK407" s="4"/>
      <c r="AL407" s="4"/>
      <c r="AM407" s="97"/>
      <c r="AN407" s="97"/>
      <c r="AO407" s="97"/>
      <c r="AP407" s="97"/>
      <c r="AQ407" s="97"/>
      <c r="AR407" s="97"/>
      <c r="AS407" s="4"/>
      <c r="AT407" s="4"/>
      <c r="AU407" s="97"/>
      <c r="AV407" s="97"/>
      <c r="AW407" s="97"/>
      <c r="AX407" s="97"/>
      <c r="AY407" s="97"/>
      <c r="AZ407" s="97"/>
      <c r="BA407" s="4"/>
    </row>
    <row r="408" spans="2:53" x14ac:dyDescent="0.2">
      <c r="B408" s="333" t="s">
        <v>290</v>
      </c>
      <c r="C408" s="86"/>
      <c r="D408" s="173">
        <v>8096</v>
      </c>
      <c r="E408" s="184"/>
      <c r="F408" s="184"/>
      <c r="G408" s="184"/>
      <c r="H408" s="184"/>
      <c r="I408" s="184"/>
      <c r="J408" s="184">
        <v>1</v>
      </c>
      <c r="M408" s="183"/>
      <c r="N408" s="181"/>
      <c r="O408" s="181"/>
      <c r="P408" s="181"/>
      <c r="Q408" s="181"/>
      <c r="R408" s="181">
        <v>2.98</v>
      </c>
      <c r="S408" s="71"/>
      <c r="T408" s="71"/>
      <c r="U408" s="182"/>
      <c r="V408" s="182"/>
      <c r="W408" s="182"/>
      <c r="X408" s="182"/>
      <c r="Y408" s="182"/>
      <c r="Z408" s="182">
        <v>2.98</v>
      </c>
      <c r="AA408" s="4"/>
      <c r="AB408" s="86"/>
      <c r="AC408" s="86"/>
      <c r="AD408" s="173"/>
      <c r="AE408" s="177"/>
      <c r="AF408" s="177"/>
      <c r="AG408" s="177"/>
      <c r="AH408" s="177"/>
      <c r="AI408" s="177"/>
      <c r="AJ408" s="177"/>
      <c r="AK408" s="4"/>
      <c r="AL408" s="4"/>
      <c r="AM408" s="97"/>
      <c r="AN408" s="97"/>
      <c r="AO408" s="97"/>
      <c r="AP408" s="97"/>
      <c r="AQ408" s="97"/>
      <c r="AR408" s="97"/>
      <c r="AS408" s="4"/>
      <c r="AT408" s="4"/>
      <c r="AU408" s="97"/>
      <c r="AV408" s="97"/>
      <c r="AW408" s="97"/>
      <c r="AX408" s="97"/>
      <c r="AY408" s="97"/>
      <c r="AZ408" s="97"/>
      <c r="BA408" s="4"/>
    </row>
    <row r="409" spans="2:53" x14ac:dyDescent="0.2">
      <c r="B409" s="333" t="s">
        <v>666</v>
      </c>
      <c r="C409" s="86"/>
      <c r="D409" s="173">
        <v>8094</v>
      </c>
      <c r="E409" s="184"/>
      <c r="F409" s="184"/>
      <c r="G409" s="184"/>
      <c r="H409" s="184">
        <v>1</v>
      </c>
      <c r="I409" s="184"/>
      <c r="J409" s="184">
        <v>0</v>
      </c>
      <c r="M409" s="183">
        <v>33.9</v>
      </c>
      <c r="N409" s="181">
        <v>42.01</v>
      </c>
      <c r="O409" s="181">
        <v>111.91</v>
      </c>
      <c r="P409" s="181">
        <v>27.81</v>
      </c>
      <c r="Q409" s="181"/>
      <c r="R409" s="181">
        <v>0</v>
      </c>
      <c r="S409" s="71"/>
      <c r="T409" s="71"/>
      <c r="U409" s="182">
        <v>33.9</v>
      </c>
      <c r="V409" s="182">
        <v>42.01</v>
      </c>
      <c r="W409" s="182">
        <v>111.91</v>
      </c>
      <c r="X409" s="182">
        <v>27.81</v>
      </c>
      <c r="Y409" s="182"/>
      <c r="Z409" s="182">
        <v>0</v>
      </c>
      <c r="AA409" s="4"/>
      <c r="AB409" s="86"/>
      <c r="AC409" s="86"/>
      <c r="AD409" s="173"/>
      <c r="AE409" s="177"/>
      <c r="AF409" s="177"/>
      <c r="AG409" s="177"/>
      <c r="AH409" s="177"/>
      <c r="AI409" s="177"/>
      <c r="AJ409" s="177"/>
      <c r="AK409" s="4"/>
      <c r="AL409" s="4"/>
      <c r="AM409" s="97"/>
      <c r="AN409" s="97"/>
      <c r="AO409" s="97"/>
      <c r="AP409" s="97"/>
      <c r="AQ409" s="97"/>
      <c r="AR409" s="97"/>
      <c r="AS409" s="4"/>
      <c r="AT409" s="4"/>
      <c r="AU409" s="97"/>
      <c r="AV409" s="97"/>
      <c r="AW409" s="97"/>
      <c r="AX409" s="97"/>
      <c r="AY409" s="97"/>
      <c r="AZ409" s="97"/>
      <c r="BA409" s="4"/>
    </row>
    <row r="410" spans="2:53" x14ac:dyDescent="0.2">
      <c r="B410" s="333" t="s">
        <v>668</v>
      </c>
      <c r="C410" s="86"/>
      <c r="D410" s="173">
        <v>8037</v>
      </c>
      <c r="E410" s="184"/>
      <c r="F410" s="184">
        <v>1</v>
      </c>
      <c r="G410" s="184"/>
      <c r="H410" s="184"/>
      <c r="I410" s="184"/>
      <c r="J410" s="184">
        <v>0</v>
      </c>
      <c r="M410" s="183">
        <v>44.14</v>
      </c>
      <c r="N410" s="181">
        <v>22.9</v>
      </c>
      <c r="O410" s="181"/>
      <c r="P410" s="181"/>
      <c r="Q410" s="181"/>
      <c r="R410" s="181">
        <v>0</v>
      </c>
      <c r="S410" s="71"/>
      <c r="T410" s="71"/>
      <c r="U410" s="182">
        <v>44.14</v>
      </c>
      <c r="V410" s="182">
        <v>22.9</v>
      </c>
      <c r="W410" s="182"/>
      <c r="X410" s="182"/>
      <c r="Y410" s="182"/>
      <c r="Z410" s="182">
        <v>0</v>
      </c>
      <c r="AA410" s="4"/>
      <c r="AB410" s="86"/>
      <c r="AC410" s="86"/>
      <c r="AD410" s="173"/>
      <c r="AE410" s="177"/>
      <c r="AF410" s="177"/>
      <c r="AG410" s="177"/>
      <c r="AH410" s="177"/>
      <c r="AI410" s="177"/>
      <c r="AJ410" s="177"/>
      <c r="AK410" s="4"/>
      <c r="AL410" s="4"/>
      <c r="AM410" s="97"/>
      <c r="AN410" s="97"/>
      <c r="AO410" s="97"/>
      <c r="AP410" s="97"/>
      <c r="AQ410" s="97"/>
      <c r="AR410" s="97"/>
      <c r="AS410" s="4"/>
      <c r="AT410" s="4"/>
      <c r="AU410" s="97"/>
      <c r="AV410" s="97"/>
      <c r="AW410" s="97"/>
      <c r="AX410" s="97"/>
      <c r="AY410" s="97"/>
      <c r="AZ410" s="97"/>
      <c r="BA410" s="4"/>
    </row>
    <row r="411" spans="2:53" x14ac:dyDescent="0.2">
      <c r="B411" s="333" t="s">
        <v>275</v>
      </c>
      <c r="C411" s="86"/>
      <c r="D411" s="173">
        <v>8004</v>
      </c>
      <c r="E411" s="184">
        <v>2</v>
      </c>
      <c r="F411" s="184">
        <v>1</v>
      </c>
      <c r="G411" s="184"/>
      <c r="H411" s="184"/>
      <c r="I411" s="184"/>
      <c r="J411" s="184">
        <v>3</v>
      </c>
      <c r="M411" s="183">
        <v>286.98</v>
      </c>
      <c r="N411" s="181">
        <v>473.90000000000003</v>
      </c>
      <c r="O411" s="181">
        <v>242.48000000000002</v>
      </c>
      <c r="P411" s="181">
        <v>437.56999999999994</v>
      </c>
      <c r="Q411" s="181">
        <v>566.9</v>
      </c>
      <c r="R411" s="181">
        <v>494.59000000000003</v>
      </c>
      <c r="S411" s="71"/>
      <c r="T411" s="71"/>
      <c r="U411" s="182">
        <v>57.396000000000001</v>
      </c>
      <c r="V411" s="182">
        <v>118.47500000000001</v>
      </c>
      <c r="W411" s="182">
        <v>80.826666666666668</v>
      </c>
      <c r="X411" s="182">
        <v>145.85666666666665</v>
      </c>
      <c r="Y411" s="182">
        <v>188.96666666666667</v>
      </c>
      <c r="Z411" s="182">
        <v>82.431666666666672</v>
      </c>
      <c r="AA411" s="4"/>
      <c r="AB411" s="86"/>
      <c r="AC411" s="86"/>
      <c r="AD411" s="173"/>
      <c r="AE411" s="177"/>
      <c r="AF411" s="177"/>
      <c r="AG411" s="177"/>
      <c r="AH411" s="177"/>
      <c r="AI411" s="177"/>
      <c r="AJ411" s="177"/>
      <c r="AK411" s="4"/>
      <c r="AL411" s="4"/>
      <c r="AM411" s="97"/>
      <c r="AN411" s="97"/>
      <c r="AO411" s="97"/>
      <c r="AP411" s="97"/>
      <c r="AQ411" s="97"/>
      <c r="AR411" s="97"/>
      <c r="AS411" s="4"/>
      <c r="AT411" s="4"/>
      <c r="AU411" s="97"/>
      <c r="AV411" s="97"/>
      <c r="AW411" s="97"/>
      <c r="AX411" s="97"/>
      <c r="AY411" s="97"/>
      <c r="AZ411" s="97"/>
      <c r="BA411" s="4"/>
    </row>
    <row r="412" spans="2:53" x14ac:dyDescent="0.2">
      <c r="B412" s="333" t="s">
        <v>275</v>
      </c>
      <c r="C412" s="86"/>
      <c r="D412" s="173">
        <v>8009</v>
      </c>
      <c r="E412" s="184">
        <v>5</v>
      </c>
      <c r="F412" s="184">
        <v>1</v>
      </c>
      <c r="G412" s="184">
        <v>4</v>
      </c>
      <c r="H412" s="184">
        <v>3</v>
      </c>
      <c r="I412" s="184">
        <v>3</v>
      </c>
      <c r="J412" s="184">
        <v>6</v>
      </c>
      <c r="M412" s="183">
        <v>952.96999999999991</v>
      </c>
      <c r="N412" s="181">
        <v>676.19</v>
      </c>
      <c r="O412" s="181">
        <v>2655.6000000000004</v>
      </c>
      <c r="P412" s="181">
        <v>1138.9499999999998</v>
      </c>
      <c r="Q412" s="181">
        <v>821.64</v>
      </c>
      <c r="R412" s="181">
        <v>480.34000000000003</v>
      </c>
      <c r="S412" s="71"/>
      <c r="T412" s="71"/>
      <c r="U412" s="182">
        <v>45.379523809523803</v>
      </c>
      <c r="V412" s="182">
        <v>42.261875000000003</v>
      </c>
      <c r="W412" s="182">
        <v>165.97500000000002</v>
      </c>
      <c r="X412" s="182">
        <v>113.89499999999998</v>
      </c>
      <c r="Y412" s="182">
        <v>102.705</v>
      </c>
      <c r="Z412" s="182">
        <v>21.833636363636366</v>
      </c>
      <c r="AA412" s="4"/>
      <c r="AB412" s="86"/>
      <c r="AC412" s="86"/>
      <c r="AD412" s="173"/>
      <c r="AE412" s="177"/>
      <c r="AF412" s="177"/>
      <c r="AG412" s="177"/>
      <c r="AH412" s="177"/>
      <c r="AI412" s="177"/>
      <c r="AJ412" s="177"/>
      <c r="AK412" s="4"/>
      <c r="AL412" s="4"/>
      <c r="AM412" s="97"/>
      <c r="AN412" s="97"/>
      <c r="AO412" s="97"/>
      <c r="AP412" s="97"/>
      <c r="AQ412" s="97"/>
      <c r="AR412" s="97"/>
      <c r="AS412" s="4"/>
      <c r="AT412" s="4"/>
      <c r="AU412" s="97"/>
      <c r="AV412" s="97"/>
      <c r="AW412" s="97"/>
      <c r="AX412" s="97"/>
      <c r="AY412" s="97"/>
      <c r="AZ412" s="97"/>
      <c r="BA412" s="4"/>
    </row>
    <row r="413" spans="2:53" x14ac:dyDescent="0.2">
      <c r="B413" s="333" t="s">
        <v>275</v>
      </c>
      <c r="C413" s="86"/>
      <c r="D413" s="173">
        <v>8037</v>
      </c>
      <c r="E413" s="184">
        <v>9</v>
      </c>
      <c r="F413" s="184">
        <v>6</v>
      </c>
      <c r="G413" s="184">
        <v>3</v>
      </c>
      <c r="H413" s="184">
        <v>2</v>
      </c>
      <c r="I413" s="184">
        <v>1</v>
      </c>
      <c r="J413" s="184">
        <v>7</v>
      </c>
      <c r="M413" s="183">
        <v>1412</v>
      </c>
      <c r="N413" s="181">
        <v>566.17000000000007</v>
      </c>
      <c r="O413" s="181">
        <v>959.18999999999994</v>
      </c>
      <c r="P413" s="181">
        <v>522.84</v>
      </c>
      <c r="Q413" s="181">
        <v>1714.99</v>
      </c>
      <c r="R413" s="181">
        <v>1990.9600000000003</v>
      </c>
      <c r="S413" s="71"/>
      <c r="T413" s="71"/>
      <c r="U413" s="182">
        <v>61.391304347826086</v>
      </c>
      <c r="V413" s="182">
        <v>37.744666666666674</v>
      </c>
      <c r="W413" s="182">
        <v>95.918999999999997</v>
      </c>
      <c r="X413" s="182">
        <v>65.355000000000004</v>
      </c>
      <c r="Y413" s="182">
        <v>244.99857142857144</v>
      </c>
      <c r="Z413" s="182">
        <v>71.105714285714299</v>
      </c>
      <c r="AA413" s="4"/>
      <c r="AB413" s="86"/>
      <c r="AC413" s="86"/>
      <c r="AD413" s="173"/>
      <c r="AE413" s="177"/>
      <c r="AF413" s="177"/>
      <c r="AG413" s="177"/>
      <c r="AH413" s="177"/>
      <c r="AI413" s="177"/>
      <c r="AJ413" s="177"/>
      <c r="AK413" s="4"/>
      <c r="AL413" s="4"/>
      <c r="AM413" s="97"/>
      <c r="AN413" s="97"/>
      <c r="AO413" s="97"/>
      <c r="AP413" s="97"/>
      <c r="AQ413" s="97"/>
      <c r="AR413" s="97"/>
      <c r="AS413" s="4"/>
      <c r="AT413" s="4"/>
      <c r="AU413" s="97"/>
      <c r="AV413" s="97"/>
      <c r="AW413" s="97"/>
      <c r="AX413" s="97"/>
      <c r="AY413" s="97"/>
      <c r="AZ413" s="97"/>
      <c r="BA413" s="4"/>
    </row>
    <row r="414" spans="2:53" x14ac:dyDescent="0.2">
      <c r="B414" s="333" t="s">
        <v>275</v>
      </c>
      <c r="C414" s="86"/>
      <c r="D414" s="173">
        <v>8081</v>
      </c>
      <c r="E414" s="184">
        <v>74</v>
      </c>
      <c r="F414" s="184">
        <v>30</v>
      </c>
      <c r="G414" s="184">
        <v>27</v>
      </c>
      <c r="H414" s="184">
        <v>37</v>
      </c>
      <c r="I414" s="184">
        <v>34</v>
      </c>
      <c r="J414" s="184">
        <v>84</v>
      </c>
      <c r="M414" s="183">
        <v>13944.880000000003</v>
      </c>
      <c r="N414" s="181">
        <v>8900.5199999999968</v>
      </c>
      <c r="O414" s="181">
        <v>10644.04999999999</v>
      </c>
      <c r="P414" s="181">
        <v>17441.46</v>
      </c>
      <c r="Q414" s="181">
        <v>11373.72</v>
      </c>
      <c r="R414" s="181">
        <v>30298.010000000002</v>
      </c>
      <c r="S414" s="71"/>
      <c r="T414" s="71"/>
      <c r="U414" s="182">
        <v>54.049922480620168</v>
      </c>
      <c r="V414" s="182">
        <v>51.152413793103428</v>
      </c>
      <c r="W414" s="182">
        <v>71.919256756756695</v>
      </c>
      <c r="X414" s="182">
        <v>134.16507692307692</v>
      </c>
      <c r="Y414" s="182">
        <v>120.99702127659573</v>
      </c>
      <c r="Z414" s="182">
        <v>105.9370979020979</v>
      </c>
      <c r="AA414" s="4"/>
      <c r="AB414" s="86"/>
      <c r="AC414" s="86"/>
      <c r="AD414" s="173"/>
      <c r="AE414" s="177"/>
      <c r="AF414" s="177"/>
      <c r="AG414" s="177"/>
      <c r="AH414" s="177"/>
      <c r="AI414" s="177"/>
      <c r="AJ414" s="177"/>
      <c r="AK414" s="4"/>
      <c r="AL414" s="4"/>
      <c r="AM414" s="97"/>
      <c r="AN414" s="97"/>
      <c r="AO414" s="97"/>
      <c r="AP414" s="97"/>
      <c r="AQ414" s="97"/>
      <c r="AR414" s="97"/>
      <c r="AS414" s="4"/>
      <c r="AT414" s="4"/>
      <c r="AU414" s="97"/>
      <c r="AV414" s="97"/>
      <c r="AW414" s="97"/>
      <c r="AX414" s="97"/>
      <c r="AY414" s="97"/>
      <c r="AZ414" s="97"/>
      <c r="BA414" s="4"/>
    </row>
    <row r="415" spans="2:53" x14ac:dyDescent="0.2">
      <c r="B415" s="333" t="s">
        <v>275</v>
      </c>
      <c r="C415" s="86"/>
      <c r="D415" s="173">
        <v>8089</v>
      </c>
      <c r="E415" s="184">
        <v>8</v>
      </c>
      <c r="F415" s="184">
        <v>2</v>
      </c>
      <c r="G415" s="184"/>
      <c r="H415" s="184">
        <v>2</v>
      </c>
      <c r="I415" s="184">
        <v>1</v>
      </c>
      <c r="J415" s="184">
        <v>2</v>
      </c>
      <c r="M415" s="183">
        <v>582.96</v>
      </c>
      <c r="N415" s="181">
        <v>177.14000000000001</v>
      </c>
      <c r="O415" s="181">
        <v>320.79999999999995</v>
      </c>
      <c r="P415" s="181">
        <v>595.62</v>
      </c>
      <c r="Q415" s="181">
        <v>432.97</v>
      </c>
      <c r="R415" s="181">
        <v>1713.62</v>
      </c>
      <c r="S415" s="71"/>
      <c r="T415" s="71"/>
      <c r="U415" s="182">
        <v>38.864000000000004</v>
      </c>
      <c r="V415" s="182">
        <v>25.305714285714288</v>
      </c>
      <c r="W415" s="182">
        <v>64.16</v>
      </c>
      <c r="X415" s="182">
        <v>119.124</v>
      </c>
      <c r="Y415" s="182">
        <v>144.32333333333335</v>
      </c>
      <c r="Z415" s="182">
        <v>114.24133333333333</v>
      </c>
      <c r="AA415" s="4"/>
      <c r="AB415" s="86"/>
      <c r="AC415" s="86"/>
      <c r="AD415" s="173"/>
      <c r="AE415" s="177"/>
      <c r="AF415" s="177"/>
      <c r="AG415" s="177"/>
      <c r="AH415" s="177"/>
      <c r="AI415" s="177"/>
      <c r="AJ415" s="177"/>
      <c r="AK415" s="4"/>
      <c r="AL415" s="4"/>
      <c r="AM415" s="97"/>
      <c r="AN415" s="97"/>
      <c r="AO415" s="97"/>
      <c r="AP415" s="97"/>
      <c r="AQ415" s="97"/>
      <c r="AR415" s="97"/>
      <c r="AS415" s="4"/>
      <c r="AT415" s="4"/>
      <c r="AU415" s="97"/>
      <c r="AV415" s="97"/>
      <c r="AW415" s="97"/>
      <c r="AX415" s="97"/>
      <c r="AY415" s="97"/>
      <c r="AZ415" s="97"/>
      <c r="BA415" s="4"/>
    </row>
    <row r="416" spans="2:53" x14ac:dyDescent="0.2">
      <c r="B416" s="333" t="s">
        <v>275</v>
      </c>
      <c r="C416" s="86"/>
      <c r="D416" s="173">
        <v>8095</v>
      </c>
      <c r="E416" s="184">
        <v>1</v>
      </c>
      <c r="F416" s="184"/>
      <c r="G416" s="184"/>
      <c r="H416" s="184"/>
      <c r="I416" s="184"/>
      <c r="J416" s="184">
        <v>3</v>
      </c>
      <c r="M416" s="183">
        <v>104.86</v>
      </c>
      <c r="N416" s="181">
        <v>32.58</v>
      </c>
      <c r="O416" s="181">
        <v>31.5</v>
      </c>
      <c r="P416" s="181">
        <v>64.67</v>
      </c>
      <c r="Q416" s="181">
        <v>100.08</v>
      </c>
      <c r="R416" s="181">
        <v>389.82999999999993</v>
      </c>
      <c r="S416" s="71"/>
      <c r="T416" s="71"/>
      <c r="U416" s="182">
        <v>34.953333333333333</v>
      </c>
      <c r="V416" s="182">
        <v>10.86</v>
      </c>
      <c r="W416" s="182">
        <v>10.5</v>
      </c>
      <c r="X416" s="182">
        <v>21.556666666666668</v>
      </c>
      <c r="Y416" s="182">
        <v>33.36</v>
      </c>
      <c r="Z416" s="182">
        <v>97.457499999999982</v>
      </c>
      <c r="AA416" s="4"/>
      <c r="AB416" s="86"/>
      <c r="AC416" s="86"/>
      <c r="AD416" s="173"/>
      <c r="AE416" s="177"/>
      <c r="AF416" s="177"/>
      <c r="AG416" s="177"/>
      <c r="AH416" s="177"/>
      <c r="AI416" s="177"/>
      <c r="AJ416" s="177"/>
      <c r="AK416" s="4"/>
      <c r="AL416" s="4"/>
      <c r="AM416" s="97"/>
      <c r="AN416" s="97"/>
      <c r="AO416" s="97"/>
      <c r="AP416" s="97"/>
      <c r="AQ416" s="97"/>
      <c r="AR416" s="97"/>
      <c r="AS416" s="4"/>
      <c r="AT416" s="4"/>
      <c r="AU416" s="97"/>
      <c r="AV416" s="97"/>
      <c r="AW416" s="97"/>
      <c r="AX416" s="97"/>
      <c r="AY416" s="97"/>
      <c r="AZ416" s="97"/>
      <c r="BA416" s="4"/>
    </row>
    <row r="417" spans="2:53" x14ac:dyDescent="0.2">
      <c r="B417" s="333" t="s">
        <v>276</v>
      </c>
      <c r="C417" s="86"/>
      <c r="D417" s="173">
        <v>8037</v>
      </c>
      <c r="E417" s="184"/>
      <c r="F417" s="184"/>
      <c r="G417" s="184"/>
      <c r="H417" s="184">
        <v>1</v>
      </c>
      <c r="I417" s="184"/>
      <c r="J417" s="184">
        <v>0</v>
      </c>
      <c r="M417" s="183">
        <v>28.24</v>
      </c>
      <c r="N417" s="181">
        <v>30.02</v>
      </c>
      <c r="O417" s="181">
        <v>56.93</v>
      </c>
      <c r="P417" s="181">
        <v>6.88</v>
      </c>
      <c r="Q417" s="181"/>
      <c r="R417" s="181">
        <v>0</v>
      </c>
      <c r="S417" s="71"/>
      <c r="T417" s="71"/>
      <c r="U417" s="182">
        <v>28.24</v>
      </c>
      <c r="V417" s="182">
        <v>30.02</v>
      </c>
      <c r="W417" s="182">
        <v>56.93</v>
      </c>
      <c r="X417" s="182">
        <v>6.88</v>
      </c>
      <c r="Y417" s="182"/>
      <c r="Z417" s="182">
        <v>0</v>
      </c>
      <c r="AA417" s="4"/>
      <c r="AB417" s="86"/>
      <c r="AC417" s="86"/>
      <c r="AD417" s="173"/>
      <c r="AE417" s="177"/>
      <c r="AF417" s="177"/>
      <c r="AG417" s="177"/>
      <c r="AH417" s="177"/>
      <c r="AI417" s="177"/>
      <c r="AJ417" s="177"/>
      <c r="AK417" s="4"/>
      <c r="AL417" s="4"/>
      <c r="AM417" s="97"/>
      <c r="AN417" s="97"/>
      <c r="AO417" s="97"/>
      <c r="AP417" s="97"/>
      <c r="AQ417" s="97"/>
      <c r="AR417" s="97"/>
      <c r="AS417" s="4"/>
      <c r="AT417" s="4"/>
      <c r="AU417" s="97"/>
      <c r="AV417" s="97"/>
      <c r="AW417" s="97"/>
      <c r="AX417" s="97"/>
      <c r="AY417" s="97"/>
      <c r="AZ417" s="97"/>
      <c r="BA417" s="4"/>
    </row>
    <row r="418" spans="2:53" x14ac:dyDescent="0.2">
      <c r="B418" s="333" t="s">
        <v>276</v>
      </c>
      <c r="C418" s="86"/>
      <c r="D418" s="173">
        <v>8081</v>
      </c>
      <c r="E418" s="184">
        <v>3</v>
      </c>
      <c r="F418" s="184">
        <v>2</v>
      </c>
      <c r="G418" s="184">
        <v>6</v>
      </c>
      <c r="H418" s="184">
        <v>1</v>
      </c>
      <c r="I418" s="184">
        <v>2</v>
      </c>
      <c r="J418" s="184">
        <v>10</v>
      </c>
      <c r="M418" s="183">
        <v>1159.19</v>
      </c>
      <c r="N418" s="181">
        <v>1241.1400000000001</v>
      </c>
      <c r="O418" s="181">
        <v>1629.7500000000002</v>
      </c>
      <c r="P418" s="181">
        <v>1351.6899999999996</v>
      </c>
      <c r="Q418" s="181">
        <v>914.15</v>
      </c>
      <c r="R418" s="181">
        <v>2811.26</v>
      </c>
      <c r="S418" s="71"/>
      <c r="T418" s="71"/>
      <c r="U418" s="182">
        <v>55.199523809523811</v>
      </c>
      <c r="V418" s="182">
        <v>65.323157894736852</v>
      </c>
      <c r="W418" s="182">
        <v>95.867647058823536</v>
      </c>
      <c r="X418" s="182">
        <v>122.88090909090906</v>
      </c>
      <c r="Y418" s="182">
        <v>101.57222222222222</v>
      </c>
      <c r="Z418" s="182">
        <v>117.13583333333334</v>
      </c>
      <c r="AA418" s="4"/>
      <c r="AB418" s="86"/>
      <c r="AC418" s="86"/>
      <c r="AD418" s="173"/>
      <c r="AE418" s="177"/>
      <c r="AF418" s="177"/>
      <c r="AG418" s="177"/>
      <c r="AH418" s="177"/>
      <c r="AI418" s="177"/>
      <c r="AJ418" s="177"/>
      <c r="AK418" s="4"/>
      <c r="AL418" s="4"/>
      <c r="AM418" s="97"/>
      <c r="AN418" s="97"/>
      <c r="AO418" s="97"/>
      <c r="AP418" s="97"/>
      <c r="AQ418" s="97"/>
      <c r="AR418" s="97"/>
      <c r="AS418" s="4"/>
      <c r="AT418" s="4"/>
      <c r="AU418" s="97"/>
      <c r="AV418" s="97"/>
      <c r="AW418" s="97"/>
      <c r="AX418" s="97"/>
      <c r="AY418" s="97"/>
      <c r="AZ418" s="97"/>
      <c r="BA418" s="4"/>
    </row>
    <row r="419" spans="2:53" x14ac:dyDescent="0.2">
      <c r="B419" s="333" t="s">
        <v>276</v>
      </c>
      <c r="C419" s="86"/>
      <c r="D419" s="173">
        <v>8095</v>
      </c>
      <c r="E419" s="184">
        <v>6</v>
      </c>
      <c r="F419" s="184">
        <v>4</v>
      </c>
      <c r="G419" s="184">
        <v>5</v>
      </c>
      <c r="H419" s="184">
        <v>6</v>
      </c>
      <c r="I419" s="184">
        <v>1</v>
      </c>
      <c r="J419" s="184">
        <v>11</v>
      </c>
      <c r="M419" s="183">
        <v>1622.8</v>
      </c>
      <c r="N419" s="181">
        <v>5455.829999999999</v>
      </c>
      <c r="O419" s="181">
        <v>3458.4</v>
      </c>
      <c r="P419" s="181">
        <v>2105.4700000000003</v>
      </c>
      <c r="Q419" s="181">
        <v>1010.3399999999999</v>
      </c>
      <c r="R419" s="181">
        <v>3979.8999999999996</v>
      </c>
      <c r="S419" s="71"/>
      <c r="T419" s="71"/>
      <c r="U419" s="182">
        <v>57.957142857142856</v>
      </c>
      <c r="V419" s="182">
        <v>247.99227272727268</v>
      </c>
      <c r="W419" s="182">
        <v>182.02105263157895</v>
      </c>
      <c r="X419" s="182">
        <v>140.36466666666669</v>
      </c>
      <c r="Y419" s="182">
        <v>112.25999999999999</v>
      </c>
      <c r="Z419" s="182">
        <v>120.60303030303029</v>
      </c>
      <c r="AA419" s="4"/>
      <c r="AB419" s="86"/>
      <c r="AC419" s="86"/>
      <c r="AD419" s="173"/>
      <c r="AE419" s="177"/>
      <c r="AF419" s="177"/>
      <c r="AG419" s="177"/>
      <c r="AH419" s="177"/>
      <c r="AI419" s="177"/>
      <c r="AJ419" s="177"/>
      <c r="AK419" s="4"/>
      <c r="AL419" s="4"/>
      <c r="AM419" s="97"/>
      <c r="AN419" s="97"/>
      <c r="AO419" s="97"/>
      <c r="AP419" s="97"/>
      <c r="AQ419" s="97"/>
      <c r="AR419" s="97"/>
      <c r="AS419" s="4"/>
      <c r="AT419" s="4"/>
      <c r="AU419" s="97"/>
      <c r="AV419" s="97"/>
      <c r="AW419" s="97"/>
      <c r="AX419" s="97"/>
      <c r="AY419" s="97"/>
      <c r="AZ419" s="97"/>
      <c r="BA419" s="4"/>
    </row>
    <row r="420" spans="2:53" x14ac:dyDescent="0.2">
      <c r="B420" s="333" t="s">
        <v>277</v>
      </c>
      <c r="C420" s="86"/>
      <c r="D420" s="173">
        <v>8270</v>
      </c>
      <c r="E420" s="184">
        <v>58</v>
      </c>
      <c r="F420" s="184">
        <v>48</v>
      </c>
      <c r="G420" s="184">
        <v>21</v>
      </c>
      <c r="H420" s="184">
        <v>30</v>
      </c>
      <c r="I420" s="184">
        <v>28</v>
      </c>
      <c r="J420" s="184">
        <v>51</v>
      </c>
      <c r="M420" s="183">
        <v>13343.649999999996</v>
      </c>
      <c r="N420" s="181">
        <v>12430.879999999979</v>
      </c>
      <c r="O420" s="181">
        <v>8583.8799999999901</v>
      </c>
      <c r="P420" s="181">
        <v>8541.0500000000047</v>
      </c>
      <c r="Q420" s="181">
        <v>7719.68</v>
      </c>
      <c r="R420" s="181">
        <v>13714.83</v>
      </c>
      <c r="S420" s="71"/>
      <c r="T420" s="71"/>
      <c r="U420" s="182">
        <v>63.845215311004765</v>
      </c>
      <c r="V420" s="182">
        <v>80.19922580645148</v>
      </c>
      <c r="W420" s="182">
        <v>75.297192982456053</v>
      </c>
      <c r="X420" s="182">
        <v>90.86223404255324</v>
      </c>
      <c r="Y420" s="182">
        <v>116.96484848484849</v>
      </c>
      <c r="Z420" s="182">
        <v>58.113686440677967</v>
      </c>
      <c r="AA420" s="4"/>
      <c r="AB420" s="86"/>
      <c r="AC420" s="86"/>
      <c r="AD420" s="173"/>
      <c r="AE420" s="177"/>
      <c r="AF420" s="177"/>
      <c r="AG420" s="177"/>
      <c r="AH420" s="177"/>
      <c r="AI420" s="177"/>
      <c r="AJ420" s="177"/>
      <c r="AK420" s="4"/>
      <c r="AL420" s="4"/>
      <c r="AM420" s="97"/>
      <c r="AN420" s="97"/>
      <c r="AO420" s="97"/>
      <c r="AP420" s="97"/>
      <c r="AQ420" s="97"/>
      <c r="AR420" s="97"/>
      <c r="AS420" s="4"/>
      <c r="AT420" s="4"/>
      <c r="AU420" s="97"/>
      <c r="AV420" s="97"/>
      <c r="AW420" s="97"/>
      <c r="AX420" s="97"/>
      <c r="AY420" s="97"/>
      <c r="AZ420" s="97"/>
      <c r="BA420" s="4"/>
    </row>
    <row r="421" spans="2:53" x14ac:dyDescent="0.2">
      <c r="B421" s="333" t="s">
        <v>278</v>
      </c>
      <c r="C421" s="86"/>
      <c r="D421" s="173">
        <v>8434</v>
      </c>
      <c r="E421" s="184"/>
      <c r="F421" s="184">
        <v>1</v>
      </c>
      <c r="G421" s="184"/>
      <c r="H421" s="184"/>
      <c r="I421" s="184"/>
      <c r="J421" s="184">
        <v>0</v>
      </c>
      <c r="M421" s="183"/>
      <c r="N421" s="181">
        <v>1490.68</v>
      </c>
      <c r="O421" s="181"/>
      <c r="P421" s="181"/>
      <c r="Q421" s="181"/>
      <c r="R421" s="181">
        <v>0</v>
      </c>
      <c r="S421" s="71"/>
      <c r="T421" s="71"/>
      <c r="U421" s="182"/>
      <c r="V421" s="182">
        <v>1490.68</v>
      </c>
      <c r="W421" s="182"/>
      <c r="X421" s="182"/>
      <c r="Y421" s="182"/>
      <c r="Z421" s="182">
        <v>0</v>
      </c>
      <c r="AA421" s="4"/>
      <c r="AB421" s="86"/>
      <c r="AC421" s="86"/>
      <c r="AD421" s="173"/>
      <c r="AE421" s="177"/>
      <c r="AF421" s="177"/>
      <c r="AG421" s="177"/>
      <c r="AH421" s="177"/>
      <c r="AI421" s="177"/>
      <c r="AJ421" s="177"/>
      <c r="AK421" s="4"/>
      <c r="AL421" s="4"/>
      <c r="AM421" s="97"/>
      <c r="AN421" s="97"/>
      <c r="AO421" s="97"/>
      <c r="AP421" s="97"/>
      <c r="AQ421" s="97"/>
      <c r="AR421" s="97"/>
      <c r="AS421" s="4"/>
      <c r="AT421" s="4"/>
      <c r="AU421" s="97"/>
      <c r="AV421" s="97"/>
      <c r="AW421" s="97"/>
      <c r="AX421" s="97"/>
      <c r="AY421" s="97"/>
      <c r="AZ421" s="97"/>
      <c r="BA421" s="4"/>
    </row>
    <row r="422" spans="2:53" x14ac:dyDescent="0.2">
      <c r="B422" s="333" t="s">
        <v>279</v>
      </c>
      <c r="C422" s="86"/>
      <c r="D422" s="173">
        <v>8097</v>
      </c>
      <c r="E422" s="184">
        <v>73</v>
      </c>
      <c r="F422" s="184">
        <v>28</v>
      </c>
      <c r="G422" s="184">
        <v>28</v>
      </c>
      <c r="H422" s="184">
        <v>34</v>
      </c>
      <c r="I422" s="184">
        <v>22</v>
      </c>
      <c r="J422" s="184">
        <v>59</v>
      </c>
      <c r="M422" s="183">
        <v>17390.320000000003</v>
      </c>
      <c r="N422" s="181">
        <v>8856.0000000000018</v>
      </c>
      <c r="O422" s="181">
        <v>9578.1699999999983</v>
      </c>
      <c r="P422" s="181">
        <v>18996.399999999994</v>
      </c>
      <c r="Q422" s="181">
        <v>11386.630000000003</v>
      </c>
      <c r="R422" s="181">
        <v>42688.94</v>
      </c>
      <c r="S422" s="71"/>
      <c r="T422" s="71"/>
      <c r="U422" s="182">
        <v>75.94026200873364</v>
      </c>
      <c r="V422" s="182">
        <v>57.882352941176485</v>
      </c>
      <c r="W422" s="182">
        <v>74.829453124999986</v>
      </c>
      <c r="X422" s="182">
        <v>179.21132075471692</v>
      </c>
      <c r="Y422" s="182">
        <v>153.87337837837842</v>
      </c>
      <c r="Z422" s="182">
        <v>174.95467213114756</v>
      </c>
      <c r="AA422" s="4"/>
      <c r="AB422" s="86"/>
      <c r="AC422" s="86"/>
      <c r="AD422" s="173"/>
      <c r="AE422" s="177"/>
      <c r="AF422" s="177"/>
      <c r="AG422" s="177"/>
      <c r="AH422" s="177"/>
      <c r="AI422" s="177"/>
      <c r="AJ422" s="177"/>
      <c r="AK422" s="4"/>
      <c r="AL422" s="4"/>
      <c r="AM422" s="97"/>
      <c r="AN422" s="97"/>
      <c r="AO422" s="97"/>
      <c r="AP422" s="97"/>
      <c r="AQ422" s="97"/>
      <c r="AR422" s="97"/>
      <c r="AS422" s="4"/>
      <c r="AT422" s="4"/>
      <c r="AU422" s="97"/>
      <c r="AV422" s="97"/>
      <c r="AW422" s="97"/>
      <c r="AX422" s="97"/>
      <c r="AY422" s="97"/>
      <c r="AZ422" s="97"/>
      <c r="BA422" s="4"/>
    </row>
    <row r="423" spans="2:53" x14ac:dyDescent="0.2">
      <c r="B423" s="333" t="s">
        <v>279</v>
      </c>
      <c r="C423" s="86"/>
      <c r="D423" s="173">
        <v>8098</v>
      </c>
      <c r="E423" s="184"/>
      <c r="F423" s="184"/>
      <c r="G423" s="184">
        <v>1</v>
      </c>
      <c r="H423" s="184"/>
      <c r="I423" s="184"/>
      <c r="J423" s="184">
        <v>0</v>
      </c>
      <c r="M423" s="183"/>
      <c r="N423" s="181">
        <v>41.32</v>
      </c>
      <c r="O423" s="181">
        <v>45.85</v>
      </c>
      <c r="P423" s="181"/>
      <c r="Q423" s="181"/>
      <c r="R423" s="181">
        <v>0</v>
      </c>
      <c r="S423" s="71"/>
      <c r="T423" s="71"/>
      <c r="U423" s="182"/>
      <c r="V423" s="182">
        <v>41.32</v>
      </c>
      <c r="W423" s="182">
        <v>45.85</v>
      </c>
      <c r="X423" s="182"/>
      <c r="Y423" s="182"/>
      <c r="Z423" s="182">
        <v>0</v>
      </c>
      <c r="AA423" s="4"/>
      <c r="AB423" s="86"/>
      <c r="AC423" s="86"/>
      <c r="AD423" s="173"/>
      <c r="AE423" s="177"/>
      <c r="AF423" s="177"/>
      <c r="AG423" s="177"/>
      <c r="AH423" s="177"/>
      <c r="AI423" s="177"/>
      <c r="AJ423" s="177"/>
      <c r="AK423" s="4"/>
      <c r="AL423" s="4"/>
      <c r="AM423" s="97"/>
      <c r="AN423" s="97"/>
      <c r="AO423" s="97"/>
      <c r="AP423" s="97"/>
      <c r="AQ423" s="97"/>
      <c r="AR423" s="97"/>
      <c r="AS423" s="4"/>
      <c r="AT423" s="4"/>
      <c r="AU423" s="97"/>
      <c r="AV423" s="97"/>
      <c r="AW423" s="97"/>
      <c r="AX423" s="97"/>
      <c r="AY423" s="97"/>
      <c r="AZ423" s="97"/>
      <c r="BA423" s="4"/>
    </row>
    <row r="424" spans="2:53" x14ac:dyDescent="0.2">
      <c r="B424" s="333" t="s">
        <v>280</v>
      </c>
      <c r="C424" s="86"/>
      <c r="D424" s="173">
        <v>8096</v>
      </c>
      <c r="E424" s="184">
        <v>9</v>
      </c>
      <c r="F424" s="184">
        <v>9</v>
      </c>
      <c r="G424" s="184">
        <v>2</v>
      </c>
      <c r="H424" s="184">
        <v>3</v>
      </c>
      <c r="I424" s="184">
        <v>5</v>
      </c>
      <c r="J424" s="184">
        <v>6</v>
      </c>
      <c r="M424" s="183">
        <v>1734.7099999999996</v>
      </c>
      <c r="N424" s="181">
        <v>2267.5500000000002</v>
      </c>
      <c r="O424" s="181">
        <v>1122.1400000000001</v>
      </c>
      <c r="P424" s="181">
        <v>1878.42</v>
      </c>
      <c r="Q424" s="181">
        <v>1334</v>
      </c>
      <c r="R424" s="181">
        <v>3426.4800000000005</v>
      </c>
      <c r="S424" s="71"/>
      <c r="T424" s="71"/>
      <c r="U424" s="182">
        <v>54.209687499999987</v>
      </c>
      <c r="V424" s="182">
        <v>94.481250000000003</v>
      </c>
      <c r="W424" s="182">
        <v>74.809333333333342</v>
      </c>
      <c r="X424" s="182">
        <v>134.17285714285714</v>
      </c>
      <c r="Y424" s="182">
        <v>121.27272727272727</v>
      </c>
      <c r="Z424" s="182">
        <v>100.77882352941178</v>
      </c>
      <c r="AA424" s="4"/>
      <c r="AB424" s="86"/>
      <c r="AC424" s="86"/>
      <c r="AD424" s="173"/>
      <c r="AE424" s="177"/>
      <c r="AF424" s="177"/>
      <c r="AG424" s="177"/>
      <c r="AH424" s="177"/>
      <c r="AI424" s="177"/>
      <c r="AJ424" s="177"/>
      <c r="AK424" s="4"/>
      <c r="AL424" s="4"/>
      <c r="AM424" s="97"/>
      <c r="AN424" s="97"/>
      <c r="AO424" s="97"/>
      <c r="AP424" s="97"/>
      <c r="AQ424" s="97"/>
      <c r="AR424" s="97"/>
      <c r="AS424" s="4"/>
      <c r="AT424" s="4"/>
      <c r="AU424" s="97"/>
      <c r="AV424" s="97"/>
      <c r="AW424" s="97"/>
      <c r="AX424" s="97"/>
      <c r="AY424" s="97"/>
      <c r="AZ424" s="97"/>
      <c r="BA424" s="4"/>
    </row>
    <row r="425" spans="2:53" x14ac:dyDescent="0.2">
      <c r="B425" s="333" t="s">
        <v>291</v>
      </c>
      <c r="C425" s="86"/>
      <c r="D425" s="173">
        <v>8098</v>
      </c>
      <c r="E425" s="184">
        <v>88</v>
      </c>
      <c r="F425" s="184">
        <v>36</v>
      </c>
      <c r="G425" s="184">
        <v>31</v>
      </c>
      <c r="H425" s="184">
        <v>34</v>
      </c>
      <c r="I425" s="184">
        <v>25</v>
      </c>
      <c r="J425" s="184">
        <v>74</v>
      </c>
      <c r="M425" s="183">
        <v>12621.46</v>
      </c>
      <c r="N425" s="181">
        <v>10741.209999999986</v>
      </c>
      <c r="O425" s="181">
        <v>9036.590000000002</v>
      </c>
      <c r="P425" s="181">
        <v>12533.419999999995</v>
      </c>
      <c r="Q425" s="181">
        <v>9763.7999999999975</v>
      </c>
      <c r="R425" s="181">
        <v>25430.559999999994</v>
      </c>
      <c r="S425" s="71"/>
      <c r="T425" s="71"/>
      <c r="U425" s="182">
        <v>47.271385767790257</v>
      </c>
      <c r="V425" s="182">
        <v>60.006759776536235</v>
      </c>
      <c r="W425" s="182">
        <v>62.321310344827602</v>
      </c>
      <c r="X425" s="182">
        <v>103.58198347107434</v>
      </c>
      <c r="Y425" s="182">
        <v>110.9522727272727</v>
      </c>
      <c r="Z425" s="182">
        <v>88.300555555555533</v>
      </c>
      <c r="AA425" s="4"/>
      <c r="AB425" s="86"/>
      <c r="AC425" s="86"/>
      <c r="AD425" s="173"/>
      <c r="AE425" s="177"/>
      <c r="AF425" s="177"/>
      <c r="AG425" s="177"/>
      <c r="AH425" s="177"/>
      <c r="AI425" s="177"/>
      <c r="AJ425" s="177"/>
      <c r="AK425" s="4"/>
      <c r="AL425" s="4"/>
      <c r="AM425" s="97"/>
      <c r="AN425" s="97"/>
      <c r="AO425" s="97"/>
      <c r="AP425" s="97"/>
      <c r="AQ425" s="97"/>
      <c r="AR425" s="97"/>
      <c r="AS425" s="4"/>
      <c r="AT425" s="4"/>
      <c r="AU425" s="97"/>
      <c r="AV425" s="97"/>
      <c r="AW425" s="97"/>
      <c r="AX425" s="97"/>
      <c r="AY425" s="97"/>
      <c r="AZ425" s="97"/>
      <c r="BA425" s="4"/>
    </row>
    <row r="426" spans="2:53" x14ac:dyDescent="0.2">
      <c r="B426" s="333" t="s">
        <v>282</v>
      </c>
      <c r="C426" s="86"/>
      <c r="D426" s="173">
        <v>8085</v>
      </c>
      <c r="E426" s="184">
        <v>1</v>
      </c>
      <c r="F426" s="184"/>
      <c r="G426" s="184"/>
      <c r="H426" s="184"/>
      <c r="I426" s="184">
        <v>1</v>
      </c>
      <c r="J426" s="184">
        <v>0</v>
      </c>
      <c r="M426" s="183">
        <v>119.18</v>
      </c>
      <c r="N426" s="181">
        <v>62.94</v>
      </c>
      <c r="O426" s="181">
        <v>100.89</v>
      </c>
      <c r="P426" s="181">
        <v>239.23</v>
      </c>
      <c r="Q426" s="181">
        <v>296.94</v>
      </c>
      <c r="R426" s="181">
        <v>0</v>
      </c>
      <c r="S426" s="71"/>
      <c r="T426" s="71"/>
      <c r="U426" s="182">
        <v>59.59</v>
      </c>
      <c r="V426" s="182">
        <v>62.94</v>
      </c>
      <c r="W426" s="182">
        <v>100.89</v>
      </c>
      <c r="X426" s="182">
        <v>239.23</v>
      </c>
      <c r="Y426" s="182">
        <v>296.94</v>
      </c>
      <c r="Z426" s="182">
        <v>0</v>
      </c>
      <c r="AA426" s="4"/>
      <c r="AB426" s="86"/>
      <c r="AC426" s="86"/>
      <c r="AD426" s="173"/>
      <c r="AE426" s="177"/>
      <c r="AF426" s="177"/>
      <c r="AG426" s="177"/>
      <c r="AH426" s="177"/>
      <c r="AI426" s="177"/>
      <c r="AJ426" s="177"/>
      <c r="AK426" s="4"/>
      <c r="AL426" s="4"/>
      <c r="AM426" s="97"/>
      <c r="AN426" s="97"/>
      <c r="AO426" s="97"/>
      <c r="AP426" s="97"/>
      <c r="AQ426" s="97"/>
      <c r="AR426" s="97"/>
      <c r="AS426" s="4"/>
      <c r="AT426" s="4"/>
      <c r="AU426" s="97"/>
      <c r="AV426" s="97"/>
      <c r="AW426" s="97"/>
      <c r="AX426" s="97"/>
      <c r="AY426" s="97"/>
      <c r="AZ426" s="97"/>
      <c r="BA426" s="4"/>
    </row>
    <row r="427" spans="2:53" x14ac:dyDescent="0.2">
      <c r="B427" s="333" t="s">
        <v>283</v>
      </c>
      <c r="C427" s="86"/>
      <c r="D427" s="173">
        <v>8085</v>
      </c>
      <c r="E427" s="184">
        <v>25</v>
      </c>
      <c r="F427" s="184">
        <v>20</v>
      </c>
      <c r="G427" s="184">
        <v>3</v>
      </c>
      <c r="H427" s="184">
        <v>9</v>
      </c>
      <c r="I427" s="184"/>
      <c r="J427" s="184">
        <v>7</v>
      </c>
      <c r="M427" s="183">
        <v>2753.1200000000013</v>
      </c>
      <c r="N427" s="181">
        <v>2735.61</v>
      </c>
      <c r="O427" s="181">
        <v>1776.76</v>
      </c>
      <c r="P427" s="181">
        <v>3343.12</v>
      </c>
      <c r="Q427" s="181">
        <v>986.74</v>
      </c>
      <c r="R427" s="181">
        <v>1399.3200000000002</v>
      </c>
      <c r="S427" s="71"/>
      <c r="T427" s="71"/>
      <c r="U427" s="182">
        <v>47.46758620689657</v>
      </c>
      <c r="V427" s="182">
        <v>78.16028571428572</v>
      </c>
      <c r="W427" s="182">
        <v>104.51529411764706</v>
      </c>
      <c r="X427" s="182">
        <v>238.79428571428571</v>
      </c>
      <c r="Y427" s="182">
        <v>197.34800000000001</v>
      </c>
      <c r="Z427" s="182">
        <v>21.864375000000003</v>
      </c>
      <c r="AA427" s="4"/>
      <c r="AB427" s="86"/>
      <c r="AC427" s="86"/>
      <c r="AD427" s="173"/>
      <c r="AE427" s="177"/>
      <c r="AF427" s="177"/>
      <c r="AG427" s="177"/>
      <c r="AH427" s="177"/>
      <c r="AI427" s="177"/>
      <c r="AJ427" s="177"/>
      <c r="AK427" s="4"/>
      <c r="AL427" s="4"/>
      <c r="AM427" s="97"/>
      <c r="AN427" s="97"/>
      <c r="AO427" s="97"/>
      <c r="AP427" s="97"/>
      <c r="AQ427" s="97"/>
      <c r="AR427" s="97"/>
      <c r="AS427" s="4"/>
      <c r="AT427" s="4"/>
      <c r="AU427" s="97"/>
      <c r="AV427" s="97"/>
      <c r="AW427" s="97"/>
      <c r="AX427" s="97"/>
      <c r="AY427" s="97"/>
      <c r="AZ427" s="97"/>
      <c r="BA427" s="4"/>
    </row>
    <row r="428" spans="2:53" x14ac:dyDescent="0.2">
      <c r="B428" s="333" t="s">
        <v>284</v>
      </c>
      <c r="C428" s="86"/>
      <c r="D428" s="173">
        <v>8085</v>
      </c>
      <c r="E428" s="184">
        <v>12</v>
      </c>
      <c r="F428" s="184">
        <v>7</v>
      </c>
      <c r="G428" s="184">
        <v>8</v>
      </c>
      <c r="H428" s="184">
        <v>2</v>
      </c>
      <c r="I428" s="184"/>
      <c r="J428" s="184">
        <v>5</v>
      </c>
      <c r="M428" s="183">
        <v>1009.77</v>
      </c>
      <c r="N428" s="181">
        <v>923.8599999999999</v>
      </c>
      <c r="O428" s="181">
        <v>730.11000000000013</v>
      </c>
      <c r="P428" s="181">
        <v>426.60999999999996</v>
      </c>
      <c r="Q428" s="181">
        <v>315.56</v>
      </c>
      <c r="R428" s="181">
        <v>1368.3400000000001</v>
      </c>
      <c r="S428" s="71"/>
      <c r="T428" s="71"/>
      <c r="U428" s="182">
        <v>31.555312499999999</v>
      </c>
      <c r="V428" s="182">
        <v>43.993333333333325</v>
      </c>
      <c r="W428" s="182">
        <v>52.150714285714294</v>
      </c>
      <c r="X428" s="182">
        <v>71.101666666666659</v>
      </c>
      <c r="Y428" s="182">
        <v>78.89</v>
      </c>
      <c r="Z428" s="182">
        <v>40.245294117647063</v>
      </c>
      <c r="AA428" s="4"/>
      <c r="AB428" s="86"/>
      <c r="AC428" s="86"/>
      <c r="AD428" s="173"/>
      <c r="AE428" s="177"/>
      <c r="AF428" s="177"/>
      <c r="AG428" s="177"/>
      <c r="AH428" s="177"/>
      <c r="AI428" s="177"/>
      <c r="AJ428" s="177"/>
      <c r="AK428" s="4"/>
      <c r="AL428" s="4"/>
      <c r="AM428" s="97"/>
      <c r="AN428" s="97"/>
      <c r="AO428" s="97"/>
      <c r="AP428" s="97"/>
      <c r="AQ428" s="97"/>
      <c r="AR428" s="97"/>
      <c r="AS428" s="4"/>
      <c r="AT428" s="4"/>
      <c r="AU428" s="97"/>
      <c r="AV428" s="97"/>
      <c r="AW428" s="97"/>
      <c r="AX428" s="97"/>
      <c r="AY428" s="97"/>
      <c r="AZ428" s="97"/>
      <c r="BA428" s="4"/>
    </row>
    <row r="429" spans="2:53" x14ac:dyDescent="0.2">
      <c r="B429" s="333" t="s">
        <v>671</v>
      </c>
      <c r="C429" s="86"/>
      <c r="D429" s="173">
        <v>8085</v>
      </c>
      <c r="E429" s="184">
        <v>1</v>
      </c>
      <c r="F429" s="184"/>
      <c r="G429" s="184"/>
      <c r="H429" s="184"/>
      <c r="I429" s="184"/>
      <c r="J429" s="184">
        <v>0</v>
      </c>
      <c r="M429" s="183">
        <v>32.47</v>
      </c>
      <c r="N429" s="181"/>
      <c r="O429" s="181"/>
      <c r="P429" s="181"/>
      <c r="Q429" s="181"/>
      <c r="R429" s="181">
        <v>0</v>
      </c>
      <c r="S429" s="71"/>
      <c r="T429" s="71"/>
      <c r="U429" s="182">
        <v>32.47</v>
      </c>
      <c r="V429" s="182"/>
      <c r="W429" s="182"/>
      <c r="X429" s="182"/>
      <c r="Y429" s="182"/>
      <c r="Z429" s="182">
        <v>0</v>
      </c>
      <c r="AA429" s="4"/>
      <c r="AB429" s="86"/>
      <c r="AC429" s="86"/>
      <c r="AD429" s="173"/>
      <c r="AE429" s="177"/>
      <c r="AF429" s="177"/>
      <c r="AG429" s="177"/>
      <c r="AH429" s="177"/>
      <c r="AI429" s="177"/>
      <c r="AJ429" s="177"/>
      <c r="AK429" s="4"/>
      <c r="AL429" s="4"/>
      <c r="AM429" s="97"/>
      <c r="AN429" s="97"/>
      <c r="AO429" s="97"/>
      <c r="AP429" s="97"/>
      <c r="AQ429" s="97"/>
      <c r="AR429" s="97"/>
      <c r="AS429" s="4"/>
      <c r="AT429" s="4"/>
      <c r="AU429" s="97"/>
      <c r="AV429" s="97"/>
      <c r="AW429" s="97"/>
      <c r="AX429" s="97"/>
      <c r="AY429" s="97"/>
      <c r="AZ429" s="97"/>
      <c r="BA429" s="4"/>
    </row>
    <row r="430" spans="2:53" ht="13.5" thickBot="1" x14ac:dyDescent="0.25">
      <c r="B430" s="333" t="s">
        <v>285</v>
      </c>
      <c r="C430" s="86"/>
      <c r="D430" s="173"/>
      <c r="E430" s="184"/>
      <c r="F430" s="184"/>
      <c r="G430" s="184">
        <v>1</v>
      </c>
      <c r="H430" s="184"/>
      <c r="I430" s="184"/>
      <c r="J430" s="184">
        <v>25</v>
      </c>
      <c r="M430" s="183">
        <v>74.5</v>
      </c>
      <c r="N430" s="181"/>
      <c r="O430" s="181">
        <v>1.5</v>
      </c>
      <c r="P430" s="181"/>
      <c r="Q430" s="181"/>
      <c r="R430" s="181">
        <v>41885.330000000009</v>
      </c>
      <c r="S430" s="71"/>
      <c r="T430" s="71"/>
      <c r="U430" s="182">
        <v>74.5</v>
      </c>
      <c r="V430" s="182"/>
      <c r="W430" s="182">
        <v>1.5</v>
      </c>
      <c r="X430" s="182"/>
      <c r="Y430" s="182"/>
      <c r="Z430" s="182">
        <v>1610.9742307692311</v>
      </c>
      <c r="AA430" s="4"/>
      <c r="AB430" s="86"/>
      <c r="AC430" s="86"/>
      <c r="AD430" s="173"/>
      <c r="AE430" s="177"/>
      <c r="AF430" s="177"/>
      <c r="AG430" s="177"/>
      <c r="AH430" s="177"/>
      <c r="AI430" s="177"/>
      <c r="AJ430" s="177"/>
      <c r="AK430" s="4"/>
      <c r="AL430" s="4"/>
      <c r="AM430" s="97"/>
      <c r="AN430" s="97"/>
      <c r="AO430" s="97"/>
      <c r="AP430" s="97"/>
      <c r="AQ430" s="97"/>
      <c r="AR430" s="97"/>
      <c r="AS430" s="4"/>
      <c r="AT430" s="4"/>
      <c r="AU430" s="97"/>
      <c r="AV430" s="97"/>
      <c r="AW430" s="97"/>
      <c r="AX430" s="97"/>
      <c r="AY430" s="97"/>
      <c r="AZ430" s="97"/>
      <c r="BA430" s="4"/>
    </row>
    <row r="431" spans="2:53" ht="13.5" thickBot="1" x14ac:dyDescent="0.25">
      <c r="B431" s="87" t="s">
        <v>352</v>
      </c>
      <c r="C431" s="344"/>
      <c r="D431" s="174"/>
      <c r="E431" s="93">
        <f t="shared" ref="E431:J431" si="0">SUM(E17:E430)</f>
        <v>18968</v>
      </c>
      <c r="F431" s="93">
        <f t="shared" si="0"/>
        <v>10497</v>
      </c>
      <c r="G431" s="93">
        <f t="shared" si="0"/>
        <v>7256</v>
      </c>
      <c r="H431" s="93">
        <f t="shared" si="0"/>
        <v>8971</v>
      </c>
      <c r="I431" s="93">
        <f t="shared" si="0"/>
        <v>6978</v>
      </c>
      <c r="J431" s="93">
        <f t="shared" si="0"/>
        <v>21919</v>
      </c>
      <c r="L431" s="133" t="s">
        <v>353</v>
      </c>
      <c r="M431" s="187">
        <f t="shared" ref="M431:R431" si="1">SUM(M17:M430)</f>
        <v>4037742.0100000002</v>
      </c>
      <c r="N431" s="187">
        <f t="shared" si="1"/>
        <v>3532890.7700000051</v>
      </c>
      <c r="O431" s="187">
        <f t="shared" si="1"/>
        <v>3337968.3299999982</v>
      </c>
      <c r="P431" s="187">
        <f t="shared" si="1"/>
        <v>4395199.5900000017</v>
      </c>
      <c r="Q431" s="187">
        <f t="shared" si="1"/>
        <v>3483311.9099999978</v>
      </c>
      <c r="R431" s="187">
        <f t="shared" si="1"/>
        <v>10517951.340000007</v>
      </c>
      <c r="S431" s="71"/>
      <c r="T431" s="188" t="s">
        <v>354</v>
      </c>
      <c r="U431" s="189">
        <v>62.463135577488323</v>
      </c>
      <c r="V431" s="190">
        <v>72.506737198563471</v>
      </c>
      <c r="W431" s="187">
        <v>90.403497278119275</v>
      </c>
      <c r="X431" s="187">
        <v>133.92241049392126</v>
      </c>
      <c r="Y431" s="187">
        <v>142.58921404887624</v>
      </c>
      <c r="Z431" s="191">
        <v>141.01209749426872</v>
      </c>
      <c r="AA431" s="4"/>
      <c r="AB431" s="87" t="s">
        <v>352</v>
      </c>
      <c r="AC431" s="94"/>
      <c r="AD431" s="174"/>
      <c r="AE431" s="178">
        <f t="shared" ref="AE431:AJ431" si="2">SUM(AE18:AE430)</f>
        <v>2051</v>
      </c>
      <c r="AF431" s="178">
        <f t="shared" si="2"/>
        <v>736</v>
      </c>
      <c r="AG431" s="178">
        <f t="shared" si="2"/>
        <v>378</v>
      </c>
      <c r="AH431" s="178">
        <f t="shared" si="2"/>
        <v>314</v>
      </c>
      <c r="AI431" s="178">
        <f t="shared" si="2"/>
        <v>253</v>
      </c>
      <c r="AJ431" s="178">
        <f t="shared" si="2"/>
        <v>1853</v>
      </c>
      <c r="AK431" s="4"/>
      <c r="AL431" s="133" t="s">
        <v>353</v>
      </c>
      <c r="AM431" s="205">
        <f t="shared" ref="AM431:AR431" si="3">SUM(AM18:AM430)</f>
        <v>1260341.5099999995</v>
      </c>
      <c r="AN431" s="205">
        <f t="shared" si="3"/>
        <v>789313.32000000041</v>
      </c>
      <c r="AO431" s="205">
        <f t="shared" si="3"/>
        <v>426669.94000000012</v>
      </c>
      <c r="AP431" s="205">
        <f t="shared" si="3"/>
        <v>558950.07999999961</v>
      </c>
      <c r="AQ431" s="205">
        <f t="shared" si="3"/>
        <v>444574.91000000003</v>
      </c>
      <c r="AR431" s="205">
        <f t="shared" si="3"/>
        <v>2286626.0299999989</v>
      </c>
      <c r="AS431" s="4"/>
      <c r="AT431" s="133" t="s">
        <v>354</v>
      </c>
      <c r="AU431" s="206">
        <v>264.77762815126039</v>
      </c>
      <c r="AV431" s="207">
        <v>284.6423800937614</v>
      </c>
      <c r="AW431" s="207">
        <v>213.01544682975543</v>
      </c>
      <c r="AX431" s="207">
        <v>333.50243436754153</v>
      </c>
      <c r="AY431" s="207">
        <v>319.60813084112152</v>
      </c>
      <c r="AZ431" s="208">
        <v>409.42274485228285</v>
      </c>
      <c r="BA431" s="4"/>
    </row>
    <row r="432" spans="2:53" s="4" customFormat="1" x14ac:dyDescent="0.2">
      <c r="D432" s="170"/>
      <c r="E432" s="71"/>
      <c r="F432" s="71"/>
      <c r="G432" s="71"/>
      <c r="H432" s="71"/>
      <c r="I432" s="71"/>
      <c r="J432" s="71"/>
      <c r="M432" s="71"/>
      <c r="N432" s="71"/>
      <c r="O432" s="71"/>
      <c r="P432" s="71"/>
      <c r="Q432" s="71"/>
      <c r="R432" s="71"/>
      <c r="S432" s="71"/>
      <c r="T432" s="71"/>
      <c r="U432" s="71"/>
      <c r="V432" s="71"/>
      <c r="W432" s="71"/>
      <c r="X432" s="71"/>
      <c r="Y432" s="71"/>
      <c r="Z432" s="71"/>
      <c r="AD432" s="170"/>
      <c r="AE432" s="71"/>
      <c r="AF432" s="71"/>
      <c r="AG432" s="71"/>
      <c r="AH432" s="71"/>
      <c r="AI432" s="71"/>
      <c r="AJ432" s="71"/>
    </row>
    <row r="433" spans="1:53" ht="15" customHeight="1" x14ac:dyDescent="0.2">
      <c r="B433" s="22"/>
      <c r="C433" s="22"/>
      <c r="D433" s="202"/>
      <c r="E433" s="443" t="str">
        <f>E16</f>
        <v>Number of Residential Customers in Arrears</v>
      </c>
      <c r="F433" s="443"/>
      <c r="G433" s="443"/>
      <c r="H433" s="443"/>
      <c r="I433" s="443"/>
      <c r="J433" s="443"/>
      <c r="K433" s="59"/>
      <c r="L433" s="132"/>
      <c r="M433" s="444" t="str">
        <f>M16</f>
        <v>Residential Arrearage Dollars</v>
      </c>
      <c r="N433" s="445"/>
      <c r="O433" s="445"/>
      <c r="P433" s="445"/>
      <c r="Q433" s="445"/>
      <c r="R433" s="446"/>
      <c r="S433" s="71"/>
      <c r="T433" s="59"/>
      <c r="U433" s="444" t="str">
        <f>U16</f>
        <v>Average Amount of Residential Arrearage Dollars</v>
      </c>
      <c r="V433" s="445"/>
      <c r="W433" s="445"/>
      <c r="X433" s="445"/>
      <c r="Y433" s="445"/>
      <c r="Z433" s="446"/>
      <c r="AA433" s="4"/>
      <c r="AB433" s="4"/>
      <c r="AC433" s="4"/>
      <c r="AD433" s="170"/>
      <c r="AE433" s="440" t="s">
        <v>341</v>
      </c>
      <c r="AF433" s="441"/>
      <c r="AG433" s="441"/>
      <c r="AH433" s="441"/>
      <c r="AI433" s="441"/>
      <c r="AJ433" s="442"/>
      <c r="AK433" s="4"/>
      <c r="AL433" s="142"/>
      <c r="AM433" s="441" t="str">
        <f>AM16</f>
        <v>Non-Residential Arrearage Dollars</v>
      </c>
      <c r="AN433" s="441"/>
      <c r="AO433" s="441"/>
      <c r="AP433" s="441"/>
      <c r="AQ433" s="441"/>
      <c r="AR433" s="442"/>
      <c r="AS433" s="4"/>
      <c r="AT433" s="142"/>
      <c r="AU433" s="440" t="str">
        <f>AU16</f>
        <v>Average Amount of Non-Residential Arrearage Dollars</v>
      </c>
      <c r="AV433" s="441"/>
      <c r="AW433" s="441"/>
      <c r="AX433" s="441"/>
      <c r="AY433" s="441"/>
      <c r="AZ433" s="442"/>
      <c r="BA433" s="4"/>
    </row>
    <row r="434" spans="1:53" x14ac:dyDescent="0.2">
      <c r="B434" s="10" t="s">
        <v>344</v>
      </c>
      <c r="C434" s="10" t="s">
        <v>37</v>
      </c>
      <c r="D434" s="171" t="s">
        <v>345</v>
      </c>
      <c r="E434" s="23" t="s">
        <v>346</v>
      </c>
      <c r="F434" s="23" t="s">
        <v>347</v>
      </c>
      <c r="G434" s="23" t="s">
        <v>348</v>
      </c>
      <c r="H434" s="23" t="s">
        <v>349</v>
      </c>
      <c r="I434" s="23" t="s">
        <v>350</v>
      </c>
      <c r="J434" s="23" t="s">
        <v>351</v>
      </c>
      <c r="K434" s="25"/>
      <c r="M434" s="23" t="s">
        <v>346</v>
      </c>
      <c r="N434" s="141" t="s">
        <v>347</v>
      </c>
      <c r="O434" s="141" t="s">
        <v>348</v>
      </c>
      <c r="P434" s="141" t="s">
        <v>349</v>
      </c>
      <c r="Q434" s="141" t="s">
        <v>350</v>
      </c>
      <c r="R434" s="141" t="s">
        <v>351</v>
      </c>
      <c r="S434" s="71"/>
      <c r="T434" s="71"/>
      <c r="U434" s="23" t="s">
        <v>346</v>
      </c>
      <c r="V434" s="23" t="s">
        <v>347</v>
      </c>
      <c r="W434" s="23" t="s">
        <v>348</v>
      </c>
      <c r="X434" s="23" t="s">
        <v>349</v>
      </c>
      <c r="Y434" s="23" t="s">
        <v>350</v>
      </c>
      <c r="Z434" s="23" t="s">
        <v>351</v>
      </c>
      <c r="AA434" s="4"/>
      <c r="AB434" s="10" t="s">
        <v>344</v>
      </c>
      <c r="AC434" s="10" t="s">
        <v>37</v>
      </c>
      <c r="AD434" s="171" t="s">
        <v>345</v>
      </c>
      <c r="AE434" s="23" t="s">
        <v>346</v>
      </c>
      <c r="AF434" s="23" t="s">
        <v>347</v>
      </c>
      <c r="AG434" s="23" t="s">
        <v>348</v>
      </c>
      <c r="AH434" s="23" t="s">
        <v>349</v>
      </c>
      <c r="AI434" s="23" t="s">
        <v>350</v>
      </c>
      <c r="AJ434" s="23" t="s">
        <v>351</v>
      </c>
      <c r="AK434" s="4"/>
      <c r="AL434" s="4"/>
      <c r="AM434" s="23" t="s">
        <v>346</v>
      </c>
      <c r="AN434" s="23" t="s">
        <v>347</v>
      </c>
      <c r="AO434" s="23" t="s">
        <v>348</v>
      </c>
      <c r="AP434" s="23" t="s">
        <v>349</v>
      </c>
      <c r="AQ434" s="23" t="s">
        <v>350</v>
      </c>
      <c r="AR434" s="23" t="s">
        <v>351</v>
      </c>
      <c r="AS434" s="4"/>
      <c r="AT434" s="4"/>
      <c r="AU434" s="23" t="s">
        <v>346</v>
      </c>
      <c r="AV434" s="23" t="s">
        <v>347</v>
      </c>
      <c r="AW434" s="23" t="s">
        <v>348</v>
      </c>
      <c r="AX434" s="23" t="s">
        <v>349</v>
      </c>
      <c r="AY434" s="23" t="s">
        <v>350</v>
      </c>
      <c r="AZ434" s="23" t="s">
        <v>351</v>
      </c>
      <c r="BA434" s="4"/>
    </row>
    <row r="435" spans="1:53" x14ac:dyDescent="0.2">
      <c r="A435" s="169">
        <f>'Customers Financials, Usages'!A747</f>
        <v>45139</v>
      </c>
      <c r="B435" s="11" t="s">
        <v>53</v>
      </c>
      <c r="C435" s="11"/>
      <c r="D435" s="172">
        <v>8201</v>
      </c>
      <c r="E435" s="185">
        <v>6</v>
      </c>
      <c r="F435" s="185">
        <v>6</v>
      </c>
      <c r="G435" s="185">
        <v>4</v>
      </c>
      <c r="H435" s="185">
        <v>2</v>
      </c>
      <c r="I435" s="185">
        <v>2</v>
      </c>
      <c r="J435" s="185">
        <v>5</v>
      </c>
      <c r="M435" s="181">
        <v>1012.33</v>
      </c>
      <c r="N435" s="181">
        <v>953.87</v>
      </c>
      <c r="O435" s="181">
        <v>407.21999999999997</v>
      </c>
      <c r="P435" s="181">
        <v>261.41999999999996</v>
      </c>
      <c r="Q435" s="181">
        <v>383.69999999999993</v>
      </c>
      <c r="R435" s="181">
        <v>922.75</v>
      </c>
      <c r="S435" s="71"/>
      <c r="T435" s="71"/>
      <c r="U435" s="182">
        <v>40.493200000000002</v>
      </c>
      <c r="V435" s="182">
        <v>50.203684210526319</v>
      </c>
      <c r="W435" s="182">
        <v>31.324615384615381</v>
      </c>
      <c r="X435" s="182">
        <v>29.046666666666663</v>
      </c>
      <c r="Y435" s="182">
        <v>54.814285714285703</v>
      </c>
      <c r="Z435" s="182">
        <v>36.909999999999997</v>
      </c>
      <c r="AA435" s="4"/>
      <c r="AB435" s="11" t="s">
        <v>55</v>
      </c>
      <c r="AC435" s="11"/>
      <c r="AD435" s="172">
        <v>8201</v>
      </c>
      <c r="AE435" s="176">
        <v>29</v>
      </c>
      <c r="AF435" s="176">
        <v>8</v>
      </c>
      <c r="AG435" s="176">
        <v>4</v>
      </c>
      <c r="AH435" s="176">
        <v>4</v>
      </c>
      <c r="AI435" s="176">
        <v>4</v>
      </c>
      <c r="AJ435" s="176">
        <v>9</v>
      </c>
      <c r="AK435" s="4"/>
      <c r="AL435" s="4"/>
      <c r="AM435" s="203">
        <v>7379.409999999998</v>
      </c>
      <c r="AN435" s="203">
        <v>3467.9</v>
      </c>
      <c r="AO435" s="203">
        <v>2041.9099999999999</v>
      </c>
      <c r="AP435" s="203">
        <v>1459.06</v>
      </c>
      <c r="AQ435" s="203">
        <v>1818.8400000000001</v>
      </c>
      <c r="AR435" s="203">
        <v>6180.85</v>
      </c>
      <c r="AS435" s="4"/>
      <c r="AT435" s="4"/>
      <c r="AU435" s="203">
        <v>127.2312068965517</v>
      </c>
      <c r="AV435" s="203">
        <v>119.58275862068966</v>
      </c>
      <c r="AW435" s="203">
        <v>97.233809523809512</v>
      </c>
      <c r="AX435" s="203">
        <v>85.827058823529413</v>
      </c>
      <c r="AY435" s="203">
        <v>139.91076923076923</v>
      </c>
      <c r="AZ435" s="203">
        <v>106.56637931034483</v>
      </c>
      <c r="BA435" s="4"/>
    </row>
    <row r="436" spans="1:53" x14ac:dyDescent="0.2">
      <c r="B436" s="11" t="s">
        <v>55</v>
      </c>
      <c r="C436" s="11"/>
      <c r="D436" s="172">
        <v>8201</v>
      </c>
      <c r="E436" s="185">
        <v>292</v>
      </c>
      <c r="F436" s="185">
        <v>129</v>
      </c>
      <c r="G436" s="185">
        <v>90</v>
      </c>
      <c r="H436" s="185">
        <v>86</v>
      </c>
      <c r="I436" s="185">
        <v>107</v>
      </c>
      <c r="J436" s="185">
        <v>303</v>
      </c>
      <c r="M436" s="181">
        <v>61226.28999999979</v>
      </c>
      <c r="N436" s="181">
        <v>50055.859999999979</v>
      </c>
      <c r="O436" s="181">
        <v>47564.349999999962</v>
      </c>
      <c r="P436" s="181">
        <v>43707.039999999994</v>
      </c>
      <c r="Q436" s="181">
        <v>63076.97999999996</v>
      </c>
      <c r="R436" s="181">
        <v>139674.49</v>
      </c>
      <c r="S436" s="71"/>
      <c r="T436" s="71"/>
      <c r="U436" s="182">
        <v>64.245844700944161</v>
      </c>
      <c r="V436" s="182">
        <v>74.59889716840533</v>
      </c>
      <c r="W436" s="182">
        <v>86.167300724637613</v>
      </c>
      <c r="X436" s="182">
        <v>93.191982942430684</v>
      </c>
      <c r="Y436" s="182">
        <v>160.91066326530603</v>
      </c>
      <c r="Z436" s="182">
        <v>138.70356504468717</v>
      </c>
      <c r="AA436" s="4"/>
      <c r="AB436" s="11" t="s">
        <v>396</v>
      </c>
      <c r="AC436" s="11"/>
      <c r="AD436" s="172">
        <v>8004</v>
      </c>
      <c r="AE436" s="176">
        <v>16</v>
      </c>
      <c r="AF436" s="176">
        <v>7</v>
      </c>
      <c r="AG436" s="176">
        <v>3</v>
      </c>
      <c r="AH436" s="176">
        <v>2</v>
      </c>
      <c r="AI436" s="176"/>
      <c r="AJ436" s="176">
        <v>9</v>
      </c>
      <c r="AK436" s="4"/>
      <c r="AL436" s="4"/>
      <c r="AM436" s="203">
        <v>7945.6899999999978</v>
      </c>
      <c r="AN436" s="203">
        <v>5107.71</v>
      </c>
      <c r="AO436" s="203">
        <v>3203.69</v>
      </c>
      <c r="AP436" s="203">
        <v>3814.2999999999997</v>
      </c>
      <c r="AQ436" s="203">
        <v>4556.72</v>
      </c>
      <c r="AR436" s="203">
        <v>5472.1</v>
      </c>
      <c r="AS436" s="4"/>
      <c r="AT436" s="4"/>
      <c r="AU436" s="203">
        <v>227.01971428571423</v>
      </c>
      <c r="AV436" s="203">
        <v>268.82684210526315</v>
      </c>
      <c r="AW436" s="203">
        <v>291.24454545454546</v>
      </c>
      <c r="AX436" s="203">
        <v>423.81111111111107</v>
      </c>
      <c r="AY436" s="203">
        <v>650.96</v>
      </c>
      <c r="AZ436" s="203">
        <v>147.89459459459459</v>
      </c>
      <c r="BA436" s="4"/>
    </row>
    <row r="437" spans="1:53" x14ac:dyDescent="0.2">
      <c r="B437" s="11" t="s">
        <v>55</v>
      </c>
      <c r="C437" s="11"/>
      <c r="D437" s="172">
        <v>8205</v>
      </c>
      <c r="E437" s="185">
        <v>4</v>
      </c>
      <c r="F437" s="185">
        <v>1</v>
      </c>
      <c r="G437" s="185"/>
      <c r="H437" s="185"/>
      <c r="I437" s="185"/>
      <c r="J437" s="185">
        <v>0</v>
      </c>
      <c r="M437" s="181">
        <v>402.87</v>
      </c>
      <c r="N437" s="181">
        <v>43.15</v>
      </c>
      <c r="O437" s="181"/>
      <c r="P437" s="181"/>
      <c r="Q437" s="181"/>
      <c r="R437" s="181">
        <v>0</v>
      </c>
      <c r="S437" s="358"/>
      <c r="T437" s="358"/>
      <c r="U437" s="182">
        <v>80.573999999999998</v>
      </c>
      <c r="V437" s="182">
        <v>43.15</v>
      </c>
      <c r="W437" s="182"/>
      <c r="X437" s="182"/>
      <c r="Y437" s="182"/>
      <c r="Z437" s="182">
        <v>0</v>
      </c>
      <c r="AA437" s="4"/>
      <c r="AB437" s="11" t="s">
        <v>57</v>
      </c>
      <c r="AC437" s="11"/>
      <c r="AD437" s="172">
        <v>8401</v>
      </c>
      <c r="AE437" s="176">
        <v>140</v>
      </c>
      <c r="AF437" s="176">
        <v>40</v>
      </c>
      <c r="AG437" s="176">
        <v>25</v>
      </c>
      <c r="AH437" s="176">
        <v>27</v>
      </c>
      <c r="AI437" s="176">
        <v>22</v>
      </c>
      <c r="AJ437" s="176">
        <v>101</v>
      </c>
      <c r="AK437" s="4"/>
      <c r="AL437" s="4"/>
      <c r="AM437" s="203">
        <v>94773.099999999948</v>
      </c>
      <c r="AN437" s="203">
        <v>51013.400000000031</v>
      </c>
      <c r="AO437" s="203">
        <v>50855.820000000029</v>
      </c>
      <c r="AP437" s="203">
        <v>55329.630000000005</v>
      </c>
      <c r="AQ437" s="203">
        <v>42398.050000000017</v>
      </c>
      <c r="AR437" s="203">
        <v>1087035.32</v>
      </c>
      <c r="AS437" s="4"/>
      <c r="AT437" s="4"/>
      <c r="AU437" s="203">
        <v>274.70463768115928</v>
      </c>
      <c r="AV437" s="203">
        <v>261.60717948717962</v>
      </c>
      <c r="AW437" s="203">
        <v>300.92201183431968</v>
      </c>
      <c r="AX437" s="203">
        <v>378.97006849315073</v>
      </c>
      <c r="AY437" s="203">
        <v>375.20398230088512</v>
      </c>
      <c r="AZ437" s="203">
        <v>3062.0713239436623</v>
      </c>
      <c r="BA437" s="4"/>
    </row>
    <row r="438" spans="1:53" x14ac:dyDescent="0.2">
      <c r="B438" s="11" t="s">
        <v>55</v>
      </c>
      <c r="C438" s="11"/>
      <c r="D438" s="172">
        <v>8232</v>
      </c>
      <c r="E438" s="185"/>
      <c r="F438" s="185"/>
      <c r="G438" s="185"/>
      <c r="H438" s="185"/>
      <c r="I438" s="185">
        <v>1</v>
      </c>
      <c r="J438" s="185">
        <v>0</v>
      </c>
      <c r="M438" s="181">
        <v>37.58</v>
      </c>
      <c r="N438" s="181">
        <v>81.66</v>
      </c>
      <c r="O438" s="181"/>
      <c r="P438" s="181">
        <v>71.849999999999994</v>
      </c>
      <c r="Q438" s="181">
        <v>6.09</v>
      </c>
      <c r="R438" s="181">
        <v>0</v>
      </c>
      <c r="S438" s="358"/>
      <c r="T438" s="358"/>
      <c r="U438" s="182">
        <v>37.58</v>
      </c>
      <c r="V438" s="182">
        <v>81.66</v>
      </c>
      <c r="W438" s="182"/>
      <c r="X438" s="182">
        <v>71.849999999999994</v>
      </c>
      <c r="Y438" s="182">
        <v>6.09</v>
      </c>
      <c r="Z438" s="182">
        <v>0</v>
      </c>
      <c r="AA438" s="4"/>
      <c r="AB438" s="11" t="s">
        <v>59</v>
      </c>
      <c r="AC438" s="11"/>
      <c r="AD438" s="172">
        <v>8202</v>
      </c>
      <c r="AE438" s="176">
        <v>19</v>
      </c>
      <c r="AF438" s="176"/>
      <c r="AG438" s="176">
        <v>1</v>
      </c>
      <c r="AH438" s="176">
        <v>1</v>
      </c>
      <c r="AI438" s="176"/>
      <c r="AJ438" s="176">
        <v>1</v>
      </c>
      <c r="AK438" s="4"/>
      <c r="AL438" s="4"/>
      <c r="AM438" s="203">
        <v>598.28</v>
      </c>
      <c r="AN438" s="203">
        <v>200.94</v>
      </c>
      <c r="AO438" s="203">
        <v>188.96</v>
      </c>
      <c r="AP438" s="203">
        <v>37.880000000000003</v>
      </c>
      <c r="AQ438" s="203"/>
      <c r="AR438" s="203">
        <v>1333</v>
      </c>
      <c r="AS438" s="4"/>
      <c r="AT438" s="4"/>
      <c r="AU438" s="203">
        <v>28.48952380952381</v>
      </c>
      <c r="AV438" s="203">
        <v>100.47</v>
      </c>
      <c r="AW438" s="203">
        <v>94.48</v>
      </c>
      <c r="AX438" s="203">
        <v>37.880000000000003</v>
      </c>
      <c r="AY438" s="203"/>
      <c r="AZ438" s="203">
        <v>60.590909090909093</v>
      </c>
      <c r="BA438" s="4"/>
    </row>
    <row r="439" spans="1:53" x14ac:dyDescent="0.2">
      <c r="B439" s="11" t="s">
        <v>396</v>
      </c>
      <c r="C439" s="11"/>
      <c r="D439" s="172">
        <v>8004</v>
      </c>
      <c r="E439" s="185">
        <v>179</v>
      </c>
      <c r="F439" s="185">
        <v>110</v>
      </c>
      <c r="G439" s="185">
        <v>63</v>
      </c>
      <c r="H439" s="185">
        <v>85</v>
      </c>
      <c r="I439" s="185">
        <v>94</v>
      </c>
      <c r="J439" s="185">
        <v>233</v>
      </c>
      <c r="M439" s="181">
        <v>41684.37999999991</v>
      </c>
      <c r="N439" s="181">
        <v>44652.209999999941</v>
      </c>
      <c r="O439" s="181">
        <v>31918.179999999975</v>
      </c>
      <c r="P439" s="181">
        <v>41982.940000000031</v>
      </c>
      <c r="Q439" s="181">
        <v>51631.680000000015</v>
      </c>
      <c r="R439" s="181">
        <v>148560.51000000007</v>
      </c>
      <c r="S439" s="358"/>
      <c r="T439" s="358"/>
      <c r="U439" s="182">
        <v>58.62781997187048</v>
      </c>
      <c r="V439" s="182">
        <v>81.930660550458612</v>
      </c>
      <c r="W439" s="182">
        <v>77.097053140096563</v>
      </c>
      <c r="X439" s="182">
        <v>109.04659740259748</v>
      </c>
      <c r="Y439" s="182">
        <v>168.73098039215691</v>
      </c>
      <c r="Z439" s="182">
        <v>194.45092931937182</v>
      </c>
      <c r="AA439" s="4"/>
      <c r="AB439" s="11" t="s">
        <v>60</v>
      </c>
      <c r="AC439" s="11"/>
      <c r="AD439" s="172">
        <v>8007</v>
      </c>
      <c r="AE439" s="176">
        <v>2</v>
      </c>
      <c r="AF439" s="176"/>
      <c r="AG439" s="176">
        <v>1</v>
      </c>
      <c r="AH439" s="176"/>
      <c r="AI439" s="176"/>
      <c r="AJ439" s="176">
        <v>0</v>
      </c>
      <c r="AK439" s="4"/>
      <c r="AL439" s="4"/>
      <c r="AM439" s="203">
        <v>77.81</v>
      </c>
      <c r="AN439" s="203">
        <v>39.85</v>
      </c>
      <c r="AO439" s="203">
        <v>113.39</v>
      </c>
      <c r="AP439" s="203"/>
      <c r="AQ439" s="203"/>
      <c r="AR439" s="203">
        <v>0</v>
      </c>
      <c r="AS439" s="4"/>
      <c r="AT439" s="4"/>
      <c r="AU439" s="203">
        <v>38.905000000000001</v>
      </c>
      <c r="AV439" s="203">
        <v>39.85</v>
      </c>
      <c r="AW439" s="203">
        <v>113.39</v>
      </c>
      <c r="AX439" s="203"/>
      <c r="AY439" s="203"/>
      <c r="AZ439" s="203">
        <v>0</v>
      </c>
      <c r="BA439" s="4"/>
    </row>
    <row r="440" spans="1:53" x14ac:dyDescent="0.2">
      <c r="B440" s="11" t="s">
        <v>56</v>
      </c>
      <c r="C440" s="11"/>
      <c r="D440" s="172">
        <v>8008</v>
      </c>
      <c r="E440" s="185"/>
      <c r="F440" s="185"/>
      <c r="G440" s="185"/>
      <c r="H440" s="185"/>
      <c r="I440" s="185">
        <v>1</v>
      </c>
      <c r="J440" s="185">
        <v>0</v>
      </c>
      <c r="M440" s="181">
        <v>15.27</v>
      </c>
      <c r="N440" s="181">
        <v>14.92</v>
      </c>
      <c r="O440" s="181">
        <v>38.82</v>
      </c>
      <c r="P440" s="181">
        <v>138.66999999999999</v>
      </c>
      <c r="Q440" s="181">
        <v>92.01</v>
      </c>
      <c r="R440" s="181">
        <v>0</v>
      </c>
      <c r="S440" s="358"/>
      <c r="T440" s="358"/>
      <c r="U440" s="182">
        <v>15.27</v>
      </c>
      <c r="V440" s="182">
        <v>14.92</v>
      </c>
      <c r="W440" s="182">
        <v>38.82</v>
      </c>
      <c r="X440" s="182">
        <v>138.66999999999999</v>
      </c>
      <c r="Y440" s="182">
        <v>92.01</v>
      </c>
      <c r="Z440" s="182">
        <v>0</v>
      </c>
      <c r="AA440" s="4"/>
      <c r="AB440" s="11" t="s">
        <v>61</v>
      </c>
      <c r="AC440" s="11"/>
      <c r="AD440" s="172">
        <v>8091</v>
      </c>
      <c r="AE440" s="176">
        <v>1</v>
      </c>
      <c r="AF440" s="176"/>
      <c r="AG440" s="176"/>
      <c r="AH440" s="176"/>
      <c r="AI440" s="176"/>
      <c r="AJ440" s="176">
        <v>1</v>
      </c>
      <c r="AK440" s="4"/>
      <c r="AL440" s="4"/>
      <c r="AM440" s="203">
        <v>150.9</v>
      </c>
      <c r="AN440" s="203">
        <v>93.96</v>
      </c>
      <c r="AO440" s="203">
        <v>100.5</v>
      </c>
      <c r="AP440" s="203">
        <v>247.92</v>
      </c>
      <c r="AQ440" s="203">
        <v>377.18</v>
      </c>
      <c r="AR440" s="203">
        <v>5098.51</v>
      </c>
      <c r="AS440" s="4"/>
      <c r="AT440" s="4"/>
      <c r="AU440" s="203">
        <v>75.45</v>
      </c>
      <c r="AV440" s="203">
        <v>93.96</v>
      </c>
      <c r="AW440" s="203">
        <v>100.5</v>
      </c>
      <c r="AX440" s="203">
        <v>247.92</v>
      </c>
      <c r="AY440" s="203">
        <v>377.18</v>
      </c>
      <c r="AZ440" s="203">
        <v>2549.2550000000001</v>
      </c>
      <c r="BA440" s="4"/>
    </row>
    <row r="441" spans="1:53" x14ac:dyDescent="0.2">
      <c r="B441" s="11" t="s">
        <v>57</v>
      </c>
      <c r="C441" s="11"/>
      <c r="D441" s="172">
        <v>8201</v>
      </c>
      <c r="E441" s="185"/>
      <c r="F441" s="185"/>
      <c r="G441" s="185"/>
      <c r="H441" s="185"/>
      <c r="I441" s="185"/>
      <c r="J441" s="185">
        <v>1</v>
      </c>
      <c r="M441" s="181">
        <v>14.92</v>
      </c>
      <c r="N441" s="181">
        <v>19.7</v>
      </c>
      <c r="O441" s="181">
        <v>16.11</v>
      </c>
      <c r="P441" s="181">
        <v>15.41</v>
      </c>
      <c r="Q441" s="181">
        <v>18.11</v>
      </c>
      <c r="R441" s="181">
        <v>232.34999999999997</v>
      </c>
      <c r="S441" s="358"/>
      <c r="T441" s="358"/>
      <c r="U441" s="182">
        <v>14.92</v>
      </c>
      <c r="V441" s="182">
        <v>19.7</v>
      </c>
      <c r="W441" s="182">
        <v>16.11</v>
      </c>
      <c r="X441" s="182">
        <v>15.41</v>
      </c>
      <c r="Y441" s="182">
        <v>18.11</v>
      </c>
      <c r="Z441" s="182">
        <v>232.34999999999997</v>
      </c>
      <c r="AA441" s="4"/>
      <c r="AB441" s="11" t="s">
        <v>62</v>
      </c>
      <c r="AC441" s="11"/>
      <c r="AD441" s="172">
        <v>8009</v>
      </c>
      <c r="AE441" s="176">
        <v>34</v>
      </c>
      <c r="AF441" s="176">
        <v>5</v>
      </c>
      <c r="AG441" s="176">
        <v>13</v>
      </c>
      <c r="AH441" s="176">
        <v>9</v>
      </c>
      <c r="AI441" s="176">
        <v>9</v>
      </c>
      <c r="AJ441" s="176">
        <v>25</v>
      </c>
      <c r="AK441" s="4"/>
      <c r="AL441" s="4"/>
      <c r="AM441" s="203">
        <v>8455.0899999999983</v>
      </c>
      <c r="AN441" s="203">
        <v>4411.800000000002</v>
      </c>
      <c r="AO441" s="203">
        <v>5434.5900000000011</v>
      </c>
      <c r="AP441" s="203">
        <v>8294.5299999999988</v>
      </c>
      <c r="AQ441" s="203">
        <v>7730.51</v>
      </c>
      <c r="AR441" s="203">
        <v>19261.629999999997</v>
      </c>
      <c r="AS441" s="4"/>
      <c r="AT441" s="4"/>
      <c r="AU441" s="203">
        <v>93.945444444444419</v>
      </c>
      <c r="AV441" s="203">
        <v>77.400000000000034</v>
      </c>
      <c r="AW441" s="203">
        <v>104.51134615384618</v>
      </c>
      <c r="AX441" s="203">
        <v>207.36324999999997</v>
      </c>
      <c r="AY441" s="203">
        <v>249.37129032258065</v>
      </c>
      <c r="AZ441" s="203">
        <v>202.75399999999996</v>
      </c>
      <c r="BA441" s="4"/>
    </row>
    <row r="442" spans="1:53" x14ac:dyDescent="0.2">
      <c r="B442" s="11" t="s">
        <v>57</v>
      </c>
      <c r="C442" s="11"/>
      <c r="D442" s="172">
        <v>8401</v>
      </c>
      <c r="E442" s="185">
        <v>676</v>
      </c>
      <c r="F442" s="185">
        <v>375</v>
      </c>
      <c r="G442" s="185">
        <v>282</v>
      </c>
      <c r="H442" s="185">
        <v>320</v>
      </c>
      <c r="I442" s="185">
        <v>305</v>
      </c>
      <c r="J442" s="185">
        <v>1477</v>
      </c>
      <c r="M442" s="181">
        <v>232076.14999999807</v>
      </c>
      <c r="N442" s="181">
        <v>190490.15999999928</v>
      </c>
      <c r="O442" s="181">
        <v>191534.1699999987</v>
      </c>
      <c r="P442" s="181">
        <v>260675.75000000006</v>
      </c>
      <c r="Q442" s="181">
        <v>264870.52000000054</v>
      </c>
      <c r="R442" s="181">
        <v>990115.40000000037</v>
      </c>
      <c r="S442" s="358"/>
      <c r="T442" s="358"/>
      <c r="U442" s="182">
        <v>71.827963478798537</v>
      </c>
      <c r="V442" s="182">
        <v>81.510551989730118</v>
      </c>
      <c r="W442" s="182">
        <v>87.021431167650476</v>
      </c>
      <c r="X442" s="182">
        <v>129.62493784186975</v>
      </c>
      <c r="Y442" s="182">
        <v>171.43722977346314</v>
      </c>
      <c r="Z442" s="182">
        <v>288.24320232896662</v>
      </c>
      <c r="AA442" s="4"/>
      <c r="AB442" s="11" t="s">
        <v>672</v>
      </c>
      <c r="AC442" s="11"/>
      <c r="AD442" s="172">
        <v>8089</v>
      </c>
      <c r="AE442" s="176">
        <v>1</v>
      </c>
      <c r="AF442" s="176"/>
      <c r="AG442" s="176"/>
      <c r="AH442" s="176"/>
      <c r="AI442" s="176">
        <v>1</v>
      </c>
      <c r="AJ442" s="176">
        <v>0</v>
      </c>
      <c r="AK442" s="4"/>
      <c r="AL442" s="4"/>
      <c r="AM442" s="203">
        <v>56.95</v>
      </c>
      <c r="AN442" s="203">
        <v>67.48</v>
      </c>
      <c r="AO442" s="203">
        <v>101.77</v>
      </c>
      <c r="AP442" s="203">
        <v>141.4</v>
      </c>
      <c r="AQ442" s="203">
        <v>6.83</v>
      </c>
      <c r="AR442" s="203">
        <v>0</v>
      </c>
      <c r="AS442" s="4"/>
      <c r="AT442" s="4"/>
      <c r="AU442" s="203">
        <v>28.475000000000001</v>
      </c>
      <c r="AV442" s="203">
        <v>67.48</v>
      </c>
      <c r="AW442" s="203">
        <v>101.77</v>
      </c>
      <c r="AX442" s="203">
        <v>141.4</v>
      </c>
      <c r="AY442" s="203">
        <v>6.83</v>
      </c>
      <c r="AZ442" s="203">
        <v>0</v>
      </c>
      <c r="BA442" s="4"/>
    </row>
    <row r="443" spans="1:53" x14ac:dyDescent="0.2">
      <c r="B443" s="11" t="s">
        <v>58</v>
      </c>
      <c r="C443" s="11"/>
      <c r="D443" s="172">
        <v>8406</v>
      </c>
      <c r="E443" s="185"/>
      <c r="F443" s="185"/>
      <c r="G443" s="185"/>
      <c r="H443" s="185"/>
      <c r="I443" s="185">
        <v>1</v>
      </c>
      <c r="J443" s="185">
        <v>0</v>
      </c>
      <c r="M443" s="181">
        <v>10.5</v>
      </c>
      <c r="N443" s="181">
        <v>12.25</v>
      </c>
      <c r="O443" s="181">
        <v>11.21</v>
      </c>
      <c r="P443" s="181">
        <v>9.8000000000000007</v>
      </c>
      <c r="Q443" s="181">
        <v>1.1499999999999999</v>
      </c>
      <c r="R443" s="181">
        <v>0</v>
      </c>
      <c r="S443" s="358"/>
      <c r="T443" s="358"/>
      <c r="U443" s="182">
        <v>10.5</v>
      </c>
      <c r="V443" s="182">
        <v>12.25</v>
      </c>
      <c r="W443" s="182">
        <v>11.21</v>
      </c>
      <c r="X443" s="182">
        <v>9.8000000000000007</v>
      </c>
      <c r="Y443" s="182">
        <v>1.1499999999999999</v>
      </c>
      <c r="Z443" s="182">
        <v>0</v>
      </c>
      <c r="AA443" s="4"/>
      <c r="AB443" s="11" t="s">
        <v>63</v>
      </c>
      <c r="AC443" s="11"/>
      <c r="AD443" s="172">
        <v>8012</v>
      </c>
      <c r="AE443" s="176">
        <v>99</v>
      </c>
      <c r="AF443" s="176">
        <v>13</v>
      </c>
      <c r="AG443" s="176">
        <v>16</v>
      </c>
      <c r="AH443" s="176">
        <v>13</v>
      </c>
      <c r="AI443" s="176">
        <v>14</v>
      </c>
      <c r="AJ443" s="176">
        <v>40</v>
      </c>
      <c r="AK443" s="4"/>
      <c r="AL443" s="4"/>
      <c r="AM443" s="203">
        <v>149569.41000000012</v>
      </c>
      <c r="AN443" s="203">
        <v>15374.610000000004</v>
      </c>
      <c r="AO443" s="203">
        <v>23144.029999999995</v>
      </c>
      <c r="AP443" s="203">
        <v>32778.980000000003</v>
      </c>
      <c r="AQ443" s="203">
        <v>57414.389999999992</v>
      </c>
      <c r="AR443" s="203">
        <v>246381.94999999998</v>
      </c>
      <c r="AS443" s="4"/>
      <c r="AT443" s="4"/>
      <c r="AU443" s="203">
        <v>795.58196808510706</v>
      </c>
      <c r="AV443" s="203">
        <v>210.61109589041101</v>
      </c>
      <c r="AW443" s="203">
        <v>300.57181818181812</v>
      </c>
      <c r="AX443" s="203">
        <v>537.36032786885255</v>
      </c>
      <c r="AY443" s="203">
        <v>1171.7222448979589</v>
      </c>
      <c r="AZ443" s="203">
        <v>1263.4971794871794</v>
      </c>
      <c r="BA443" s="4"/>
    </row>
    <row r="444" spans="1:53" x14ac:dyDescent="0.2">
      <c r="B444" s="11" t="s">
        <v>59</v>
      </c>
      <c r="C444" s="11"/>
      <c r="D444" s="172">
        <v>8202</v>
      </c>
      <c r="E444" s="185">
        <v>80</v>
      </c>
      <c r="F444" s="185">
        <v>46</v>
      </c>
      <c r="G444" s="185">
        <v>10</v>
      </c>
      <c r="H444" s="185">
        <v>13</v>
      </c>
      <c r="I444" s="185">
        <v>9</v>
      </c>
      <c r="J444" s="185">
        <v>20</v>
      </c>
      <c r="M444" s="181">
        <v>16634.019999999993</v>
      </c>
      <c r="N444" s="181">
        <v>6684.680000000003</v>
      </c>
      <c r="O444" s="181">
        <v>1014.9300000000002</v>
      </c>
      <c r="P444" s="181">
        <v>2805.94</v>
      </c>
      <c r="Q444" s="181">
        <v>960.32000000000016</v>
      </c>
      <c r="R444" s="181">
        <v>3539.25</v>
      </c>
      <c r="S444" s="358"/>
      <c r="T444" s="358"/>
      <c r="U444" s="182">
        <v>95.597816091953987</v>
      </c>
      <c r="V444" s="182">
        <v>70.365052631578976</v>
      </c>
      <c r="W444" s="182">
        <v>27.430540540540544</v>
      </c>
      <c r="X444" s="182">
        <v>75.836216216216215</v>
      </c>
      <c r="Y444" s="182">
        <v>48.016000000000005</v>
      </c>
      <c r="Z444" s="182">
        <v>19.883426966292134</v>
      </c>
      <c r="AA444" s="4"/>
      <c r="AB444" s="11" t="s">
        <v>65</v>
      </c>
      <c r="AC444" s="11"/>
      <c r="AD444" s="172">
        <v>8014</v>
      </c>
      <c r="AE444" s="176">
        <v>6</v>
      </c>
      <c r="AF444" s="176"/>
      <c r="AG444" s="176"/>
      <c r="AH444" s="176">
        <v>1</v>
      </c>
      <c r="AI444" s="176"/>
      <c r="AJ444" s="176">
        <v>5</v>
      </c>
      <c r="AK444" s="4"/>
      <c r="AL444" s="4"/>
      <c r="AM444" s="203">
        <v>357.36</v>
      </c>
      <c r="AN444" s="203">
        <v>208.87</v>
      </c>
      <c r="AO444" s="203">
        <v>446.21000000000004</v>
      </c>
      <c r="AP444" s="203">
        <v>3670.4</v>
      </c>
      <c r="AQ444" s="203">
        <v>142.15</v>
      </c>
      <c r="AR444" s="203">
        <v>4889.7199999999993</v>
      </c>
      <c r="AS444" s="4"/>
      <c r="AT444" s="4"/>
      <c r="AU444" s="203">
        <v>29.78</v>
      </c>
      <c r="AV444" s="203">
        <v>69.623333333333335</v>
      </c>
      <c r="AW444" s="203">
        <v>89.242000000000004</v>
      </c>
      <c r="AX444" s="203">
        <v>611.73333333333335</v>
      </c>
      <c r="AY444" s="203">
        <v>71.075000000000003</v>
      </c>
      <c r="AZ444" s="203">
        <v>407.47666666666663</v>
      </c>
      <c r="BA444" s="4"/>
    </row>
    <row r="445" spans="1:53" x14ac:dyDescent="0.2">
      <c r="B445" s="11" t="s">
        <v>59</v>
      </c>
      <c r="C445" s="11"/>
      <c r="D445" s="172">
        <v>8210</v>
      </c>
      <c r="E445" s="185">
        <v>1</v>
      </c>
      <c r="F445" s="185">
        <v>1</v>
      </c>
      <c r="G445" s="185"/>
      <c r="H445" s="185"/>
      <c r="I445" s="185">
        <v>1</v>
      </c>
      <c r="J445" s="185">
        <v>0</v>
      </c>
      <c r="M445" s="181">
        <v>68.72</v>
      </c>
      <c r="N445" s="181">
        <v>15.31</v>
      </c>
      <c r="O445" s="181">
        <v>14.57</v>
      </c>
      <c r="P445" s="181">
        <v>35.51</v>
      </c>
      <c r="Q445" s="181">
        <v>36.32</v>
      </c>
      <c r="R445" s="181">
        <v>0</v>
      </c>
      <c r="S445" s="358"/>
      <c r="T445" s="358"/>
      <c r="U445" s="182">
        <v>22.906666666666666</v>
      </c>
      <c r="V445" s="182">
        <v>7.6550000000000002</v>
      </c>
      <c r="W445" s="182">
        <v>14.57</v>
      </c>
      <c r="X445" s="182">
        <v>35.51</v>
      </c>
      <c r="Y445" s="182">
        <v>36.32</v>
      </c>
      <c r="Z445" s="182">
        <v>0</v>
      </c>
      <c r="AA445" s="4"/>
      <c r="AB445" s="11" t="s">
        <v>66</v>
      </c>
      <c r="AC445" s="11"/>
      <c r="AD445" s="172">
        <v>8302</v>
      </c>
      <c r="AE445" s="176">
        <v>76</v>
      </c>
      <c r="AF445" s="176">
        <v>20</v>
      </c>
      <c r="AG445" s="176">
        <v>15</v>
      </c>
      <c r="AH445" s="176">
        <v>8</v>
      </c>
      <c r="AI445" s="176">
        <v>13</v>
      </c>
      <c r="AJ445" s="176">
        <v>53</v>
      </c>
      <c r="AK445" s="4"/>
      <c r="AL445" s="4"/>
      <c r="AM445" s="203">
        <v>79164.830000000075</v>
      </c>
      <c r="AN445" s="203">
        <v>41923.049999999981</v>
      </c>
      <c r="AO445" s="203">
        <v>8439.93</v>
      </c>
      <c r="AP445" s="203">
        <v>7589.6100000000024</v>
      </c>
      <c r="AQ445" s="203">
        <v>7473.6700000000019</v>
      </c>
      <c r="AR445" s="203">
        <v>84505.81</v>
      </c>
      <c r="AS445" s="4"/>
      <c r="AT445" s="4"/>
      <c r="AU445" s="203">
        <v>482.71237804878092</v>
      </c>
      <c r="AV445" s="203">
        <v>455.68532608695631</v>
      </c>
      <c r="AW445" s="203">
        <v>117.22125</v>
      </c>
      <c r="AX445" s="203">
        <v>133.15105263157898</v>
      </c>
      <c r="AY445" s="203">
        <v>152.52387755102043</v>
      </c>
      <c r="AZ445" s="203">
        <v>456.78816216216217</v>
      </c>
      <c r="BA445" s="4"/>
    </row>
    <row r="446" spans="1:53" x14ac:dyDescent="0.2">
      <c r="B446" s="11" t="s">
        <v>60</v>
      </c>
      <c r="C446" s="11"/>
      <c r="D446" s="172">
        <v>8007</v>
      </c>
      <c r="E446" s="185">
        <v>4</v>
      </c>
      <c r="F446" s="185"/>
      <c r="G446" s="185"/>
      <c r="H446" s="185">
        <v>3</v>
      </c>
      <c r="I446" s="185">
        <v>2</v>
      </c>
      <c r="J446" s="185">
        <v>3</v>
      </c>
      <c r="M446" s="181">
        <v>1653.74</v>
      </c>
      <c r="N446" s="181">
        <v>395.83000000000004</v>
      </c>
      <c r="O446" s="181">
        <v>531.16</v>
      </c>
      <c r="P446" s="181">
        <v>587.79999999999995</v>
      </c>
      <c r="Q446" s="181">
        <v>688.59</v>
      </c>
      <c r="R446" s="181">
        <v>1677.37</v>
      </c>
      <c r="S446" s="358"/>
      <c r="T446" s="358"/>
      <c r="U446" s="182">
        <v>137.81166666666667</v>
      </c>
      <c r="V446" s="182">
        <v>49.478750000000005</v>
      </c>
      <c r="W446" s="182">
        <v>66.394999999999996</v>
      </c>
      <c r="X446" s="182">
        <v>73.474999999999994</v>
      </c>
      <c r="Y446" s="182">
        <v>137.71800000000002</v>
      </c>
      <c r="Z446" s="182">
        <v>139.78083333333333</v>
      </c>
      <c r="AA446" s="4"/>
      <c r="AB446" s="11" t="s">
        <v>68</v>
      </c>
      <c r="AC446" s="11"/>
      <c r="AD446" s="172">
        <v>8203</v>
      </c>
      <c r="AE446" s="176">
        <v>18</v>
      </c>
      <c r="AF446" s="176">
        <v>7</v>
      </c>
      <c r="AG446" s="176">
        <v>4</v>
      </c>
      <c r="AH446" s="176"/>
      <c r="AI446" s="176">
        <v>3</v>
      </c>
      <c r="AJ446" s="176">
        <v>13</v>
      </c>
      <c r="AK446" s="4"/>
      <c r="AL446" s="4"/>
      <c r="AM446" s="203">
        <v>6713.74</v>
      </c>
      <c r="AN446" s="203">
        <v>2089.58</v>
      </c>
      <c r="AO446" s="203">
        <v>801.17000000000007</v>
      </c>
      <c r="AP446" s="203">
        <v>675.59</v>
      </c>
      <c r="AQ446" s="203">
        <v>1907.5999999999997</v>
      </c>
      <c r="AR446" s="203">
        <v>14764.720000000001</v>
      </c>
      <c r="AS446" s="4"/>
      <c r="AT446" s="4"/>
      <c r="AU446" s="203">
        <v>181.45243243243243</v>
      </c>
      <c r="AV446" s="203">
        <v>116.08777777777777</v>
      </c>
      <c r="AW446" s="203">
        <v>61.628461538461544</v>
      </c>
      <c r="AX446" s="203">
        <v>75.065555555555562</v>
      </c>
      <c r="AY446" s="203">
        <v>238.44999999999996</v>
      </c>
      <c r="AZ446" s="203">
        <v>328.10488888888892</v>
      </c>
      <c r="BA446" s="4"/>
    </row>
    <row r="447" spans="1:53" x14ac:dyDescent="0.2">
      <c r="B447" s="11" t="s">
        <v>61</v>
      </c>
      <c r="C447" s="11"/>
      <c r="D447" s="172">
        <v>8091</v>
      </c>
      <c r="E447" s="185">
        <v>7</v>
      </c>
      <c r="F447" s="185">
        <v>4</v>
      </c>
      <c r="G447" s="185">
        <v>2</v>
      </c>
      <c r="H447" s="185">
        <v>8</v>
      </c>
      <c r="I447" s="185">
        <v>6</v>
      </c>
      <c r="J447" s="185">
        <v>18</v>
      </c>
      <c r="M447" s="181">
        <v>1442.5600000000002</v>
      </c>
      <c r="N447" s="181">
        <v>2848.7000000000003</v>
      </c>
      <c r="O447" s="181">
        <v>2629.44</v>
      </c>
      <c r="P447" s="181">
        <v>3700.4800000000005</v>
      </c>
      <c r="Q447" s="181">
        <v>3414.4700000000007</v>
      </c>
      <c r="R447" s="181">
        <v>4108.09</v>
      </c>
      <c r="S447" s="358"/>
      <c r="T447" s="358"/>
      <c r="U447" s="182">
        <v>35.184390243902442</v>
      </c>
      <c r="V447" s="182">
        <v>81.391428571428577</v>
      </c>
      <c r="W447" s="182">
        <v>84.820645161290329</v>
      </c>
      <c r="X447" s="182">
        <v>119.37032258064518</v>
      </c>
      <c r="Y447" s="182">
        <v>155.20318181818186</v>
      </c>
      <c r="Z447" s="182">
        <v>91.290888888888887</v>
      </c>
      <c r="AA447" s="4"/>
      <c r="AB447" s="11" t="s">
        <v>70</v>
      </c>
      <c r="AC447" s="11"/>
      <c r="AD447" s="172">
        <v>8094</v>
      </c>
      <c r="AE447" s="176">
        <v>1</v>
      </c>
      <c r="AF447" s="176"/>
      <c r="AG447" s="176"/>
      <c r="AH447" s="176"/>
      <c r="AI447" s="176"/>
      <c r="AJ447" s="176">
        <v>0</v>
      </c>
      <c r="AK447" s="4"/>
      <c r="AL447" s="4"/>
      <c r="AM447" s="203">
        <v>44.66</v>
      </c>
      <c r="AN447" s="203"/>
      <c r="AO447" s="203"/>
      <c r="AP447" s="203"/>
      <c r="AQ447" s="203"/>
      <c r="AR447" s="203">
        <v>0</v>
      </c>
      <c r="AS447" s="4"/>
      <c r="AT447" s="4"/>
      <c r="AU447" s="203">
        <v>44.66</v>
      </c>
      <c r="AV447" s="203"/>
      <c r="AW447" s="203"/>
      <c r="AX447" s="203"/>
      <c r="AY447" s="203"/>
      <c r="AZ447" s="203">
        <v>0</v>
      </c>
      <c r="BA447" s="4"/>
    </row>
    <row r="448" spans="1:53" x14ac:dyDescent="0.2">
      <c r="B448" s="11" t="s">
        <v>62</v>
      </c>
      <c r="C448" s="11"/>
      <c r="D448" s="172">
        <v>8004</v>
      </c>
      <c r="E448" s="185"/>
      <c r="F448" s="185"/>
      <c r="G448" s="185">
        <v>1</v>
      </c>
      <c r="H448" s="185"/>
      <c r="I448" s="185"/>
      <c r="J448" s="185">
        <v>0</v>
      </c>
      <c r="M448" s="181">
        <v>34.67</v>
      </c>
      <c r="N448" s="181">
        <v>45.36</v>
      </c>
      <c r="O448" s="181">
        <v>78.010000000000005</v>
      </c>
      <c r="P448" s="181"/>
      <c r="Q448" s="181"/>
      <c r="R448" s="181">
        <v>0</v>
      </c>
      <c r="S448" s="358"/>
      <c r="T448" s="358"/>
      <c r="U448" s="182">
        <v>34.67</v>
      </c>
      <c r="V448" s="182">
        <v>45.36</v>
      </c>
      <c r="W448" s="182">
        <v>78.010000000000005</v>
      </c>
      <c r="X448" s="182"/>
      <c r="Y448" s="182"/>
      <c r="Z448" s="182">
        <v>0</v>
      </c>
      <c r="AA448" s="4"/>
      <c r="AB448" s="11" t="s">
        <v>70</v>
      </c>
      <c r="AC448" s="11"/>
      <c r="AD448" s="172">
        <v>8350</v>
      </c>
      <c r="AE448" s="176"/>
      <c r="AF448" s="176">
        <v>1</v>
      </c>
      <c r="AG448" s="176"/>
      <c r="AH448" s="176"/>
      <c r="AI448" s="176"/>
      <c r="AJ448" s="176">
        <v>0</v>
      </c>
      <c r="AK448" s="4"/>
      <c r="AL448" s="4"/>
      <c r="AM448" s="203">
        <v>43.3</v>
      </c>
      <c r="AN448" s="203">
        <v>40.5</v>
      </c>
      <c r="AO448" s="203"/>
      <c r="AP448" s="203"/>
      <c r="AQ448" s="203"/>
      <c r="AR448" s="203">
        <v>0</v>
      </c>
      <c r="AS448" s="4"/>
      <c r="AT448" s="4"/>
      <c r="AU448" s="203">
        <v>43.3</v>
      </c>
      <c r="AV448" s="203">
        <v>40.5</v>
      </c>
      <c r="AW448" s="203"/>
      <c r="AX448" s="203"/>
      <c r="AY448" s="203"/>
      <c r="AZ448" s="203">
        <v>0</v>
      </c>
      <c r="BA448" s="4"/>
    </row>
    <row r="449" spans="2:53" x14ac:dyDescent="0.2">
      <c r="B449" s="11" t="s">
        <v>62</v>
      </c>
      <c r="C449" s="11"/>
      <c r="D449" s="172">
        <v>8009</v>
      </c>
      <c r="E449" s="185">
        <v>289</v>
      </c>
      <c r="F449" s="185">
        <v>143</v>
      </c>
      <c r="G449" s="185">
        <v>103</v>
      </c>
      <c r="H449" s="185">
        <v>94</v>
      </c>
      <c r="I449" s="185">
        <v>89</v>
      </c>
      <c r="J449" s="185">
        <v>287</v>
      </c>
      <c r="M449" s="181">
        <v>56478.210000000028</v>
      </c>
      <c r="N449" s="181">
        <v>38659.719999999965</v>
      </c>
      <c r="O449" s="181">
        <v>51285.05</v>
      </c>
      <c r="P449" s="181">
        <v>52893.23</v>
      </c>
      <c r="Q449" s="181">
        <v>53345.82</v>
      </c>
      <c r="R449" s="181">
        <v>122483.46999999999</v>
      </c>
      <c r="S449" s="358"/>
      <c r="T449" s="358"/>
      <c r="U449" s="182">
        <v>61.322703583061923</v>
      </c>
      <c r="V449" s="182">
        <v>60.977476340693954</v>
      </c>
      <c r="W449" s="182">
        <v>99.389631782945742</v>
      </c>
      <c r="X449" s="182">
        <v>121.87380184331798</v>
      </c>
      <c r="Y449" s="182">
        <v>155.5271720116618</v>
      </c>
      <c r="Z449" s="182">
        <v>121.87409950248755</v>
      </c>
      <c r="AA449" s="4"/>
      <c r="AB449" s="11" t="s">
        <v>71</v>
      </c>
      <c r="AC449" s="11"/>
      <c r="AD449" s="172">
        <v>8310</v>
      </c>
      <c r="AE449" s="176">
        <v>2</v>
      </c>
      <c r="AF449" s="176">
        <v>1</v>
      </c>
      <c r="AG449" s="176">
        <v>3</v>
      </c>
      <c r="AH449" s="176">
        <v>2</v>
      </c>
      <c r="AI449" s="176">
        <v>1</v>
      </c>
      <c r="AJ449" s="176">
        <v>2</v>
      </c>
      <c r="AK449" s="4"/>
      <c r="AL449" s="4"/>
      <c r="AM449" s="203">
        <v>3018.9500000000003</v>
      </c>
      <c r="AN449" s="203">
        <v>2327.48</v>
      </c>
      <c r="AO449" s="203">
        <v>1664.77</v>
      </c>
      <c r="AP449" s="203">
        <v>1298.1899999999998</v>
      </c>
      <c r="AQ449" s="203">
        <v>218.55</v>
      </c>
      <c r="AR449" s="203">
        <v>350.59000000000003</v>
      </c>
      <c r="AS449" s="4"/>
      <c r="AT449" s="4"/>
      <c r="AU449" s="203">
        <v>301.89500000000004</v>
      </c>
      <c r="AV449" s="203">
        <v>332.49714285714288</v>
      </c>
      <c r="AW449" s="203">
        <v>208.09625</v>
      </c>
      <c r="AX449" s="203">
        <v>259.63799999999998</v>
      </c>
      <c r="AY449" s="203">
        <v>72.850000000000009</v>
      </c>
      <c r="AZ449" s="203">
        <v>31.871818181818185</v>
      </c>
      <c r="BA449" s="4"/>
    </row>
    <row r="450" spans="2:53" x14ac:dyDescent="0.2">
      <c r="B450" s="11" t="s">
        <v>672</v>
      </c>
      <c r="C450" s="11"/>
      <c r="D450" s="172">
        <v>8021</v>
      </c>
      <c r="E450" s="185"/>
      <c r="F450" s="185">
        <v>1</v>
      </c>
      <c r="G450" s="185"/>
      <c r="H450" s="185"/>
      <c r="I450" s="185"/>
      <c r="J450" s="185">
        <v>0</v>
      </c>
      <c r="M450" s="181">
        <v>29.8</v>
      </c>
      <c r="N450" s="181">
        <v>30.6</v>
      </c>
      <c r="O450" s="181"/>
      <c r="P450" s="181"/>
      <c r="Q450" s="181"/>
      <c r="R450" s="181">
        <v>0</v>
      </c>
      <c r="S450" s="358"/>
      <c r="T450" s="358"/>
      <c r="U450" s="182">
        <v>29.8</v>
      </c>
      <c r="V450" s="182">
        <v>30.6</v>
      </c>
      <c r="W450" s="182"/>
      <c r="X450" s="182"/>
      <c r="Y450" s="182"/>
      <c r="Z450" s="182">
        <v>0</v>
      </c>
      <c r="AA450" s="4"/>
      <c r="AB450" s="11" t="s">
        <v>72</v>
      </c>
      <c r="AC450" s="11"/>
      <c r="AD450" s="172">
        <v>8210</v>
      </c>
      <c r="AE450" s="176">
        <v>58</v>
      </c>
      <c r="AF450" s="176">
        <v>14</v>
      </c>
      <c r="AG450" s="176">
        <v>11</v>
      </c>
      <c r="AH450" s="176">
        <v>3</v>
      </c>
      <c r="AI450" s="176">
        <v>5</v>
      </c>
      <c r="AJ450" s="176">
        <v>34</v>
      </c>
      <c r="AK450" s="4"/>
      <c r="AL450" s="4"/>
      <c r="AM450" s="203">
        <v>18389.850000000002</v>
      </c>
      <c r="AN450" s="203">
        <v>6518.31</v>
      </c>
      <c r="AO450" s="203">
        <v>4627.3500000000013</v>
      </c>
      <c r="AP450" s="203">
        <v>4618.9600000000009</v>
      </c>
      <c r="AQ450" s="203">
        <v>4855.2700000000004</v>
      </c>
      <c r="AR450" s="203">
        <v>29054</v>
      </c>
      <c r="AS450" s="4"/>
      <c r="AT450" s="4"/>
      <c r="AU450" s="203">
        <v>178.54223300970875</v>
      </c>
      <c r="AV450" s="203">
        <v>138.68744680851066</v>
      </c>
      <c r="AW450" s="203">
        <v>125.06351351351354</v>
      </c>
      <c r="AX450" s="203">
        <v>192.45666666666671</v>
      </c>
      <c r="AY450" s="203">
        <v>211.09869565217394</v>
      </c>
      <c r="AZ450" s="203">
        <v>232.43199999999999</v>
      </c>
      <c r="BA450" s="4"/>
    </row>
    <row r="451" spans="2:53" x14ac:dyDescent="0.2">
      <c r="B451" s="11" t="s">
        <v>62</v>
      </c>
      <c r="C451" s="11"/>
      <c r="D451" s="172">
        <v>8091</v>
      </c>
      <c r="E451" s="185">
        <v>1</v>
      </c>
      <c r="F451" s="185"/>
      <c r="G451" s="185">
        <v>1</v>
      </c>
      <c r="H451" s="185"/>
      <c r="I451" s="185"/>
      <c r="J451" s="185">
        <v>0</v>
      </c>
      <c r="M451" s="181">
        <v>85.24</v>
      </c>
      <c r="N451" s="181">
        <v>85.32</v>
      </c>
      <c r="O451" s="181">
        <v>118.99</v>
      </c>
      <c r="P451" s="181"/>
      <c r="Q451" s="181"/>
      <c r="R451" s="181">
        <v>0</v>
      </c>
      <c r="S451" s="358"/>
      <c r="T451" s="358"/>
      <c r="U451" s="182">
        <v>42.62</v>
      </c>
      <c r="V451" s="182">
        <v>85.32</v>
      </c>
      <c r="W451" s="182">
        <v>118.99</v>
      </c>
      <c r="X451" s="182"/>
      <c r="Y451" s="182"/>
      <c r="Z451" s="182">
        <v>0</v>
      </c>
      <c r="AA451" s="4"/>
      <c r="AB451" s="11" t="s">
        <v>75</v>
      </c>
      <c r="AC451" s="11"/>
      <c r="AD451" s="172">
        <v>8204</v>
      </c>
      <c r="AE451" s="176">
        <v>39</v>
      </c>
      <c r="AF451" s="176">
        <v>18</v>
      </c>
      <c r="AG451" s="176">
        <v>8</v>
      </c>
      <c r="AH451" s="176">
        <v>1</v>
      </c>
      <c r="AI451" s="176">
        <v>4</v>
      </c>
      <c r="AJ451" s="176">
        <v>23</v>
      </c>
      <c r="AK451" s="4"/>
      <c r="AL451" s="4"/>
      <c r="AM451" s="203">
        <v>40120.129999999997</v>
      </c>
      <c r="AN451" s="203">
        <v>13853.819999999998</v>
      </c>
      <c r="AO451" s="203">
        <v>2034.9</v>
      </c>
      <c r="AP451" s="203">
        <v>1638.5000000000002</v>
      </c>
      <c r="AQ451" s="203">
        <v>1831.88</v>
      </c>
      <c r="AR451" s="203">
        <v>98004.209999999992</v>
      </c>
      <c r="AS451" s="4"/>
      <c r="AT451" s="4"/>
      <c r="AU451" s="203">
        <v>483.37506024096382</v>
      </c>
      <c r="AV451" s="203">
        <v>301.16999999999996</v>
      </c>
      <c r="AW451" s="203">
        <v>75.366666666666674</v>
      </c>
      <c r="AX451" s="203">
        <v>81.925000000000011</v>
      </c>
      <c r="AY451" s="203">
        <v>96.41473684210527</v>
      </c>
      <c r="AZ451" s="203">
        <v>1053.8087096774193</v>
      </c>
      <c r="BA451" s="4"/>
    </row>
    <row r="452" spans="2:53" x14ac:dyDescent="0.2">
      <c r="B452" s="11" t="s">
        <v>63</v>
      </c>
      <c r="C452" s="11"/>
      <c r="D452" s="172">
        <v>8012</v>
      </c>
      <c r="E452" s="185">
        <v>518</v>
      </c>
      <c r="F452" s="185">
        <v>275</v>
      </c>
      <c r="G452" s="185">
        <v>257</v>
      </c>
      <c r="H452" s="185">
        <v>218</v>
      </c>
      <c r="I452" s="185">
        <v>227</v>
      </c>
      <c r="J452" s="185">
        <v>510</v>
      </c>
      <c r="M452" s="181">
        <v>116579.13000000003</v>
      </c>
      <c r="N452" s="181">
        <v>89659.989999999889</v>
      </c>
      <c r="O452" s="181">
        <v>117720.62000000023</v>
      </c>
      <c r="P452" s="181">
        <v>104237.13999999998</v>
      </c>
      <c r="Q452" s="181">
        <v>107256.66999999998</v>
      </c>
      <c r="R452" s="181">
        <v>291012.47000000026</v>
      </c>
      <c r="S452" s="358"/>
      <c r="T452" s="358"/>
      <c r="U452" s="182">
        <v>74.065520965692528</v>
      </c>
      <c r="V452" s="182">
        <v>75.47137205387196</v>
      </c>
      <c r="W452" s="182">
        <v>107.31141294439401</v>
      </c>
      <c r="X452" s="182">
        <v>116.5963534675615</v>
      </c>
      <c r="Y452" s="182">
        <v>158.66371301775146</v>
      </c>
      <c r="Z452" s="182">
        <v>145.14337655860362</v>
      </c>
      <c r="AA452" s="4"/>
      <c r="AB452" s="11" t="s">
        <v>75</v>
      </c>
      <c r="AC452" s="11"/>
      <c r="AD452" s="172">
        <v>8210</v>
      </c>
      <c r="AE452" s="176"/>
      <c r="AF452" s="176"/>
      <c r="AG452" s="176"/>
      <c r="AH452" s="176"/>
      <c r="AI452" s="176"/>
      <c r="AJ452" s="176">
        <v>1</v>
      </c>
      <c r="AK452" s="4"/>
      <c r="AL452" s="4"/>
      <c r="AM452" s="203">
        <v>40.5</v>
      </c>
      <c r="AN452" s="203">
        <v>44.55</v>
      </c>
      <c r="AO452" s="203">
        <v>189.68</v>
      </c>
      <c r="AP452" s="203">
        <v>1653.63</v>
      </c>
      <c r="AQ452" s="203"/>
      <c r="AR452" s="203">
        <v>25752.530000000002</v>
      </c>
      <c r="AS452" s="4"/>
      <c r="AT452" s="4"/>
      <c r="AU452" s="203">
        <v>40.5</v>
      </c>
      <c r="AV452" s="203">
        <v>44.55</v>
      </c>
      <c r="AW452" s="203">
        <v>189.68</v>
      </c>
      <c r="AX452" s="203">
        <v>1653.63</v>
      </c>
      <c r="AY452" s="203"/>
      <c r="AZ452" s="203">
        <v>25752.530000000002</v>
      </c>
      <c r="BA452" s="4"/>
    </row>
    <row r="453" spans="2:53" x14ac:dyDescent="0.2">
      <c r="B453" s="11" t="s">
        <v>63</v>
      </c>
      <c r="C453" s="11"/>
      <c r="D453" s="172">
        <v>8021</v>
      </c>
      <c r="E453" s="185">
        <v>1</v>
      </c>
      <c r="F453" s="185">
        <v>1</v>
      </c>
      <c r="G453" s="185">
        <v>1</v>
      </c>
      <c r="H453" s="185"/>
      <c r="I453" s="185">
        <v>2</v>
      </c>
      <c r="J453" s="185">
        <v>4</v>
      </c>
      <c r="M453" s="181">
        <v>505.42</v>
      </c>
      <c r="N453" s="181">
        <v>241.79000000000002</v>
      </c>
      <c r="O453" s="181">
        <v>255.31</v>
      </c>
      <c r="P453" s="181">
        <v>201.54</v>
      </c>
      <c r="Q453" s="181">
        <v>238.39000000000001</v>
      </c>
      <c r="R453" s="181">
        <v>802.14</v>
      </c>
      <c r="S453" s="358"/>
      <c r="T453" s="358"/>
      <c r="U453" s="182">
        <v>63.177500000000002</v>
      </c>
      <c r="V453" s="182">
        <v>30.223750000000003</v>
      </c>
      <c r="W453" s="182">
        <v>36.472857142857144</v>
      </c>
      <c r="X453" s="182">
        <v>33.589999999999996</v>
      </c>
      <c r="Y453" s="182">
        <v>39.731666666666669</v>
      </c>
      <c r="Z453" s="182">
        <v>89.126666666666665</v>
      </c>
      <c r="AA453" s="4"/>
      <c r="AB453" s="11" t="s">
        <v>78</v>
      </c>
      <c r="AC453" s="11"/>
      <c r="AD453" s="172">
        <v>8069</v>
      </c>
      <c r="AE453" s="176">
        <v>10</v>
      </c>
      <c r="AF453" s="176">
        <v>1</v>
      </c>
      <c r="AG453" s="176"/>
      <c r="AH453" s="176">
        <v>1</v>
      </c>
      <c r="AI453" s="176"/>
      <c r="AJ453" s="176">
        <v>7</v>
      </c>
      <c r="AK453" s="4"/>
      <c r="AL453" s="4"/>
      <c r="AM453" s="203">
        <v>3539.5599999999995</v>
      </c>
      <c r="AN453" s="203">
        <v>270.74999999999994</v>
      </c>
      <c r="AO453" s="203">
        <v>995.25</v>
      </c>
      <c r="AP453" s="203">
        <v>3533.4799999999996</v>
      </c>
      <c r="AQ453" s="203">
        <v>3275.66</v>
      </c>
      <c r="AR453" s="203">
        <v>64580.959999999999</v>
      </c>
      <c r="AS453" s="4"/>
      <c r="AT453" s="4"/>
      <c r="AU453" s="203">
        <v>196.64222222222219</v>
      </c>
      <c r="AV453" s="203">
        <v>38.678571428571423</v>
      </c>
      <c r="AW453" s="203">
        <v>199.05</v>
      </c>
      <c r="AX453" s="203">
        <v>504.7828571428571</v>
      </c>
      <c r="AY453" s="203">
        <v>655.13199999999995</v>
      </c>
      <c r="AZ453" s="203">
        <v>3398.9978947368422</v>
      </c>
      <c r="BA453" s="4"/>
    </row>
    <row r="454" spans="2:53" x14ac:dyDescent="0.2">
      <c r="B454" s="11" t="s">
        <v>65</v>
      </c>
      <c r="C454" s="11"/>
      <c r="D454" s="172">
        <v>8014</v>
      </c>
      <c r="E454" s="185">
        <v>6</v>
      </c>
      <c r="F454" s="185">
        <v>2</v>
      </c>
      <c r="G454" s="185"/>
      <c r="H454" s="185">
        <v>4</v>
      </c>
      <c r="I454" s="185">
        <v>2</v>
      </c>
      <c r="J454" s="185">
        <v>8</v>
      </c>
      <c r="M454" s="181">
        <v>2066.7199999999998</v>
      </c>
      <c r="N454" s="181">
        <v>1457.36</v>
      </c>
      <c r="O454" s="181">
        <v>140.30000000000001</v>
      </c>
      <c r="P454" s="181">
        <v>2342.16</v>
      </c>
      <c r="Q454" s="181">
        <v>82.330000000000013</v>
      </c>
      <c r="R454" s="181">
        <v>5812.11</v>
      </c>
      <c r="S454" s="358"/>
      <c r="T454" s="358"/>
      <c r="U454" s="182">
        <v>103.33599999999998</v>
      </c>
      <c r="V454" s="182">
        <v>97.157333333333327</v>
      </c>
      <c r="W454" s="182">
        <v>70.150000000000006</v>
      </c>
      <c r="X454" s="182">
        <v>167.29714285714286</v>
      </c>
      <c r="Y454" s="182">
        <v>41.165000000000006</v>
      </c>
      <c r="Z454" s="182">
        <v>264.18681818181818</v>
      </c>
      <c r="AA454" s="4"/>
      <c r="AB454" s="11" t="s">
        <v>79</v>
      </c>
      <c r="AC454" s="11"/>
      <c r="AD454" s="172">
        <v>8018</v>
      </c>
      <c r="AE454" s="176">
        <v>6</v>
      </c>
      <c r="AF454" s="176"/>
      <c r="AG454" s="176"/>
      <c r="AH454" s="176"/>
      <c r="AI454" s="176"/>
      <c r="AJ454" s="176">
        <v>0</v>
      </c>
      <c r="AK454" s="4"/>
      <c r="AL454" s="4"/>
      <c r="AM454" s="203">
        <v>2708.12</v>
      </c>
      <c r="AN454" s="203"/>
      <c r="AO454" s="203"/>
      <c r="AP454" s="203"/>
      <c r="AQ454" s="203"/>
      <c r="AR454" s="203">
        <v>0</v>
      </c>
      <c r="AS454" s="4"/>
      <c r="AT454" s="4"/>
      <c r="AU454" s="203">
        <v>451.3533333333333</v>
      </c>
      <c r="AV454" s="203"/>
      <c r="AW454" s="203"/>
      <c r="AX454" s="203"/>
      <c r="AY454" s="203"/>
      <c r="AZ454" s="203">
        <v>0</v>
      </c>
      <c r="BA454" s="4"/>
    </row>
    <row r="455" spans="2:53" x14ac:dyDescent="0.2">
      <c r="B455" s="11" t="s">
        <v>66</v>
      </c>
      <c r="C455" s="11"/>
      <c r="D455" s="172">
        <v>8302</v>
      </c>
      <c r="E455" s="185">
        <v>573</v>
      </c>
      <c r="F455" s="185">
        <v>293</v>
      </c>
      <c r="G455" s="185">
        <v>204</v>
      </c>
      <c r="H455" s="185">
        <v>214</v>
      </c>
      <c r="I455" s="185">
        <v>346</v>
      </c>
      <c r="J455" s="185">
        <v>952</v>
      </c>
      <c r="M455" s="181">
        <v>131887.98999999987</v>
      </c>
      <c r="N455" s="181">
        <v>97589.159999999509</v>
      </c>
      <c r="O455" s="181">
        <v>114629.43000000031</v>
      </c>
      <c r="P455" s="181">
        <v>139340.90999999963</v>
      </c>
      <c r="Q455" s="181">
        <v>211913.68999999977</v>
      </c>
      <c r="R455" s="181">
        <v>465086.93000000005</v>
      </c>
      <c r="S455" s="358"/>
      <c r="T455" s="358"/>
      <c r="U455" s="182">
        <v>54.884723262588381</v>
      </c>
      <c r="V455" s="182">
        <v>53.327409836065307</v>
      </c>
      <c r="W455" s="182">
        <v>72.550272151898938</v>
      </c>
      <c r="X455" s="182">
        <v>98.335151729004679</v>
      </c>
      <c r="Y455" s="182">
        <v>169.93880513231738</v>
      </c>
      <c r="Z455" s="182">
        <v>180.12661890007749</v>
      </c>
      <c r="AA455" s="4"/>
      <c r="AB455" s="11" t="s">
        <v>81</v>
      </c>
      <c r="AC455" s="11"/>
      <c r="AD455" s="172">
        <v>8311</v>
      </c>
      <c r="AE455" s="176">
        <v>7</v>
      </c>
      <c r="AF455" s="176"/>
      <c r="AG455" s="176"/>
      <c r="AH455" s="176">
        <v>2</v>
      </c>
      <c r="AI455" s="176">
        <v>1</v>
      </c>
      <c r="AJ455" s="176">
        <v>5</v>
      </c>
      <c r="AK455" s="4"/>
      <c r="AL455" s="4"/>
      <c r="AM455" s="203">
        <v>215.18</v>
      </c>
      <c r="AN455" s="203">
        <v>163.63</v>
      </c>
      <c r="AO455" s="203">
        <v>207.51999999999998</v>
      </c>
      <c r="AP455" s="203">
        <v>253.3</v>
      </c>
      <c r="AQ455" s="203">
        <v>165.64</v>
      </c>
      <c r="AR455" s="203">
        <v>5141.4699999999993</v>
      </c>
      <c r="AS455" s="4"/>
      <c r="AT455" s="4"/>
      <c r="AU455" s="203">
        <v>19.561818181818182</v>
      </c>
      <c r="AV455" s="203">
        <v>32.725999999999999</v>
      </c>
      <c r="AW455" s="203">
        <v>41.503999999999998</v>
      </c>
      <c r="AX455" s="203">
        <v>63.325000000000003</v>
      </c>
      <c r="AY455" s="203">
        <v>55.213333333333331</v>
      </c>
      <c r="AZ455" s="203">
        <v>342.76466666666664</v>
      </c>
      <c r="BA455" s="4"/>
    </row>
    <row r="456" spans="2:53" x14ac:dyDescent="0.2">
      <c r="B456" s="11" t="s">
        <v>67</v>
      </c>
      <c r="C456" s="11"/>
      <c r="D456" s="172">
        <v>8320</v>
      </c>
      <c r="E456" s="185"/>
      <c r="F456" s="185"/>
      <c r="G456" s="185"/>
      <c r="H456" s="185"/>
      <c r="I456" s="185">
        <v>1</v>
      </c>
      <c r="J456" s="185">
        <v>0</v>
      </c>
      <c r="M456" s="181">
        <v>12.01</v>
      </c>
      <c r="N456" s="181">
        <v>22.71</v>
      </c>
      <c r="O456" s="181">
        <v>51.53</v>
      </c>
      <c r="P456" s="181">
        <v>84.68</v>
      </c>
      <c r="Q456" s="181">
        <v>160.79</v>
      </c>
      <c r="R456" s="181">
        <v>0</v>
      </c>
      <c r="S456" s="358"/>
      <c r="T456" s="358"/>
      <c r="U456" s="182">
        <v>12.01</v>
      </c>
      <c r="V456" s="182">
        <v>22.71</v>
      </c>
      <c r="W456" s="182">
        <v>51.53</v>
      </c>
      <c r="X456" s="182">
        <v>84.68</v>
      </c>
      <c r="Y456" s="182">
        <v>160.79</v>
      </c>
      <c r="Z456" s="182">
        <v>0</v>
      </c>
      <c r="AA456" s="4"/>
      <c r="AB456" s="11" t="s">
        <v>82</v>
      </c>
      <c r="AC456" s="11"/>
      <c r="AD456" s="172">
        <v>8003</v>
      </c>
      <c r="AE456" s="176">
        <v>3</v>
      </c>
      <c r="AF456" s="176"/>
      <c r="AG456" s="176">
        <v>3</v>
      </c>
      <c r="AH456" s="176">
        <v>2</v>
      </c>
      <c r="AI456" s="176"/>
      <c r="AJ456" s="176">
        <v>0</v>
      </c>
      <c r="AK456" s="4"/>
      <c r="AL456" s="4"/>
      <c r="AM456" s="203">
        <v>6133.25</v>
      </c>
      <c r="AN456" s="203">
        <v>292.35000000000002</v>
      </c>
      <c r="AO456" s="203">
        <v>192.16</v>
      </c>
      <c r="AP456" s="203">
        <v>347.35</v>
      </c>
      <c r="AQ456" s="203"/>
      <c r="AR456" s="203">
        <v>0</v>
      </c>
      <c r="AS456" s="4"/>
      <c r="AT456" s="4"/>
      <c r="AU456" s="203">
        <v>766.65625</v>
      </c>
      <c r="AV456" s="203">
        <v>58.470000000000006</v>
      </c>
      <c r="AW456" s="203">
        <v>38.432000000000002</v>
      </c>
      <c r="AX456" s="203">
        <v>173.67500000000001</v>
      </c>
      <c r="AY456" s="203"/>
      <c r="AZ456" s="203">
        <v>0</v>
      </c>
      <c r="BA456" s="4"/>
    </row>
    <row r="457" spans="2:53" x14ac:dyDescent="0.2">
      <c r="B457" s="11" t="s">
        <v>67</v>
      </c>
      <c r="C457" s="11"/>
      <c r="D457" s="172">
        <v>8332</v>
      </c>
      <c r="E457" s="185">
        <v>1</v>
      </c>
      <c r="F457" s="185"/>
      <c r="G457" s="185">
        <v>1</v>
      </c>
      <c r="H457" s="185"/>
      <c r="I457" s="185"/>
      <c r="J457" s="185">
        <v>1</v>
      </c>
      <c r="M457" s="181">
        <v>71.13</v>
      </c>
      <c r="N457" s="181">
        <v>63.320000000000007</v>
      </c>
      <c r="O457" s="181">
        <v>92.19</v>
      </c>
      <c r="P457" s="181">
        <v>38.21</v>
      </c>
      <c r="Q457" s="181">
        <v>38.49</v>
      </c>
      <c r="R457" s="181">
        <v>301.03000000000003</v>
      </c>
      <c r="S457" s="358"/>
      <c r="T457" s="358"/>
      <c r="U457" s="182">
        <v>23.709999999999997</v>
      </c>
      <c r="V457" s="182">
        <v>31.660000000000004</v>
      </c>
      <c r="W457" s="182">
        <v>46.094999999999999</v>
      </c>
      <c r="X457" s="182">
        <v>38.21</v>
      </c>
      <c r="Y457" s="182">
        <v>38.49</v>
      </c>
      <c r="Z457" s="182">
        <v>100.34333333333335</v>
      </c>
      <c r="AA457" s="4"/>
      <c r="AB457" s="11" t="s">
        <v>82</v>
      </c>
      <c r="AC457" s="11"/>
      <c r="AD457" s="172">
        <v>8034</v>
      </c>
      <c r="AE457" s="176"/>
      <c r="AF457" s="176">
        <v>1</v>
      </c>
      <c r="AG457" s="176"/>
      <c r="AH457" s="176"/>
      <c r="AI457" s="176"/>
      <c r="AJ457" s="176">
        <v>0</v>
      </c>
      <c r="AK457" s="4"/>
      <c r="AL457" s="4"/>
      <c r="AM457" s="203">
        <v>61.99</v>
      </c>
      <c r="AN457" s="203">
        <v>78.319999999999993</v>
      </c>
      <c r="AO457" s="203"/>
      <c r="AP457" s="203"/>
      <c r="AQ457" s="203"/>
      <c r="AR457" s="203">
        <v>0</v>
      </c>
      <c r="AS457" s="4"/>
      <c r="AT457" s="4"/>
      <c r="AU457" s="203">
        <v>61.99</v>
      </c>
      <c r="AV457" s="203">
        <v>78.319999999999993</v>
      </c>
      <c r="AW457" s="203"/>
      <c r="AX457" s="203"/>
      <c r="AY457" s="203"/>
      <c r="AZ457" s="203">
        <v>0</v>
      </c>
      <c r="BA457" s="4"/>
    </row>
    <row r="458" spans="2:53" x14ac:dyDescent="0.2">
      <c r="B458" s="11" t="s">
        <v>67</v>
      </c>
      <c r="C458" s="11"/>
      <c r="D458" s="172">
        <v>8334</v>
      </c>
      <c r="E458" s="185">
        <v>1</v>
      </c>
      <c r="F458" s="185"/>
      <c r="G458" s="185"/>
      <c r="H458" s="185"/>
      <c r="I458" s="185"/>
      <c r="J458" s="185">
        <v>0</v>
      </c>
      <c r="M458" s="181">
        <v>11.54</v>
      </c>
      <c r="N458" s="181"/>
      <c r="O458" s="181"/>
      <c r="P458" s="181"/>
      <c r="Q458" s="181"/>
      <c r="R458" s="181">
        <v>0</v>
      </c>
      <c r="S458" s="358"/>
      <c r="T458" s="358"/>
      <c r="U458" s="182">
        <v>11.54</v>
      </c>
      <c r="V458" s="182"/>
      <c r="W458" s="182"/>
      <c r="X458" s="182"/>
      <c r="Y458" s="182"/>
      <c r="Z458" s="182">
        <v>0</v>
      </c>
      <c r="AA458" s="4"/>
      <c r="AB458" s="11" t="s">
        <v>83</v>
      </c>
      <c r="AC458" s="11"/>
      <c r="AD458" s="172">
        <v>8089</v>
      </c>
      <c r="AE458" s="176">
        <v>2</v>
      </c>
      <c r="AF458" s="176">
        <v>1</v>
      </c>
      <c r="AG458" s="176"/>
      <c r="AH458" s="176"/>
      <c r="AI458" s="176"/>
      <c r="AJ458" s="176">
        <v>3</v>
      </c>
      <c r="AK458" s="4"/>
      <c r="AL458" s="4"/>
      <c r="AM458" s="203">
        <v>251.23</v>
      </c>
      <c r="AN458" s="203">
        <v>1710.74</v>
      </c>
      <c r="AO458" s="203">
        <v>2404</v>
      </c>
      <c r="AP458" s="203">
        <v>284.91000000000003</v>
      </c>
      <c r="AQ458" s="203">
        <v>507.46999999999997</v>
      </c>
      <c r="AR458" s="203">
        <v>1018.02</v>
      </c>
      <c r="AS458" s="4"/>
      <c r="AT458" s="4"/>
      <c r="AU458" s="203">
        <v>41.871666666666663</v>
      </c>
      <c r="AV458" s="203">
        <v>427.685</v>
      </c>
      <c r="AW458" s="203">
        <v>801.33333333333337</v>
      </c>
      <c r="AX458" s="203">
        <v>94.970000000000013</v>
      </c>
      <c r="AY458" s="203">
        <v>169.15666666666667</v>
      </c>
      <c r="AZ458" s="203">
        <v>169.67</v>
      </c>
      <c r="BA458" s="4"/>
    </row>
    <row r="459" spans="2:53" x14ac:dyDescent="0.2">
      <c r="B459" s="11" t="s">
        <v>67</v>
      </c>
      <c r="C459" s="11"/>
      <c r="D459" s="172">
        <v>8352</v>
      </c>
      <c r="E459" s="185"/>
      <c r="F459" s="185"/>
      <c r="G459" s="185"/>
      <c r="H459" s="185"/>
      <c r="I459" s="185"/>
      <c r="J459" s="185">
        <v>1</v>
      </c>
      <c r="M459" s="181">
        <v>43.61</v>
      </c>
      <c r="N459" s="181">
        <v>43.49</v>
      </c>
      <c r="O459" s="181">
        <v>90.37</v>
      </c>
      <c r="P459" s="181">
        <v>337.19</v>
      </c>
      <c r="Q459" s="181">
        <v>147.11000000000001</v>
      </c>
      <c r="R459" s="181">
        <v>990.79</v>
      </c>
      <c r="S459" s="358"/>
      <c r="T459" s="358"/>
      <c r="U459" s="182">
        <v>43.61</v>
      </c>
      <c r="V459" s="182">
        <v>43.49</v>
      </c>
      <c r="W459" s="182">
        <v>90.37</v>
      </c>
      <c r="X459" s="182">
        <v>337.19</v>
      </c>
      <c r="Y459" s="182">
        <v>147.11000000000001</v>
      </c>
      <c r="Z459" s="182">
        <v>990.79</v>
      </c>
      <c r="AA459" s="4"/>
      <c r="AB459" s="11" t="s">
        <v>85</v>
      </c>
      <c r="AC459" s="11"/>
      <c r="AD459" s="172">
        <v>8020</v>
      </c>
      <c r="AE459" s="176">
        <v>8</v>
      </c>
      <c r="AF459" s="176">
        <v>1</v>
      </c>
      <c r="AG459" s="176"/>
      <c r="AH459" s="176"/>
      <c r="AI459" s="176"/>
      <c r="AJ459" s="176">
        <v>2</v>
      </c>
      <c r="AK459" s="4"/>
      <c r="AL459" s="4"/>
      <c r="AM459" s="203">
        <v>678.49</v>
      </c>
      <c r="AN459" s="203">
        <v>54.62</v>
      </c>
      <c r="AO459" s="203"/>
      <c r="AP459" s="203"/>
      <c r="AQ459" s="203"/>
      <c r="AR459" s="203">
        <v>5732.82</v>
      </c>
      <c r="AS459" s="4"/>
      <c r="AT459" s="4"/>
      <c r="AU459" s="203">
        <v>75.387777777777785</v>
      </c>
      <c r="AV459" s="203">
        <v>54.62</v>
      </c>
      <c r="AW459" s="203"/>
      <c r="AX459" s="203"/>
      <c r="AY459" s="203"/>
      <c r="AZ459" s="203">
        <v>521.16545454545451</v>
      </c>
      <c r="BA459" s="4"/>
    </row>
    <row r="460" spans="2:53" x14ac:dyDescent="0.2">
      <c r="B460" s="11" t="s">
        <v>704</v>
      </c>
      <c r="C460" s="11"/>
      <c r="D460" s="172">
        <v>8302</v>
      </c>
      <c r="E460" s="185"/>
      <c r="F460" s="185">
        <v>1</v>
      </c>
      <c r="G460" s="185"/>
      <c r="H460" s="185"/>
      <c r="I460" s="185"/>
      <c r="J460" s="185">
        <v>0</v>
      </c>
      <c r="M460" s="181">
        <v>20.38</v>
      </c>
      <c r="N460" s="181">
        <v>24.63</v>
      </c>
      <c r="O460" s="181"/>
      <c r="P460" s="181"/>
      <c r="Q460" s="181"/>
      <c r="R460" s="181">
        <v>0</v>
      </c>
      <c r="S460" s="358"/>
      <c r="T460" s="358"/>
      <c r="U460" s="182">
        <v>20.38</v>
      </c>
      <c r="V460" s="182">
        <v>24.63</v>
      </c>
      <c r="W460" s="182"/>
      <c r="X460" s="182"/>
      <c r="Y460" s="182"/>
      <c r="Z460" s="182">
        <v>0</v>
      </c>
      <c r="AA460" s="4"/>
      <c r="AB460" s="11" t="s">
        <v>85</v>
      </c>
      <c r="AC460" s="11"/>
      <c r="AD460" s="172">
        <v>8061</v>
      </c>
      <c r="AE460" s="176">
        <v>1</v>
      </c>
      <c r="AF460" s="176"/>
      <c r="AG460" s="176"/>
      <c r="AH460" s="176">
        <v>1</v>
      </c>
      <c r="AI460" s="176"/>
      <c r="AJ460" s="176">
        <v>1</v>
      </c>
      <c r="AK460" s="4"/>
      <c r="AL460" s="4"/>
      <c r="AM460" s="203">
        <v>106.8</v>
      </c>
      <c r="AN460" s="203">
        <v>127.22</v>
      </c>
      <c r="AO460" s="203"/>
      <c r="AP460" s="203">
        <v>157.84</v>
      </c>
      <c r="AQ460" s="203"/>
      <c r="AR460" s="203">
        <v>155.6</v>
      </c>
      <c r="AS460" s="4"/>
      <c r="AT460" s="4"/>
      <c r="AU460" s="203">
        <v>35.6</v>
      </c>
      <c r="AV460" s="203">
        <v>63.61</v>
      </c>
      <c r="AW460" s="203"/>
      <c r="AX460" s="203">
        <v>78.92</v>
      </c>
      <c r="AY460" s="203"/>
      <c r="AZ460" s="203">
        <v>51.866666666666667</v>
      </c>
      <c r="BA460" s="4"/>
    </row>
    <row r="461" spans="2:53" x14ac:dyDescent="0.2">
      <c r="B461" s="11" t="s">
        <v>68</v>
      </c>
      <c r="C461" s="11"/>
      <c r="D461" s="172">
        <v>8203</v>
      </c>
      <c r="E461" s="185">
        <v>246</v>
      </c>
      <c r="F461" s="185">
        <v>137</v>
      </c>
      <c r="G461" s="185">
        <v>74</v>
      </c>
      <c r="H461" s="185">
        <v>50</v>
      </c>
      <c r="I461" s="185">
        <v>61</v>
      </c>
      <c r="J461" s="185">
        <v>128</v>
      </c>
      <c r="M461" s="181">
        <v>21176.749999999989</v>
      </c>
      <c r="N461" s="181">
        <v>23151.06000000003</v>
      </c>
      <c r="O461" s="181">
        <v>22535.21</v>
      </c>
      <c r="P461" s="181">
        <v>17454.020000000004</v>
      </c>
      <c r="Q461" s="181">
        <v>23416.130000000008</v>
      </c>
      <c r="R461" s="181">
        <v>39620.039999999986</v>
      </c>
      <c r="S461" s="358"/>
      <c r="T461" s="358"/>
      <c r="U461" s="182">
        <v>37.152192982456121</v>
      </c>
      <c r="V461" s="182">
        <v>56.055835351089662</v>
      </c>
      <c r="W461" s="182">
        <v>76.390542372881356</v>
      </c>
      <c r="X461" s="182">
        <v>77.230176991150458</v>
      </c>
      <c r="Y461" s="182">
        <v>131.5512921348315</v>
      </c>
      <c r="Z461" s="182">
        <v>56.925344827586187</v>
      </c>
      <c r="AA461" s="4"/>
      <c r="AB461" s="11" t="s">
        <v>287</v>
      </c>
      <c r="AC461" s="11"/>
      <c r="AD461" s="172">
        <v>8312</v>
      </c>
      <c r="AE461" s="176">
        <v>4</v>
      </c>
      <c r="AF461" s="176"/>
      <c r="AG461" s="176">
        <v>3</v>
      </c>
      <c r="AH461" s="176">
        <v>1</v>
      </c>
      <c r="AI461" s="176">
        <v>2</v>
      </c>
      <c r="AJ461" s="176">
        <v>8</v>
      </c>
      <c r="AK461" s="4"/>
      <c r="AL461" s="4"/>
      <c r="AM461" s="203">
        <v>4025.9699999999993</v>
      </c>
      <c r="AN461" s="203">
        <v>5594.98</v>
      </c>
      <c r="AO461" s="203">
        <v>8905.51</v>
      </c>
      <c r="AP461" s="203">
        <v>14396.76</v>
      </c>
      <c r="AQ461" s="203">
        <v>173745.32</v>
      </c>
      <c r="AR461" s="203">
        <v>23707.839999999997</v>
      </c>
      <c r="AS461" s="4"/>
      <c r="AT461" s="4"/>
      <c r="AU461" s="203">
        <v>236.82176470588232</v>
      </c>
      <c r="AV461" s="203">
        <v>430.38307692307689</v>
      </c>
      <c r="AW461" s="203">
        <v>685.03923076923081</v>
      </c>
      <c r="AX461" s="203">
        <v>1439.6759999999999</v>
      </c>
      <c r="AY461" s="203">
        <v>19305.035555555558</v>
      </c>
      <c r="AZ461" s="203">
        <v>1317.1022222222221</v>
      </c>
      <c r="BA461" s="4"/>
    </row>
    <row r="462" spans="2:53" x14ac:dyDescent="0.2">
      <c r="B462" s="11" t="s">
        <v>69</v>
      </c>
      <c r="C462" s="11"/>
      <c r="D462" s="172">
        <v>8094</v>
      </c>
      <c r="E462" s="185"/>
      <c r="F462" s="185">
        <v>1</v>
      </c>
      <c r="G462" s="185"/>
      <c r="H462" s="185">
        <v>1</v>
      </c>
      <c r="I462" s="185"/>
      <c r="J462" s="185">
        <v>1</v>
      </c>
      <c r="M462" s="181">
        <v>60.3</v>
      </c>
      <c r="N462" s="181">
        <v>483.09000000000003</v>
      </c>
      <c r="O462" s="181">
        <v>211.89</v>
      </c>
      <c r="P462" s="181">
        <v>49.01</v>
      </c>
      <c r="Q462" s="181">
        <v>159.41</v>
      </c>
      <c r="R462" s="181">
        <v>826.44</v>
      </c>
      <c r="S462" s="358"/>
      <c r="T462" s="358"/>
      <c r="U462" s="182">
        <v>30.15</v>
      </c>
      <c r="V462" s="182">
        <v>161.03</v>
      </c>
      <c r="W462" s="182">
        <v>105.94499999999999</v>
      </c>
      <c r="X462" s="182">
        <v>49.01</v>
      </c>
      <c r="Y462" s="182">
        <v>159.41</v>
      </c>
      <c r="Z462" s="182">
        <v>275.48</v>
      </c>
      <c r="AA462" s="4"/>
      <c r="AB462" s="11" t="s">
        <v>87</v>
      </c>
      <c r="AC462" s="11"/>
      <c r="AD462" s="172">
        <v>8021</v>
      </c>
      <c r="AE462" s="176">
        <v>28</v>
      </c>
      <c r="AF462" s="176">
        <v>9</v>
      </c>
      <c r="AG462" s="176">
        <v>2</v>
      </c>
      <c r="AH462" s="176">
        <v>4</v>
      </c>
      <c r="AI462" s="176">
        <v>4</v>
      </c>
      <c r="AJ462" s="176">
        <v>12</v>
      </c>
      <c r="AK462" s="4"/>
      <c r="AL462" s="4"/>
      <c r="AM462" s="203">
        <v>13424.8</v>
      </c>
      <c r="AN462" s="203">
        <v>4351.7300000000014</v>
      </c>
      <c r="AO462" s="203">
        <v>2199.9300000000003</v>
      </c>
      <c r="AP462" s="203">
        <v>3513.93</v>
      </c>
      <c r="AQ462" s="203">
        <v>3078.0299999999997</v>
      </c>
      <c r="AR462" s="203">
        <v>9166.69</v>
      </c>
      <c r="AS462" s="4"/>
      <c r="AT462" s="4"/>
      <c r="AU462" s="203">
        <v>239.72857142857143</v>
      </c>
      <c r="AV462" s="203">
        <v>150.05965517241384</v>
      </c>
      <c r="AW462" s="203">
        <v>109.99650000000001</v>
      </c>
      <c r="AX462" s="203">
        <v>195.21833333333333</v>
      </c>
      <c r="AY462" s="203">
        <v>219.8592857142857</v>
      </c>
      <c r="AZ462" s="203">
        <v>155.36762711864407</v>
      </c>
      <c r="BA462" s="4"/>
    </row>
    <row r="463" spans="2:53" x14ac:dyDescent="0.2">
      <c r="B463" s="11" t="s">
        <v>70</v>
      </c>
      <c r="C463" s="11"/>
      <c r="D463" s="172">
        <v>8094</v>
      </c>
      <c r="E463" s="185">
        <v>14</v>
      </c>
      <c r="F463" s="185">
        <v>3</v>
      </c>
      <c r="G463" s="185">
        <v>3</v>
      </c>
      <c r="H463" s="185"/>
      <c r="I463" s="185">
        <v>5</v>
      </c>
      <c r="J463" s="185">
        <v>4</v>
      </c>
      <c r="M463" s="181">
        <v>1285.08</v>
      </c>
      <c r="N463" s="181">
        <v>602.56999999999994</v>
      </c>
      <c r="O463" s="181">
        <v>1359.93</v>
      </c>
      <c r="P463" s="181">
        <v>646.56999999999994</v>
      </c>
      <c r="Q463" s="181">
        <v>1166.5</v>
      </c>
      <c r="R463" s="181">
        <v>1695.9399999999998</v>
      </c>
      <c r="S463" s="358"/>
      <c r="T463" s="358"/>
      <c r="U463" s="182">
        <v>44.313103448275861</v>
      </c>
      <c r="V463" s="182">
        <v>40.17133333333333</v>
      </c>
      <c r="W463" s="182">
        <v>113.3275</v>
      </c>
      <c r="X463" s="182">
        <v>71.841111111111104</v>
      </c>
      <c r="Y463" s="182">
        <v>129.61111111111111</v>
      </c>
      <c r="Z463" s="182">
        <v>58.480689655172405</v>
      </c>
      <c r="AA463" s="4"/>
      <c r="AB463" s="11" t="s">
        <v>89</v>
      </c>
      <c r="AC463" s="11"/>
      <c r="AD463" s="172">
        <v>8213</v>
      </c>
      <c r="AE463" s="176">
        <v>1</v>
      </c>
      <c r="AF463" s="176">
        <v>1</v>
      </c>
      <c r="AG463" s="176">
        <v>1</v>
      </c>
      <c r="AH463" s="176"/>
      <c r="AI463" s="176"/>
      <c r="AJ463" s="176">
        <v>0</v>
      </c>
      <c r="AK463" s="4"/>
      <c r="AL463" s="4"/>
      <c r="AM463" s="203">
        <v>1000.0899999999999</v>
      </c>
      <c r="AN463" s="203">
        <v>635.13</v>
      </c>
      <c r="AO463" s="203">
        <v>57.69</v>
      </c>
      <c r="AP463" s="203"/>
      <c r="AQ463" s="203"/>
      <c r="AR463" s="203">
        <v>0</v>
      </c>
      <c r="AS463" s="4"/>
      <c r="AT463" s="4"/>
      <c r="AU463" s="203">
        <v>333.36333333333329</v>
      </c>
      <c r="AV463" s="203">
        <v>317.565</v>
      </c>
      <c r="AW463" s="203">
        <v>57.69</v>
      </c>
      <c r="AX463" s="203"/>
      <c r="AY463" s="203"/>
      <c r="AZ463" s="203">
        <v>0</v>
      </c>
      <c r="BA463" s="4"/>
    </row>
    <row r="464" spans="2:53" x14ac:dyDescent="0.2">
      <c r="B464" s="11" t="s">
        <v>70</v>
      </c>
      <c r="C464" s="11"/>
      <c r="D464" s="172">
        <v>8310</v>
      </c>
      <c r="E464" s="185"/>
      <c r="F464" s="185"/>
      <c r="G464" s="185">
        <v>2</v>
      </c>
      <c r="H464" s="185"/>
      <c r="I464" s="185"/>
      <c r="J464" s="185">
        <v>0</v>
      </c>
      <c r="M464" s="181">
        <v>21.35</v>
      </c>
      <c r="N464" s="181">
        <v>51.36</v>
      </c>
      <c r="O464" s="181">
        <v>45.79</v>
      </c>
      <c r="P464" s="181"/>
      <c r="Q464" s="181"/>
      <c r="R464" s="181">
        <v>0</v>
      </c>
      <c r="S464" s="358"/>
      <c r="T464" s="358"/>
      <c r="U464" s="182">
        <v>10.675000000000001</v>
      </c>
      <c r="V464" s="182">
        <v>25.68</v>
      </c>
      <c r="W464" s="182">
        <v>22.895</v>
      </c>
      <c r="X464" s="182"/>
      <c r="Y464" s="182"/>
      <c r="Z464" s="182">
        <v>0</v>
      </c>
      <c r="AA464" s="4"/>
      <c r="AB464" s="11" t="s">
        <v>91</v>
      </c>
      <c r="AC464" s="11"/>
      <c r="AD464" s="172">
        <v>8270</v>
      </c>
      <c r="AE464" s="176"/>
      <c r="AF464" s="176"/>
      <c r="AG464" s="176"/>
      <c r="AH464" s="176"/>
      <c r="AI464" s="176"/>
      <c r="AJ464" s="176">
        <v>1</v>
      </c>
      <c r="AK464" s="4"/>
      <c r="AL464" s="4"/>
      <c r="AM464" s="203"/>
      <c r="AN464" s="203"/>
      <c r="AO464" s="203"/>
      <c r="AP464" s="203"/>
      <c r="AQ464" s="203"/>
      <c r="AR464" s="203">
        <v>637.5</v>
      </c>
      <c r="AS464" s="4"/>
      <c r="AT464" s="4"/>
      <c r="AU464" s="203"/>
      <c r="AV464" s="203"/>
      <c r="AW464" s="203"/>
      <c r="AX464" s="203"/>
      <c r="AY464" s="203"/>
      <c r="AZ464" s="203">
        <v>637.5</v>
      </c>
      <c r="BA464" s="4"/>
    </row>
    <row r="465" spans="2:53" x14ac:dyDescent="0.2">
      <c r="B465" s="11" t="s">
        <v>70</v>
      </c>
      <c r="C465" s="11"/>
      <c r="D465" s="172">
        <v>8340</v>
      </c>
      <c r="E465" s="185"/>
      <c r="F465" s="185">
        <v>1</v>
      </c>
      <c r="G465" s="185"/>
      <c r="H465" s="185"/>
      <c r="I465" s="185"/>
      <c r="J465" s="185">
        <v>1</v>
      </c>
      <c r="M465" s="181">
        <v>336.47</v>
      </c>
      <c r="N465" s="181">
        <v>437.18</v>
      </c>
      <c r="O465" s="181">
        <v>539.49</v>
      </c>
      <c r="P465" s="181">
        <v>654.72</v>
      </c>
      <c r="Q465" s="181"/>
      <c r="R465" s="181">
        <v>287.16000000000003</v>
      </c>
      <c r="S465" s="358"/>
      <c r="T465" s="358"/>
      <c r="U465" s="182">
        <v>168.23500000000001</v>
      </c>
      <c r="V465" s="182">
        <v>218.59</v>
      </c>
      <c r="W465" s="182">
        <v>539.49</v>
      </c>
      <c r="X465" s="182">
        <v>654.72</v>
      </c>
      <c r="Y465" s="182"/>
      <c r="Z465" s="182">
        <v>143.58000000000001</v>
      </c>
      <c r="AA465" s="4"/>
      <c r="AB465" s="11" t="s">
        <v>93</v>
      </c>
      <c r="AC465" s="11"/>
      <c r="AD465" s="172">
        <v>8079</v>
      </c>
      <c r="AE465" s="176">
        <v>1</v>
      </c>
      <c r="AF465" s="176"/>
      <c r="AG465" s="176"/>
      <c r="AH465" s="176"/>
      <c r="AI465" s="176"/>
      <c r="AJ465" s="176">
        <v>1</v>
      </c>
      <c r="AK465" s="4"/>
      <c r="AL465" s="4"/>
      <c r="AM465" s="203">
        <v>450.78</v>
      </c>
      <c r="AN465" s="203">
        <v>45.26</v>
      </c>
      <c r="AO465" s="203"/>
      <c r="AP465" s="203">
        <v>79.52</v>
      </c>
      <c r="AQ465" s="203"/>
      <c r="AR465" s="203">
        <v>182.97</v>
      </c>
      <c r="AS465" s="4"/>
      <c r="AT465" s="4"/>
      <c r="AU465" s="203">
        <v>225.39</v>
      </c>
      <c r="AV465" s="203">
        <v>45.26</v>
      </c>
      <c r="AW465" s="203"/>
      <c r="AX465" s="203">
        <v>79.52</v>
      </c>
      <c r="AY465" s="203"/>
      <c r="AZ465" s="203">
        <v>91.484999999999999</v>
      </c>
      <c r="BA465" s="4"/>
    </row>
    <row r="466" spans="2:53" x14ac:dyDescent="0.2">
      <c r="B466" s="11" t="s">
        <v>70</v>
      </c>
      <c r="C466" s="11"/>
      <c r="D466" s="172">
        <v>8346</v>
      </c>
      <c r="E466" s="185">
        <v>3</v>
      </c>
      <c r="F466" s="185"/>
      <c r="G466" s="185">
        <v>3</v>
      </c>
      <c r="H466" s="185"/>
      <c r="I466" s="185">
        <v>4</v>
      </c>
      <c r="J466" s="185">
        <v>2</v>
      </c>
      <c r="M466" s="181">
        <v>356.65</v>
      </c>
      <c r="N466" s="181">
        <v>321.15000000000003</v>
      </c>
      <c r="O466" s="181">
        <v>664.36000000000013</v>
      </c>
      <c r="P466" s="181">
        <v>381.8</v>
      </c>
      <c r="Q466" s="181">
        <v>444.9</v>
      </c>
      <c r="R466" s="181">
        <v>537.76</v>
      </c>
      <c r="S466" s="358"/>
      <c r="T466" s="358"/>
      <c r="U466" s="182">
        <v>32.422727272727272</v>
      </c>
      <c r="V466" s="182">
        <v>35.683333333333337</v>
      </c>
      <c r="W466" s="182">
        <v>73.817777777777792</v>
      </c>
      <c r="X466" s="182">
        <v>63.633333333333333</v>
      </c>
      <c r="Y466" s="182">
        <v>74.149999999999991</v>
      </c>
      <c r="Z466" s="182">
        <v>44.813333333333333</v>
      </c>
      <c r="AA466" s="4"/>
      <c r="AB466" s="11" t="s">
        <v>95</v>
      </c>
      <c r="AC466" s="11"/>
      <c r="AD466" s="172">
        <v>8251</v>
      </c>
      <c r="AE466" s="176">
        <v>3</v>
      </c>
      <c r="AF466" s="176"/>
      <c r="AG466" s="176"/>
      <c r="AH466" s="176"/>
      <c r="AI466" s="176"/>
      <c r="AJ466" s="176">
        <v>1</v>
      </c>
      <c r="AK466" s="4"/>
      <c r="AL466" s="4"/>
      <c r="AM466" s="203">
        <v>167.33</v>
      </c>
      <c r="AN466" s="203">
        <v>45.77</v>
      </c>
      <c r="AO466" s="203">
        <v>42.96</v>
      </c>
      <c r="AP466" s="203">
        <v>41.6</v>
      </c>
      <c r="AQ466" s="203">
        <v>41.49</v>
      </c>
      <c r="AR466" s="203">
        <v>827.03</v>
      </c>
      <c r="AS466" s="4"/>
      <c r="AT466" s="4"/>
      <c r="AU466" s="203">
        <v>41.832500000000003</v>
      </c>
      <c r="AV466" s="203">
        <v>45.77</v>
      </c>
      <c r="AW466" s="203">
        <v>42.96</v>
      </c>
      <c r="AX466" s="203">
        <v>41.6</v>
      </c>
      <c r="AY466" s="203">
        <v>41.49</v>
      </c>
      <c r="AZ466" s="203">
        <v>206.75749999999999</v>
      </c>
      <c r="BA466" s="4"/>
    </row>
    <row r="467" spans="2:53" x14ac:dyDescent="0.2">
      <c r="B467" s="11" t="s">
        <v>70</v>
      </c>
      <c r="C467" s="11"/>
      <c r="D467" s="172">
        <v>8350</v>
      </c>
      <c r="E467" s="185">
        <v>1</v>
      </c>
      <c r="F467" s="185"/>
      <c r="G467" s="185"/>
      <c r="H467" s="185">
        <v>1</v>
      </c>
      <c r="I467" s="185"/>
      <c r="J467" s="185">
        <v>1</v>
      </c>
      <c r="M467" s="181">
        <v>82.389999999999986</v>
      </c>
      <c r="N467" s="181">
        <v>52.769999999999996</v>
      </c>
      <c r="O467" s="181">
        <v>15.51</v>
      </c>
      <c r="P467" s="181">
        <v>171.18</v>
      </c>
      <c r="Q467" s="181">
        <v>60.9</v>
      </c>
      <c r="R467" s="181">
        <v>52.49</v>
      </c>
      <c r="S467" s="358"/>
      <c r="T467" s="358"/>
      <c r="U467" s="182">
        <v>27.463333333333328</v>
      </c>
      <c r="V467" s="182">
        <v>26.384999999999998</v>
      </c>
      <c r="W467" s="182">
        <v>15.51</v>
      </c>
      <c r="X467" s="182">
        <v>85.59</v>
      </c>
      <c r="Y467" s="182">
        <v>60.9</v>
      </c>
      <c r="Z467" s="182">
        <v>17.496666666666666</v>
      </c>
      <c r="AA467" s="4"/>
      <c r="AB467" s="11" t="s">
        <v>96</v>
      </c>
      <c r="AC467" s="11"/>
      <c r="AD467" s="172">
        <v>8210</v>
      </c>
      <c r="AE467" s="176"/>
      <c r="AF467" s="176">
        <v>1</v>
      </c>
      <c r="AG467" s="176"/>
      <c r="AH467" s="176"/>
      <c r="AI467" s="176"/>
      <c r="AJ467" s="176">
        <v>0</v>
      </c>
      <c r="AK467" s="4"/>
      <c r="AL467" s="4"/>
      <c r="AM467" s="203">
        <v>0.11</v>
      </c>
      <c r="AN467" s="203">
        <v>39.25</v>
      </c>
      <c r="AO467" s="203"/>
      <c r="AP467" s="203"/>
      <c r="AQ467" s="203"/>
      <c r="AR467" s="203">
        <v>0</v>
      </c>
      <c r="AS467" s="4"/>
      <c r="AT467" s="4"/>
      <c r="AU467" s="203">
        <v>0.11</v>
      </c>
      <c r="AV467" s="203">
        <v>39.25</v>
      </c>
      <c r="AW467" s="203"/>
      <c r="AX467" s="203"/>
      <c r="AY467" s="203"/>
      <c r="AZ467" s="203">
        <v>0</v>
      </c>
      <c r="BA467" s="4"/>
    </row>
    <row r="468" spans="2:53" x14ac:dyDescent="0.2">
      <c r="B468" s="11" t="s">
        <v>70</v>
      </c>
      <c r="C468" s="11"/>
      <c r="D468" s="172">
        <v>8360</v>
      </c>
      <c r="E468" s="185">
        <v>3</v>
      </c>
      <c r="F468" s="185">
        <v>1</v>
      </c>
      <c r="G468" s="185"/>
      <c r="H468" s="185"/>
      <c r="I468" s="185"/>
      <c r="J468" s="185">
        <v>1</v>
      </c>
      <c r="M468" s="181">
        <v>189.95</v>
      </c>
      <c r="N468" s="181">
        <v>87.179999999999993</v>
      </c>
      <c r="O468" s="181">
        <v>58.31</v>
      </c>
      <c r="P468" s="181">
        <v>143.56</v>
      </c>
      <c r="Q468" s="181">
        <v>125.04</v>
      </c>
      <c r="R468" s="181">
        <v>36.700000000000003</v>
      </c>
      <c r="S468" s="358"/>
      <c r="T468" s="358"/>
      <c r="U468" s="182">
        <v>37.989999999999995</v>
      </c>
      <c r="V468" s="182">
        <v>43.589999999999996</v>
      </c>
      <c r="W468" s="182">
        <v>58.31</v>
      </c>
      <c r="X468" s="182">
        <v>143.56</v>
      </c>
      <c r="Y468" s="182">
        <v>125.04</v>
      </c>
      <c r="Z468" s="182">
        <v>7.3400000000000007</v>
      </c>
      <c r="AA468" s="4"/>
      <c r="AB468" s="11" t="s">
        <v>96</v>
      </c>
      <c r="AC468" s="11"/>
      <c r="AD468" s="172">
        <v>8230</v>
      </c>
      <c r="AE468" s="176"/>
      <c r="AF468" s="176"/>
      <c r="AG468" s="176">
        <v>1</v>
      </c>
      <c r="AH468" s="176"/>
      <c r="AI468" s="176"/>
      <c r="AJ468" s="176">
        <v>0</v>
      </c>
      <c r="AK468" s="4"/>
      <c r="AL468" s="4"/>
      <c r="AM468" s="203">
        <v>91.01</v>
      </c>
      <c r="AN468" s="203">
        <v>82.38</v>
      </c>
      <c r="AO468" s="203">
        <v>62.83</v>
      </c>
      <c r="AP468" s="203"/>
      <c r="AQ468" s="203"/>
      <c r="AR468" s="203">
        <v>0</v>
      </c>
      <c r="AS468" s="4"/>
      <c r="AT468" s="4"/>
      <c r="AU468" s="203">
        <v>91.01</v>
      </c>
      <c r="AV468" s="203">
        <v>82.38</v>
      </c>
      <c r="AW468" s="203">
        <v>62.83</v>
      </c>
      <c r="AX468" s="203"/>
      <c r="AY468" s="203"/>
      <c r="AZ468" s="203">
        <v>0</v>
      </c>
      <c r="BA468" s="4"/>
    </row>
    <row r="469" spans="2:53" x14ac:dyDescent="0.2">
      <c r="B469" s="11" t="s">
        <v>525</v>
      </c>
      <c r="C469" s="11"/>
      <c r="D469" s="172">
        <v>8310</v>
      </c>
      <c r="E469" s="185"/>
      <c r="F469" s="185"/>
      <c r="G469" s="185"/>
      <c r="H469" s="185"/>
      <c r="I469" s="185">
        <v>1</v>
      </c>
      <c r="J469" s="185">
        <v>0</v>
      </c>
      <c r="M469" s="181">
        <v>32.47</v>
      </c>
      <c r="N469" s="181">
        <v>25.37</v>
      </c>
      <c r="O469" s="181">
        <v>67.86</v>
      </c>
      <c r="P469" s="181">
        <v>86.52</v>
      </c>
      <c r="Q469" s="181">
        <v>114.09</v>
      </c>
      <c r="R469" s="181">
        <v>0</v>
      </c>
      <c r="S469" s="358"/>
      <c r="T469" s="358"/>
      <c r="U469" s="182">
        <v>32.47</v>
      </c>
      <c r="V469" s="182">
        <v>25.37</v>
      </c>
      <c r="W469" s="182">
        <v>67.86</v>
      </c>
      <c r="X469" s="182">
        <v>86.52</v>
      </c>
      <c r="Y469" s="182">
        <v>114.09</v>
      </c>
      <c r="Z469" s="182">
        <v>0</v>
      </c>
      <c r="AA469" s="4"/>
      <c r="AB469" s="11" t="s">
        <v>99</v>
      </c>
      <c r="AC469" s="11"/>
      <c r="AD469" s="172">
        <v>8096</v>
      </c>
      <c r="AE469" s="176">
        <v>1</v>
      </c>
      <c r="AF469" s="176"/>
      <c r="AG469" s="176"/>
      <c r="AH469" s="176"/>
      <c r="AI469" s="176">
        <v>1</v>
      </c>
      <c r="AJ469" s="176">
        <v>0</v>
      </c>
      <c r="AK469" s="4"/>
      <c r="AL469" s="4"/>
      <c r="AM469" s="203">
        <v>419.31</v>
      </c>
      <c r="AN469" s="203">
        <v>450.22</v>
      </c>
      <c r="AO469" s="203">
        <v>467.5</v>
      </c>
      <c r="AP469" s="203">
        <v>510.17</v>
      </c>
      <c r="AQ469" s="203">
        <v>22.33</v>
      </c>
      <c r="AR469" s="203">
        <v>0</v>
      </c>
      <c r="AS469" s="4"/>
      <c r="AT469" s="4"/>
      <c r="AU469" s="203">
        <v>209.655</v>
      </c>
      <c r="AV469" s="203">
        <v>450.22</v>
      </c>
      <c r="AW469" s="203">
        <v>467.5</v>
      </c>
      <c r="AX469" s="203">
        <v>510.17</v>
      </c>
      <c r="AY469" s="203">
        <v>22.33</v>
      </c>
      <c r="AZ469" s="203">
        <v>0</v>
      </c>
      <c r="BA469" s="4"/>
    </row>
    <row r="470" spans="2:53" x14ac:dyDescent="0.2">
      <c r="B470" s="11" t="s">
        <v>71</v>
      </c>
      <c r="C470" s="11"/>
      <c r="D470" s="172">
        <v>8210</v>
      </c>
      <c r="E470" s="185"/>
      <c r="F470" s="185"/>
      <c r="G470" s="185"/>
      <c r="H470" s="185"/>
      <c r="I470" s="185"/>
      <c r="J470" s="185">
        <v>1</v>
      </c>
      <c r="M470" s="181">
        <v>32.47</v>
      </c>
      <c r="N470" s="181">
        <v>47.24</v>
      </c>
      <c r="O470" s="181">
        <v>87.31</v>
      </c>
      <c r="P470" s="181">
        <v>98.06</v>
      </c>
      <c r="Q470" s="181">
        <v>191.54</v>
      </c>
      <c r="R470" s="181">
        <v>300.85000000000002</v>
      </c>
      <c r="S470" s="358"/>
      <c r="T470" s="358"/>
      <c r="U470" s="182">
        <v>32.47</v>
      </c>
      <c r="V470" s="182">
        <v>47.24</v>
      </c>
      <c r="W470" s="182">
        <v>87.31</v>
      </c>
      <c r="X470" s="182">
        <v>98.06</v>
      </c>
      <c r="Y470" s="182">
        <v>191.54</v>
      </c>
      <c r="Z470" s="182">
        <v>300.85000000000002</v>
      </c>
      <c r="AA470" s="4"/>
      <c r="AB470" s="11" t="s">
        <v>100</v>
      </c>
      <c r="AC470" s="11"/>
      <c r="AD470" s="172">
        <v>8080</v>
      </c>
      <c r="AE470" s="176">
        <v>1</v>
      </c>
      <c r="AF470" s="176"/>
      <c r="AG470" s="176"/>
      <c r="AH470" s="176"/>
      <c r="AI470" s="176"/>
      <c r="AJ470" s="176">
        <v>0</v>
      </c>
      <c r="AK470" s="4"/>
      <c r="AL470" s="4"/>
      <c r="AM470" s="203">
        <v>62.35</v>
      </c>
      <c r="AN470" s="203"/>
      <c r="AO470" s="203"/>
      <c r="AP470" s="203"/>
      <c r="AQ470" s="203"/>
      <c r="AR470" s="203">
        <v>0</v>
      </c>
      <c r="AS470" s="4"/>
      <c r="AT470" s="4"/>
      <c r="AU470" s="203">
        <v>62.35</v>
      </c>
      <c r="AV470" s="203"/>
      <c r="AW470" s="203"/>
      <c r="AX470" s="203"/>
      <c r="AY470" s="203"/>
      <c r="AZ470" s="203">
        <v>0</v>
      </c>
      <c r="BA470" s="4"/>
    </row>
    <row r="471" spans="2:53" x14ac:dyDescent="0.2">
      <c r="B471" s="11" t="s">
        <v>71</v>
      </c>
      <c r="C471" s="11"/>
      <c r="D471" s="172">
        <v>8310</v>
      </c>
      <c r="E471" s="185">
        <v>40</v>
      </c>
      <c r="F471" s="185">
        <v>11</v>
      </c>
      <c r="G471" s="185">
        <v>8</v>
      </c>
      <c r="H471" s="185">
        <v>12</v>
      </c>
      <c r="I471" s="185">
        <v>11</v>
      </c>
      <c r="J471" s="185">
        <v>26</v>
      </c>
      <c r="M471" s="181">
        <v>7521.1600000000026</v>
      </c>
      <c r="N471" s="181">
        <v>5314.2700000000023</v>
      </c>
      <c r="O471" s="181">
        <v>3941.38</v>
      </c>
      <c r="P471" s="181">
        <v>4387.87</v>
      </c>
      <c r="Q471" s="181">
        <v>4573.9699999999993</v>
      </c>
      <c r="R471" s="181">
        <v>16747.22</v>
      </c>
      <c r="S471" s="358"/>
      <c r="T471" s="358"/>
      <c r="U471" s="182">
        <v>73.736862745098065</v>
      </c>
      <c r="V471" s="182">
        <v>84.353492063492098</v>
      </c>
      <c r="W471" s="182">
        <v>71.661454545454546</v>
      </c>
      <c r="X471" s="182">
        <v>91.413958333333326</v>
      </c>
      <c r="Y471" s="182">
        <v>127.05472222222221</v>
      </c>
      <c r="Z471" s="182">
        <v>155.06685185185185</v>
      </c>
      <c r="AA471" s="4"/>
      <c r="AB471" s="11" t="s">
        <v>100</v>
      </c>
      <c r="AC471" s="11"/>
      <c r="AD471" s="172">
        <v>8096</v>
      </c>
      <c r="AE471" s="176">
        <v>24</v>
      </c>
      <c r="AF471" s="176">
        <v>8</v>
      </c>
      <c r="AG471" s="176">
        <v>3</v>
      </c>
      <c r="AH471" s="176">
        <v>4</v>
      </c>
      <c r="AI471" s="176">
        <v>7</v>
      </c>
      <c r="AJ471" s="176">
        <v>10</v>
      </c>
      <c r="AK471" s="4"/>
      <c r="AL471" s="4"/>
      <c r="AM471" s="203">
        <v>11923.500000000004</v>
      </c>
      <c r="AN471" s="203">
        <v>4101.3400000000011</v>
      </c>
      <c r="AO471" s="203">
        <v>9075.92</v>
      </c>
      <c r="AP471" s="203">
        <v>21198.95</v>
      </c>
      <c r="AQ471" s="203">
        <v>4709.6600000000008</v>
      </c>
      <c r="AR471" s="203">
        <v>5413.25</v>
      </c>
      <c r="AS471" s="4"/>
      <c r="AT471" s="4"/>
      <c r="AU471" s="203">
        <v>229.29807692307699</v>
      </c>
      <c r="AV471" s="203">
        <v>136.71133333333336</v>
      </c>
      <c r="AW471" s="203">
        <v>394.60521739130434</v>
      </c>
      <c r="AX471" s="203">
        <v>1059.9475</v>
      </c>
      <c r="AY471" s="203">
        <v>294.35375000000005</v>
      </c>
      <c r="AZ471" s="203">
        <v>96.665178571428569</v>
      </c>
      <c r="BA471" s="4"/>
    </row>
    <row r="472" spans="2:53" x14ac:dyDescent="0.2">
      <c r="B472" s="11" t="s">
        <v>71</v>
      </c>
      <c r="C472" s="11"/>
      <c r="D472" s="172">
        <v>8326</v>
      </c>
      <c r="E472" s="185">
        <v>7</v>
      </c>
      <c r="F472" s="185">
        <v>1</v>
      </c>
      <c r="G472" s="185">
        <v>1</v>
      </c>
      <c r="H472" s="185"/>
      <c r="I472" s="185">
        <v>2</v>
      </c>
      <c r="J472" s="185">
        <v>4</v>
      </c>
      <c r="M472" s="181">
        <v>569.49</v>
      </c>
      <c r="N472" s="181">
        <v>748.70999999999992</v>
      </c>
      <c r="O472" s="181">
        <v>450.7299999999999</v>
      </c>
      <c r="P472" s="181">
        <v>513.92000000000007</v>
      </c>
      <c r="Q472" s="181">
        <v>1001.8</v>
      </c>
      <c r="R472" s="181">
        <v>2919.01</v>
      </c>
      <c r="S472" s="358"/>
      <c r="T472" s="358"/>
      <c r="U472" s="182">
        <v>47.457500000000003</v>
      </c>
      <c r="V472" s="182">
        <v>106.95857142857142</v>
      </c>
      <c r="W472" s="182">
        <v>75.121666666666655</v>
      </c>
      <c r="X472" s="182">
        <v>85.65333333333335</v>
      </c>
      <c r="Y472" s="182">
        <v>166.96666666666667</v>
      </c>
      <c r="Z472" s="182">
        <v>194.60066666666668</v>
      </c>
      <c r="AA472" s="4"/>
      <c r="AB472" s="11" t="s">
        <v>101</v>
      </c>
      <c r="AC472" s="11"/>
      <c r="AD472" s="172">
        <v>8315</v>
      </c>
      <c r="AE472" s="176">
        <v>1</v>
      </c>
      <c r="AF472" s="176"/>
      <c r="AG472" s="176"/>
      <c r="AH472" s="176"/>
      <c r="AI472" s="176"/>
      <c r="AJ472" s="176">
        <v>0</v>
      </c>
      <c r="AK472" s="4"/>
      <c r="AL472" s="4"/>
      <c r="AM472" s="203">
        <v>8.11</v>
      </c>
      <c r="AN472" s="203"/>
      <c r="AO472" s="203"/>
      <c r="AP472" s="203"/>
      <c r="AQ472" s="203"/>
      <c r="AR472" s="203">
        <v>0</v>
      </c>
      <c r="AS472" s="4"/>
      <c r="AT472" s="4"/>
      <c r="AU472" s="203">
        <v>8.11</v>
      </c>
      <c r="AV472" s="203"/>
      <c r="AW472" s="203"/>
      <c r="AX472" s="203"/>
      <c r="AY472" s="203"/>
      <c r="AZ472" s="203">
        <v>0</v>
      </c>
      <c r="BA472" s="4"/>
    </row>
    <row r="473" spans="2:53" x14ac:dyDescent="0.2">
      <c r="B473" s="11" t="s">
        <v>71</v>
      </c>
      <c r="C473" s="11"/>
      <c r="D473" s="172">
        <v>8341</v>
      </c>
      <c r="E473" s="185">
        <v>8</v>
      </c>
      <c r="F473" s="185"/>
      <c r="G473" s="185">
        <v>1</v>
      </c>
      <c r="H473" s="185">
        <v>1</v>
      </c>
      <c r="I473" s="185"/>
      <c r="J473" s="185">
        <v>1</v>
      </c>
      <c r="M473" s="181">
        <v>757.52</v>
      </c>
      <c r="N473" s="181">
        <v>88.56</v>
      </c>
      <c r="O473" s="181">
        <v>73.77</v>
      </c>
      <c r="P473" s="181">
        <v>60.71</v>
      </c>
      <c r="Q473" s="181">
        <v>244.64</v>
      </c>
      <c r="R473" s="181">
        <v>313.95</v>
      </c>
      <c r="S473" s="358"/>
      <c r="T473" s="358"/>
      <c r="U473" s="182">
        <v>68.86545454545454</v>
      </c>
      <c r="V473" s="182">
        <v>29.52</v>
      </c>
      <c r="W473" s="182">
        <v>24.59</v>
      </c>
      <c r="X473" s="182">
        <v>30.355</v>
      </c>
      <c r="Y473" s="182">
        <v>244.64</v>
      </c>
      <c r="Z473" s="182">
        <v>28.540909090909089</v>
      </c>
      <c r="AA473" s="4"/>
      <c r="AB473" s="11" t="s">
        <v>102</v>
      </c>
      <c r="AC473" s="11"/>
      <c r="AD473" s="172">
        <v>8316</v>
      </c>
      <c r="AE473" s="176"/>
      <c r="AF473" s="176">
        <v>2</v>
      </c>
      <c r="AG473" s="176"/>
      <c r="AH473" s="176"/>
      <c r="AI473" s="176"/>
      <c r="AJ473" s="176">
        <v>3</v>
      </c>
      <c r="AK473" s="4"/>
      <c r="AL473" s="4"/>
      <c r="AM473" s="203">
        <v>157.83000000000001</v>
      </c>
      <c r="AN473" s="203">
        <v>156.52000000000001</v>
      </c>
      <c r="AO473" s="203">
        <v>104.00999999999999</v>
      </c>
      <c r="AP473" s="203">
        <v>230.26</v>
      </c>
      <c r="AQ473" s="203">
        <v>219.94</v>
      </c>
      <c r="AR473" s="203">
        <v>6912.14</v>
      </c>
      <c r="AS473" s="4"/>
      <c r="AT473" s="4"/>
      <c r="AU473" s="203">
        <v>39.457500000000003</v>
      </c>
      <c r="AV473" s="203">
        <v>39.130000000000003</v>
      </c>
      <c r="AW473" s="203">
        <v>52.004999999999995</v>
      </c>
      <c r="AX473" s="203">
        <v>115.13</v>
      </c>
      <c r="AY473" s="203">
        <v>109.97</v>
      </c>
      <c r="AZ473" s="203">
        <v>1382.4280000000001</v>
      </c>
      <c r="BA473" s="4"/>
    </row>
    <row r="474" spans="2:53" x14ac:dyDescent="0.2">
      <c r="B474" s="11" t="s">
        <v>71</v>
      </c>
      <c r="C474" s="11"/>
      <c r="D474" s="172">
        <v>8360</v>
      </c>
      <c r="E474" s="185"/>
      <c r="F474" s="185"/>
      <c r="G474" s="185"/>
      <c r="H474" s="185"/>
      <c r="I474" s="185">
        <v>2</v>
      </c>
      <c r="J474" s="185">
        <v>0</v>
      </c>
      <c r="M474" s="181">
        <v>98.42</v>
      </c>
      <c r="N474" s="181"/>
      <c r="O474" s="181">
        <v>141.65</v>
      </c>
      <c r="P474" s="181">
        <v>188.76</v>
      </c>
      <c r="Q474" s="181">
        <v>145.98000000000002</v>
      </c>
      <c r="R474" s="181">
        <v>0</v>
      </c>
      <c r="S474" s="358"/>
      <c r="T474" s="358"/>
      <c r="U474" s="182">
        <v>49.21</v>
      </c>
      <c r="V474" s="182"/>
      <c r="W474" s="182">
        <v>70.825000000000003</v>
      </c>
      <c r="X474" s="182">
        <v>94.38</v>
      </c>
      <c r="Y474" s="182">
        <v>72.990000000000009</v>
      </c>
      <c r="Z474" s="182">
        <v>0</v>
      </c>
      <c r="AA474" s="4"/>
      <c r="AB474" s="11" t="s">
        <v>104</v>
      </c>
      <c r="AC474" s="11"/>
      <c r="AD474" s="172">
        <v>8315</v>
      </c>
      <c r="AE474" s="176">
        <v>1</v>
      </c>
      <c r="AF474" s="176"/>
      <c r="AG474" s="176"/>
      <c r="AH474" s="176"/>
      <c r="AI474" s="176"/>
      <c r="AJ474" s="176">
        <v>0</v>
      </c>
      <c r="AK474" s="4"/>
      <c r="AL474" s="4"/>
      <c r="AM474" s="203">
        <v>118.24</v>
      </c>
      <c r="AN474" s="203"/>
      <c r="AO474" s="203"/>
      <c r="AP474" s="203"/>
      <c r="AQ474" s="203"/>
      <c r="AR474" s="203">
        <v>0</v>
      </c>
      <c r="AS474" s="4"/>
      <c r="AT474" s="4"/>
      <c r="AU474" s="203">
        <v>118.24</v>
      </c>
      <c r="AV474" s="203"/>
      <c r="AW474" s="203"/>
      <c r="AX474" s="203"/>
      <c r="AY474" s="203"/>
      <c r="AZ474" s="203">
        <v>0</v>
      </c>
      <c r="BA474" s="4"/>
    </row>
    <row r="475" spans="2:53" x14ac:dyDescent="0.2">
      <c r="B475" s="11" t="s">
        <v>72</v>
      </c>
      <c r="C475" s="11"/>
      <c r="D475" s="172">
        <v>8210</v>
      </c>
      <c r="E475" s="185">
        <v>234</v>
      </c>
      <c r="F475" s="185">
        <v>119</v>
      </c>
      <c r="G475" s="185">
        <v>81</v>
      </c>
      <c r="H475" s="185">
        <v>55</v>
      </c>
      <c r="I475" s="185">
        <v>67</v>
      </c>
      <c r="J475" s="185">
        <v>175</v>
      </c>
      <c r="M475" s="181">
        <v>29854.849999999908</v>
      </c>
      <c r="N475" s="181">
        <v>31122.170000000086</v>
      </c>
      <c r="O475" s="181">
        <v>23532.59999999998</v>
      </c>
      <c r="P475" s="181">
        <v>21342.869999999977</v>
      </c>
      <c r="Q475" s="181">
        <v>25157.170000000013</v>
      </c>
      <c r="R475" s="181">
        <v>45672.649999999994</v>
      </c>
      <c r="S475" s="358"/>
      <c r="T475" s="358"/>
      <c r="U475" s="182">
        <v>48.942377049180173</v>
      </c>
      <c r="V475" s="182">
        <v>67.952336244541669</v>
      </c>
      <c r="W475" s="182">
        <v>66.102808988763996</v>
      </c>
      <c r="X475" s="182">
        <v>75.953274021352229</v>
      </c>
      <c r="Y475" s="182">
        <v>110.82453744493398</v>
      </c>
      <c r="Z475" s="182">
        <v>62.479685362517095</v>
      </c>
      <c r="AA475" s="4"/>
      <c r="AB475" s="11" t="s">
        <v>105</v>
      </c>
      <c r="AC475" s="11"/>
      <c r="AD475" s="172">
        <v>8020</v>
      </c>
      <c r="AE475" s="176">
        <v>1</v>
      </c>
      <c r="AF475" s="176"/>
      <c r="AG475" s="176"/>
      <c r="AH475" s="176"/>
      <c r="AI475" s="176"/>
      <c r="AJ475" s="176">
        <v>0</v>
      </c>
      <c r="AK475" s="4"/>
      <c r="AL475" s="4"/>
      <c r="AM475" s="203">
        <v>0.12</v>
      </c>
      <c r="AN475" s="203"/>
      <c r="AO475" s="203"/>
      <c r="AP475" s="203"/>
      <c r="AQ475" s="203"/>
      <c r="AR475" s="203">
        <v>0</v>
      </c>
      <c r="AS475" s="4"/>
      <c r="AT475" s="4"/>
      <c r="AU475" s="203">
        <v>0.12</v>
      </c>
      <c r="AV475" s="203"/>
      <c r="AW475" s="203"/>
      <c r="AX475" s="203"/>
      <c r="AY475" s="203"/>
      <c r="AZ475" s="203">
        <v>0</v>
      </c>
      <c r="BA475" s="4"/>
    </row>
    <row r="476" spans="2:53" x14ac:dyDescent="0.2">
      <c r="B476" s="11" t="s">
        <v>72</v>
      </c>
      <c r="C476" s="11"/>
      <c r="D476" s="172">
        <v>8246</v>
      </c>
      <c r="E476" s="185"/>
      <c r="F476" s="185"/>
      <c r="G476" s="185"/>
      <c r="H476" s="185"/>
      <c r="I476" s="185"/>
      <c r="J476" s="185">
        <v>1</v>
      </c>
      <c r="M476" s="181">
        <v>46.19</v>
      </c>
      <c r="N476" s="181">
        <v>47.69</v>
      </c>
      <c r="O476" s="181">
        <v>77.66</v>
      </c>
      <c r="P476" s="181">
        <v>124.44</v>
      </c>
      <c r="Q476" s="181">
        <v>158.34</v>
      </c>
      <c r="R476" s="181">
        <v>259.95</v>
      </c>
      <c r="S476" s="358"/>
      <c r="T476" s="358"/>
      <c r="U476" s="182">
        <v>46.19</v>
      </c>
      <c r="V476" s="182">
        <v>47.69</v>
      </c>
      <c r="W476" s="182">
        <v>77.66</v>
      </c>
      <c r="X476" s="182">
        <v>124.44</v>
      </c>
      <c r="Y476" s="182">
        <v>158.34</v>
      </c>
      <c r="Z476" s="182">
        <v>259.95</v>
      </c>
      <c r="AA476" s="4"/>
      <c r="AB476" s="11" t="s">
        <v>108</v>
      </c>
      <c r="AC476" s="11"/>
      <c r="AD476" s="172">
        <v>8215</v>
      </c>
      <c r="AE476" s="176">
        <v>18</v>
      </c>
      <c r="AF476" s="176">
        <v>9</v>
      </c>
      <c r="AG476" s="176">
        <v>4</v>
      </c>
      <c r="AH476" s="176">
        <v>3</v>
      </c>
      <c r="AI476" s="176">
        <v>2</v>
      </c>
      <c r="AJ476" s="176">
        <v>11</v>
      </c>
      <c r="AK476" s="4"/>
      <c r="AL476" s="4"/>
      <c r="AM476" s="203">
        <v>14137.830000000011</v>
      </c>
      <c r="AN476" s="203">
        <v>1470.18</v>
      </c>
      <c r="AO476" s="203">
        <v>2230.5500000000002</v>
      </c>
      <c r="AP476" s="203">
        <v>728.39</v>
      </c>
      <c r="AQ476" s="203">
        <v>747.23</v>
      </c>
      <c r="AR476" s="203">
        <v>9807.4</v>
      </c>
      <c r="AS476" s="4"/>
      <c r="AT476" s="4"/>
      <c r="AU476" s="203">
        <v>328.78674418604675</v>
      </c>
      <c r="AV476" s="203">
        <v>58.807200000000002</v>
      </c>
      <c r="AW476" s="203">
        <v>131.20882352941177</v>
      </c>
      <c r="AX476" s="203">
        <v>60.699166666666663</v>
      </c>
      <c r="AY476" s="203">
        <v>83.025555555555556</v>
      </c>
      <c r="AZ476" s="203">
        <v>208.66808510638296</v>
      </c>
      <c r="BA476" s="4"/>
    </row>
    <row r="477" spans="2:53" x14ac:dyDescent="0.2">
      <c r="B477" s="11" t="s">
        <v>72</v>
      </c>
      <c r="C477" s="11"/>
      <c r="D477" s="172">
        <v>8252</v>
      </c>
      <c r="E477" s="185">
        <v>1</v>
      </c>
      <c r="F477" s="185"/>
      <c r="G477" s="185"/>
      <c r="H477" s="185"/>
      <c r="I477" s="185"/>
      <c r="J477" s="185">
        <v>1</v>
      </c>
      <c r="M477" s="181">
        <v>49.94</v>
      </c>
      <c r="N477" s="181">
        <v>48.4</v>
      </c>
      <c r="O477" s="181">
        <v>53.04</v>
      </c>
      <c r="P477" s="181">
        <v>74.11</v>
      </c>
      <c r="Q477" s="181">
        <v>167.08</v>
      </c>
      <c r="R477" s="181">
        <v>83.66</v>
      </c>
      <c r="S477" s="358"/>
      <c r="T477" s="358"/>
      <c r="U477" s="182">
        <v>24.97</v>
      </c>
      <c r="V477" s="182">
        <v>48.4</v>
      </c>
      <c r="W477" s="182">
        <v>53.04</v>
      </c>
      <c r="X477" s="182">
        <v>74.11</v>
      </c>
      <c r="Y477" s="182">
        <v>167.08</v>
      </c>
      <c r="Z477" s="182">
        <v>41.83</v>
      </c>
      <c r="AA477" s="4"/>
      <c r="AB477" s="11" t="s">
        <v>110</v>
      </c>
      <c r="AC477" s="11"/>
      <c r="AD477" s="172">
        <v>8234</v>
      </c>
      <c r="AE477" s="176">
        <v>58</v>
      </c>
      <c r="AF477" s="176">
        <v>18</v>
      </c>
      <c r="AG477" s="176">
        <v>3</v>
      </c>
      <c r="AH477" s="176">
        <v>11</v>
      </c>
      <c r="AI477" s="176">
        <v>6</v>
      </c>
      <c r="AJ477" s="176">
        <v>32</v>
      </c>
      <c r="AK477" s="4"/>
      <c r="AL477" s="4"/>
      <c r="AM477" s="203">
        <v>27599.489999999998</v>
      </c>
      <c r="AN477" s="203">
        <v>9201.2500000000018</v>
      </c>
      <c r="AO477" s="203">
        <v>5651.2699999999986</v>
      </c>
      <c r="AP477" s="203">
        <v>7003.6399999999985</v>
      </c>
      <c r="AQ477" s="203">
        <v>4352.37</v>
      </c>
      <c r="AR477" s="203">
        <v>25604.92</v>
      </c>
      <c r="AS477" s="4"/>
      <c r="AT477" s="4"/>
      <c r="AU477" s="203">
        <v>235.8930769230769</v>
      </c>
      <c r="AV477" s="203">
        <v>155.95338983050851</v>
      </c>
      <c r="AW477" s="203">
        <v>137.83585365853656</v>
      </c>
      <c r="AX477" s="203">
        <v>184.30631578947364</v>
      </c>
      <c r="AY477" s="203">
        <v>161.19888888888889</v>
      </c>
      <c r="AZ477" s="203">
        <v>200.03843749999999</v>
      </c>
      <c r="BA477" s="4"/>
    </row>
    <row r="478" spans="2:53" x14ac:dyDescent="0.2">
      <c r="B478" s="11" t="s">
        <v>72</v>
      </c>
      <c r="C478" s="11"/>
      <c r="D478" s="172">
        <v>8260</v>
      </c>
      <c r="E478" s="185">
        <v>1</v>
      </c>
      <c r="F478" s="185"/>
      <c r="G478" s="185"/>
      <c r="H478" s="185"/>
      <c r="I478" s="185"/>
      <c r="J478" s="185">
        <v>0</v>
      </c>
      <c r="M478" s="181">
        <v>23.85</v>
      </c>
      <c r="N478" s="181"/>
      <c r="O478" s="181"/>
      <c r="P478" s="181"/>
      <c r="Q478" s="181"/>
      <c r="R478" s="181">
        <v>0</v>
      </c>
      <c r="S478" s="358"/>
      <c r="T478" s="358"/>
      <c r="U478" s="182">
        <v>23.85</v>
      </c>
      <c r="V478" s="182"/>
      <c r="W478" s="182"/>
      <c r="X478" s="182"/>
      <c r="Y478" s="182"/>
      <c r="Z478" s="182">
        <v>0</v>
      </c>
      <c r="AA478" s="4"/>
      <c r="AB478" s="11" t="s">
        <v>111</v>
      </c>
      <c r="AC478" s="11"/>
      <c r="AD478" s="172">
        <v>8234</v>
      </c>
      <c r="AE478" s="176">
        <v>3</v>
      </c>
      <c r="AF478" s="176"/>
      <c r="AG478" s="176"/>
      <c r="AH478" s="176"/>
      <c r="AI478" s="176"/>
      <c r="AJ478" s="176">
        <v>0</v>
      </c>
      <c r="AK478" s="4"/>
      <c r="AL478" s="4"/>
      <c r="AM478" s="203">
        <v>128.43</v>
      </c>
      <c r="AN478" s="203"/>
      <c r="AO478" s="203"/>
      <c r="AP478" s="203"/>
      <c r="AQ478" s="203"/>
      <c r="AR478" s="203">
        <v>0</v>
      </c>
      <c r="AS478" s="4"/>
      <c r="AT478" s="4"/>
      <c r="AU478" s="203">
        <v>42.81</v>
      </c>
      <c r="AV478" s="203"/>
      <c r="AW478" s="203"/>
      <c r="AX478" s="203"/>
      <c r="AY478" s="203"/>
      <c r="AZ478" s="203">
        <v>0</v>
      </c>
      <c r="BA478" s="4"/>
    </row>
    <row r="479" spans="2:53" x14ac:dyDescent="0.2">
      <c r="B479" s="11" t="s">
        <v>74</v>
      </c>
      <c r="C479" s="11"/>
      <c r="D479" s="172">
        <v>8204</v>
      </c>
      <c r="E479" s="185">
        <v>1</v>
      </c>
      <c r="F479" s="185"/>
      <c r="G479" s="185"/>
      <c r="H479" s="185"/>
      <c r="I479" s="185"/>
      <c r="J479" s="185">
        <v>0</v>
      </c>
      <c r="M479" s="181">
        <v>0.45</v>
      </c>
      <c r="N479" s="181"/>
      <c r="O479" s="181"/>
      <c r="P479" s="181"/>
      <c r="Q479" s="181"/>
      <c r="R479" s="181">
        <v>0</v>
      </c>
      <c r="S479" s="358"/>
      <c r="T479" s="358"/>
      <c r="U479" s="182">
        <v>0.45</v>
      </c>
      <c r="V479" s="182"/>
      <c r="W479" s="182"/>
      <c r="X479" s="182"/>
      <c r="Y479" s="182"/>
      <c r="Z479" s="182">
        <v>0</v>
      </c>
      <c r="AA479" s="4"/>
      <c r="AB479" s="11" t="s">
        <v>114</v>
      </c>
      <c r="AC479" s="11"/>
      <c r="AD479" s="172">
        <v>8318</v>
      </c>
      <c r="AE479" s="176">
        <v>12</v>
      </c>
      <c r="AF479" s="176">
        <v>3</v>
      </c>
      <c r="AG479" s="176">
        <v>2</v>
      </c>
      <c r="AH479" s="176">
        <v>3</v>
      </c>
      <c r="AI479" s="176"/>
      <c r="AJ479" s="176">
        <v>10</v>
      </c>
      <c r="AK479" s="4"/>
      <c r="AL479" s="4"/>
      <c r="AM479" s="203">
        <v>4417.7400000000007</v>
      </c>
      <c r="AN479" s="203">
        <v>3661.9500000000003</v>
      </c>
      <c r="AO479" s="203">
        <v>1557.4199999999998</v>
      </c>
      <c r="AP479" s="203">
        <v>529.64</v>
      </c>
      <c r="AQ479" s="203">
        <v>492.88</v>
      </c>
      <c r="AR479" s="203">
        <v>14441.640000000001</v>
      </c>
      <c r="AS479" s="4"/>
      <c r="AT479" s="4"/>
      <c r="AU479" s="203">
        <v>184.07250000000002</v>
      </c>
      <c r="AV479" s="203">
        <v>332.90454545454548</v>
      </c>
      <c r="AW479" s="203">
        <v>194.67749999999998</v>
      </c>
      <c r="AX479" s="203">
        <v>88.273333333333326</v>
      </c>
      <c r="AY479" s="203">
        <v>123.22</v>
      </c>
      <c r="AZ479" s="203">
        <v>481.38800000000003</v>
      </c>
      <c r="BA479" s="4"/>
    </row>
    <row r="480" spans="2:53" x14ac:dyDescent="0.2">
      <c r="B480" s="11" t="s">
        <v>74</v>
      </c>
      <c r="C480" s="11"/>
      <c r="D480" s="172">
        <v>8212</v>
      </c>
      <c r="E480" s="185">
        <v>13</v>
      </c>
      <c r="F480" s="185">
        <v>2</v>
      </c>
      <c r="G480" s="185">
        <v>2</v>
      </c>
      <c r="H480" s="185"/>
      <c r="I480" s="185">
        <v>1</v>
      </c>
      <c r="J480" s="185">
        <v>5</v>
      </c>
      <c r="M480" s="181">
        <v>495.7999999999999</v>
      </c>
      <c r="N480" s="181">
        <v>180.02</v>
      </c>
      <c r="O480" s="181">
        <v>118.91</v>
      </c>
      <c r="P480" s="181">
        <v>170.69</v>
      </c>
      <c r="Q480" s="181">
        <v>79.010000000000005</v>
      </c>
      <c r="R480" s="181">
        <v>427.32000000000005</v>
      </c>
      <c r="S480" s="358"/>
      <c r="T480" s="358"/>
      <c r="U480" s="182">
        <v>21.556521739130432</v>
      </c>
      <c r="V480" s="182">
        <v>18.002000000000002</v>
      </c>
      <c r="W480" s="182">
        <v>14.86375</v>
      </c>
      <c r="X480" s="182">
        <v>28.448333333333334</v>
      </c>
      <c r="Y480" s="182">
        <v>15.802000000000001</v>
      </c>
      <c r="Z480" s="182">
        <v>18.579130434782609</v>
      </c>
      <c r="AA480" s="4"/>
      <c r="AB480" s="11" t="s">
        <v>116</v>
      </c>
      <c r="AC480" s="11"/>
      <c r="AD480" s="172">
        <v>8217</v>
      </c>
      <c r="AE480" s="176"/>
      <c r="AF480" s="176">
        <v>1</v>
      </c>
      <c r="AG480" s="176"/>
      <c r="AH480" s="176"/>
      <c r="AI480" s="176">
        <v>1</v>
      </c>
      <c r="AJ480" s="176">
        <v>0</v>
      </c>
      <c r="AK480" s="4"/>
      <c r="AL480" s="4"/>
      <c r="AM480" s="203">
        <v>117.14</v>
      </c>
      <c r="AN480" s="203">
        <v>112.39</v>
      </c>
      <c r="AO480" s="203">
        <v>115.18</v>
      </c>
      <c r="AP480" s="203">
        <v>162.38</v>
      </c>
      <c r="AQ480" s="203">
        <v>123.6</v>
      </c>
      <c r="AR480" s="203">
        <v>0</v>
      </c>
      <c r="AS480" s="4"/>
      <c r="AT480" s="4"/>
      <c r="AU480" s="203">
        <v>58.57</v>
      </c>
      <c r="AV480" s="203">
        <v>56.195</v>
      </c>
      <c r="AW480" s="203">
        <v>115.18</v>
      </c>
      <c r="AX480" s="203">
        <v>162.38</v>
      </c>
      <c r="AY480" s="203">
        <v>123.6</v>
      </c>
      <c r="AZ480" s="203">
        <v>0</v>
      </c>
      <c r="BA480" s="4"/>
    </row>
    <row r="481" spans="2:53" x14ac:dyDescent="0.2">
      <c r="B481" s="11" t="s">
        <v>75</v>
      </c>
      <c r="C481" s="11"/>
      <c r="D481" s="172">
        <v>8203</v>
      </c>
      <c r="E481" s="185"/>
      <c r="F481" s="185"/>
      <c r="G481" s="185">
        <v>1</v>
      </c>
      <c r="H481" s="185"/>
      <c r="I481" s="185"/>
      <c r="J481" s="185">
        <v>0</v>
      </c>
      <c r="M481" s="181">
        <v>19.350000000000001</v>
      </c>
      <c r="N481" s="181">
        <v>21.19</v>
      </c>
      <c r="O481" s="181">
        <v>16.93</v>
      </c>
      <c r="P481" s="181"/>
      <c r="Q481" s="181"/>
      <c r="R481" s="181">
        <v>0</v>
      </c>
      <c r="S481" s="358"/>
      <c r="T481" s="358"/>
      <c r="U481" s="182">
        <v>19.350000000000001</v>
      </c>
      <c r="V481" s="182">
        <v>21.19</v>
      </c>
      <c r="W481" s="182">
        <v>16.93</v>
      </c>
      <c r="X481" s="182"/>
      <c r="Y481" s="182"/>
      <c r="Z481" s="182">
        <v>0</v>
      </c>
      <c r="AA481" s="4"/>
      <c r="AB481" s="11" t="s">
        <v>122</v>
      </c>
      <c r="AC481" s="11"/>
      <c r="AD481" s="172">
        <v>8037</v>
      </c>
      <c r="AE481" s="176"/>
      <c r="AF481" s="176"/>
      <c r="AG481" s="176"/>
      <c r="AH481" s="176"/>
      <c r="AI481" s="176">
        <v>1</v>
      </c>
      <c r="AJ481" s="176">
        <v>2</v>
      </c>
      <c r="AK481" s="4"/>
      <c r="AL481" s="4"/>
      <c r="AM481" s="203">
        <v>52.12</v>
      </c>
      <c r="AN481" s="203">
        <v>48.04</v>
      </c>
      <c r="AO481" s="203">
        <v>145.85</v>
      </c>
      <c r="AP481" s="203">
        <v>182.1</v>
      </c>
      <c r="AQ481" s="203">
        <v>37.64</v>
      </c>
      <c r="AR481" s="203">
        <v>6715.3600000000006</v>
      </c>
      <c r="AS481" s="4"/>
      <c r="AT481" s="4"/>
      <c r="AU481" s="203">
        <v>52.12</v>
      </c>
      <c r="AV481" s="203">
        <v>48.04</v>
      </c>
      <c r="AW481" s="203">
        <v>145.85</v>
      </c>
      <c r="AX481" s="203">
        <v>182.1</v>
      </c>
      <c r="AY481" s="203">
        <v>37.64</v>
      </c>
      <c r="AZ481" s="203">
        <v>2238.4533333333334</v>
      </c>
      <c r="BA481" s="4"/>
    </row>
    <row r="482" spans="2:53" x14ac:dyDescent="0.2">
      <c r="B482" s="11" t="s">
        <v>75</v>
      </c>
      <c r="C482" s="11"/>
      <c r="D482" s="172">
        <v>8204</v>
      </c>
      <c r="E482" s="185">
        <v>243</v>
      </c>
      <c r="F482" s="185">
        <v>115</v>
      </c>
      <c r="G482" s="185">
        <v>53</v>
      </c>
      <c r="H482" s="185">
        <v>59</v>
      </c>
      <c r="I482" s="185">
        <v>55</v>
      </c>
      <c r="J482" s="185">
        <v>112</v>
      </c>
      <c r="M482" s="181">
        <v>28046.480000000014</v>
      </c>
      <c r="N482" s="181">
        <v>21227.439999999948</v>
      </c>
      <c r="O482" s="181">
        <v>13216.869999999988</v>
      </c>
      <c r="P482" s="181">
        <v>21756.85</v>
      </c>
      <c r="Q482" s="181">
        <v>16070.730000000001</v>
      </c>
      <c r="R482" s="181">
        <v>34255.749999999985</v>
      </c>
      <c r="S482" s="358"/>
      <c r="T482" s="358"/>
      <c r="U482" s="182">
        <v>45.604032520325227</v>
      </c>
      <c r="V482" s="182">
        <v>56.910026809651335</v>
      </c>
      <c r="W482" s="182">
        <v>49.874981132075426</v>
      </c>
      <c r="X482" s="182">
        <v>101.19465116279069</v>
      </c>
      <c r="Y482" s="182">
        <v>101.07377358490567</v>
      </c>
      <c r="Z482" s="182">
        <v>53.776687598116148</v>
      </c>
      <c r="AA482" s="4"/>
      <c r="AB482" s="11" t="s">
        <v>123</v>
      </c>
      <c r="AC482" s="11"/>
      <c r="AD482" s="172">
        <v>8321</v>
      </c>
      <c r="AE482" s="176">
        <v>1</v>
      </c>
      <c r="AF482" s="176"/>
      <c r="AG482" s="176"/>
      <c r="AH482" s="176"/>
      <c r="AI482" s="176"/>
      <c r="AJ482" s="176">
        <v>1</v>
      </c>
      <c r="AK482" s="4"/>
      <c r="AL482" s="4"/>
      <c r="AM482" s="203">
        <v>50</v>
      </c>
      <c r="AN482" s="203">
        <v>5</v>
      </c>
      <c r="AO482" s="203"/>
      <c r="AP482" s="203"/>
      <c r="AQ482" s="203"/>
      <c r="AR482" s="203">
        <v>6767.9</v>
      </c>
      <c r="AS482" s="4"/>
      <c r="AT482" s="4"/>
      <c r="AU482" s="203">
        <v>25</v>
      </c>
      <c r="AV482" s="203">
        <v>5</v>
      </c>
      <c r="AW482" s="203"/>
      <c r="AX482" s="203"/>
      <c r="AY482" s="203"/>
      <c r="AZ482" s="203">
        <v>3383.95</v>
      </c>
      <c r="BA482" s="4"/>
    </row>
    <row r="483" spans="2:53" x14ac:dyDescent="0.2">
      <c r="B483" s="11" t="s">
        <v>76</v>
      </c>
      <c r="C483" s="11"/>
      <c r="D483" s="172">
        <v>8069</v>
      </c>
      <c r="E483" s="185"/>
      <c r="F483" s="185">
        <v>1</v>
      </c>
      <c r="G483" s="185"/>
      <c r="H483" s="185"/>
      <c r="I483" s="185"/>
      <c r="J483" s="185">
        <v>0</v>
      </c>
      <c r="M483" s="181">
        <v>1023.92</v>
      </c>
      <c r="N483" s="181">
        <v>394.21</v>
      </c>
      <c r="O483" s="181"/>
      <c r="P483" s="181"/>
      <c r="Q483" s="181"/>
      <c r="R483" s="181">
        <v>0</v>
      </c>
      <c r="S483" s="358"/>
      <c r="T483" s="358"/>
      <c r="U483" s="182">
        <v>1023.92</v>
      </c>
      <c r="V483" s="182">
        <v>394.21</v>
      </c>
      <c r="W483" s="182"/>
      <c r="X483" s="182"/>
      <c r="Y483" s="182"/>
      <c r="Z483" s="182">
        <v>0</v>
      </c>
      <c r="AA483" s="4"/>
      <c r="AB483" s="11" t="s">
        <v>123</v>
      </c>
      <c r="AC483" s="11"/>
      <c r="AD483" s="172">
        <v>8345</v>
      </c>
      <c r="AE483" s="176">
        <v>1</v>
      </c>
      <c r="AF483" s="176"/>
      <c r="AG483" s="176"/>
      <c r="AH483" s="176"/>
      <c r="AI483" s="176"/>
      <c r="AJ483" s="176">
        <v>1</v>
      </c>
      <c r="AK483" s="4"/>
      <c r="AL483" s="4"/>
      <c r="AM483" s="203">
        <v>45</v>
      </c>
      <c r="AN483" s="203"/>
      <c r="AO483" s="203"/>
      <c r="AP483" s="203"/>
      <c r="AQ483" s="203"/>
      <c r="AR483" s="203">
        <v>6865.09</v>
      </c>
      <c r="AS483" s="4"/>
      <c r="AT483" s="4"/>
      <c r="AU483" s="203">
        <v>45</v>
      </c>
      <c r="AV483" s="203"/>
      <c r="AW483" s="203"/>
      <c r="AX483" s="203"/>
      <c r="AY483" s="203"/>
      <c r="AZ483" s="203">
        <v>3432.5450000000001</v>
      </c>
      <c r="BA483" s="4"/>
    </row>
    <row r="484" spans="2:53" x14ac:dyDescent="0.2">
      <c r="B484" s="11" t="s">
        <v>78</v>
      </c>
      <c r="C484" s="11"/>
      <c r="D484" s="172">
        <v>8069</v>
      </c>
      <c r="E484" s="185">
        <v>64</v>
      </c>
      <c r="F484" s="185">
        <v>47</v>
      </c>
      <c r="G484" s="185">
        <v>18</v>
      </c>
      <c r="H484" s="185">
        <v>73</v>
      </c>
      <c r="I484" s="185">
        <v>30</v>
      </c>
      <c r="J484" s="185">
        <v>154</v>
      </c>
      <c r="M484" s="181">
        <v>18888.169999999966</v>
      </c>
      <c r="N484" s="181">
        <v>23547.879999999961</v>
      </c>
      <c r="O484" s="181">
        <v>10601.319999999998</v>
      </c>
      <c r="P484" s="181">
        <v>48317.38</v>
      </c>
      <c r="Q484" s="181">
        <v>16293.159999999996</v>
      </c>
      <c r="R484" s="181">
        <v>87954.920000000013</v>
      </c>
      <c r="S484" s="358"/>
      <c r="T484" s="358"/>
      <c r="U484" s="182">
        <v>53.966199999999901</v>
      </c>
      <c r="V484" s="182">
        <v>82.048362369337838</v>
      </c>
      <c r="W484" s="182">
        <v>66.674968553459109</v>
      </c>
      <c r="X484" s="182">
        <v>196.41211382113821</v>
      </c>
      <c r="Y484" s="182">
        <v>155.17295238095235</v>
      </c>
      <c r="Z484" s="182">
        <v>227.86248704663217</v>
      </c>
      <c r="AA484" s="4"/>
      <c r="AB484" s="11" t="s">
        <v>124</v>
      </c>
      <c r="AC484" s="11"/>
      <c r="AD484" s="172">
        <v>8322</v>
      </c>
      <c r="AE484" s="176"/>
      <c r="AF484" s="176">
        <v>1</v>
      </c>
      <c r="AG484" s="176"/>
      <c r="AH484" s="176"/>
      <c r="AI484" s="176"/>
      <c r="AJ484" s="176">
        <v>0</v>
      </c>
      <c r="AK484" s="4"/>
      <c r="AL484" s="4"/>
      <c r="AM484" s="203">
        <v>0.13</v>
      </c>
      <c r="AN484" s="203">
        <v>47.3</v>
      </c>
      <c r="AO484" s="203"/>
      <c r="AP484" s="203"/>
      <c r="AQ484" s="203"/>
      <c r="AR484" s="203">
        <v>0</v>
      </c>
      <c r="AS484" s="4"/>
      <c r="AT484" s="4"/>
      <c r="AU484" s="203">
        <v>0.13</v>
      </c>
      <c r="AV484" s="203">
        <v>47.3</v>
      </c>
      <c r="AW484" s="203"/>
      <c r="AX484" s="203"/>
      <c r="AY484" s="203"/>
      <c r="AZ484" s="203">
        <v>0</v>
      </c>
      <c r="BA484" s="4"/>
    </row>
    <row r="485" spans="2:53" x14ac:dyDescent="0.2">
      <c r="B485" s="11" t="s">
        <v>79</v>
      </c>
      <c r="C485" s="11"/>
      <c r="D485" s="172">
        <v>8018</v>
      </c>
      <c r="E485" s="185">
        <v>4</v>
      </c>
      <c r="F485" s="185">
        <v>2</v>
      </c>
      <c r="G485" s="185">
        <v>2</v>
      </c>
      <c r="H485" s="185">
        <v>2</v>
      </c>
      <c r="I485" s="185">
        <v>2</v>
      </c>
      <c r="J485" s="185">
        <v>11</v>
      </c>
      <c r="M485" s="181">
        <v>1169.9699999999998</v>
      </c>
      <c r="N485" s="181">
        <v>759.20000000000016</v>
      </c>
      <c r="O485" s="181">
        <v>1007.4599999999999</v>
      </c>
      <c r="P485" s="181">
        <v>1506.49</v>
      </c>
      <c r="Q485" s="181">
        <v>2304.73</v>
      </c>
      <c r="R485" s="181">
        <v>5846.93</v>
      </c>
      <c r="S485" s="358"/>
      <c r="T485" s="358"/>
      <c r="U485" s="182">
        <v>50.868260869565212</v>
      </c>
      <c r="V485" s="182">
        <v>39.957894736842114</v>
      </c>
      <c r="W485" s="182">
        <v>59.262352941176466</v>
      </c>
      <c r="X485" s="182">
        <v>100.43266666666666</v>
      </c>
      <c r="Y485" s="182">
        <v>177.28692307692307</v>
      </c>
      <c r="Z485" s="182">
        <v>254.21434782608696</v>
      </c>
      <c r="AA485" s="4"/>
      <c r="AB485" s="11" t="s">
        <v>125</v>
      </c>
      <c r="AC485" s="11"/>
      <c r="AD485" s="172">
        <v>8322</v>
      </c>
      <c r="AE485" s="176">
        <v>10</v>
      </c>
      <c r="AF485" s="176"/>
      <c r="AG485" s="176">
        <v>1</v>
      </c>
      <c r="AH485" s="176">
        <v>1</v>
      </c>
      <c r="AI485" s="176">
        <v>3</v>
      </c>
      <c r="AJ485" s="176">
        <v>4</v>
      </c>
      <c r="AK485" s="4"/>
      <c r="AL485" s="4"/>
      <c r="AM485" s="203">
        <v>1229.48</v>
      </c>
      <c r="AN485" s="203">
        <v>447.47</v>
      </c>
      <c r="AO485" s="203">
        <v>886.11</v>
      </c>
      <c r="AP485" s="203">
        <v>852.7700000000001</v>
      </c>
      <c r="AQ485" s="203">
        <v>384.56999999999994</v>
      </c>
      <c r="AR485" s="203">
        <v>2997.2</v>
      </c>
      <c r="AS485" s="4"/>
      <c r="AT485" s="4"/>
      <c r="AU485" s="203">
        <v>72.322352941176476</v>
      </c>
      <c r="AV485" s="203">
        <v>63.924285714285716</v>
      </c>
      <c r="AW485" s="203">
        <v>126.58714285714287</v>
      </c>
      <c r="AX485" s="203">
        <v>170.55400000000003</v>
      </c>
      <c r="AY485" s="203">
        <v>76.913999999999987</v>
      </c>
      <c r="AZ485" s="203">
        <v>157.74736842105261</v>
      </c>
      <c r="BA485" s="4"/>
    </row>
    <row r="486" spans="2:53" x14ac:dyDescent="0.2">
      <c r="B486" s="11" t="s">
        <v>81</v>
      </c>
      <c r="C486" s="11"/>
      <c r="D486" s="172">
        <v>8311</v>
      </c>
      <c r="E486" s="185">
        <v>29</v>
      </c>
      <c r="F486" s="185">
        <v>13</v>
      </c>
      <c r="G486" s="185">
        <v>13</v>
      </c>
      <c r="H486" s="185">
        <v>6</v>
      </c>
      <c r="I486" s="185">
        <v>13</v>
      </c>
      <c r="J486" s="185">
        <v>34</v>
      </c>
      <c r="M486" s="181">
        <v>4325.9900000000016</v>
      </c>
      <c r="N486" s="181">
        <v>4342.7400000000034</v>
      </c>
      <c r="O486" s="181">
        <v>4417.0900000000011</v>
      </c>
      <c r="P486" s="181">
        <v>2844.690000000001</v>
      </c>
      <c r="Q486" s="181">
        <v>5829.0000000000018</v>
      </c>
      <c r="R486" s="181">
        <v>15632.359999999997</v>
      </c>
      <c r="S486" s="358"/>
      <c r="T486" s="358"/>
      <c r="U486" s="182">
        <v>42.831584158415858</v>
      </c>
      <c r="V486" s="182">
        <v>57.903200000000048</v>
      </c>
      <c r="W486" s="182">
        <v>70.112539682539705</v>
      </c>
      <c r="X486" s="182">
        <v>56.89380000000002</v>
      </c>
      <c r="Y486" s="182">
        <v>129.53333333333336</v>
      </c>
      <c r="Z486" s="182">
        <v>144.74407407407404</v>
      </c>
      <c r="AA486" s="4"/>
      <c r="AB486" s="11" t="s">
        <v>126</v>
      </c>
      <c r="AC486" s="11"/>
      <c r="AD486" s="172">
        <v>8205</v>
      </c>
      <c r="AE486" s="176">
        <v>3</v>
      </c>
      <c r="AF486" s="176"/>
      <c r="AG486" s="176"/>
      <c r="AH486" s="176"/>
      <c r="AI486" s="176"/>
      <c r="AJ486" s="176">
        <v>2</v>
      </c>
      <c r="AK486" s="4"/>
      <c r="AL486" s="4"/>
      <c r="AM486" s="203">
        <v>138.61000000000001</v>
      </c>
      <c r="AN486" s="203">
        <v>49.69</v>
      </c>
      <c r="AO486" s="203">
        <v>86.69</v>
      </c>
      <c r="AP486" s="203">
        <v>93.01</v>
      </c>
      <c r="AQ486" s="203">
        <v>172.19</v>
      </c>
      <c r="AR486" s="203">
        <v>374.21</v>
      </c>
      <c r="AS486" s="4"/>
      <c r="AT486" s="4"/>
      <c r="AU486" s="203">
        <v>27.722000000000001</v>
      </c>
      <c r="AV486" s="203">
        <v>49.69</v>
      </c>
      <c r="AW486" s="203">
        <v>43.344999999999999</v>
      </c>
      <c r="AX486" s="203">
        <v>46.505000000000003</v>
      </c>
      <c r="AY486" s="203">
        <v>86.094999999999999</v>
      </c>
      <c r="AZ486" s="203">
        <v>74.841999999999999</v>
      </c>
      <c r="BA486" s="4"/>
    </row>
    <row r="487" spans="2:53" x14ac:dyDescent="0.2">
      <c r="B487" s="11" t="s">
        <v>82</v>
      </c>
      <c r="C487" s="11"/>
      <c r="D487" s="172">
        <v>8003</v>
      </c>
      <c r="E487" s="185">
        <v>93</v>
      </c>
      <c r="F487" s="185">
        <v>69</v>
      </c>
      <c r="G487" s="185">
        <v>43</v>
      </c>
      <c r="H487" s="185">
        <v>51</v>
      </c>
      <c r="I487" s="185">
        <v>27</v>
      </c>
      <c r="J487" s="185">
        <v>72</v>
      </c>
      <c r="M487" s="181">
        <v>19144.03000000001</v>
      </c>
      <c r="N487" s="181">
        <v>19656.940000000006</v>
      </c>
      <c r="O487" s="181">
        <v>11856.980000000003</v>
      </c>
      <c r="P487" s="181">
        <v>21256.640000000003</v>
      </c>
      <c r="Q487" s="181">
        <v>11050.289999999997</v>
      </c>
      <c r="R487" s="181">
        <v>32272.179999999997</v>
      </c>
      <c r="S487" s="358"/>
      <c r="T487" s="358"/>
      <c r="U487" s="182">
        <v>57.317455089820392</v>
      </c>
      <c r="V487" s="182">
        <v>81.227024793388452</v>
      </c>
      <c r="W487" s="182">
        <v>66.612247191011249</v>
      </c>
      <c r="X487" s="182">
        <v>147.61555555555557</v>
      </c>
      <c r="Y487" s="182">
        <v>118.82032258064513</v>
      </c>
      <c r="Z487" s="182">
        <v>90.907549295774643</v>
      </c>
      <c r="AA487" s="4"/>
      <c r="AB487" s="11" t="s">
        <v>690</v>
      </c>
      <c r="AC487" s="11"/>
      <c r="AD487" s="172">
        <v>8205</v>
      </c>
      <c r="AE487" s="176"/>
      <c r="AF487" s="176"/>
      <c r="AG487" s="176"/>
      <c r="AH487" s="176"/>
      <c r="AI487" s="176"/>
      <c r="AJ487" s="176">
        <v>1</v>
      </c>
      <c r="AK487" s="4"/>
      <c r="AL487" s="4"/>
      <c r="AM487" s="203"/>
      <c r="AN487" s="203"/>
      <c r="AO487" s="203"/>
      <c r="AP487" s="203"/>
      <c r="AQ487" s="203"/>
      <c r="AR487" s="203">
        <v>2266.38</v>
      </c>
      <c r="AS487" s="4"/>
      <c r="AT487" s="4"/>
      <c r="AU487" s="203"/>
      <c r="AV487" s="203"/>
      <c r="AW487" s="203"/>
      <c r="AX487" s="203"/>
      <c r="AY487" s="203"/>
      <c r="AZ487" s="203">
        <v>2266.38</v>
      </c>
      <c r="BA487" s="4"/>
    </row>
    <row r="488" spans="2:53" x14ac:dyDescent="0.2">
      <c r="B488" s="11" t="s">
        <v>82</v>
      </c>
      <c r="C488" s="11"/>
      <c r="D488" s="172">
        <v>8034</v>
      </c>
      <c r="E488" s="185">
        <v>2</v>
      </c>
      <c r="F488" s="185"/>
      <c r="G488" s="185"/>
      <c r="H488" s="185"/>
      <c r="I488" s="185"/>
      <c r="J488" s="185">
        <v>4</v>
      </c>
      <c r="M488" s="181">
        <v>211.08</v>
      </c>
      <c r="N488" s="181">
        <v>174.73999999999998</v>
      </c>
      <c r="O488" s="181">
        <v>222.99</v>
      </c>
      <c r="P488" s="181">
        <v>527.36</v>
      </c>
      <c r="Q488" s="181">
        <v>628</v>
      </c>
      <c r="R488" s="181">
        <v>2145.1799999999998</v>
      </c>
      <c r="S488" s="358"/>
      <c r="T488" s="358"/>
      <c r="U488" s="182">
        <v>35.18</v>
      </c>
      <c r="V488" s="182">
        <v>43.684999999999995</v>
      </c>
      <c r="W488" s="182">
        <v>55.747500000000002</v>
      </c>
      <c r="X488" s="182">
        <v>131.84</v>
      </c>
      <c r="Y488" s="182">
        <v>157</v>
      </c>
      <c r="Z488" s="182">
        <v>357.53</v>
      </c>
      <c r="AA488" s="4"/>
      <c r="AB488" s="11" t="s">
        <v>127</v>
      </c>
      <c r="AC488" s="11"/>
      <c r="AD488" s="172">
        <v>8205</v>
      </c>
      <c r="AE488" s="176">
        <v>48</v>
      </c>
      <c r="AF488" s="176">
        <v>16</v>
      </c>
      <c r="AG488" s="176">
        <v>13</v>
      </c>
      <c r="AH488" s="176">
        <v>6</v>
      </c>
      <c r="AI488" s="176">
        <v>3</v>
      </c>
      <c r="AJ488" s="176">
        <v>17</v>
      </c>
      <c r="AK488" s="4"/>
      <c r="AL488" s="4"/>
      <c r="AM488" s="203">
        <v>11861.399999999994</v>
      </c>
      <c r="AN488" s="203">
        <v>7014</v>
      </c>
      <c r="AO488" s="203">
        <v>5416.079999999999</v>
      </c>
      <c r="AP488" s="203">
        <v>5817.119999999999</v>
      </c>
      <c r="AQ488" s="203">
        <v>3753.82</v>
      </c>
      <c r="AR488" s="203">
        <v>13862.980000000003</v>
      </c>
      <c r="AS488" s="4"/>
      <c r="AT488" s="4"/>
      <c r="AU488" s="203">
        <v>118.61399999999995</v>
      </c>
      <c r="AV488" s="203">
        <v>140.28</v>
      </c>
      <c r="AW488" s="203">
        <v>138.87384615384613</v>
      </c>
      <c r="AX488" s="203">
        <v>223.73538461538459</v>
      </c>
      <c r="AY488" s="203">
        <v>208.54555555555555</v>
      </c>
      <c r="AZ488" s="203">
        <v>134.5920388349515</v>
      </c>
      <c r="BA488" s="4"/>
    </row>
    <row r="489" spans="2:53" x14ac:dyDescent="0.2">
      <c r="B489" s="11" t="s">
        <v>83</v>
      </c>
      <c r="C489" s="11"/>
      <c r="D489" s="172">
        <v>8089</v>
      </c>
      <c r="E489" s="185">
        <v>23</v>
      </c>
      <c r="F489" s="185">
        <v>10</v>
      </c>
      <c r="G489" s="185">
        <v>9</v>
      </c>
      <c r="H489" s="185">
        <v>6</v>
      </c>
      <c r="I489" s="185">
        <v>13</v>
      </c>
      <c r="J489" s="185">
        <v>27</v>
      </c>
      <c r="M489" s="181">
        <v>7078.6199999999944</v>
      </c>
      <c r="N489" s="181">
        <v>4781.6999999999989</v>
      </c>
      <c r="O489" s="181">
        <v>2852.55</v>
      </c>
      <c r="P489" s="181">
        <v>3886.5600000000004</v>
      </c>
      <c r="Q489" s="181">
        <v>3823.5000000000005</v>
      </c>
      <c r="R489" s="181">
        <v>14120.52</v>
      </c>
      <c r="S489" s="358"/>
      <c r="T489" s="358"/>
      <c r="U489" s="182">
        <v>84.269285714285644</v>
      </c>
      <c r="V489" s="182">
        <v>79.694999999999979</v>
      </c>
      <c r="W489" s="182">
        <v>55.932352941176475</v>
      </c>
      <c r="X489" s="182">
        <v>94.794146341463431</v>
      </c>
      <c r="Y489" s="182">
        <v>109.24285714285716</v>
      </c>
      <c r="Z489" s="182">
        <v>160.46045454545455</v>
      </c>
      <c r="AA489" s="4"/>
      <c r="AB489" s="11" t="s">
        <v>127</v>
      </c>
      <c r="AC489" s="11"/>
      <c r="AD489" s="172">
        <v>8213</v>
      </c>
      <c r="AE489" s="176">
        <v>1</v>
      </c>
      <c r="AF489" s="176"/>
      <c r="AG489" s="176"/>
      <c r="AH489" s="176"/>
      <c r="AI489" s="176"/>
      <c r="AJ489" s="176">
        <v>0</v>
      </c>
      <c r="AK489" s="4"/>
      <c r="AL489" s="4"/>
      <c r="AM489" s="203">
        <v>1</v>
      </c>
      <c r="AN489" s="203"/>
      <c r="AO489" s="203"/>
      <c r="AP489" s="203"/>
      <c r="AQ489" s="203"/>
      <c r="AR489" s="203">
        <v>0</v>
      </c>
      <c r="AS489" s="4"/>
      <c r="AT489" s="4"/>
      <c r="AU489" s="203">
        <v>1</v>
      </c>
      <c r="AV489" s="203"/>
      <c r="AW489" s="203"/>
      <c r="AX489" s="203"/>
      <c r="AY489" s="203"/>
      <c r="AZ489" s="203">
        <v>0</v>
      </c>
      <c r="BA489" s="4"/>
    </row>
    <row r="490" spans="2:53" x14ac:dyDescent="0.2">
      <c r="B490" s="11" t="s">
        <v>85</v>
      </c>
      <c r="C490" s="11"/>
      <c r="D490" s="172">
        <v>8020</v>
      </c>
      <c r="E490" s="185">
        <v>18</v>
      </c>
      <c r="F490" s="185">
        <v>12</v>
      </c>
      <c r="G490" s="185">
        <v>4</v>
      </c>
      <c r="H490" s="185">
        <v>22</v>
      </c>
      <c r="I490" s="185">
        <v>13</v>
      </c>
      <c r="J490" s="185">
        <v>24</v>
      </c>
      <c r="M490" s="181">
        <v>5038.6600000000008</v>
      </c>
      <c r="N490" s="181">
        <v>4580.5299999999988</v>
      </c>
      <c r="O490" s="181">
        <v>1203.1499999999999</v>
      </c>
      <c r="P490" s="181">
        <v>7887.2900000000009</v>
      </c>
      <c r="Q490" s="181">
        <v>3505.7500000000005</v>
      </c>
      <c r="R490" s="181">
        <v>7683.5</v>
      </c>
      <c r="S490" s="358"/>
      <c r="T490" s="358"/>
      <c r="U490" s="182">
        <v>55.369890109890122</v>
      </c>
      <c r="V490" s="182">
        <v>63.618472222222209</v>
      </c>
      <c r="W490" s="182">
        <v>75.196874999999991</v>
      </c>
      <c r="X490" s="182">
        <v>135.98775862068968</v>
      </c>
      <c r="Y490" s="182">
        <v>97.381944444444457</v>
      </c>
      <c r="Z490" s="182">
        <v>82.618279569892479</v>
      </c>
      <c r="AA490" s="4"/>
      <c r="AB490" s="11" t="s">
        <v>129</v>
      </c>
      <c r="AC490" s="11"/>
      <c r="AD490" s="172">
        <v>8026</v>
      </c>
      <c r="AE490" s="176">
        <v>7</v>
      </c>
      <c r="AF490" s="176">
        <v>2</v>
      </c>
      <c r="AG490" s="176"/>
      <c r="AH490" s="176">
        <v>2</v>
      </c>
      <c r="AI490" s="176"/>
      <c r="AJ490" s="176">
        <v>2</v>
      </c>
      <c r="AK490" s="4"/>
      <c r="AL490" s="4"/>
      <c r="AM490" s="203">
        <v>1488.49</v>
      </c>
      <c r="AN490" s="203">
        <v>804.93999999999994</v>
      </c>
      <c r="AO490" s="203">
        <v>166.57</v>
      </c>
      <c r="AP490" s="203">
        <v>323.51</v>
      </c>
      <c r="AQ490" s="203"/>
      <c r="AR490" s="203">
        <v>1863.8400000000001</v>
      </c>
      <c r="AS490" s="4"/>
      <c r="AT490" s="4"/>
      <c r="AU490" s="203">
        <v>135.31727272727272</v>
      </c>
      <c r="AV490" s="203">
        <v>201.23499999999999</v>
      </c>
      <c r="AW490" s="203">
        <v>83.284999999999997</v>
      </c>
      <c r="AX490" s="203">
        <v>161.755</v>
      </c>
      <c r="AY490" s="203"/>
      <c r="AZ490" s="203">
        <v>143.37230769230771</v>
      </c>
      <c r="BA490" s="4"/>
    </row>
    <row r="491" spans="2:53" x14ac:dyDescent="0.2">
      <c r="B491" s="11" t="s">
        <v>85</v>
      </c>
      <c r="C491" s="11"/>
      <c r="D491" s="172">
        <v>8026</v>
      </c>
      <c r="E491" s="185"/>
      <c r="F491" s="185">
        <v>1</v>
      </c>
      <c r="G491" s="185"/>
      <c r="H491" s="185"/>
      <c r="I491" s="185"/>
      <c r="J491" s="185">
        <v>0</v>
      </c>
      <c r="M491" s="181">
        <v>25.72</v>
      </c>
      <c r="N491" s="181">
        <v>51.28</v>
      </c>
      <c r="O491" s="181"/>
      <c r="P491" s="181"/>
      <c r="Q491" s="181"/>
      <c r="R491" s="181">
        <v>0</v>
      </c>
      <c r="S491" s="358"/>
      <c r="T491" s="358"/>
      <c r="U491" s="182">
        <v>25.72</v>
      </c>
      <c r="V491" s="182">
        <v>51.28</v>
      </c>
      <c r="W491" s="182"/>
      <c r="X491" s="182"/>
      <c r="Y491" s="182"/>
      <c r="Z491" s="182">
        <v>0</v>
      </c>
      <c r="AA491" s="4"/>
      <c r="AB491" s="11" t="s">
        <v>130</v>
      </c>
      <c r="AC491" s="11"/>
      <c r="AD491" s="172">
        <v>8027</v>
      </c>
      <c r="AE491" s="176">
        <v>5</v>
      </c>
      <c r="AF491" s="176">
        <v>1</v>
      </c>
      <c r="AG491" s="176">
        <v>1</v>
      </c>
      <c r="AH491" s="176"/>
      <c r="AI491" s="176"/>
      <c r="AJ491" s="176">
        <v>6</v>
      </c>
      <c r="AK491" s="4"/>
      <c r="AL491" s="4"/>
      <c r="AM491" s="203">
        <v>1441.3499999999997</v>
      </c>
      <c r="AN491" s="203">
        <v>283.40999999999997</v>
      </c>
      <c r="AO491" s="203">
        <v>169.98</v>
      </c>
      <c r="AP491" s="203">
        <v>687.47</v>
      </c>
      <c r="AQ491" s="203">
        <v>409.56</v>
      </c>
      <c r="AR491" s="203">
        <v>3221.2200000000003</v>
      </c>
      <c r="AS491" s="4"/>
      <c r="AT491" s="4"/>
      <c r="AU491" s="203">
        <v>120.11249999999997</v>
      </c>
      <c r="AV491" s="203">
        <v>47.234999999999992</v>
      </c>
      <c r="AW491" s="203">
        <v>56.66</v>
      </c>
      <c r="AX491" s="203">
        <v>137.494</v>
      </c>
      <c r="AY491" s="203">
        <v>204.78</v>
      </c>
      <c r="AZ491" s="203">
        <v>247.78615384615387</v>
      </c>
      <c r="BA491" s="4"/>
    </row>
    <row r="492" spans="2:53" x14ac:dyDescent="0.2">
      <c r="B492" s="11" t="s">
        <v>287</v>
      </c>
      <c r="C492" s="11"/>
      <c r="D492" s="172">
        <v>8312</v>
      </c>
      <c r="E492" s="185">
        <v>151</v>
      </c>
      <c r="F492" s="185">
        <v>87</v>
      </c>
      <c r="G492" s="185">
        <v>73</v>
      </c>
      <c r="H492" s="185">
        <v>69</v>
      </c>
      <c r="I492" s="185">
        <v>86</v>
      </c>
      <c r="J492" s="185">
        <v>201</v>
      </c>
      <c r="M492" s="181">
        <v>39947.089999999938</v>
      </c>
      <c r="N492" s="181">
        <v>35853.570000000029</v>
      </c>
      <c r="O492" s="181">
        <v>32610.659999999996</v>
      </c>
      <c r="P492" s="181">
        <v>38034.02999999997</v>
      </c>
      <c r="Q492" s="181">
        <v>43388.860000000015</v>
      </c>
      <c r="R492" s="181">
        <v>112402.69999999997</v>
      </c>
      <c r="S492" s="358"/>
      <c r="T492" s="358"/>
      <c r="U492" s="182">
        <v>64.744068071312711</v>
      </c>
      <c r="V492" s="182">
        <v>75.800359408033884</v>
      </c>
      <c r="W492" s="182">
        <v>82.142720403022665</v>
      </c>
      <c r="X492" s="182">
        <v>114.56033132530111</v>
      </c>
      <c r="Y492" s="182">
        <v>160.10649446494472</v>
      </c>
      <c r="Z492" s="182">
        <v>168.51979010494748</v>
      </c>
      <c r="AA492" s="4"/>
      <c r="AB492" s="11" t="s">
        <v>131</v>
      </c>
      <c r="AC492" s="11"/>
      <c r="AD492" s="172">
        <v>8028</v>
      </c>
      <c r="AE492" s="176">
        <v>45</v>
      </c>
      <c r="AF492" s="176">
        <v>13</v>
      </c>
      <c r="AG492" s="176">
        <v>10</v>
      </c>
      <c r="AH492" s="176">
        <v>12</v>
      </c>
      <c r="AI492" s="176">
        <v>5</v>
      </c>
      <c r="AJ492" s="176">
        <v>22</v>
      </c>
      <c r="AK492" s="4"/>
      <c r="AL492" s="4"/>
      <c r="AM492" s="203">
        <v>14130.970000000001</v>
      </c>
      <c r="AN492" s="203">
        <v>7687.9600000000009</v>
      </c>
      <c r="AO492" s="203">
        <v>4564.260000000002</v>
      </c>
      <c r="AP492" s="203">
        <v>4991.5599999999995</v>
      </c>
      <c r="AQ492" s="203">
        <v>15838.080000000002</v>
      </c>
      <c r="AR492" s="203">
        <v>238016.04</v>
      </c>
      <c r="AS492" s="4"/>
      <c r="AT492" s="4"/>
      <c r="AU492" s="203">
        <v>139.91059405940595</v>
      </c>
      <c r="AV492" s="203">
        <v>134.87649122807019</v>
      </c>
      <c r="AW492" s="203">
        <v>103.73318181818186</v>
      </c>
      <c r="AX492" s="203">
        <v>151.25939393939393</v>
      </c>
      <c r="AY492" s="203">
        <v>719.91272727272735</v>
      </c>
      <c r="AZ492" s="203">
        <v>2224.4489719626167</v>
      </c>
      <c r="BA492" s="4"/>
    </row>
    <row r="493" spans="2:53" x14ac:dyDescent="0.2">
      <c r="B493" s="11" t="s">
        <v>87</v>
      </c>
      <c r="C493" s="11"/>
      <c r="D493" s="172">
        <v>8021</v>
      </c>
      <c r="E493" s="185">
        <v>239</v>
      </c>
      <c r="F493" s="185">
        <v>155</v>
      </c>
      <c r="G493" s="185">
        <v>106</v>
      </c>
      <c r="H493" s="185">
        <v>105</v>
      </c>
      <c r="I493" s="185">
        <v>101</v>
      </c>
      <c r="J493" s="185">
        <v>345</v>
      </c>
      <c r="M493" s="181">
        <v>78057.54000000027</v>
      </c>
      <c r="N493" s="181">
        <v>71709.950000000114</v>
      </c>
      <c r="O493" s="181">
        <v>50221.130000000012</v>
      </c>
      <c r="P493" s="181">
        <v>61864.710000000079</v>
      </c>
      <c r="Q493" s="181">
        <v>64984.120000000017</v>
      </c>
      <c r="R493" s="181">
        <v>231124.14999999991</v>
      </c>
      <c r="S493" s="358"/>
      <c r="T493" s="358"/>
      <c r="U493" s="182">
        <v>80.721344364012694</v>
      </c>
      <c r="V493" s="182">
        <v>98.774035812672338</v>
      </c>
      <c r="W493" s="182">
        <v>84.405260504201706</v>
      </c>
      <c r="X493" s="182">
        <v>122.50437623762392</v>
      </c>
      <c r="Y493" s="182">
        <v>156.96647342995172</v>
      </c>
      <c r="Z493" s="182">
        <v>219.90880114176966</v>
      </c>
      <c r="AA493" s="4"/>
      <c r="AB493" s="11" t="s">
        <v>131</v>
      </c>
      <c r="AC493" s="11"/>
      <c r="AD493" s="172">
        <v>8343</v>
      </c>
      <c r="AE493" s="176">
        <v>1</v>
      </c>
      <c r="AF493" s="176"/>
      <c r="AG493" s="176"/>
      <c r="AH493" s="176"/>
      <c r="AI493" s="176"/>
      <c r="AJ493" s="176">
        <v>0</v>
      </c>
      <c r="AK493" s="4"/>
      <c r="AL493" s="4"/>
      <c r="AM493" s="203">
        <v>0.17</v>
      </c>
      <c r="AN493" s="203"/>
      <c r="AO493" s="203"/>
      <c r="AP493" s="203"/>
      <c r="AQ493" s="203"/>
      <c r="AR493" s="203">
        <v>0</v>
      </c>
      <c r="AS493" s="4"/>
      <c r="AT493" s="4"/>
      <c r="AU493" s="203">
        <v>0.17</v>
      </c>
      <c r="AV493" s="203"/>
      <c r="AW493" s="203"/>
      <c r="AX493" s="203"/>
      <c r="AY493" s="203"/>
      <c r="AZ493" s="203">
        <v>0</v>
      </c>
      <c r="BA493" s="4"/>
    </row>
    <row r="494" spans="2:53" x14ac:dyDescent="0.2">
      <c r="B494" s="11" t="s">
        <v>89</v>
      </c>
      <c r="C494" s="11"/>
      <c r="D494" s="172">
        <v>8213</v>
      </c>
      <c r="E494" s="185">
        <v>6</v>
      </c>
      <c r="F494" s="185">
        <v>3</v>
      </c>
      <c r="G494" s="185">
        <v>1</v>
      </c>
      <c r="H494" s="185">
        <v>1</v>
      </c>
      <c r="I494" s="185">
        <v>2</v>
      </c>
      <c r="J494" s="185">
        <v>3</v>
      </c>
      <c r="M494" s="181">
        <v>635.04000000000019</v>
      </c>
      <c r="N494" s="181">
        <v>280.78999999999996</v>
      </c>
      <c r="O494" s="181">
        <v>479.81999999999994</v>
      </c>
      <c r="P494" s="181">
        <v>708.86</v>
      </c>
      <c r="Q494" s="181">
        <v>1010.22</v>
      </c>
      <c r="R494" s="181">
        <v>2373.0000000000005</v>
      </c>
      <c r="S494" s="358"/>
      <c r="T494" s="358"/>
      <c r="U494" s="182">
        <v>42.336000000000013</v>
      </c>
      <c r="V494" s="182">
        <v>31.198888888888884</v>
      </c>
      <c r="W494" s="182">
        <v>68.545714285714283</v>
      </c>
      <c r="X494" s="182">
        <v>118.14333333333333</v>
      </c>
      <c r="Y494" s="182">
        <v>202.04400000000001</v>
      </c>
      <c r="Z494" s="182">
        <v>148.31250000000003</v>
      </c>
      <c r="AA494" s="4"/>
      <c r="AB494" s="11" t="s">
        <v>132</v>
      </c>
      <c r="AC494" s="11"/>
      <c r="AD494" s="172">
        <v>8029</v>
      </c>
      <c r="AE494" s="176">
        <v>3</v>
      </c>
      <c r="AF494" s="176">
        <v>2</v>
      </c>
      <c r="AG494" s="176">
        <v>2</v>
      </c>
      <c r="AH494" s="176">
        <v>5</v>
      </c>
      <c r="AI494" s="176">
        <v>1</v>
      </c>
      <c r="AJ494" s="176">
        <v>2</v>
      </c>
      <c r="AK494" s="4"/>
      <c r="AL494" s="4"/>
      <c r="AM494" s="203">
        <v>2539.37</v>
      </c>
      <c r="AN494" s="203">
        <v>1975.4400000000003</v>
      </c>
      <c r="AO494" s="203">
        <v>1668.9199999999998</v>
      </c>
      <c r="AP494" s="203">
        <v>1146.42</v>
      </c>
      <c r="AQ494" s="203">
        <v>414.70000000000005</v>
      </c>
      <c r="AR494" s="203">
        <v>629.92000000000007</v>
      </c>
      <c r="AS494" s="4"/>
      <c r="AT494" s="4"/>
      <c r="AU494" s="203">
        <v>169.29133333333331</v>
      </c>
      <c r="AV494" s="203">
        <v>164.62000000000003</v>
      </c>
      <c r="AW494" s="203">
        <v>166.892</v>
      </c>
      <c r="AX494" s="203">
        <v>143.30250000000001</v>
      </c>
      <c r="AY494" s="203">
        <v>138.23333333333335</v>
      </c>
      <c r="AZ494" s="203">
        <v>41.994666666666674</v>
      </c>
      <c r="BA494" s="4"/>
    </row>
    <row r="495" spans="2:53" x14ac:dyDescent="0.2">
      <c r="B495" s="11" t="s">
        <v>688</v>
      </c>
      <c r="C495" s="11"/>
      <c r="D495" s="172">
        <v>8332</v>
      </c>
      <c r="E495" s="185"/>
      <c r="F495" s="185"/>
      <c r="G495" s="185"/>
      <c r="H495" s="185"/>
      <c r="I495" s="185"/>
      <c r="J495" s="185">
        <v>1</v>
      </c>
      <c r="M495" s="181">
        <v>29.09</v>
      </c>
      <c r="N495" s="181">
        <v>33.94</v>
      </c>
      <c r="O495" s="181"/>
      <c r="P495" s="181">
        <v>92.5</v>
      </c>
      <c r="Q495" s="181"/>
      <c r="R495" s="181">
        <v>1349.72</v>
      </c>
      <c r="S495" s="358"/>
      <c r="T495" s="358"/>
      <c r="U495" s="182">
        <v>29.09</v>
      </c>
      <c r="V495" s="182">
        <v>33.94</v>
      </c>
      <c r="W495" s="182"/>
      <c r="X495" s="182">
        <v>92.5</v>
      </c>
      <c r="Y495" s="182"/>
      <c r="Z495" s="182">
        <v>1349.72</v>
      </c>
      <c r="AA495" s="4"/>
      <c r="AB495" s="11" t="s">
        <v>133</v>
      </c>
      <c r="AC495" s="11"/>
      <c r="AD495" s="172">
        <v>8012</v>
      </c>
      <c r="AE495" s="176"/>
      <c r="AF495" s="176">
        <v>1</v>
      </c>
      <c r="AG495" s="176"/>
      <c r="AH495" s="176"/>
      <c r="AI495" s="176"/>
      <c r="AJ495" s="176">
        <v>0</v>
      </c>
      <c r="AK495" s="4"/>
      <c r="AL495" s="4"/>
      <c r="AM495" s="203">
        <v>603.44000000000005</v>
      </c>
      <c r="AN495" s="203">
        <v>712.01</v>
      </c>
      <c r="AO495" s="203"/>
      <c r="AP495" s="203"/>
      <c r="AQ495" s="203"/>
      <c r="AR495" s="203">
        <v>0</v>
      </c>
      <c r="AS495" s="4"/>
      <c r="AT495" s="4"/>
      <c r="AU495" s="203">
        <v>603.44000000000005</v>
      </c>
      <c r="AV495" s="203">
        <v>712.01</v>
      </c>
      <c r="AW495" s="203"/>
      <c r="AX495" s="203"/>
      <c r="AY495" s="203"/>
      <c r="AZ495" s="203">
        <v>0</v>
      </c>
      <c r="BA495" s="4"/>
    </row>
    <row r="496" spans="2:53" x14ac:dyDescent="0.2">
      <c r="B496" s="11" t="s">
        <v>90</v>
      </c>
      <c r="C496" s="11"/>
      <c r="D496" s="172">
        <v>8329</v>
      </c>
      <c r="E496" s="185"/>
      <c r="F496" s="185"/>
      <c r="G496" s="185">
        <v>1</v>
      </c>
      <c r="H496" s="185">
        <v>1</v>
      </c>
      <c r="I496" s="185"/>
      <c r="J496" s="185">
        <v>1</v>
      </c>
      <c r="M496" s="181">
        <v>105.62</v>
      </c>
      <c r="N496" s="181"/>
      <c r="O496" s="181">
        <v>134.01999999999998</v>
      </c>
      <c r="P496" s="181">
        <v>165.49</v>
      </c>
      <c r="Q496" s="181"/>
      <c r="R496" s="181">
        <v>219.10000000000002</v>
      </c>
      <c r="S496" s="358"/>
      <c r="T496" s="358"/>
      <c r="U496" s="182">
        <v>35.206666666666671</v>
      </c>
      <c r="V496" s="182"/>
      <c r="W496" s="182">
        <v>44.673333333333325</v>
      </c>
      <c r="X496" s="182">
        <v>82.745000000000005</v>
      </c>
      <c r="Y496" s="182"/>
      <c r="Z496" s="182">
        <v>73.033333333333346</v>
      </c>
      <c r="AA496" s="4"/>
      <c r="AB496" s="11" t="s">
        <v>133</v>
      </c>
      <c r="AC496" s="11"/>
      <c r="AD496" s="172">
        <v>8021</v>
      </c>
      <c r="AE496" s="176"/>
      <c r="AF496" s="176"/>
      <c r="AG496" s="176">
        <v>1</v>
      </c>
      <c r="AH496" s="176"/>
      <c r="AI496" s="176"/>
      <c r="AJ496" s="176">
        <v>0</v>
      </c>
      <c r="AK496" s="4"/>
      <c r="AL496" s="4"/>
      <c r="AM496" s="203">
        <v>43.19</v>
      </c>
      <c r="AN496" s="203">
        <v>59.22</v>
      </c>
      <c r="AO496" s="203">
        <v>74.86</v>
      </c>
      <c r="AP496" s="203"/>
      <c r="AQ496" s="203"/>
      <c r="AR496" s="203">
        <v>0</v>
      </c>
      <c r="AS496" s="4"/>
      <c r="AT496" s="4"/>
      <c r="AU496" s="203">
        <v>43.19</v>
      </c>
      <c r="AV496" s="203">
        <v>59.22</v>
      </c>
      <c r="AW496" s="203">
        <v>74.86</v>
      </c>
      <c r="AX496" s="203"/>
      <c r="AY496" s="203"/>
      <c r="AZ496" s="203">
        <v>0</v>
      </c>
      <c r="BA496" s="4"/>
    </row>
    <row r="497" spans="2:53" x14ac:dyDescent="0.2">
      <c r="B497" s="11" t="s">
        <v>90</v>
      </c>
      <c r="C497" s="11"/>
      <c r="D497" s="172">
        <v>8332</v>
      </c>
      <c r="E497" s="185">
        <v>5</v>
      </c>
      <c r="F497" s="185">
        <v>1</v>
      </c>
      <c r="G497" s="185"/>
      <c r="H497" s="185">
        <v>2</v>
      </c>
      <c r="I497" s="185">
        <v>1</v>
      </c>
      <c r="J497" s="185">
        <v>5</v>
      </c>
      <c r="M497" s="181">
        <v>590.1</v>
      </c>
      <c r="N497" s="181">
        <v>206.08999999999997</v>
      </c>
      <c r="O497" s="181">
        <v>2.83</v>
      </c>
      <c r="P497" s="181">
        <v>1508.3799999999999</v>
      </c>
      <c r="Q497" s="181">
        <v>214.67</v>
      </c>
      <c r="R497" s="181">
        <v>2764.94</v>
      </c>
      <c r="S497" s="358"/>
      <c r="T497" s="358"/>
      <c r="U497" s="182">
        <v>49.175000000000004</v>
      </c>
      <c r="V497" s="182">
        <v>29.441428571428567</v>
      </c>
      <c r="W497" s="182">
        <v>2.83</v>
      </c>
      <c r="X497" s="182">
        <v>301.67599999999999</v>
      </c>
      <c r="Y497" s="182">
        <v>214.67</v>
      </c>
      <c r="Z497" s="182">
        <v>197.49571428571429</v>
      </c>
      <c r="AA497" s="4"/>
      <c r="AB497" s="11" t="s">
        <v>133</v>
      </c>
      <c r="AC497" s="11"/>
      <c r="AD497" s="172">
        <v>8081</v>
      </c>
      <c r="AE497" s="176">
        <v>1</v>
      </c>
      <c r="AF497" s="176"/>
      <c r="AG497" s="176">
        <v>2</v>
      </c>
      <c r="AH497" s="176"/>
      <c r="AI497" s="176"/>
      <c r="AJ497" s="176">
        <v>0</v>
      </c>
      <c r="AK497" s="4"/>
      <c r="AL497" s="4"/>
      <c r="AM497" s="203">
        <v>121.91999999999999</v>
      </c>
      <c r="AN497" s="203">
        <v>86.449999999999989</v>
      </c>
      <c r="AO497" s="203">
        <v>25.46</v>
      </c>
      <c r="AP497" s="203"/>
      <c r="AQ497" s="203"/>
      <c r="AR497" s="203">
        <v>0</v>
      </c>
      <c r="AS497" s="4"/>
      <c r="AT497" s="4"/>
      <c r="AU497" s="203">
        <v>40.639999999999993</v>
      </c>
      <c r="AV497" s="203">
        <v>43.224999999999994</v>
      </c>
      <c r="AW497" s="203">
        <v>12.73</v>
      </c>
      <c r="AX497" s="203"/>
      <c r="AY497" s="203"/>
      <c r="AZ497" s="203">
        <v>0</v>
      </c>
      <c r="BA497" s="4"/>
    </row>
    <row r="498" spans="2:53" x14ac:dyDescent="0.2">
      <c r="B498" s="11" t="s">
        <v>90</v>
      </c>
      <c r="C498" s="11"/>
      <c r="D498" s="172">
        <v>8349</v>
      </c>
      <c r="E498" s="185">
        <v>3</v>
      </c>
      <c r="F498" s="185"/>
      <c r="G498" s="185">
        <v>3</v>
      </c>
      <c r="H498" s="185">
        <v>2</v>
      </c>
      <c r="I498" s="185"/>
      <c r="J498" s="185">
        <v>6</v>
      </c>
      <c r="M498" s="181">
        <v>343.66999999999996</v>
      </c>
      <c r="N498" s="181"/>
      <c r="O498" s="181">
        <v>1108.2600000000002</v>
      </c>
      <c r="P498" s="181">
        <v>1574.6600000000003</v>
      </c>
      <c r="Q498" s="181"/>
      <c r="R498" s="181">
        <v>1741.1299999999999</v>
      </c>
      <c r="S498" s="358"/>
      <c r="T498" s="358"/>
      <c r="U498" s="182">
        <v>26.436153846153843</v>
      </c>
      <c r="V498" s="182"/>
      <c r="W498" s="182">
        <v>100.7509090909091</v>
      </c>
      <c r="X498" s="182">
        <v>196.83250000000004</v>
      </c>
      <c r="Y498" s="182"/>
      <c r="Z498" s="182">
        <v>124.36642857142856</v>
      </c>
      <c r="AA498" s="4"/>
      <c r="AB498" s="11" t="s">
        <v>137</v>
      </c>
      <c r="AC498" s="11"/>
      <c r="AD498" s="172">
        <v>8330</v>
      </c>
      <c r="AE498" s="176">
        <v>1</v>
      </c>
      <c r="AF498" s="176"/>
      <c r="AG498" s="176"/>
      <c r="AH498" s="176"/>
      <c r="AI498" s="176"/>
      <c r="AJ498" s="176">
        <v>0</v>
      </c>
      <c r="AK498" s="4"/>
      <c r="AL498" s="4"/>
      <c r="AM498" s="203">
        <v>47.37</v>
      </c>
      <c r="AN498" s="203"/>
      <c r="AO498" s="203"/>
      <c r="AP498" s="203"/>
      <c r="AQ498" s="203"/>
      <c r="AR498" s="203">
        <v>0</v>
      </c>
      <c r="AS498" s="4"/>
      <c r="AT498" s="4"/>
      <c r="AU498" s="203">
        <v>47.37</v>
      </c>
      <c r="AV498" s="203"/>
      <c r="AW498" s="203"/>
      <c r="AX498" s="203"/>
      <c r="AY498" s="203"/>
      <c r="AZ498" s="203">
        <v>0</v>
      </c>
      <c r="BA498" s="4"/>
    </row>
    <row r="499" spans="2:53" x14ac:dyDescent="0.2">
      <c r="B499" s="11" t="s">
        <v>91</v>
      </c>
      <c r="C499" s="11"/>
      <c r="D499" s="172">
        <v>8270</v>
      </c>
      <c r="E499" s="185">
        <v>2</v>
      </c>
      <c r="F499" s="185"/>
      <c r="G499" s="185"/>
      <c r="H499" s="185"/>
      <c r="I499" s="185"/>
      <c r="J499" s="185">
        <v>2</v>
      </c>
      <c r="M499" s="181">
        <v>118.25999999999999</v>
      </c>
      <c r="N499" s="181">
        <v>56.19</v>
      </c>
      <c r="O499" s="181">
        <v>58.589999999999996</v>
      </c>
      <c r="P499" s="181">
        <v>117.86</v>
      </c>
      <c r="Q499" s="181">
        <v>157.97999999999999</v>
      </c>
      <c r="R499" s="181">
        <v>1292.75</v>
      </c>
      <c r="S499" s="358"/>
      <c r="T499" s="358"/>
      <c r="U499" s="182">
        <v>29.564999999999998</v>
      </c>
      <c r="V499" s="182">
        <v>28.094999999999999</v>
      </c>
      <c r="W499" s="182">
        <v>29.294999999999998</v>
      </c>
      <c r="X499" s="182">
        <v>58.93</v>
      </c>
      <c r="Y499" s="182">
        <v>78.989999999999995</v>
      </c>
      <c r="Z499" s="182">
        <v>323.1875</v>
      </c>
      <c r="AA499" s="4"/>
      <c r="AB499" s="11" t="s">
        <v>138</v>
      </c>
      <c r="AC499" s="11"/>
      <c r="AD499" s="172">
        <v>8037</v>
      </c>
      <c r="AE499" s="176">
        <v>52</v>
      </c>
      <c r="AF499" s="176">
        <v>24</v>
      </c>
      <c r="AG499" s="176">
        <v>6</v>
      </c>
      <c r="AH499" s="176">
        <v>10</v>
      </c>
      <c r="AI499" s="176">
        <v>8</v>
      </c>
      <c r="AJ499" s="176">
        <v>39</v>
      </c>
      <c r="AK499" s="4"/>
      <c r="AL499" s="4"/>
      <c r="AM499" s="203">
        <v>101141.70999999998</v>
      </c>
      <c r="AN499" s="203">
        <v>25969.430000000004</v>
      </c>
      <c r="AO499" s="203">
        <v>20054.820000000003</v>
      </c>
      <c r="AP499" s="203">
        <v>124298.87</v>
      </c>
      <c r="AQ499" s="203">
        <v>31784.77</v>
      </c>
      <c r="AR499" s="203">
        <v>244106.67999999996</v>
      </c>
      <c r="AS499" s="4"/>
      <c r="AT499" s="4"/>
      <c r="AU499" s="203">
        <v>784.04426356589124</v>
      </c>
      <c r="AV499" s="203">
        <v>337.26532467532473</v>
      </c>
      <c r="AW499" s="203">
        <v>371.38555555555564</v>
      </c>
      <c r="AX499" s="203">
        <v>2702.1493478260868</v>
      </c>
      <c r="AY499" s="203">
        <v>836.44131578947372</v>
      </c>
      <c r="AZ499" s="203">
        <v>1756.1631654676257</v>
      </c>
      <c r="BA499" s="4"/>
    </row>
    <row r="500" spans="2:53" x14ac:dyDescent="0.2">
      <c r="B500" s="11" t="s">
        <v>92</v>
      </c>
      <c r="C500" s="11"/>
      <c r="D500" s="172">
        <v>8023</v>
      </c>
      <c r="E500" s="185">
        <v>1</v>
      </c>
      <c r="F500" s="185"/>
      <c r="G500" s="185"/>
      <c r="H500" s="185"/>
      <c r="I500" s="185"/>
      <c r="J500" s="185">
        <v>0</v>
      </c>
      <c r="M500" s="181">
        <v>17.05</v>
      </c>
      <c r="N500" s="181"/>
      <c r="O500" s="181"/>
      <c r="P500" s="181"/>
      <c r="Q500" s="181"/>
      <c r="R500" s="181">
        <v>0</v>
      </c>
      <c r="S500" s="358"/>
      <c r="T500" s="358"/>
      <c r="U500" s="182">
        <v>17.05</v>
      </c>
      <c r="V500" s="182"/>
      <c r="W500" s="182"/>
      <c r="X500" s="182"/>
      <c r="Y500" s="182"/>
      <c r="Z500" s="182">
        <v>0</v>
      </c>
      <c r="AA500" s="4"/>
      <c r="AB500" s="11" t="s">
        <v>698</v>
      </c>
      <c r="AC500" s="11"/>
      <c r="AD500" s="172">
        <v>8037</v>
      </c>
      <c r="AE500" s="176"/>
      <c r="AF500" s="176"/>
      <c r="AG500" s="176">
        <v>1</v>
      </c>
      <c r="AH500" s="176"/>
      <c r="AI500" s="176"/>
      <c r="AJ500" s="176">
        <v>0</v>
      </c>
      <c r="AK500" s="4"/>
      <c r="AL500" s="4"/>
      <c r="AM500" s="203">
        <v>39.369999999999997</v>
      </c>
      <c r="AN500" s="203">
        <v>43.31</v>
      </c>
      <c r="AO500" s="203">
        <v>43.83</v>
      </c>
      <c r="AP500" s="203"/>
      <c r="AQ500" s="203"/>
      <c r="AR500" s="203">
        <v>0</v>
      </c>
      <c r="AS500" s="4"/>
      <c r="AT500" s="4"/>
      <c r="AU500" s="203">
        <v>39.369999999999997</v>
      </c>
      <c r="AV500" s="203">
        <v>43.31</v>
      </c>
      <c r="AW500" s="203">
        <v>43.83</v>
      </c>
      <c r="AX500" s="203"/>
      <c r="AY500" s="203"/>
      <c r="AZ500" s="203">
        <v>0</v>
      </c>
      <c r="BA500" s="4"/>
    </row>
    <row r="501" spans="2:53" x14ac:dyDescent="0.2">
      <c r="B501" s="11" t="s">
        <v>93</v>
      </c>
      <c r="C501" s="11"/>
      <c r="D501" s="172">
        <v>8023</v>
      </c>
      <c r="E501" s="185">
        <v>5</v>
      </c>
      <c r="F501" s="185">
        <v>1</v>
      </c>
      <c r="G501" s="185">
        <v>2</v>
      </c>
      <c r="H501" s="185">
        <v>9</v>
      </c>
      <c r="I501" s="185"/>
      <c r="J501" s="185">
        <v>9</v>
      </c>
      <c r="M501" s="181">
        <v>551.28000000000009</v>
      </c>
      <c r="N501" s="181">
        <v>230.08999999999997</v>
      </c>
      <c r="O501" s="181">
        <v>1525.2399999999998</v>
      </c>
      <c r="P501" s="181">
        <v>3485.6399999999994</v>
      </c>
      <c r="Q501" s="181"/>
      <c r="R501" s="181">
        <v>2143.94</v>
      </c>
      <c r="S501" s="358"/>
      <c r="T501" s="358"/>
      <c r="U501" s="182">
        <v>22.970000000000002</v>
      </c>
      <c r="V501" s="182">
        <v>57.522499999999994</v>
      </c>
      <c r="W501" s="182">
        <v>95.327499999999986</v>
      </c>
      <c r="X501" s="182">
        <v>193.64666666666665</v>
      </c>
      <c r="Y501" s="182"/>
      <c r="Z501" s="182">
        <v>82.459230769230771</v>
      </c>
      <c r="AA501" s="4"/>
      <c r="AB501" s="11" t="s">
        <v>140</v>
      </c>
      <c r="AC501" s="11"/>
      <c r="AD501" s="172">
        <v>8020</v>
      </c>
      <c r="AE501" s="176"/>
      <c r="AF501" s="176">
        <v>1</v>
      </c>
      <c r="AG501" s="176"/>
      <c r="AH501" s="176"/>
      <c r="AI501" s="176"/>
      <c r="AJ501" s="176">
        <v>0</v>
      </c>
      <c r="AK501" s="4"/>
      <c r="AL501" s="4"/>
      <c r="AM501" s="203">
        <v>49.15</v>
      </c>
      <c r="AN501" s="203">
        <v>4.33</v>
      </c>
      <c r="AO501" s="203"/>
      <c r="AP501" s="203"/>
      <c r="AQ501" s="203"/>
      <c r="AR501" s="203">
        <v>0</v>
      </c>
      <c r="AS501" s="4"/>
      <c r="AT501" s="4"/>
      <c r="AU501" s="203">
        <v>49.15</v>
      </c>
      <c r="AV501" s="203">
        <v>4.33</v>
      </c>
      <c r="AW501" s="203"/>
      <c r="AX501" s="203"/>
      <c r="AY501" s="203"/>
      <c r="AZ501" s="203">
        <v>0</v>
      </c>
      <c r="BA501" s="4"/>
    </row>
    <row r="502" spans="2:53" x14ac:dyDescent="0.2">
      <c r="B502" s="11" t="s">
        <v>94</v>
      </c>
      <c r="C502" s="11"/>
      <c r="D502" s="172">
        <v>8302</v>
      </c>
      <c r="E502" s="185"/>
      <c r="F502" s="185">
        <v>1</v>
      </c>
      <c r="G502" s="185"/>
      <c r="H502" s="185"/>
      <c r="I502" s="185"/>
      <c r="J502" s="185">
        <v>0</v>
      </c>
      <c r="M502" s="181">
        <v>27.25</v>
      </c>
      <c r="N502" s="181">
        <v>32.01</v>
      </c>
      <c r="O502" s="181"/>
      <c r="P502" s="181"/>
      <c r="Q502" s="181"/>
      <c r="R502" s="181">
        <v>0</v>
      </c>
      <c r="S502" s="358"/>
      <c r="T502" s="358"/>
      <c r="U502" s="182">
        <v>27.25</v>
      </c>
      <c r="V502" s="182">
        <v>32.01</v>
      </c>
      <c r="W502" s="182"/>
      <c r="X502" s="182"/>
      <c r="Y502" s="182"/>
      <c r="Z502" s="182">
        <v>0</v>
      </c>
      <c r="AA502" s="4"/>
      <c r="AB502" s="11" t="s">
        <v>140</v>
      </c>
      <c r="AC502" s="11"/>
      <c r="AD502" s="172">
        <v>8062</v>
      </c>
      <c r="AE502" s="176"/>
      <c r="AF502" s="176"/>
      <c r="AG502" s="176">
        <v>1</v>
      </c>
      <c r="AH502" s="176"/>
      <c r="AI502" s="176"/>
      <c r="AJ502" s="176">
        <v>0</v>
      </c>
      <c r="AK502" s="4"/>
      <c r="AL502" s="4"/>
      <c r="AM502" s="203">
        <v>59.02</v>
      </c>
      <c r="AN502" s="203">
        <v>68.64</v>
      </c>
      <c r="AO502" s="203">
        <v>98.83</v>
      </c>
      <c r="AP502" s="203"/>
      <c r="AQ502" s="203"/>
      <c r="AR502" s="203">
        <v>0</v>
      </c>
      <c r="AS502" s="4"/>
      <c r="AT502" s="4"/>
      <c r="AU502" s="203">
        <v>59.02</v>
      </c>
      <c r="AV502" s="203">
        <v>68.64</v>
      </c>
      <c r="AW502" s="203">
        <v>98.83</v>
      </c>
      <c r="AX502" s="203"/>
      <c r="AY502" s="203"/>
      <c r="AZ502" s="203">
        <v>0</v>
      </c>
      <c r="BA502" s="4"/>
    </row>
    <row r="503" spans="2:53" x14ac:dyDescent="0.2">
      <c r="B503" s="11" t="s">
        <v>94</v>
      </c>
      <c r="C503" s="11"/>
      <c r="D503" s="172">
        <v>8332</v>
      </c>
      <c r="E503" s="185">
        <v>1</v>
      </c>
      <c r="F503" s="185"/>
      <c r="G503" s="185"/>
      <c r="H503" s="185"/>
      <c r="I503" s="185">
        <v>1</v>
      </c>
      <c r="J503" s="185">
        <v>0</v>
      </c>
      <c r="M503" s="181">
        <v>48.680000000000007</v>
      </c>
      <c r="N503" s="181">
        <v>59.92</v>
      </c>
      <c r="O503" s="181">
        <v>101.54</v>
      </c>
      <c r="P503" s="181">
        <v>152.19</v>
      </c>
      <c r="Q503" s="181">
        <v>87.92</v>
      </c>
      <c r="R503" s="181">
        <v>0</v>
      </c>
      <c r="S503" s="358"/>
      <c r="T503" s="358"/>
      <c r="U503" s="182">
        <v>24.340000000000003</v>
      </c>
      <c r="V503" s="182">
        <v>59.92</v>
      </c>
      <c r="W503" s="182">
        <v>101.54</v>
      </c>
      <c r="X503" s="182">
        <v>152.19</v>
      </c>
      <c r="Y503" s="182">
        <v>87.92</v>
      </c>
      <c r="Z503" s="182">
        <v>0</v>
      </c>
      <c r="AA503" s="4"/>
      <c r="AB503" s="11" t="s">
        <v>142</v>
      </c>
      <c r="AC503" s="11"/>
      <c r="AD503" s="172">
        <v>8083</v>
      </c>
      <c r="AE503" s="176"/>
      <c r="AF503" s="176">
        <v>1</v>
      </c>
      <c r="AG503" s="176"/>
      <c r="AH503" s="176"/>
      <c r="AI503" s="176"/>
      <c r="AJ503" s="176">
        <v>1</v>
      </c>
      <c r="AK503" s="4"/>
      <c r="AL503" s="4"/>
      <c r="AM503" s="203">
        <v>224.05</v>
      </c>
      <c r="AN503" s="203">
        <v>226.83999999999997</v>
      </c>
      <c r="AO503" s="203">
        <v>174.92</v>
      </c>
      <c r="AP503" s="203">
        <v>174.7</v>
      </c>
      <c r="AQ503" s="203">
        <v>258.02</v>
      </c>
      <c r="AR503" s="203">
        <v>5.21</v>
      </c>
      <c r="AS503" s="4"/>
      <c r="AT503" s="4"/>
      <c r="AU503" s="203">
        <v>112.02500000000001</v>
      </c>
      <c r="AV503" s="203">
        <v>113.41999999999999</v>
      </c>
      <c r="AW503" s="203">
        <v>174.92</v>
      </c>
      <c r="AX503" s="203">
        <v>174.7</v>
      </c>
      <c r="AY503" s="203">
        <v>258.02</v>
      </c>
      <c r="AZ503" s="203">
        <v>2.605</v>
      </c>
      <c r="BA503" s="4"/>
    </row>
    <row r="504" spans="2:53" x14ac:dyDescent="0.2">
      <c r="B504" s="11" t="s">
        <v>94</v>
      </c>
      <c r="C504" s="11"/>
      <c r="D504" s="172">
        <v>8352</v>
      </c>
      <c r="E504" s="185">
        <v>1</v>
      </c>
      <c r="F504" s="185">
        <v>2</v>
      </c>
      <c r="G504" s="185"/>
      <c r="H504" s="185"/>
      <c r="I504" s="185">
        <v>2</v>
      </c>
      <c r="J504" s="185">
        <v>3</v>
      </c>
      <c r="M504" s="181">
        <v>236.44000000000003</v>
      </c>
      <c r="N504" s="181">
        <v>238.61</v>
      </c>
      <c r="O504" s="181">
        <v>327.13000000000005</v>
      </c>
      <c r="P504" s="181">
        <v>315.32</v>
      </c>
      <c r="Q504" s="181">
        <v>349.21999999999997</v>
      </c>
      <c r="R504" s="181">
        <v>1365.84</v>
      </c>
      <c r="S504" s="358"/>
      <c r="T504" s="358"/>
      <c r="U504" s="182">
        <v>29.555000000000003</v>
      </c>
      <c r="V504" s="182">
        <v>34.087142857142858</v>
      </c>
      <c r="W504" s="182">
        <v>65.426000000000016</v>
      </c>
      <c r="X504" s="182">
        <v>78.83</v>
      </c>
      <c r="Y504" s="182">
        <v>87.304999999999993</v>
      </c>
      <c r="Z504" s="182">
        <v>170.73</v>
      </c>
      <c r="AA504" s="4"/>
      <c r="AB504" s="11" t="s">
        <v>145</v>
      </c>
      <c r="AC504" s="11"/>
      <c r="AD504" s="172">
        <v>8326</v>
      </c>
      <c r="AE504" s="176">
        <v>8</v>
      </c>
      <c r="AF504" s="176">
        <v>3</v>
      </c>
      <c r="AG504" s="176">
        <v>2</v>
      </c>
      <c r="AH504" s="176"/>
      <c r="AI504" s="176"/>
      <c r="AJ504" s="176">
        <v>0</v>
      </c>
      <c r="AK504" s="4"/>
      <c r="AL504" s="4"/>
      <c r="AM504" s="203">
        <v>157.77000000000001</v>
      </c>
      <c r="AN504" s="203">
        <v>172.27</v>
      </c>
      <c r="AO504" s="203">
        <v>1290.7199999999998</v>
      </c>
      <c r="AP504" s="203"/>
      <c r="AQ504" s="203"/>
      <c r="AR504" s="203">
        <v>0</v>
      </c>
      <c r="AS504" s="4"/>
      <c r="AT504" s="4"/>
      <c r="AU504" s="203">
        <v>13.147500000000001</v>
      </c>
      <c r="AV504" s="203">
        <v>43.067500000000003</v>
      </c>
      <c r="AW504" s="203">
        <v>645.3599999999999</v>
      </c>
      <c r="AX504" s="203"/>
      <c r="AY504" s="203"/>
      <c r="AZ504" s="203">
        <v>0</v>
      </c>
      <c r="BA504" s="4"/>
    </row>
    <row r="505" spans="2:53" x14ac:dyDescent="0.2">
      <c r="B505" s="11" t="s">
        <v>95</v>
      </c>
      <c r="C505" s="11"/>
      <c r="D505" s="172">
        <v>8251</v>
      </c>
      <c r="E505" s="185">
        <v>19</v>
      </c>
      <c r="F505" s="185">
        <v>5</v>
      </c>
      <c r="G505" s="185">
        <v>5</v>
      </c>
      <c r="H505" s="185">
        <v>5</v>
      </c>
      <c r="I505" s="185">
        <v>3</v>
      </c>
      <c r="J505" s="185">
        <v>12</v>
      </c>
      <c r="M505" s="181">
        <v>1420.3000000000004</v>
      </c>
      <c r="N505" s="181">
        <v>710.9799999999999</v>
      </c>
      <c r="O505" s="181">
        <v>1343.75</v>
      </c>
      <c r="P505" s="181">
        <v>1066.0000000000002</v>
      </c>
      <c r="Q505" s="181">
        <v>1366.2</v>
      </c>
      <c r="R505" s="181">
        <v>4722.4699999999993</v>
      </c>
      <c r="S505" s="358"/>
      <c r="T505" s="358"/>
      <c r="U505" s="182">
        <v>30.87608695652175</v>
      </c>
      <c r="V505" s="182">
        <v>26.33259259259259</v>
      </c>
      <c r="W505" s="182">
        <v>58.423913043478258</v>
      </c>
      <c r="X505" s="182">
        <v>56.105263157894747</v>
      </c>
      <c r="Y505" s="182">
        <v>97.585714285714289</v>
      </c>
      <c r="Z505" s="182">
        <v>96.376938775510197</v>
      </c>
      <c r="AA505" s="4"/>
      <c r="AB505" s="11" t="s">
        <v>691</v>
      </c>
      <c r="AC505" s="11"/>
      <c r="AD505" s="172">
        <v>8021</v>
      </c>
      <c r="AE505" s="176"/>
      <c r="AF505" s="176"/>
      <c r="AG505" s="176"/>
      <c r="AH505" s="176"/>
      <c r="AI505" s="176"/>
      <c r="AJ505" s="176">
        <v>1</v>
      </c>
      <c r="AK505" s="4"/>
      <c r="AL505" s="4"/>
      <c r="AM505" s="203">
        <v>28.65</v>
      </c>
      <c r="AN505" s="203">
        <v>110.48</v>
      </c>
      <c r="AO505" s="203">
        <v>189.18</v>
      </c>
      <c r="AP505" s="203">
        <v>252.58</v>
      </c>
      <c r="AQ505" s="203">
        <v>201.63</v>
      </c>
      <c r="AR505" s="203">
        <v>2743.34</v>
      </c>
      <c r="AS505" s="4"/>
      <c r="AT505" s="4"/>
      <c r="AU505" s="203">
        <v>28.65</v>
      </c>
      <c r="AV505" s="203">
        <v>110.48</v>
      </c>
      <c r="AW505" s="203">
        <v>189.18</v>
      </c>
      <c r="AX505" s="203">
        <v>252.58</v>
      </c>
      <c r="AY505" s="203">
        <v>201.63</v>
      </c>
      <c r="AZ505" s="203">
        <v>2743.34</v>
      </c>
      <c r="BA505" s="4"/>
    </row>
    <row r="506" spans="2:53" x14ac:dyDescent="0.2">
      <c r="B506" s="11" t="s">
        <v>96</v>
      </c>
      <c r="C506" s="11"/>
      <c r="D506" s="172">
        <v>8210</v>
      </c>
      <c r="E506" s="185"/>
      <c r="F506" s="185"/>
      <c r="G506" s="185"/>
      <c r="H506" s="185"/>
      <c r="I506" s="185"/>
      <c r="J506" s="185">
        <v>1</v>
      </c>
      <c r="M506" s="181">
        <v>52.72</v>
      </c>
      <c r="N506" s="181">
        <v>66.48</v>
      </c>
      <c r="O506" s="181">
        <v>54.77</v>
      </c>
      <c r="P506" s="181">
        <v>71.05</v>
      </c>
      <c r="Q506" s="181">
        <v>302.27999999999997</v>
      </c>
      <c r="R506" s="181">
        <v>1129.46</v>
      </c>
      <c r="S506" s="358"/>
      <c r="T506" s="358"/>
      <c r="U506" s="182">
        <v>52.72</v>
      </c>
      <c r="V506" s="182">
        <v>66.48</v>
      </c>
      <c r="W506" s="182">
        <v>54.77</v>
      </c>
      <c r="X506" s="182">
        <v>71.05</v>
      </c>
      <c r="Y506" s="182">
        <v>302.27999999999997</v>
      </c>
      <c r="Z506" s="182">
        <v>1129.46</v>
      </c>
      <c r="AA506" s="4"/>
      <c r="AB506" s="11" t="s">
        <v>147</v>
      </c>
      <c r="AC506" s="11"/>
      <c r="AD506" s="172">
        <v>8021</v>
      </c>
      <c r="AE506" s="176">
        <v>4</v>
      </c>
      <c r="AF506" s="176"/>
      <c r="AG506" s="176">
        <v>3</v>
      </c>
      <c r="AH506" s="176"/>
      <c r="AI506" s="176">
        <v>1</v>
      </c>
      <c r="AJ506" s="176">
        <v>2</v>
      </c>
      <c r="AK506" s="4"/>
      <c r="AL506" s="4"/>
      <c r="AM506" s="203">
        <v>1616.51</v>
      </c>
      <c r="AN506" s="203">
        <v>1717.8600000000001</v>
      </c>
      <c r="AO506" s="203">
        <v>1895.29</v>
      </c>
      <c r="AP506" s="203">
        <v>2572.92</v>
      </c>
      <c r="AQ506" s="203">
        <v>2030.76</v>
      </c>
      <c r="AR506" s="203">
        <v>7296.7199999999993</v>
      </c>
      <c r="AS506" s="4"/>
      <c r="AT506" s="4"/>
      <c r="AU506" s="203">
        <v>161.65100000000001</v>
      </c>
      <c r="AV506" s="203">
        <v>286.31</v>
      </c>
      <c r="AW506" s="203">
        <v>315.88166666666666</v>
      </c>
      <c r="AX506" s="203">
        <v>857.64</v>
      </c>
      <c r="AY506" s="203">
        <v>676.92</v>
      </c>
      <c r="AZ506" s="203">
        <v>729.67199999999991</v>
      </c>
      <c r="BA506" s="4"/>
    </row>
    <row r="507" spans="2:53" x14ac:dyDescent="0.2">
      <c r="B507" s="11" t="s">
        <v>96</v>
      </c>
      <c r="C507" s="11"/>
      <c r="D507" s="172">
        <v>8230</v>
      </c>
      <c r="E507" s="185">
        <v>11</v>
      </c>
      <c r="F507" s="185">
        <v>3</v>
      </c>
      <c r="G507" s="185">
        <v>1</v>
      </c>
      <c r="H507" s="185">
        <v>5</v>
      </c>
      <c r="I507" s="185">
        <v>1</v>
      </c>
      <c r="J507" s="185">
        <v>4</v>
      </c>
      <c r="M507" s="181">
        <v>1298.4199999999998</v>
      </c>
      <c r="N507" s="181">
        <v>738.08999999999992</v>
      </c>
      <c r="O507" s="181">
        <v>980.14</v>
      </c>
      <c r="P507" s="181">
        <v>1094.77</v>
      </c>
      <c r="Q507" s="181">
        <v>496.85</v>
      </c>
      <c r="R507" s="181">
        <v>882.09</v>
      </c>
      <c r="S507" s="358"/>
      <c r="T507" s="358"/>
      <c r="U507" s="182">
        <v>54.100833333333327</v>
      </c>
      <c r="V507" s="182">
        <v>56.776153846153839</v>
      </c>
      <c r="W507" s="182">
        <v>89.103636363636369</v>
      </c>
      <c r="X507" s="182">
        <v>109.477</v>
      </c>
      <c r="Y507" s="182">
        <v>124.21250000000001</v>
      </c>
      <c r="Z507" s="182">
        <v>35.2836</v>
      </c>
      <c r="AA507" s="4"/>
      <c r="AB507" s="11" t="s">
        <v>148</v>
      </c>
      <c r="AC507" s="11"/>
      <c r="AD507" s="172">
        <v>8045</v>
      </c>
      <c r="AE507" s="176">
        <v>2</v>
      </c>
      <c r="AF507" s="176">
        <v>1</v>
      </c>
      <c r="AG507" s="176">
        <v>1</v>
      </c>
      <c r="AH507" s="176">
        <v>1</v>
      </c>
      <c r="AI507" s="176">
        <v>1</v>
      </c>
      <c r="AJ507" s="176">
        <v>1</v>
      </c>
      <c r="AK507" s="4"/>
      <c r="AL507" s="4"/>
      <c r="AM507" s="203">
        <v>629.08000000000004</v>
      </c>
      <c r="AN507" s="203">
        <v>391.84999999999997</v>
      </c>
      <c r="AO507" s="203">
        <v>541.22</v>
      </c>
      <c r="AP507" s="203">
        <v>457.77</v>
      </c>
      <c r="AQ507" s="203">
        <v>269.71999999999997</v>
      </c>
      <c r="AR507" s="203">
        <v>317.48</v>
      </c>
      <c r="AS507" s="4"/>
      <c r="AT507" s="4"/>
      <c r="AU507" s="203">
        <v>89.868571428571428</v>
      </c>
      <c r="AV507" s="203">
        <v>78.36999999999999</v>
      </c>
      <c r="AW507" s="203">
        <v>135.30500000000001</v>
      </c>
      <c r="AX507" s="203">
        <v>152.59</v>
      </c>
      <c r="AY507" s="203">
        <v>134.85999999999999</v>
      </c>
      <c r="AZ507" s="203">
        <v>45.354285714285716</v>
      </c>
      <c r="BA507" s="4"/>
    </row>
    <row r="508" spans="2:53" x14ac:dyDescent="0.2">
      <c r="B508" s="11" t="s">
        <v>96</v>
      </c>
      <c r="C508" s="11"/>
      <c r="D508" s="172">
        <v>8246</v>
      </c>
      <c r="E508" s="185">
        <v>1</v>
      </c>
      <c r="F508" s="185"/>
      <c r="G508" s="185"/>
      <c r="H508" s="185"/>
      <c r="I508" s="185"/>
      <c r="J508" s="185">
        <v>0</v>
      </c>
      <c r="M508" s="181">
        <v>28.45</v>
      </c>
      <c r="N508" s="181"/>
      <c r="O508" s="181"/>
      <c r="P508" s="181"/>
      <c r="Q508" s="181"/>
      <c r="R508" s="181">
        <v>0</v>
      </c>
      <c r="S508" s="358"/>
      <c r="T508" s="358"/>
      <c r="U508" s="182">
        <v>28.45</v>
      </c>
      <c r="V508" s="182"/>
      <c r="W508" s="182"/>
      <c r="X508" s="182"/>
      <c r="Y508" s="182"/>
      <c r="Z508" s="182">
        <v>0</v>
      </c>
      <c r="AA508" s="4"/>
      <c r="AB508" s="11" t="s">
        <v>150</v>
      </c>
      <c r="AC508" s="11"/>
      <c r="AD508" s="172">
        <v>8327</v>
      </c>
      <c r="AE508" s="176">
        <v>1</v>
      </c>
      <c r="AF508" s="176">
        <v>1</v>
      </c>
      <c r="AG508" s="176"/>
      <c r="AH508" s="176"/>
      <c r="AI508" s="176"/>
      <c r="AJ508" s="176">
        <v>0</v>
      </c>
      <c r="AK508" s="4"/>
      <c r="AL508" s="4"/>
      <c r="AM508" s="203">
        <v>14787.720000000001</v>
      </c>
      <c r="AN508" s="203">
        <v>95.96</v>
      </c>
      <c r="AO508" s="203"/>
      <c r="AP508" s="203"/>
      <c r="AQ508" s="203"/>
      <c r="AR508" s="203">
        <v>0</v>
      </c>
      <c r="AS508" s="4"/>
      <c r="AT508" s="4"/>
      <c r="AU508" s="203">
        <v>7393.8600000000006</v>
      </c>
      <c r="AV508" s="203">
        <v>95.96</v>
      </c>
      <c r="AW508" s="203"/>
      <c r="AX508" s="203"/>
      <c r="AY508" s="203"/>
      <c r="AZ508" s="203">
        <v>0</v>
      </c>
      <c r="BA508" s="4"/>
    </row>
    <row r="509" spans="2:53" x14ac:dyDescent="0.2">
      <c r="B509" s="11" t="s">
        <v>97</v>
      </c>
      <c r="C509" s="11"/>
      <c r="D509" s="172">
        <v>8230</v>
      </c>
      <c r="E509" s="185"/>
      <c r="F509" s="185"/>
      <c r="G509" s="185"/>
      <c r="H509" s="185"/>
      <c r="I509" s="185"/>
      <c r="J509" s="185">
        <v>1</v>
      </c>
      <c r="M509" s="181">
        <v>47.59</v>
      </c>
      <c r="N509" s="181">
        <v>41.31</v>
      </c>
      <c r="O509" s="181">
        <v>44.16</v>
      </c>
      <c r="P509" s="181">
        <v>161.52000000000001</v>
      </c>
      <c r="Q509" s="181">
        <v>135.86000000000001</v>
      </c>
      <c r="R509" s="181">
        <v>170.1</v>
      </c>
      <c r="S509" s="358"/>
      <c r="T509" s="358"/>
      <c r="U509" s="182">
        <v>47.59</v>
      </c>
      <c r="V509" s="182">
        <v>41.31</v>
      </c>
      <c r="W509" s="182">
        <v>44.16</v>
      </c>
      <c r="X509" s="182">
        <v>161.52000000000001</v>
      </c>
      <c r="Y509" s="182">
        <v>135.86000000000001</v>
      </c>
      <c r="Z509" s="182">
        <v>170.1</v>
      </c>
      <c r="AA509" s="4"/>
      <c r="AB509" s="11" t="s">
        <v>151</v>
      </c>
      <c r="AC509" s="11"/>
      <c r="AD509" s="172">
        <v>8021</v>
      </c>
      <c r="AE509" s="176">
        <v>12</v>
      </c>
      <c r="AF509" s="176">
        <v>9</v>
      </c>
      <c r="AG509" s="176">
        <v>2</v>
      </c>
      <c r="AH509" s="176">
        <v>2</v>
      </c>
      <c r="AI509" s="176">
        <v>3</v>
      </c>
      <c r="AJ509" s="176">
        <v>11</v>
      </c>
      <c r="AK509" s="4"/>
      <c r="AL509" s="4"/>
      <c r="AM509" s="203">
        <v>11380.49</v>
      </c>
      <c r="AN509" s="203">
        <v>32326.870000000003</v>
      </c>
      <c r="AO509" s="203">
        <v>4625.45</v>
      </c>
      <c r="AP509" s="203">
        <v>4976.5300000000007</v>
      </c>
      <c r="AQ509" s="203">
        <v>3649.1500000000005</v>
      </c>
      <c r="AR509" s="203">
        <v>68978.149999999994</v>
      </c>
      <c r="AS509" s="4"/>
      <c r="AT509" s="4"/>
      <c r="AU509" s="203">
        <v>307.58081081081082</v>
      </c>
      <c r="AV509" s="203">
        <v>1293.0748000000001</v>
      </c>
      <c r="AW509" s="203">
        <v>289.09062499999999</v>
      </c>
      <c r="AX509" s="203">
        <v>355.46642857142859</v>
      </c>
      <c r="AY509" s="203">
        <v>304.09583333333336</v>
      </c>
      <c r="AZ509" s="203">
        <v>1768.6705128205126</v>
      </c>
      <c r="BA509" s="4"/>
    </row>
    <row r="510" spans="2:53" x14ac:dyDescent="0.2">
      <c r="B510" s="11" t="s">
        <v>98</v>
      </c>
      <c r="C510" s="11"/>
      <c r="D510" s="172">
        <v>8246</v>
      </c>
      <c r="E510" s="185"/>
      <c r="F510" s="185">
        <v>1</v>
      </c>
      <c r="G510" s="185"/>
      <c r="H510" s="185"/>
      <c r="I510" s="185"/>
      <c r="J510" s="185">
        <v>0</v>
      </c>
      <c r="M510" s="181">
        <v>31.3</v>
      </c>
      <c r="N510" s="181">
        <v>40.96</v>
      </c>
      <c r="O510" s="181"/>
      <c r="P510" s="181"/>
      <c r="Q510" s="181"/>
      <c r="R510" s="181">
        <v>0</v>
      </c>
      <c r="S510" s="358"/>
      <c r="T510" s="358"/>
      <c r="U510" s="182">
        <v>31.3</v>
      </c>
      <c r="V510" s="182">
        <v>40.96</v>
      </c>
      <c r="W510" s="182"/>
      <c r="X510" s="182"/>
      <c r="Y510" s="182"/>
      <c r="Z510" s="182">
        <v>0</v>
      </c>
      <c r="AA510" s="4"/>
      <c r="AB510" s="11" t="s">
        <v>152</v>
      </c>
      <c r="AC510" s="11"/>
      <c r="AD510" s="172">
        <v>8221</v>
      </c>
      <c r="AE510" s="176">
        <v>15</v>
      </c>
      <c r="AF510" s="176">
        <v>3</v>
      </c>
      <c r="AG510" s="176">
        <v>1</v>
      </c>
      <c r="AH510" s="176">
        <v>4</v>
      </c>
      <c r="AI510" s="176">
        <v>1</v>
      </c>
      <c r="AJ510" s="176">
        <v>3</v>
      </c>
      <c r="AK510" s="4"/>
      <c r="AL510" s="4"/>
      <c r="AM510" s="203">
        <v>823.12999999999988</v>
      </c>
      <c r="AN510" s="203">
        <v>793.33</v>
      </c>
      <c r="AO510" s="203">
        <v>497.14000000000004</v>
      </c>
      <c r="AP510" s="203">
        <v>1539.43</v>
      </c>
      <c r="AQ510" s="203">
        <v>154.85</v>
      </c>
      <c r="AR510" s="203">
        <v>3633.6800000000003</v>
      </c>
      <c r="AS510" s="4"/>
      <c r="AT510" s="4"/>
      <c r="AU510" s="203">
        <v>30.486296296296292</v>
      </c>
      <c r="AV510" s="203">
        <v>66.110833333333332</v>
      </c>
      <c r="AW510" s="203">
        <v>62.142500000000005</v>
      </c>
      <c r="AX510" s="203">
        <v>192.42875000000001</v>
      </c>
      <c r="AY510" s="203">
        <v>51.616666666666667</v>
      </c>
      <c r="AZ510" s="203">
        <v>134.58074074074077</v>
      </c>
      <c r="BA510" s="4"/>
    </row>
    <row r="511" spans="2:53" x14ac:dyDescent="0.2">
      <c r="B511" s="11" t="s">
        <v>99</v>
      </c>
      <c r="C511" s="11"/>
      <c r="D511" s="172">
        <v>8096</v>
      </c>
      <c r="E511" s="185">
        <v>1</v>
      </c>
      <c r="F511" s="185"/>
      <c r="G511" s="185"/>
      <c r="H511" s="185"/>
      <c r="I511" s="185"/>
      <c r="J511" s="185">
        <v>0</v>
      </c>
      <c r="M511" s="181">
        <v>36.520000000000003</v>
      </c>
      <c r="N511" s="181"/>
      <c r="O511" s="181"/>
      <c r="P511" s="181"/>
      <c r="Q511" s="181"/>
      <c r="R511" s="181">
        <v>0</v>
      </c>
      <c r="S511" s="358"/>
      <c r="T511" s="358"/>
      <c r="U511" s="182">
        <v>36.520000000000003</v>
      </c>
      <c r="V511" s="182"/>
      <c r="W511" s="182"/>
      <c r="X511" s="182"/>
      <c r="Y511" s="182"/>
      <c r="Z511" s="182">
        <v>0</v>
      </c>
      <c r="AA511" s="4"/>
      <c r="AB511" s="11" t="s">
        <v>152</v>
      </c>
      <c r="AC511" s="11"/>
      <c r="AD511" s="172">
        <v>8244</v>
      </c>
      <c r="AE511" s="176">
        <v>1</v>
      </c>
      <c r="AF511" s="176"/>
      <c r="AG511" s="176"/>
      <c r="AH511" s="176"/>
      <c r="AI511" s="176"/>
      <c r="AJ511" s="176">
        <v>0</v>
      </c>
      <c r="AK511" s="4"/>
      <c r="AL511" s="4"/>
      <c r="AM511" s="203">
        <v>43.96</v>
      </c>
      <c r="AN511" s="203"/>
      <c r="AO511" s="203"/>
      <c r="AP511" s="203"/>
      <c r="AQ511" s="203"/>
      <c r="AR511" s="203">
        <v>0</v>
      </c>
      <c r="AS511" s="4"/>
      <c r="AT511" s="4"/>
      <c r="AU511" s="203">
        <v>43.96</v>
      </c>
      <c r="AV511" s="203"/>
      <c r="AW511" s="203"/>
      <c r="AX511" s="203"/>
      <c r="AY511" s="203"/>
      <c r="AZ511" s="203">
        <v>0</v>
      </c>
      <c r="BA511" s="4"/>
    </row>
    <row r="512" spans="2:53" x14ac:dyDescent="0.2">
      <c r="B512" s="11" t="s">
        <v>99</v>
      </c>
      <c r="C512" s="11"/>
      <c r="D512" s="172">
        <v>8097</v>
      </c>
      <c r="E512" s="185"/>
      <c r="F512" s="185"/>
      <c r="G512" s="185">
        <v>1</v>
      </c>
      <c r="H512" s="185">
        <v>1</v>
      </c>
      <c r="I512" s="185"/>
      <c r="J512" s="185">
        <v>2</v>
      </c>
      <c r="M512" s="181">
        <v>67.66</v>
      </c>
      <c r="N512" s="181">
        <v>77.37</v>
      </c>
      <c r="O512" s="181">
        <v>225.66</v>
      </c>
      <c r="P512" s="181">
        <v>190.51</v>
      </c>
      <c r="Q512" s="181">
        <v>219.58</v>
      </c>
      <c r="R512" s="181">
        <v>1868.8700000000001</v>
      </c>
      <c r="S512" s="358"/>
      <c r="T512" s="358"/>
      <c r="U512" s="182">
        <v>22.553333333333331</v>
      </c>
      <c r="V512" s="182">
        <v>25.790000000000003</v>
      </c>
      <c r="W512" s="182">
        <v>56.414999999999999</v>
      </c>
      <c r="X512" s="182">
        <v>95.254999999999995</v>
      </c>
      <c r="Y512" s="182">
        <v>219.58</v>
      </c>
      <c r="Z512" s="182">
        <v>467.21750000000003</v>
      </c>
      <c r="AA512" s="4"/>
      <c r="AB512" s="11" t="s">
        <v>153</v>
      </c>
      <c r="AC512" s="11"/>
      <c r="AD512" s="172">
        <v>8014</v>
      </c>
      <c r="AE512" s="176"/>
      <c r="AF512" s="176"/>
      <c r="AG512" s="176"/>
      <c r="AH512" s="176">
        <v>1</v>
      </c>
      <c r="AI512" s="176"/>
      <c r="AJ512" s="176">
        <v>0</v>
      </c>
      <c r="AK512" s="4"/>
      <c r="AL512" s="4"/>
      <c r="AM512" s="203"/>
      <c r="AN512" s="203"/>
      <c r="AO512" s="203"/>
      <c r="AP512" s="203">
        <v>82.48</v>
      </c>
      <c r="AQ512" s="203"/>
      <c r="AR512" s="203">
        <v>0</v>
      </c>
      <c r="AS512" s="4"/>
      <c r="AT512" s="4"/>
      <c r="AU512" s="203"/>
      <c r="AV512" s="203"/>
      <c r="AW512" s="203"/>
      <c r="AX512" s="203">
        <v>82.48</v>
      </c>
      <c r="AY512" s="203"/>
      <c r="AZ512" s="203">
        <v>0</v>
      </c>
      <c r="BA512" s="4"/>
    </row>
    <row r="513" spans="2:53" x14ac:dyDescent="0.2">
      <c r="B513" s="11" t="s">
        <v>100</v>
      </c>
      <c r="C513" s="11"/>
      <c r="D513" s="172">
        <v>8051</v>
      </c>
      <c r="E513" s="185"/>
      <c r="F513" s="185">
        <v>1</v>
      </c>
      <c r="G513" s="185"/>
      <c r="H513" s="185"/>
      <c r="I513" s="185"/>
      <c r="J513" s="185">
        <v>0</v>
      </c>
      <c r="M513" s="181">
        <v>37.58</v>
      </c>
      <c r="N513" s="181">
        <v>34.86</v>
      </c>
      <c r="O513" s="181"/>
      <c r="P513" s="181"/>
      <c r="Q513" s="181"/>
      <c r="R513" s="181">
        <v>0</v>
      </c>
      <c r="S513" s="358"/>
      <c r="T513" s="358"/>
      <c r="U513" s="182">
        <v>37.58</v>
      </c>
      <c r="V513" s="182">
        <v>34.86</v>
      </c>
      <c r="W513" s="182"/>
      <c r="X513" s="182"/>
      <c r="Y513" s="182"/>
      <c r="Z513" s="182">
        <v>0</v>
      </c>
      <c r="AA513" s="4"/>
      <c r="AB513" s="11" t="s">
        <v>701</v>
      </c>
      <c r="AC513" s="11"/>
      <c r="AD513" s="172">
        <v>8085</v>
      </c>
      <c r="AE513" s="176">
        <v>1</v>
      </c>
      <c r="AF513" s="176"/>
      <c r="AG513" s="176"/>
      <c r="AH513" s="176"/>
      <c r="AI513" s="176"/>
      <c r="AJ513" s="176">
        <v>0</v>
      </c>
      <c r="AK513" s="4"/>
      <c r="AL513" s="4"/>
      <c r="AM513" s="203">
        <v>4.58</v>
      </c>
      <c r="AN513" s="203"/>
      <c r="AO513" s="203"/>
      <c r="AP513" s="203"/>
      <c r="AQ513" s="203"/>
      <c r="AR513" s="203">
        <v>0</v>
      </c>
      <c r="AS513" s="4"/>
      <c r="AT513" s="4"/>
      <c r="AU513" s="203">
        <v>4.58</v>
      </c>
      <c r="AV513" s="203"/>
      <c r="AW513" s="203"/>
      <c r="AX513" s="203"/>
      <c r="AY513" s="203"/>
      <c r="AZ513" s="203">
        <v>0</v>
      </c>
      <c r="BA513" s="4"/>
    </row>
    <row r="514" spans="2:53" x14ac:dyDescent="0.2">
      <c r="B514" s="11" t="s">
        <v>100</v>
      </c>
      <c r="C514" s="11"/>
      <c r="D514" s="172">
        <v>8080</v>
      </c>
      <c r="E514" s="185">
        <v>6</v>
      </c>
      <c r="F514" s="185">
        <v>2</v>
      </c>
      <c r="G514" s="185">
        <v>1</v>
      </c>
      <c r="H514" s="185">
        <v>3</v>
      </c>
      <c r="I514" s="185">
        <v>1</v>
      </c>
      <c r="J514" s="185">
        <v>6</v>
      </c>
      <c r="M514" s="181">
        <v>847.71999999999991</v>
      </c>
      <c r="N514" s="181">
        <v>460.77</v>
      </c>
      <c r="O514" s="181">
        <v>488.07000000000005</v>
      </c>
      <c r="P514" s="181">
        <v>750.83</v>
      </c>
      <c r="Q514" s="181">
        <v>782.01</v>
      </c>
      <c r="R514" s="181">
        <v>2697.3899999999994</v>
      </c>
      <c r="S514" s="358"/>
      <c r="T514" s="358"/>
      <c r="U514" s="182">
        <v>49.865882352941171</v>
      </c>
      <c r="V514" s="182">
        <v>41.888181818181813</v>
      </c>
      <c r="W514" s="182">
        <v>54.230000000000004</v>
      </c>
      <c r="X514" s="182">
        <v>93.853750000000005</v>
      </c>
      <c r="Y514" s="182">
        <v>156.40199999999999</v>
      </c>
      <c r="Z514" s="182">
        <v>141.96789473684208</v>
      </c>
      <c r="AA514" s="4"/>
      <c r="AB514" s="11" t="s">
        <v>154</v>
      </c>
      <c r="AC514" s="11"/>
      <c r="AD514" s="172">
        <v>8085</v>
      </c>
      <c r="AE514" s="176">
        <v>2</v>
      </c>
      <c r="AF514" s="176"/>
      <c r="AG514" s="176"/>
      <c r="AH514" s="176"/>
      <c r="AI514" s="176"/>
      <c r="AJ514" s="176">
        <v>0</v>
      </c>
      <c r="AK514" s="4"/>
      <c r="AL514" s="4"/>
      <c r="AM514" s="203">
        <v>11779.310000000001</v>
      </c>
      <c r="AN514" s="203"/>
      <c r="AO514" s="203"/>
      <c r="AP514" s="203"/>
      <c r="AQ514" s="203"/>
      <c r="AR514" s="203">
        <v>0</v>
      </c>
      <c r="AS514" s="4"/>
      <c r="AT514" s="4"/>
      <c r="AU514" s="203">
        <v>5889.6550000000007</v>
      </c>
      <c r="AV514" s="203"/>
      <c r="AW514" s="203"/>
      <c r="AX514" s="203"/>
      <c r="AY514" s="203"/>
      <c r="AZ514" s="203">
        <v>0</v>
      </c>
      <c r="BA514" s="4"/>
    </row>
    <row r="515" spans="2:53" x14ac:dyDescent="0.2">
      <c r="B515" s="11" t="s">
        <v>100</v>
      </c>
      <c r="C515" s="11"/>
      <c r="D515" s="172">
        <v>8090</v>
      </c>
      <c r="E515" s="185">
        <v>19</v>
      </c>
      <c r="F515" s="185">
        <v>12</v>
      </c>
      <c r="G515" s="185">
        <v>10</v>
      </c>
      <c r="H515" s="185">
        <v>12</v>
      </c>
      <c r="I515" s="185">
        <v>5</v>
      </c>
      <c r="J515" s="185">
        <v>17</v>
      </c>
      <c r="M515" s="181">
        <v>7131.31</v>
      </c>
      <c r="N515" s="181">
        <v>2630.2200000000003</v>
      </c>
      <c r="O515" s="181">
        <v>4156.46</v>
      </c>
      <c r="P515" s="181">
        <v>3325.1500000000005</v>
      </c>
      <c r="Q515" s="181">
        <v>1914.4599999999998</v>
      </c>
      <c r="R515" s="181">
        <v>3755.8199999999997</v>
      </c>
      <c r="S515" s="358"/>
      <c r="T515" s="358"/>
      <c r="U515" s="182">
        <v>106.43746268656717</v>
      </c>
      <c r="V515" s="182">
        <v>57.178695652173921</v>
      </c>
      <c r="W515" s="182">
        <v>118.756</v>
      </c>
      <c r="X515" s="182">
        <v>110.83833333333335</v>
      </c>
      <c r="Y515" s="182">
        <v>119.65374999999999</v>
      </c>
      <c r="Z515" s="182">
        <v>50.077599999999997</v>
      </c>
      <c r="AA515" s="4"/>
      <c r="AB515" s="11" t="s">
        <v>155</v>
      </c>
      <c r="AC515" s="11"/>
      <c r="AD515" s="172">
        <v>8403</v>
      </c>
      <c r="AE515" s="176"/>
      <c r="AF515" s="176"/>
      <c r="AG515" s="176">
        <v>1</v>
      </c>
      <c r="AH515" s="176"/>
      <c r="AI515" s="176"/>
      <c r="AJ515" s="176">
        <v>1</v>
      </c>
      <c r="AK515" s="4"/>
      <c r="AL515" s="4"/>
      <c r="AM515" s="203">
        <v>3388.24</v>
      </c>
      <c r="AN515" s="203">
        <v>2558.63</v>
      </c>
      <c r="AO515" s="203">
        <v>1759.54</v>
      </c>
      <c r="AP515" s="203">
        <v>1659.72</v>
      </c>
      <c r="AQ515" s="203">
        <v>1787.81</v>
      </c>
      <c r="AR515" s="203">
        <v>18414.53</v>
      </c>
      <c r="AS515" s="4"/>
      <c r="AT515" s="4"/>
      <c r="AU515" s="203">
        <v>1694.12</v>
      </c>
      <c r="AV515" s="203">
        <v>1279.3150000000001</v>
      </c>
      <c r="AW515" s="203">
        <v>879.77</v>
      </c>
      <c r="AX515" s="203">
        <v>1659.72</v>
      </c>
      <c r="AY515" s="203">
        <v>1787.81</v>
      </c>
      <c r="AZ515" s="203">
        <v>9207.2649999999994</v>
      </c>
      <c r="BA515" s="4"/>
    </row>
    <row r="516" spans="2:53" x14ac:dyDescent="0.2">
      <c r="B516" s="11" t="s">
        <v>100</v>
      </c>
      <c r="C516" s="11"/>
      <c r="D516" s="172">
        <v>8096</v>
      </c>
      <c r="E516" s="185">
        <v>153</v>
      </c>
      <c r="F516" s="185">
        <v>96</v>
      </c>
      <c r="G516" s="185">
        <v>73</v>
      </c>
      <c r="H516" s="185">
        <v>84</v>
      </c>
      <c r="I516" s="185">
        <v>86</v>
      </c>
      <c r="J516" s="185">
        <v>167</v>
      </c>
      <c r="M516" s="181">
        <v>30244.25999999998</v>
      </c>
      <c r="N516" s="181">
        <v>31368.379999999997</v>
      </c>
      <c r="O516" s="181">
        <v>29225.759999999984</v>
      </c>
      <c r="P516" s="181">
        <v>37325.350000000028</v>
      </c>
      <c r="Q516" s="181">
        <v>32781.400000000009</v>
      </c>
      <c r="R516" s="181">
        <v>75010.39999999998</v>
      </c>
      <c r="S516" s="358"/>
      <c r="T516" s="358"/>
      <c r="U516" s="182">
        <v>55.596066176470551</v>
      </c>
      <c r="V516" s="182">
        <v>69.552949002217289</v>
      </c>
      <c r="W516" s="182">
        <v>79.417826086956481</v>
      </c>
      <c r="X516" s="182">
        <v>120.7940129449839</v>
      </c>
      <c r="Y516" s="182">
        <v>143.15021834061139</v>
      </c>
      <c r="Z516" s="182">
        <v>113.82458270106218</v>
      </c>
      <c r="AA516" s="4"/>
      <c r="AB516" s="11" t="s">
        <v>156</v>
      </c>
      <c r="AC516" s="11"/>
      <c r="AD516" s="172">
        <v>8204</v>
      </c>
      <c r="AE516" s="176">
        <v>1</v>
      </c>
      <c r="AF516" s="176"/>
      <c r="AG516" s="176"/>
      <c r="AH516" s="176"/>
      <c r="AI516" s="176">
        <v>1</v>
      </c>
      <c r="AJ516" s="176">
        <v>0</v>
      </c>
      <c r="AK516" s="4"/>
      <c r="AL516" s="4"/>
      <c r="AM516" s="203">
        <v>185.63</v>
      </c>
      <c r="AN516" s="203">
        <v>291.54000000000002</v>
      </c>
      <c r="AO516" s="203"/>
      <c r="AP516" s="203">
        <v>449.5</v>
      </c>
      <c r="AQ516" s="203">
        <v>373.57</v>
      </c>
      <c r="AR516" s="203">
        <v>0</v>
      </c>
      <c r="AS516" s="4"/>
      <c r="AT516" s="4"/>
      <c r="AU516" s="203">
        <v>92.814999999999998</v>
      </c>
      <c r="AV516" s="203">
        <v>291.54000000000002</v>
      </c>
      <c r="AW516" s="203"/>
      <c r="AX516" s="203">
        <v>449.5</v>
      </c>
      <c r="AY516" s="203">
        <v>373.57</v>
      </c>
      <c r="AZ516" s="203">
        <v>0</v>
      </c>
      <c r="BA516" s="4"/>
    </row>
    <row r="517" spans="2:53" x14ac:dyDescent="0.2">
      <c r="B517" s="11" t="s">
        <v>100</v>
      </c>
      <c r="C517" s="11"/>
      <c r="D517" s="172">
        <v>8097</v>
      </c>
      <c r="E517" s="185">
        <v>1</v>
      </c>
      <c r="F517" s="185"/>
      <c r="G517" s="185"/>
      <c r="H517" s="185"/>
      <c r="I517" s="185"/>
      <c r="J517" s="185">
        <v>1</v>
      </c>
      <c r="M517" s="181">
        <v>28.31</v>
      </c>
      <c r="N517" s="181"/>
      <c r="O517" s="181"/>
      <c r="P517" s="181"/>
      <c r="Q517" s="181"/>
      <c r="R517" s="181">
        <v>228.23</v>
      </c>
      <c r="S517" s="358"/>
      <c r="T517" s="358"/>
      <c r="U517" s="182">
        <v>28.31</v>
      </c>
      <c r="V517" s="182"/>
      <c r="W517" s="182"/>
      <c r="X517" s="182"/>
      <c r="Y517" s="182"/>
      <c r="Z517" s="182">
        <v>114.11499999999999</v>
      </c>
      <c r="AA517" s="4"/>
      <c r="AB517" s="11" t="s">
        <v>157</v>
      </c>
      <c r="AC517" s="11"/>
      <c r="AD517" s="172">
        <v>8049</v>
      </c>
      <c r="AE517" s="176">
        <v>4</v>
      </c>
      <c r="AF517" s="176">
        <v>3</v>
      </c>
      <c r="AG517" s="176">
        <v>1</v>
      </c>
      <c r="AH517" s="176">
        <v>1</v>
      </c>
      <c r="AI517" s="176"/>
      <c r="AJ517" s="176">
        <v>6</v>
      </c>
      <c r="AK517" s="4"/>
      <c r="AL517" s="4"/>
      <c r="AM517" s="203">
        <v>2485.4700000000003</v>
      </c>
      <c r="AN517" s="203">
        <v>2352.9699999999998</v>
      </c>
      <c r="AO517" s="203">
        <v>3751.31</v>
      </c>
      <c r="AP517" s="203">
        <v>1142.4299999999998</v>
      </c>
      <c r="AQ517" s="203">
        <v>1776.34</v>
      </c>
      <c r="AR517" s="203">
        <v>3666.76</v>
      </c>
      <c r="AS517" s="4"/>
      <c r="AT517" s="4"/>
      <c r="AU517" s="203">
        <v>177.53357142857143</v>
      </c>
      <c r="AV517" s="203">
        <v>213.90636363636361</v>
      </c>
      <c r="AW517" s="203">
        <v>468.91374999999999</v>
      </c>
      <c r="AX517" s="203">
        <v>190.40499999999997</v>
      </c>
      <c r="AY517" s="203">
        <v>355.26799999999997</v>
      </c>
      <c r="AZ517" s="203">
        <v>244.45066666666668</v>
      </c>
      <c r="BA517" s="4"/>
    </row>
    <row r="518" spans="2:53" x14ac:dyDescent="0.2">
      <c r="B518" s="11" t="s">
        <v>101</v>
      </c>
      <c r="C518" s="11"/>
      <c r="D518" s="172">
        <v>8315</v>
      </c>
      <c r="E518" s="185">
        <v>2</v>
      </c>
      <c r="F518" s="185">
        <v>2</v>
      </c>
      <c r="G518" s="185">
        <v>3</v>
      </c>
      <c r="H518" s="185">
        <v>4</v>
      </c>
      <c r="I518" s="185">
        <v>1</v>
      </c>
      <c r="J518" s="185">
        <v>10</v>
      </c>
      <c r="M518" s="181">
        <v>1127.3200000000002</v>
      </c>
      <c r="N518" s="181">
        <v>160.42000000000002</v>
      </c>
      <c r="O518" s="181">
        <v>739.01</v>
      </c>
      <c r="P518" s="181">
        <v>2756.04</v>
      </c>
      <c r="Q518" s="181">
        <v>439.16</v>
      </c>
      <c r="R518" s="181">
        <v>5052.6099999999997</v>
      </c>
      <c r="S518" s="358"/>
      <c r="T518" s="358"/>
      <c r="U518" s="182">
        <v>51.241818181818189</v>
      </c>
      <c r="V518" s="182">
        <v>26.736666666666668</v>
      </c>
      <c r="W518" s="182">
        <v>41.056111111111107</v>
      </c>
      <c r="X518" s="182">
        <v>183.73599999999999</v>
      </c>
      <c r="Y518" s="182">
        <v>109.79</v>
      </c>
      <c r="Z518" s="182">
        <v>229.6640909090909</v>
      </c>
      <c r="AA518" s="4"/>
      <c r="AB518" s="11" t="s">
        <v>158</v>
      </c>
      <c r="AC518" s="11"/>
      <c r="AD518" s="172">
        <v>8328</v>
      </c>
      <c r="AE518" s="176">
        <v>4</v>
      </c>
      <c r="AF518" s="176">
        <v>1</v>
      </c>
      <c r="AG518" s="176">
        <v>1</v>
      </c>
      <c r="AH518" s="176"/>
      <c r="AI518" s="176"/>
      <c r="AJ518" s="176">
        <v>3</v>
      </c>
      <c r="AK518" s="4"/>
      <c r="AL518" s="4"/>
      <c r="AM518" s="203">
        <v>1482.6200000000001</v>
      </c>
      <c r="AN518" s="203">
        <v>979.83</v>
      </c>
      <c r="AO518" s="203">
        <v>141.33999999999997</v>
      </c>
      <c r="AP518" s="203">
        <v>257.38000000000005</v>
      </c>
      <c r="AQ518" s="203">
        <v>244.47000000000003</v>
      </c>
      <c r="AR518" s="203">
        <v>732.26</v>
      </c>
      <c r="AS518" s="4"/>
      <c r="AT518" s="4"/>
      <c r="AU518" s="203">
        <v>164.73555555555558</v>
      </c>
      <c r="AV518" s="203">
        <v>195.96600000000001</v>
      </c>
      <c r="AW518" s="203">
        <v>35.334999999999994</v>
      </c>
      <c r="AX518" s="203">
        <v>85.793333333333351</v>
      </c>
      <c r="AY518" s="203">
        <v>81.490000000000009</v>
      </c>
      <c r="AZ518" s="203">
        <v>81.362222222222215</v>
      </c>
      <c r="BA518" s="4"/>
    </row>
    <row r="519" spans="2:53" x14ac:dyDescent="0.2">
      <c r="B519" s="11" t="s">
        <v>102</v>
      </c>
      <c r="C519" s="11"/>
      <c r="D519" s="172">
        <v>8316</v>
      </c>
      <c r="E519" s="185">
        <v>6</v>
      </c>
      <c r="F519" s="185">
        <v>2</v>
      </c>
      <c r="G519" s="185"/>
      <c r="H519" s="185">
        <v>4</v>
      </c>
      <c r="I519" s="185">
        <v>6</v>
      </c>
      <c r="J519" s="185">
        <v>7</v>
      </c>
      <c r="M519" s="181">
        <v>902.3399999999998</v>
      </c>
      <c r="N519" s="181">
        <v>865.74999999999989</v>
      </c>
      <c r="O519" s="181">
        <v>577.54000000000008</v>
      </c>
      <c r="P519" s="181">
        <v>1758.2199999999998</v>
      </c>
      <c r="Q519" s="181">
        <v>2307.64</v>
      </c>
      <c r="R519" s="181">
        <v>4123.2700000000004</v>
      </c>
      <c r="S519" s="358"/>
      <c r="T519" s="358"/>
      <c r="U519" s="182">
        <v>37.597499999999989</v>
      </c>
      <c r="V519" s="182">
        <v>48.097222222222214</v>
      </c>
      <c r="W519" s="182">
        <v>36.096250000000005</v>
      </c>
      <c r="X519" s="182">
        <v>109.88874999999999</v>
      </c>
      <c r="Y519" s="182">
        <v>192.30333333333331</v>
      </c>
      <c r="Z519" s="182">
        <v>164.9308</v>
      </c>
      <c r="AA519" s="4"/>
      <c r="AB519" s="11" t="s">
        <v>159</v>
      </c>
      <c r="AC519" s="11"/>
      <c r="AD519" s="172">
        <v>8079</v>
      </c>
      <c r="AE519" s="176"/>
      <c r="AF519" s="176">
        <v>1</v>
      </c>
      <c r="AG519" s="176">
        <v>1</v>
      </c>
      <c r="AH519" s="176"/>
      <c r="AI519" s="176"/>
      <c r="AJ519" s="176">
        <v>1</v>
      </c>
      <c r="AK519" s="4"/>
      <c r="AL519" s="4"/>
      <c r="AM519" s="203">
        <v>20916.010000000002</v>
      </c>
      <c r="AN519" s="203">
        <v>23455</v>
      </c>
      <c r="AO519" s="203">
        <v>750.06000000000006</v>
      </c>
      <c r="AP519" s="203">
        <v>122.69</v>
      </c>
      <c r="AQ519" s="203">
        <v>128.77000000000001</v>
      </c>
      <c r="AR519" s="203">
        <v>6.94</v>
      </c>
      <c r="AS519" s="4"/>
      <c r="AT519" s="4"/>
      <c r="AU519" s="203">
        <v>6972.003333333334</v>
      </c>
      <c r="AV519" s="203">
        <v>7818.333333333333</v>
      </c>
      <c r="AW519" s="203">
        <v>375.03000000000003</v>
      </c>
      <c r="AX519" s="203">
        <v>122.69</v>
      </c>
      <c r="AY519" s="203">
        <v>128.77000000000001</v>
      </c>
      <c r="AZ519" s="203">
        <v>2.3133333333333335</v>
      </c>
      <c r="BA519" s="4"/>
    </row>
    <row r="520" spans="2:53" x14ac:dyDescent="0.2">
      <c r="B520" s="11" t="s">
        <v>104</v>
      </c>
      <c r="C520" s="11"/>
      <c r="D520" s="172">
        <v>8315</v>
      </c>
      <c r="E520" s="185"/>
      <c r="F520" s="185"/>
      <c r="G520" s="185"/>
      <c r="H520" s="185"/>
      <c r="I520" s="185"/>
      <c r="J520" s="185">
        <v>2</v>
      </c>
      <c r="M520" s="181">
        <v>67.5</v>
      </c>
      <c r="N520" s="181"/>
      <c r="O520" s="181">
        <v>69.739999999999995</v>
      </c>
      <c r="P520" s="181">
        <v>461.03999999999996</v>
      </c>
      <c r="Q520" s="181"/>
      <c r="R520" s="181">
        <v>2030.8100000000002</v>
      </c>
      <c r="S520" s="358"/>
      <c r="T520" s="358"/>
      <c r="U520" s="182">
        <v>33.75</v>
      </c>
      <c r="V520" s="182"/>
      <c r="W520" s="182">
        <v>34.869999999999997</v>
      </c>
      <c r="X520" s="182">
        <v>230.51999999999998</v>
      </c>
      <c r="Y520" s="182"/>
      <c r="Z520" s="182">
        <v>1015.4050000000001</v>
      </c>
      <c r="AA520" s="4"/>
      <c r="AB520" s="11" t="s">
        <v>161</v>
      </c>
      <c r="AC520" s="11"/>
      <c r="AD520" s="172">
        <v>8051</v>
      </c>
      <c r="AE520" s="176">
        <v>4</v>
      </c>
      <c r="AF520" s="176">
        <v>2</v>
      </c>
      <c r="AG520" s="176">
        <v>1</v>
      </c>
      <c r="AH520" s="176">
        <v>2</v>
      </c>
      <c r="AI520" s="176">
        <v>2</v>
      </c>
      <c r="AJ520" s="176">
        <v>4</v>
      </c>
      <c r="AK520" s="4"/>
      <c r="AL520" s="4"/>
      <c r="AM520" s="203">
        <v>1457.86</v>
      </c>
      <c r="AN520" s="203">
        <v>569.22</v>
      </c>
      <c r="AO520" s="203">
        <v>849.96</v>
      </c>
      <c r="AP520" s="203">
        <v>753.38000000000011</v>
      </c>
      <c r="AQ520" s="203">
        <v>768.98</v>
      </c>
      <c r="AR520" s="203">
        <v>3057.6100000000006</v>
      </c>
      <c r="AS520" s="4"/>
      <c r="AT520" s="4"/>
      <c r="AU520" s="203">
        <v>104.13285714285713</v>
      </c>
      <c r="AV520" s="203">
        <v>56.922000000000004</v>
      </c>
      <c r="AW520" s="203">
        <v>94.44</v>
      </c>
      <c r="AX520" s="203">
        <v>107.6257142857143</v>
      </c>
      <c r="AY520" s="203">
        <v>153.79599999999999</v>
      </c>
      <c r="AZ520" s="203">
        <v>203.84066666666669</v>
      </c>
      <c r="BA520" s="4"/>
    </row>
    <row r="521" spans="2:53" x14ac:dyDescent="0.2">
      <c r="B521" s="11" t="s">
        <v>104</v>
      </c>
      <c r="C521" s="11"/>
      <c r="D521" s="172">
        <v>8345</v>
      </c>
      <c r="E521" s="185">
        <v>5</v>
      </c>
      <c r="F521" s="185"/>
      <c r="G521" s="185"/>
      <c r="H521" s="185"/>
      <c r="I521" s="185"/>
      <c r="J521" s="185">
        <v>0</v>
      </c>
      <c r="M521" s="181">
        <v>449.30999999999989</v>
      </c>
      <c r="N521" s="181"/>
      <c r="O521" s="181"/>
      <c r="P521" s="181"/>
      <c r="Q521" s="181"/>
      <c r="R521" s="181">
        <v>0</v>
      </c>
      <c r="S521" s="358"/>
      <c r="T521" s="358"/>
      <c r="U521" s="182">
        <v>89.861999999999981</v>
      </c>
      <c r="V521" s="182"/>
      <c r="W521" s="182"/>
      <c r="X521" s="182"/>
      <c r="Y521" s="182"/>
      <c r="Z521" s="182">
        <v>0</v>
      </c>
      <c r="AA521" s="4"/>
      <c r="AB521" s="11" t="s">
        <v>161</v>
      </c>
      <c r="AC521" s="11"/>
      <c r="AD521" s="172">
        <v>8080</v>
      </c>
      <c r="AE521" s="176"/>
      <c r="AF521" s="176"/>
      <c r="AG521" s="176"/>
      <c r="AH521" s="176"/>
      <c r="AI521" s="176"/>
      <c r="AJ521" s="176">
        <v>1</v>
      </c>
      <c r="AK521" s="4"/>
      <c r="AL521" s="4"/>
      <c r="AM521" s="203">
        <v>5</v>
      </c>
      <c r="AN521" s="203"/>
      <c r="AO521" s="203"/>
      <c r="AP521" s="203"/>
      <c r="AQ521" s="203"/>
      <c r="AR521" s="203">
        <v>2515</v>
      </c>
      <c r="AS521" s="4"/>
      <c r="AT521" s="4"/>
      <c r="AU521" s="203">
        <v>5</v>
      </c>
      <c r="AV521" s="203"/>
      <c r="AW521" s="203"/>
      <c r="AX521" s="203"/>
      <c r="AY521" s="203"/>
      <c r="AZ521" s="203">
        <v>2515</v>
      </c>
      <c r="BA521" s="4"/>
    </row>
    <row r="522" spans="2:53" x14ac:dyDescent="0.2">
      <c r="B522" s="11" t="s">
        <v>105</v>
      </c>
      <c r="C522" s="11"/>
      <c r="D522" s="172">
        <v>8020</v>
      </c>
      <c r="E522" s="185">
        <v>3</v>
      </c>
      <c r="F522" s="185"/>
      <c r="G522" s="185"/>
      <c r="H522" s="185">
        <v>2</v>
      </c>
      <c r="I522" s="185">
        <v>2</v>
      </c>
      <c r="J522" s="185">
        <v>2</v>
      </c>
      <c r="M522" s="181">
        <v>396.82</v>
      </c>
      <c r="N522" s="181">
        <v>342.52</v>
      </c>
      <c r="O522" s="181">
        <v>62.37</v>
      </c>
      <c r="P522" s="181">
        <v>883.46</v>
      </c>
      <c r="Q522" s="181">
        <v>383.23</v>
      </c>
      <c r="R522" s="181">
        <v>887.01</v>
      </c>
      <c r="S522" s="358"/>
      <c r="T522" s="358"/>
      <c r="U522" s="182">
        <v>44.091111111111111</v>
      </c>
      <c r="V522" s="182">
        <v>57.086666666666666</v>
      </c>
      <c r="W522" s="182">
        <v>62.37</v>
      </c>
      <c r="X522" s="182">
        <v>147.24333333333334</v>
      </c>
      <c r="Y522" s="182">
        <v>95.807500000000005</v>
      </c>
      <c r="Z522" s="182">
        <v>98.556666666666672</v>
      </c>
      <c r="AA522" s="4"/>
      <c r="AB522" s="11" t="s">
        <v>578</v>
      </c>
      <c r="AC522" s="11"/>
      <c r="AD522" s="172">
        <v>8051</v>
      </c>
      <c r="AE522" s="176"/>
      <c r="AF522" s="176"/>
      <c r="AG522" s="176"/>
      <c r="AH522" s="176"/>
      <c r="AI522" s="176"/>
      <c r="AJ522" s="176">
        <v>1</v>
      </c>
      <c r="AK522" s="4"/>
      <c r="AL522" s="4"/>
      <c r="AM522" s="203">
        <v>45.31</v>
      </c>
      <c r="AN522" s="203">
        <v>41.15</v>
      </c>
      <c r="AO522" s="203">
        <v>43.72</v>
      </c>
      <c r="AP522" s="203">
        <v>39.68</v>
      </c>
      <c r="AQ522" s="203">
        <v>40.93</v>
      </c>
      <c r="AR522" s="203">
        <v>116.43</v>
      </c>
      <c r="AS522" s="4"/>
      <c r="AT522" s="4"/>
      <c r="AU522" s="203">
        <v>45.31</v>
      </c>
      <c r="AV522" s="203">
        <v>41.15</v>
      </c>
      <c r="AW522" s="203">
        <v>43.72</v>
      </c>
      <c r="AX522" s="203">
        <v>39.68</v>
      </c>
      <c r="AY522" s="203">
        <v>40.93</v>
      </c>
      <c r="AZ522" s="203">
        <v>116.43</v>
      </c>
      <c r="BA522" s="4"/>
    </row>
    <row r="523" spans="2:53" x14ac:dyDescent="0.2">
      <c r="B523" s="11" t="s">
        <v>105</v>
      </c>
      <c r="C523" s="11"/>
      <c r="D523" s="172">
        <v>8056</v>
      </c>
      <c r="E523" s="185">
        <v>8</v>
      </c>
      <c r="F523" s="185">
        <v>2</v>
      </c>
      <c r="G523" s="185">
        <v>3</v>
      </c>
      <c r="H523" s="185">
        <v>7</v>
      </c>
      <c r="I523" s="185"/>
      <c r="J523" s="185">
        <v>6</v>
      </c>
      <c r="M523" s="181">
        <v>1556.6100000000004</v>
      </c>
      <c r="N523" s="181">
        <v>1174.04</v>
      </c>
      <c r="O523" s="181">
        <v>622.41</v>
      </c>
      <c r="P523" s="181">
        <v>2256.1400000000003</v>
      </c>
      <c r="Q523" s="181">
        <v>963.95</v>
      </c>
      <c r="R523" s="181">
        <v>3058.4</v>
      </c>
      <c r="S523" s="358"/>
      <c r="T523" s="358"/>
      <c r="U523" s="182">
        <v>59.8696153846154</v>
      </c>
      <c r="V523" s="182">
        <v>73.377499999999998</v>
      </c>
      <c r="W523" s="182">
        <v>88.915714285714287</v>
      </c>
      <c r="X523" s="182">
        <v>205.10363636363638</v>
      </c>
      <c r="Y523" s="182">
        <v>240.98750000000001</v>
      </c>
      <c r="Z523" s="182">
        <v>117.63076923076923</v>
      </c>
      <c r="AA523" s="4"/>
      <c r="AB523" s="11" t="s">
        <v>162</v>
      </c>
      <c r="AC523" s="11"/>
      <c r="AD523" s="172">
        <v>8402</v>
      </c>
      <c r="AE523" s="176">
        <v>8</v>
      </c>
      <c r="AF523" s="176"/>
      <c r="AG523" s="176">
        <v>2</v>
      </c>
      <c r="AH523" s="176"/>
      <c r="AI523" s="176"/>
      <c r="AJ523" s="176">
        <v>6</v>
      </c>
      <c r="AK523" s="4"/>
      <c r="AL523" s="4"/>
      <c r="AM523" s="203">
        <v>1962.5100000000002</v>
      </c>
      <c r="AN523" s="203">
        <v>1214.48</v>
      </c>
      <c r="AO523" s="203">
        <v>1563.0600000000002</v>
      </c>
      <c r="AP523" s="203">
        <v>1093.1499999999999</v>
      </c>
      <c r="AQ523" s="203">
        <v>1251.4099999999999</v>
      </c>
      <c r="AR523" s="203">
        <v>17205.059999999998</v>
      </c>
      <c r="AS523" s="4"/>
      <c r="AT523" s="4"/>
      <c r="AU523" s="203">
        <v>140.17928571428573</v>
      </c>
      <c r="AV523" s="203">
        <v>202.41333333333333</v>
      </c>
      <c r="AW523" s="203">
        <v>223.29428571428573</v>
      </c>
      <c r="AX523" s="203">
        <v>218.62999999999997</v>
      </c>
      <c r="AY523" s="203">
        <v>250.28199999999998</v>
      </c>
      <c r="AZ523" s="203">
        <v>1075.3162499999999</v>
      </c>
      <c r="BA523" s="4"/>
    </row>
    <row r="524" spans="2:53" x14ac:dyDescent="0.2">
      <c r="B524" s="11" t="s">
        <v>105</v>
      </c>
      <c r="C524" s="11"/>
      <c r="D524" s="172">
        <v>8061</v>
      </c>
      <c r="E524" s="185">
        <v>6</v>
      </c>
      <c r="F524" s="185">
        <v>2</v>
      </c>
      <c r="G524" s="185">
        <v>1</v>
      </c>
      <c r="H524" s="185">
        <v>8</v>
      </c>
      <c r="I524" s="185"/>
      <c r="J524" s="185">
        <v>13</v>
      </c>
      <c r="M524" s="181">
        <v>762.6</v>
      </c>
      <c r="N524" s="181">
        <v>937.8900000000001</v>
      </c>
      <c r="O524" s="181">
        <v>543.74</v>
      </c>
      <c r="P524" s="181">
        <v>2138.7800000000007</v>
      </c>
      <c r="Q524" s="181">
        <v>105.84</v>
      </c>
      <c r="R524" s="181">
        <v>3416.31</v>
      </c>
      <c r="S524" s="358"/>
      <c r="T524" s="358"/>
      <c r="U524" s="182">
        <v>28.244444444444444</v>
      </c>
      <c r="V524" s="182">
        <v>42.631363636363638</v>
      </c>
      <c r="W524" s="182">
        <v>90.623333333333335</v>
      </c>
      <c r="X524" s="182">
        <v>106.93900000000004</v>
      </c>
      <c r="Y524" s="182">
        <v>105.84</v>
      </c>
      <c r="Z524" s="182">
        <v>113.877</v>
      </c>
      <c r="AA524" s="4"/>
      <c r="AB524" s="11" t="s">
        <v>164</v>
      </c>
      <c r="AC524" s="11"/>
      <c r="AD524" s="172">
        <v>8053</v>
      </c>
      <c r="AE524" s="176">
        <v>18</v>
      </c>
      <c r="AF524" s="176">
        <v>4</v>
      </c>
      <c r="AG524" s="176">
        <v>5</v>
      </c>
      <c r="AH524" s="176">
        <v>2</v>
      </c>
      <c r="AI524" s="176">
        <v>4</v>
      </c>
      <c r="AJ524" s="176">
        <v>11</v>
      </c>
      <c r="AK524" s="4"/>
      <c r="AL524" s="4"/>
      <c r="AM524" s="203">
        <v>13999.469999999998</v>
      </c>
      <c r="AN524" s="203">
        <v>7850.4599999999991</v>
      </c>
      <c r="AO524" s="203">
        <v>3715.92</v>
      </c>
      <c r="AP524" s="203">
        <v>6397.48</v>
      </c>
      <c r="AQ524" s="203">
        <v>6285.4699999999993</v>
      </c>
      <c r="AR524" s="203">
        <v>139791.72999999998</v>
      </c>
      <c r="AS524" s="4"/>
      <c r="AT524" s="4"/>
      <c r="AU524" s="203">
        <v>341.45048780487798</v>
      </c>
      <c r="AV524" s="203">
        <v>327.10249999999996</v>
      </c>
      <c r="AW524" s="203">
        <v>185.79599999999999</v>
      </c>
      <c r="AX524" s="203">
        <v>426.49866666666662</v>
      </c>
      <c r="AY524" s="203">
        <v>483.49769230769226</v>
      </c>
      <c r="AZ524" s="203">
        <v>3177.0847727272721</v>
      </c>
      <c r="BA524" s="4"/>
    </row>
    <row r="525" spans="2:53" x14ac:dyDescent="0.2">
      <c r="B525" s="11" t="s">
        <v>106</v>
      </c>
      <c r="C525" s="11"/>
      <c r="D525" s="172">
        <v>8056</v>
      </c>
      <c r="E525" s="185">
        <v>1</v>
      </c>
      <c r="F525" s="185"/>
      <c r="G525" s="185"/>
      <c r="H525" s="185"/>
      <c r="I525" s="185"/>
      <c r="J525" s="185">
        <v>0</v>
      </c>
      <c r="M525" s="181">
        <v>269.33999999999997</v>
      </c>
      <c r="N525" s="181"/>
      <c r="O525" s="181"/>
      <c r="P525" s="181"/>
      <c r="Q525" s="181"/>
      <c r="R525" s="181">
        <v>0</v>
      </c>
      <c r="S525" s="358"/>
      <c r="T525" s="358"/>
      <c r="U525" s="182">
        <v>269.33999999999997</v>
      </c>
      <c r="V525" s="182"/>
      <c r="W525" s="182"/>
      <c r="X525" s="182"/>
      <c r="Y525" s="182"/>
      <c r="Z525" s="182">
        <v>0</v>
      </c>
      <c r="AA525" s="4"/>
      <c r="AB525" s="11" t="s">
        <v>165</v>
      </c>
      <c r="AC525" s="11"/>
      <c r="AD525" s="172">
        <v>8223</v>
      </c>
      <c r="AE525" s="176">
        <v>12</v>
      </c>
      <c r="AF525" s="176">
        <v>2</v>
      </c>
      <c r="AG525" s="176"/>
      <c r="AH525" s="176">
        <v>1</v>
      </c>
      <c r="AI525" s="176">
        <v>1</v>
      </c>
      <c r="AJ525" s="176">
        <v>6</v>
      </c>
      <c r="AK525" s="4"/>
      <c r="AL525" s="4"/>
      <c r="AM525" s="203">
        <v>3168.96</v>
      </c>
      <c r="AN525" s="203">
        <v>2636.69</v>
      </c>
      <c r="AO525" s="203">
        <v>1423.7</v>
      </c>
      <c r="AP525" s="203">
        <v>2134.0099999999998</v>
      </c>
      <c r="AQ525" s="203">
        <v>2666.3</v>
      </c>
      <c r="AR525" s="203">
        <v>30101.81</v>
      </c>
      <c r="AS525" s="4"/>
      <c r="AT525" s="4"/>
      <c r="AU525" s="203">
        <v>166.78736842105263</v>
      </c>
      <c r="AV525" s="203">
        <v>329.58625000000001</v>
      </c>
      <c r="AW525" s="203">
        <v>237.28333333333333</v>
      </c>
      <c r="AX525" s="203">
        <v>355.66833333333329</v>
      </c>
      <c r="AY525" s="203">
        <v>533.26</v>
      </c>
      <c r="AZ525" s="203">
        <v>1368.264090909091</v>
      </c>
      <c r="BA525" s="4"/>
    </row>
    <row r="526" spans="2:53" x14ac:dyDescent="0.2">
      <c r="B526" s="11" t="s">
        <v>106</v>
      </c>
      <c r="C526" s="11"/>
      <c r="D526" s="172">
        <v>8061</v>
      </c>
      <c r="E526" s="185"/>
      <c r="F526" s="185"/>
      <c r="G526" s="185"/>
      <c r="H526" s="185">
        <v>1</v>
      </c>
      <c r="I526" s="185"/>
      <c r="J526" s="185">
        <v>0</v>
      </c>
      <c r="M526" s="181">
        <v>42.44</v>
      </c>
      <c r="N526" s="181">
        <v>82.9</v>
      </c>
      <c r="O526" s="181"/>
      <c r="P526" s="181">
        <v>179.59</v>
      </c>
      <c r="Q526" s="181"/>
      <c r="R526" s="181">
        <v>0</v>
      </c>
      <c r="S526" s="358"/>
      <c r="T526" s="358"/>
      <c r="U526" s="182">
        <v>42.44</v>
      </c>
      <c r="V526" s="182">
        <v>82.9</v>
      </c>
      <c r="W526" s="182"/>
      <c r="X526" s="182">
        <v>179.59</v>
      </c>
      <c r="Y526" s="182"/>
      <c r="Z526" s="182">
        <v>0</v>
      </c>
      <c r="AA526" s="4"/>
      <c r="AB526" s="11" t="s">
        <v>295</v>
      </c>
      <c r="AC526" s="11"/>
      <c r="AD526" s="172">
        <v>8332</v>
      </c>
      <c r="AE526" s="176">
        <v>1</v>
      </c>
      <c r="AF526" s="176"/>
      <c r="AG526" s="176"/>
      <c r="AH526" s="176"/>
      <c r="AI526" s="176"/>
      <c r="AJ526" s="176">
        <v>0</v>
      </c>
      <c r="AK526" s="4"/>
      <c r="AL526" s="4"/>
      <c r="AM526" s="203">
        <v>0.53</v>
      </c>
      <c r="AN526" s="203"/>
      <c r="AO526" s="203"/>
      <c r="AP526" s="203"/>
      <c r="AQ526" s="203"/>
      <c r="AR526" s="203">
        <v>0</v>
      </c>
      <c r="AS526" s="4"/>
      <c r="AT526" s="4"/>
      <c r="AU526" s="203">
        <v>0.53</v>
      </c>
      <c r="AV526" s="203"/>
      <c r="AW526" s="203"/>
      <c r="AX526" s="203"/>
      <c r="AY526" s="203"/>
      <c r="AZ526" s="203">
        <v>0</v>
      </c>
      <c r="BA526" s="4"/>
    </row>
    <row r="527" spans="2:53" x14ac:dyDescent="0.2">
      <c r="B527" s="11" t="s">
        <v>543</v>
      </c>
      <c r="C527" s="11"/>
      <c r="D527" s="172">
        <v>8215</v>
      </c>
      <c r="E527" s="185"/>
      <c r="F527" s="185"/>
      <c r="G527" s="185">
        <v>1</v>
      </c>
      <c r="H527" s="185"/>
      <c r="I527" s="185"/>
      <c r="J527" s="185">
        <v>0</v>
      </c>
      <c r="M527" s="181">
        <v>10.15</v>
      </c>
      <c r="N527" s="181">
        <v>19.7</v>
      </c>
      <c r="O527" s="181">
        <v>46.59</v>
      </c>
      <c r="P527" s="181"/>
      <c r="Q527" s="181"/>
      <c r="R527" s="181">
        <v>0</v>
      </c>
      <c r="S527" s="358"/>
      <c r="T527" s="358"/>
      <c r="U527" s="182">
        <v>10.15</v>
      </c>
      <c r="V527" s="182">
        <v>19.7</v>
      </c>
      <c r="W527" s="182">
        <v>46.59</v>
      </c>
      <c r="X527" s="182"/>
      <c r="Y527" s="182"/>
      <c r="Z527" s="182">
        <v>0</v>
      </c>
      <c r="AA527" s="4"/>
      <c r="AB527" s="11" t="s">
        <v>167</v>
      </c>
      <c r="AC527" s="11"/>
      <c r="AD527" s="172">
        <v>8329</v>
      </c>
      <c r="AE527" s="176"/>
      <c r="AF527" s="176"/>
      <c r="AG527" s="176"/>
      <c r="AH527" s="176"/>
      <c r="AI527" s="176"/>
      <c r="AJ527" s="176">
        <v>1</v>
      </c>
      <c r="AK527" s="4"/>
      <c r="AL527" s="4"/>
      <c r="AM527" s="203">
        <v>49.73</v>
      </c>
      <c r="AN527" s="203"/>
      <c r="AO527" s="203">
        <v>52.32</v>
      </c>
      <c r="AP527" s="203">
        <v>105.32</v>
      </c>
      <c r="AQ527" s="203"/>
      <c r="AR527" s="203">
        <v>289.62</v>
      </c>
      <c r="AS527" s="4"/>
      <c r="AT527" s="4"/>
      <c r="AU527" s="203">
        <v>49.73</v>
      </c>
      <c r="AV527" s="203"/>
      <c r="AW527" s="203">
        <v>52.32</v>
      </c>
      <c r="AX527" s="203">
        <v>105.32</v>
      </c>
      <c r="AY527" s="203"/>
      <c r="AZ527" s="203">
        <v>289.62</v>
      </c>
      <c r="BA527" s="4"/>
    </row>
    <row r="528" spans="2:53" x14ac:dyDescent="0.2">
      <c r="B528" s="11" t="s">
        <v>108</v>
      </c>
      <c r="C528" s="11"/>
      <c r="D528" s="172">
        <v>8215</v>
      </c>
      <c r="E528" s="185">
        <v>187</v>
      </c>
      <c r="F528" s="185">
        <v>103</v>
      </c>
      <c r="G528" s="185">
        <v>71</v>
      </c>
      <c r="H528" s="185">
        <v>75</v>
      </c>
      <c r="I528" s="185">
        <v>91</v>
      </c>
      <c r="J528" s="185">
        <v>239</v>
      </c>
      <c r="M528" s="181">
        <v>46103.819999999963</v>
      </c>
      <c r="N528" s="181">
        <v>40407.020000000062</v>
      </c>
      <c r="O528" s="181">
        <v>42658.729999999945</v>
      </c>
      <c r="P528" s="181">
        <v>41104.130000000034</v>
      </c>
      <c r="Q528" s="181">
        <v>47485.84</v>
      </c>
      <c r="R528" s="181">
        <v>126882.53000000003</v>
      </c>
      <c r="S528" s="358"/>
      <c r="T528" s="358"/>
      <c r="U528" s="182">
        <v>65.026544428772866</v>
      </c>
      <c r="V528" s="182">
        <v>74.96664192949919</v>
      </c>
      <c r="W528" s="182">
        <v>95.008307349665799</v>
      </c>
      <c r="X528" s="182">
        <v>106.76397402597411</v>
      </c>
      <c r="Y528" s="182">
        <v>149.32654088050313</v>
      </c>
      <c r="Z528" s="182">
        <v>165.6429895561358</v>
      </c>
      <c r="AA528" s="4"/>
      <c r="AB528" s="11" t="s">
        <v>169</v>
      </c>
      <c r="AC528" s="11"/>
      <c r="AD528" s="172">
        <v>8330</v>
      </c>
      <c r="AE528" s="176">
        <v>30</v>
      </c>
      <c r="AF528" s="176">
        <v>22</v>
      </c>
      <c r="AG528" s="176">
        <v>4</v>
      </c>
      <c r="AH528" s="176">
        <v>10</v>
      </c>
      <c r="AI528" s="176">
        <v>5</v>
      </c>
      <c r="AJ528" s="176">
        <v>27</v>
      </c>
      <c r="AK528" s="4"/>
      <c r="AL528" s="4"/>
      <c r="AM528" s="203">
        <v>32714.309999999987</v>
      </c>
      <c r="AN528" s="203">
        <v>49417.009999999995</v>
      </c>
      <c r="AO528" s="203">
        <v>4954.47</v>
      </c>
      <c r="AP528" s="203">
        <v>6724.4199999999992</v>
      </c>
      <c r="AQ528" s="203">
        <v>5158.3799999999983</v>
      </c>
      <c r="AR528" s="203">
        <v>13651.31</v>
      </c>
      <c r="AS528" s="4"/>
      <c r="AT528" s="4"/>
      <c r="AU528" s="203">
        <v>348.02457446808495</v>
      </c>
      <c r="AV528" s="203">
        <v>772.14078124999992</v>
      </c>
      <c r="AW528" s="203">
        <v>117.96357142857144</v>
      </c>
      <c r="AX528" s="203">
        <v>176.95842105263156</v>
      </c>
      <c r="AY528" s="203">
        <v>184.22785714285709</v>
      </c>
      <c r="AZ528" s="203">
        <v>139.29908163265304</v>
      </c>
      <c r="BA528" s="4"/>
    </row>
    <row r="529" spans="2:53" x14ac:dyDescent="0.2">
      <c r="B529" s="11" t="s">
        <v>108</v>
      </c>
      <c r="C529" s="11"/>
      <c r="D529" s="172">
        <v>8330</v>
      </c>
      <c r="E529" s="185"/>
      <c r="F529" s="185"/>
      <c r="G529" s="185"/>
      <c r="H529" s="185"/>
      <c r="I529" s="185"/>
      <c r="J529" s="185">
        <v>1</v>
      </c>
      <c r="M529" s="181">
        <v>10.85</v>
      </c>
      <c r="N529" s="181">
        <v>12.25</v>
      </c>
      <c r="O529" s="181">
        <v>9.8000000000000007</v>
      </c>
      <c r="P529" s="181">
        <v>9.8000000000000007</v>
      </c>
      <c r="Q529" s="181">
        <v>11.56</v>
      </c>
      <c r="R529" s="181">
        <v>37.410000000000004</v>
      </c>
      <c r="S529" s="358"/>
      <c r="T529" s="358"/>
      <c r="U529" s="182">
        <v>10.85</v>
      </c>
      <c r="V529" s="182">
        <v>12.25</v>
      </c>
      <c r="W529" s="182">
        <v>9.8000000000000007</v>
      </c>
      <c r="X529" s="182">
        <v>9.8000000000000007</v>
      </c>
      <c r="Y529" s="182">
        <v>11.56</v>
      </c>
      <c r="Z529" s="182">
        <v>37.410000000000004</v>
      </c>
      <c r="AA529" s="4"/>
      <c r="AB529" s="11" t="s">
        <v>172</v>
      </c>
      <c r="AC529" s="11"/>
      <c r="AD529" s="172">
        <v>8055</v>
      </c>
      <c r="AE529" s="176">
        <v>39</v>
      </c>
      <c r="AF529" s="176">
        <v>8</v>
      </c>
      <c r="AG529" s="176">
        <v>2</v>
      </c>
      <c r="AH529" s="176">
        <v>11</v>
      </c>
      <c r="AI529" s="176">
        <v>4</v>
      </c>
      <c r="AJ529" s="176">
        <v>13</v>
      </c>
      <c r="AK529" s="4"/>
      <c r="AL529" s="4"/>
      <c r="AM529" s="203">
        <v>9613.369999999999</v>
      </c>
      <c r="AN529" s="203">
        <v>7916.59</v>
      </c>
      <c r="AO529" s="203">
        <v>10186.32</v>
      </c>
      <c r="AP529" s="203">
        <v>16228.330000000002</v>
      </c>
      <c r="AQ529" s="203">
        <v>13077.839999999998</v>
      </c>
      <c r="AR529" s="203">
        <v>43802.87999999999</v>
      </c>
      <c r="AS529" s="4"/>
      <c r="AT529" s="4"/>
      <c r="AU529" s="203">
        <v>135.39957746478871</v>
      </c>
      <c r="AV529" s="203">
        <v>293.20703703703703</v>
      </c>
      <c r="AW529" s="203">
        <v>1018.6319999999999</v>
      </c>
      <c r="AX529" s="203">
        <v>737.65136363636373</v>
      </c>
      <c r="AY529" s="203">
        <v>1307.7839999999999</v>
      </c>
      <c r="AZ529" s="203">
        <v>568.86857142857127</v>
      </c>
      <c r="BA529" s="4"/>
    </row>
    <row r="530" spans="2:53" x14ac:dyDescent="0.2">
      <c r="B530" s="11" t="s">
        <v>110</v>
      </c>
      <c r="C530" s="11"/>
      <c r="D530" s="172">
        <v>8234</v>
      </c>
      <c r="E530" s="185">
        <v>559</v>
      </c>
      <c r="F530" s="185">
        <v>355</v>
      </c>
      <c r="G530" s="185">
        <v>250</v>
      </c>
      <c r="H530" s="185">
        <v>288</v>
      </c>
      <c r="I530" s="185">
        <v>266</v>
      </c>
      <c r="J530" s="185">
        <v>604</v>
      </c>
      <c r="M530" s="181">
        <v>170626.65999999872</v>
      </c>
      <c r="N530" s="181">
        <v>150140.69999999917</v>
      </c>
      <c r="O530" s="181">
        <v>123763.05999999991</v>
      </c>
      <c r="P530" s="181">
        <v>154672.47999999972</v>
      </c>
      <c r="Q530" s="181">
        <v>134201.09000000014</v>
      </c>
      <c r="R530" s="181">
        <v>270919.94000000006</v>
      </c>
      <c r="S530" s="358"/>
      <c r="T530" s="358"/>
      <c r="U530" s="182">
        <v>79.250654900138741</v>
      </c>
      <c r="V530" s="182">
        <v>93.429184816427608</v>
      </c>
      <c r="W530" s="182">
        <v>96.388676012460991</v>
      </c>
      <c r="X530" s="182">
        <v>144.28402985074601</v>
      </c>
      <c r="Y530" s="182">
        <v>167.33302992518722</v>
      </c>
      <c r="Z530" s="182">
        <v>116.67525409130063</v>
      </c>
      <c r="AA530" s="4"/>
      <c r="AB530" s="11" t="s">
        <v>174</v>
      </c>
      <c r="AC530" s="11"/>
      <c r="AD530" s="172">
        <v>8056</v>
      </c>
      <c r="AE530" s="176">
        <v>3</v>
      </c>
      <c r="AF530" s="176"/>
      <c r="AG530" s="176"/>
      <c r="AH530" s="176"/>
      <c r="AI530" s="176"/>
      <c r="AJ530" s="176">
        <v>2</v>
      </c>
      <c r="AK530" s="4"/>
      <c r="AL530" s="4"/>
      <c r="AM530" s="203">
        <v>46.35</v>
      </c>
      <c r="AN530" s="203"/>
      <c r="AO530" s="203"/>
      <c r="AP530" s="203"/>
      <c r="AQ530" s="203"/>
      <c r="AR530" s="203">
        <v>2345.7600000000002</v>
      </c>
      <c r="AS530" s="4"/>
      <c r="AT530" s="4"/>
      <c r="AU530" s="203">
        <v>15.450000000000001</v>
      </c>
      <c r="AV530" s="203"/>
      <c r="AW530" s="203"/>
      <c r="AX530" s="203"/>
      <c r="AY530" s="203"/>
      <c r="AZ530" s="203">
        <v>469.15200000000004</v>
      </c>
      <c r="BA530" s="4"/>
    </row>
    <row r="531" spans="2:53" x14ac:dyDescent="0.2">
      <c r="B531" s="11" t="s">
        <v>111</v>
      </c>
      <c r="C531" s="11"/>
      <c r="D531" s="172">
        <v>8232</v>
      </c>
      <c r="E531" s="185"/>
      <c r="F531" s="185"/>
      <c r="G531" s="185"/>
      <c r="H531" s="185">
        <v>1</v>
      </c>
      <c r="I531" s="185"/>
      <c r="J531" s="185">
        <v>1</v>
      </c>
      <c r="M531" s="181">
        <v>45.63</v>
      </c>
      <c r="N531" s="181">
        <v>24.47</v>
      </c>
      <c r="O531" s="181">
        <v>21.81</v>
      </c>
      <c r="P531" s="181">
        <v>269.10000000000002</v>
      </c>
      <c r="Q531" s="181">
        <v>223.02</v>
      </c>
      <c r="R531" s="181">
        <v>223.73</v>
      </c>
      <c r="S531" s="358"/>
      <c r="T531" s="358"/>
      <c r="U531" s="182">
        <v>22.815000000000001</v>
      </c>
      <c r="V531" s="182">
        <v>24.47</v>
      </c>
      <c r="W531" s="182">
        <v>21.81</v>
      </c>
      <c r="X531" s="182">
        <v>134.55000000000001</v>
      </c>
      <c r="Y531" s="182">
        <v>223.02</v>
      </c>
      <c r="Z531" s="182">
        <v>111.86499999999999</v>
      </c>
      <c r="AA531" s="4"/>
      <c r="AB531" s="11" t="s">
        <v>175</v>
      </c>
      <c r="AC531" s="11"/>
      <c r="AD531" s="172">
        <v>8210</v>
      </c>
      <c r="AE531" s="176">
        <v>6</v>
      </c>
      <c r="AF531" s="176"/>
      <c r="AG531" s="176"/>
      <c r="AH531" s="176"/>
      <c r="AI531" s="176"/>
      <c r="AJ531" s="176">
        <v>0</v>
      </c>
      <c r="AK531" s="4"/>
      <c r="AL531" s="4"/>
      <c r="AM531" s="203">
        <v>1266.5000000000002</v>
      </c>
      <c r="AN531" s="203"/>
      <c r="AO531" s="203"/>
      <c r="AP531" s="203"/>
      <c r="AQ531" s="203"/>
      <c r="AR531" s="203">
        <v>0</v>
      </c>
      <c r="AS531" s="4"/>
      <c r="AT531" s="4"/>
      <c r="AU531" s="203">
        <v>211.08333333333337</v>
      </c>
      <c r="AV531" s="203"/>
      <c r="AW531" s="203"/>
      <c r="AX531" s="203"/>
      <c r="AY531" s="203"/>
      <c r="AZ531" s="203">
        <v>0</v>
      </c>
      <c r="BA531" s="4"/>
    </row>
    <row r="532" spans="2:53" x14ac:dyDescent="0.2">
      <c r="B532" s="11" t="s">
        <v>111</v>
      </c>
      <c r="C532" s="11"/>
      <c r="D532" s="172">
        <v>8234</v>
      </c>
      <c r="E532" s="185">
        <v>119</v>
      </c>
      <c r="F532" s="185">
        <v>64</v>
      </c>
      <c r="G532" s="185">
        <v>51</v>
      </c>
      <c r="H532" s="185">
        <v>62</v>
      </c>
      <c r="I532" s="185">
        <v>41</v>
      </c>
      <c r="J532" s="185">
        <v>87</v>
      </c>
      <c r="M532" s="181">
        <v>27407.470000000012</v>
      </c>
      <c r="N532" s="181">
        <v>21573.099999999991</v>
      </c>
      <c r="O532" s="181">
        <v>15094.690000000006</v>
      </c>
      <c r="P532" s="181">
        <v>22506.28</v>
      </c>
      <c r="Q532" s="181">
        <v>16245.27</v>
      </c>
      <c r="R532" s="181">
        <v>28469.019999999997</v>
      </c>
      <c r="S532" s="358"/>
      <c r="T532" s="358"/>
      <c r="U532" s="182">
        <v>69.036448362720435</v>
      </c>
      <c r="V532" s="182">
        <v>78.447636363636335</v>
      </c>
      <c r="W532" s="182">
        <v>69.882824074074108</v>
      </c>
      <c r="X532" s="182">
        <v>131.61567251461989</v>
      </c>
      <c r="Y532" s="182">
        <v>149.03917431192662</v>
      </c>
      <c r="Z532" s="182">
        <v>67.143915094339619</v>
      </c>
      <c r="AA532" s="4"/>
      <c r="AB532" s="11" t="s">
        <v>175</v>
      </c>
      <c r="AC532" s="11"/>
      <c r="AD532" s="172">
        <v>8242</v>
      </c>
      <c r="AE532" s="176">
        <v>1</v>
      </c>
      <c r="AF532" s="176"/>
      <c r="AG532" s="176"/>
      <c r="AH532" s="176"/>
      <c r="AI532" s="176"/>
      <c r="AJ532" s="176">
        <v>0</v>
      </c>
      <c r="AK532" s="4"/>
      <c r="AL532" s="4"/>
      <c r="AM532" s="203">
        <v>30.31</v>
      </c>
      <c r="AN532" s="203"/>
      <c r="AO532" s="203"/>
      <c r="AP532" s="203"/>
      <c r="AQ532" s="203"/>
      <c r="AR532" s="203">
        <v>0</v>
      </c>
      <c r="AS532" s="4"/>
      <c r="AT532" s="4"/>
      <c r="AU532" s="203">
        <v>30.31</v>
      </c>
      <c r="AV532" s="203"/>
      <c r="AW532" s="203"/>
      <c r="AX532" s="203"/>
      <c r="AY532" s="203"/>
      <c r="AZ532" s="203">
        <v>0</v>
      </c>
      <c r="BA532" s="4"/>
    </row>
    <row r="533" spans="2:53" x14ac:dyDescent="0.2">
      <c r="B533" s="11" t="s">
        <v>112</v>
      </c>
      <c r="C533" s="11"/>
      <c r="D533" s="172">
        <v>8215</v>
      </c>
      <c r="E533" s="185">
        <v>2</v>
      </c>
      <c r="F533" s="185"/>
      <c r="G533" s="185"/>
      <c r="H533" s="185"/>
      <c r="I533" s="185"/>
      <c r="J533" s="185">
        <v>0</v>
      </c>
      <c r="M533" s="181">
        <v>49.47</v>
      </c>
      <c r="N533" s="181"/>
      <c r="O533" s="181"/>
      <c r="P533" s="181"/>
      <c r="Q533" s="181"/>
      <c r="R533" s="181">
        <v>0</v>
      </c>
      <c r="S533" s="71"/>
      <c r="T533" s="71"/>
      <c r="U533" s="182">
        <v>24.734999999999999</v>
      </c>
      <c r="V533" s="182"/>
      <c r="W533" s="182"/>
      <c r="X533" s="182"/>
      <c r="Y533" s="182"/>
      <c r="Z533" s="182">
        <v>0</v>
      </c>
      <c r="AA533" s="4"/>
      <c r="AB533" s="11" t="s">
        <v>177</v>
      </c>
      <c r="AC533" s="11"/>
      <c r="AD533" s="172">
        <v>8322</v>
      </c>
      <c r="AE533" s="176">
        <v>1</v>
      </c>
      <c r="AF533" s="176"/>
      <c r="AG533" s="176"/>
      <c r="AH533" s="176"/>
      <c r="AI533" s="176"/>
      <c r="AJ533" s="176">
        <v>0</v>
      </c>
      <c r="AK533" s="4"/>
      <c r="AL533" s="4"/>
      <c r="AM533" s="203">
        <v>0.2</v>
      </c>
      <c r="AN533" s="203"/>
      <c r="AO533" s="203"/>
      <c r="AP533" s="203"/>
      <c r="AQ533" s="203"/>
      <c r="AR533" s="203">
        <v>0</v>
      </c>
      <c r="AS533" s="4"/>
      <c r="AT533" s="4"/>
      <c r="AU533" s="203">
        <v>0.2</v>
      </c>
      <c r="AV533" s="203"/>
      <c r="AW533" s="203"/>
      <c r="AX533" s="203"/>
      <c r="AY533" s="203"/>
      <c r="AZ533" s="203">
        <v>0</v>
      </c>
      <c r="BA533" s="4"/>
    </row>
    <row r="534" spans="2:53" x14ac:dyDescent="0.2">
      <c r="B534" s="11" t="s">
        <v>549</v>
      </c>
      <c r="C534" s="11"/>
      <c r="D534" s="172">
        <v>8028</v>
      </c>
      <c r="E534" s="185"/>
      <c r="F534" s="185"/>
      <c r="G534" s="185"/>
      <c r="H534" s="185"/>
      <c r="I534" s="185"/>
      <c r="J534" s="185">
        <v>1</v>
      </c>
      <c r="M534" s="181">
        <v>41.31</v>
      </c>
      <c r="N534" s="181">
        <v>49.44</v>
      </c>
      <c r="O534" s="181">
        <v>54.57</v>
      </c>
      <c r="P534" s="181">
        <v>133.22999999999999</v>
      </c>
      <c r="Q534" s="181">
        <v>147.80000000000001</v>
      </c>
      <c r="R534" s="181">
        <v>533.01</v>
      </c>
      <c r="S534" s="71"/>
      <c r="T534" s="71"/>
      <c r="U534" s="182">
        <v>41.31</v>
      </c>
      <c r="V534" s="182">
        <v>49.44</v>
      </c>
      <c r="W534" s="182">
        <v>54.57</v>
      </c>
      <c r="X534" s="182">
        <v>133.22999999999999</v>
      </c>
      <c r="Y534" s="182">
        <v>147.80000000000001</v>
      </c>
      <c r="Z534" s="182">
        <v>533.01</v>
      </c>
      <c r="AA534" s="4"/>
      <c r="AB534" s="11" t="s">
        <v>178</v>
      </c>
      <c r="AC534" s="11"/>
      <c r="AD534" s="172">
        <v>8332</v>
      </c>
      <c r="AE534" s="176">
        <v>64</v>
      </c>
      <c r="AF534" s="176">
        <v>23</v>
      </c>
      <c r="AG534" s="176">
        <v>20</v>
      </c>
      <c r="AH534" s="176">
        <v>5</v>
      </c>
      <c r="AI534" s="176">
        <v>7</v>
      </c>
      <c r="AJ534" s="176">
        <v>61</v>
      </c>
      <c r="AK534" s="4"/>
      <c r="AL534" s="4"/>
      <c r="AM534" s="203">
        <v>20131.75</v>
      </c>
      <c r="AN534" s="203">
        <v>17887.419999999998</v>
      </c>
      <c r="AO534" s="203">
        <v>10067.710000000001</v>
      </c>
      <c r="AP534" s="203">
        <v>11847.070000000002</v>
      </c>
      <c r="AQ534" s="203">
        <v>13981.359999999997</v>
      </c>
      <c r="AR534" s="203">
        <v>249415.90000000011</v>
      </c>
      <c r="AS534" s="4"/>
      <c r="AT534" s="4"/>
      <c r="AU534" s="203">
        <v>124.27006172839506</v>
      </c>
      <c r="AV534" s="203">
        <v>190.29170212765956</v>
      </c>
      <c r="AW534" s="203">
        <v>143.8244285714286</v>
      </c>
      <c r="AX534" s="203">
        <v>211.55482142857144</v>
      </c>
      <c r="AY534" s="203">
        <v>310.69688888888879</v>
      </c>
      <c r="AZ534" s="203">
        <v>1385.6438888888895</v>
      </c>
      <c r="BA534" s="4"/>
    </row>
    <row r="535" spans="2:53" x14ac:dyDescent="0.2">
      <c r="B535" s="11" t="s">
        <v>113</v>
      </c>
      <c r="C535" s="11"/>
      <c r="D535" s="172">
        <v>8028</v>
      </c>
      <c r="E535" s="185">
        <v>1</v>
      </c>
      <c r="F535" s="185">
        <v>3</v>
      </c>
      <c r="G535" s="185"/>
      <c r="H535" s="185"/>
      <c r="I535" s="185">
        <v>2</v>
      </c>
      <c r="J535" s="185">
        <v>0</v>
      </c>
      <c r="M535" s="181">
        <v>215.4</v>
      </c>
      <c r="N535" s="181">
        <v>199.77999999999997</v>
      </c>
      <c r="O535" s="181">
        <v>174.15</v>
      </c>
      <c r="P535" s="181">
        <v>251.07</v>
      </c>
      <c r="Q535" s="181">
        <v>226.8</v>
      </c>
      <c r="R535" s="181">
        <v>0</v>
      </c>
      <c r="S535" s="71"/>
      <c r="T535" s="71"/>
      <c r="U535" s="182">
        <v>35.9</v>
      </c>
      <c r="V535" s="182">
        <v>39.955999999999996</v>
      </c>
      <c r="W535" s="182">
        <v>87.075000000000003</v>
      </c>
      <c r="X535" s="182">
        <v>125.535</v>
      </c>
      <c r="Y535" s="182">
        <v>113.4</v>
      </c>
      <c r="Z535" s="182">
        <v>0</v>
      </c>
      <c r="AA535" s="4"/>
      <c r="AB535" s="11" t="s">
        <v>179</v>
      </c>
      <c r="AC535" s="11"/>
      <c r="AD535" s="172">
        <v>8340</v>
      </c>
      <c r="AE535" s="176"/>
      <c r="AF535" s="176"/>
      <c r="AG535" s="176"/>
      <c r="AH535" s="176"/>
      <c r="AI535" s="176"/>
      <c r="AJ535" s="176">
        <v>2</v>
      </c>
      <c r="AK535" s="4"/>
      <c r="AL535" s="4"/>
      <c r="AM535" s="203"/>
      <c r="AN535" s="203"/>
      <c r="AO535" s="203"/>
      <c r="AP535" s="203"/>
      <c r="AQ535" s="203"/>
      <c r="AR535" s="203">
        <v>2351.89</v>
      </c>
      <c r="AS535" s="4"/>
      <c r="AT535" s="4"/>
      <c r="AU535" s="203"/>
      <c r="AV535" s="203"/>
      <c r="AW535" s="203"/>
      <c r="AX535" s="203"/>
      <c r="AY535" s="203"/>
      <c r="AZ535" s="203">
        <v>1175.9449999999999</v>
      </c>
      <c r="BA535" s="4"/>
    </row>
    <row r="536" spans="2:53" x14ac:dyDescent="0.2">
      <c r="B536" s="11" t="s">
        <v>113</v>
      </c>
      <c r="C536" s="11"/>
      <c r="D536" s="172">
        <v>8343</v>
      </c>
      <c r="E536" s="185">
        <v>3</v>
      </c>
      <c r="F536" s="185">
        <v>1</v>
      </c>
      <c r="G536" s="185">
        <v>1</v>
      </c>
      <c r="H536" s="185">
        <v>3</v>
      </c>
      <c r="I536" s="185">
        <v>2</v>
      </c>
      <c r="J536" s="185">
        <v>0</v>
      </c>
      <c r="M536" s="181">
        <v>542.89</v>
      </c>
      <c r="N536" s="181">
        <v>772.59</v>
      </c>
      <c r="O536" s="181">
        <v>518.78</v>
      </c>
      <c r="P536" s="181">
        <v>579.63</v>
      </c>
      <c r="Q536" s="181">
        <v>50.56</v>
      </c>
      <c r="R536" s="181">
        <v>0</v>
      </c>
      <c r="S536" s="71"/>
      <c r="T536" s="71"/>
      <c r="U536" s="182">
        <v>60.321111111111108</v>
      </c>
      <c r="V536" s="182">
        <v>128.76500000000001</v>
      </c>
      <c r="W536" s="182">
        <v>86.463333333333324</v>
      </c>
      <c r="X536" s="182">
        <v>115.926</v>
      </c>
      <c r="Y536" s="182">
        <v>25.28</v>
      </c>
      <c r="Z536" s="182">
        <v>0</v>
      </c>
      <c r="AA536" s="4"/>
      <c r="AB536" s="11" t="s">
        <v>180</v>
      </c>
      <c r="AC536" s="11"/>
      <c r="AD536" s="172">
        <v>8341</v>
      </c>
      <c r="AE536" s="176">
        <v>5</v>
      </c>
      <c r="AF536" s="176">
        <v>2</v>
      </c>
      <c r="AG536" s="176"/>
      <c r="AH536" s="176"/>
      <c r="AI536" s="176">
        <v>1</v>
      </c>
      <c r="AJ536" s="176">
        <v>1</v>
      </c>
      <c r="AK536" s="4"/>
      <c r="AL536" s="4"/>
      <c r="AM536" s="203">
        <v>1112.7900000000002</v>
      </c>
      <c r="AN536" s="203">
        <v>703.31999999999994</v>
      </c>
      <c r="AO536" s="203">
        <v>219.85000000000002</v>
      </c>
      <c r="AP536" s="203">
        <v>273.48</v>
      </c>
      <c r="AQ536" s="203">
        <v>450.74</v>
      </c>
      <c r="AR536" s="203">
        <v>1633.05</v>
      </c>
      <c r="AS536" s="4"/>
      <c r="AT536" s="4"/>
      <c r="AU536" s="203">
        <v>123.64333333333336</v>
      </c>
      <c r="AV536" s="203">
        <v>175.82999999999998</v>
      </c>
      <c r="AW536" s="203">
        <v>109.92500000000001</v>
      </c>
      <c r="AX536" s="203">
        <v>136.74</v>
      </c>
      <c r="AY536" s="203">
        <v>225.37</v>
      </c>
      <c r="AZ536" s="203">
        <v>181.45</v>
      </c>
      <c r="BA536" s="4"/>
    </row>
    <row r="537" spans="2:53" x14ac:dyDescent="0.2">
      <c r="B537" s="11" t="s">
        <v>114</v>
      </c>
      <c r="C537" s="11"/>
      <c r="D537" s="172">
        <v>8318</v>
      </c>
      <c r="E537" s="185">
        <v>118</v>
      </c>
      <c r="F537" s="185">
        <v>53</v>
      </c>
      <c r="G537" s="185">
        <v>30</v>
      </c>
      <c r="H537" s="185">
        <v>39</v>
      </c>
      <c r="I537" s="185">
        <v>37</v>
      </c>
      <c r="J537" s="185">
        <v>137</v>
      </c>
      <c r="M537" s="181">
        <v>20089.969999999965</v>
      </c>
      <c r="N537" s="181">
        <v>14339.35999999999</v>
      </c>
      <c r="O537" s="181">
        <v>13296.859999999995</v>
      </c>
      <c r="P537" s="181">
        <v>19488.280000000006</v>
      </c>
      <c r="Q537" s="181">
        <v>25540.910000000011</v>
      </c>
      <c r="R537" s="181">
        <v>68336.410000000018</v>
      </c>
      <c r="S537" s="71"/>
      <c r="T537" s="71"/>
      <c r="U537" s="182">
        <v>50.732247474747389</v>
      </c>
      <c r="V537" s="182">
        <v>51.029750889679676</v>
      </c>
      <c r="W537" s="182">
        <v>57.314051724137911</v>
      </c>
      <c r="X537" s="182">
        <v>95.530784313725519</v>
      </c>
      <c r="Y537" s="182">
        <v>152.02922619047627</v>
      </c>
      <c r="Z537" s="182">
        <v>165.06379227053145</v>
      </c>
      <c r="AA537" s="4"/>
      <c r="AB537" s="11" t="s">
        <v>181</v>
      </c>
      <c r="AC537" s="11"/>
      <c r="AD537" s="172">
        <v>8342</v>
      </c>
      <c r="AE537" s="176">
        <v>1</v>
      </c>
      <c r="AF537" s="176"/>
      <c r="AG537" s="176"/>
      <c r="AH537" s="176"/>
      <c r="AI537" s="176"/>
      <c r="AJ537" s="176">
        <v>0</v>
      </c>
      <c r="AK537" s="4"/>
      <c r="AL537" s="4"/>
      <c r="AM537" s="203">
        <v>90.6</v>
      </c>
      <c r="AN537" s="203"/>
      <c r="AO537" s="203"/>
      <c r="AP537" s="203"/>
      <c r="AQ537" s="203"/>
      <c r="AR537" s="203">
        <v>0</v>
      </c>
      <c r="AS537" s="4"/>
      <c r="AT537" s="4"/>
      <c r="AU537" s="203">
        <v>90.6</v>
      </c>
      <c r="AV537" s="203"/>
      <c r="AW537" s="203"/>
      <c r="AX537" s="203"/>
      <c r="AY537" s="203"/>
      <c r="AZ537" s="203">
        <v>0</v>
      </c>
      <c r="BA537" s="4"/>
    </row>
    <row r="538" spans="2:53" x14ac:dyDescent="0.2">
      <c r="B538" s="11" t="s">
        <v>116</v>
      </c>
      <c r="C538" s="11"/>
      <c r="D538" s="172">
        <v>8217</v>
      </c>
      <c r="E538" s="185">
        <v>3</v>
      </c>
      <c r="F538" s="185">
        <v>1</v>
      </c>
      <c r="G538" s="185">
        <v>3</v>
      </c>
      <c r="H538" s="185">
        <v>4</v>
      </c>
      <c r="I538" s="185"/>
      <c r="J538" s="185">
        <v>6</v>
      </c>
      <c r="M538" s="181">
        <v>569.62</v>
      </c>
      <c r="N538" s="181">
        <v>1384.75</v>
      </c>
      <c r="O538" s="181">
        <v>981.12</v>
      </c>
      <c r="P538" s="181">
        <v>614.16999999999996</v>
      </c>
      <c r="Q538" s="181">
        <v>1221.8300000000002</v>
      </c>
      <c r="R538" s="181">
        <v>3641.26</v>
      </c>
      <c r="S538" s="71"/>
      <c r="T538" s="71"/>
      <c r="U538" s="182">
        <v>35.60125</v>
      </c>
      <c r="V538" s="182">
        <v>106.51923076923077</v>
      </c>
      <c r="W538" s="182">
        <v>75.470769230769235</v>
      </c>
      <c r="X538" s="182">
        <v>68.24111111111111</v>
      </c>
      <c r="Y538" s="182">
        <v>203.63833333333335</v>
      </c>
      <c r="Z538" s="182">
        <v>214.19176470588238</v>
      </c>
      <c r="AA538" s="4"/>
      <c r="AB538" s="11" t="s">
        <v>182</v>
      </c>
      <c r="AC538" s="11"/>
      <c r="AD538" s="172">
        <v>8094</v>
      </c>
      <c r="AE538" s="176">
        <v>1</v>
      </c>
      <c r="AF538" s="176"/>
      <c r="AG538" s="176"/>
      <c r="AH538" s="176"/>
      <c r="AI538" s="176"/>
      <c r="AJ538" s="176">
        <v>3</v>
      </c>
      <c r="AK538" s="4"/>
      <c r="AL538" s="4"/>
      <c r="AM538" s="203">
        <v>6959.55</v>
      </c>
      <c r="AN538" s="203">
        <v>7417.11</v>
      </c>
      <c r="AO538" s="203">
        <v>6806.82</v>
      </c>
      <c r="AP538" s="203">
        <v>8549.3499999999985</v>
      </c>
      <c r="AQ538" s="203">
        <v>10305.689999999999</v>
      </c>
      <c r="AR538" s="203">
        <v>7861.8600000000006</v>
      </c>
      <c r="AS538" s="4"/>
      <c r="AT538" s="4"/>
      <c r="AU538" s="203">
        <v>1739.8875</v>
      </c>
      <c r="AV538" s="203">
        <v>2472.37</v>
      </c>
      <c r="AW538" s="203">
        <v>2268.94</v>
      </c>
      <c r="AX538" s="203">
        <v>2849.7833333333328</v>
      </c>
      <c r="AY538" s="203">
        <v>3435.2299999999996</v>
      </c>
      <c r="AZ538" s="203">
        <v>1965.4650000000001</v>
      </c>
      <c r="BA538" s="4"/>
    </row>
    <row r="539" spans="2:53" x14ac:dyDescent="0.2">
      <c r="B539" s="11" t="s">
        <v>117</v>
      </c>
      <c r="C539" s="11"/>
      <c r="D539" s="172">
        <v>8081</v>
      </c>
      <c r="E539" s="185">
        <v>5</v>
      </c>
      <c r="F539" s="185">
        <v>1</v>
      </c>
      <c r="G539" s="185"/>
      <c r="H539" s="185"/>
      <c r="I539" s="185">
        <v>1</v>
      </c>
      <c r="J539" s="185">
        <v>4</v>
      </c>
      <c r="M539" s="181">
        <v>1661.93</v>
      </c>
      <c r="N539" s="181">
        <v>205.82</v>
      </c>
      <c r="O539" s="181">
        <v>469.52</v>
      </c>
      <c r="P539" s="181">
        <v>318.86</v>
      </c>
      <c r="Q539" s="181">
        <v>488.80999999999995</v>
      </c>
      <c r="R539" s="181">
        <v>1091.0700000000002</v>
      </c>
      <c r="S539" s="71"/>
      <c r="T539" s="71"/>
      <c r="U539" s="182">
        <v>151.08454545454546</v>
      </c>
      <c r="V539" s="182">
        <v>51.454999999999998</v>
      </c>
      <c r="W539" s="182">
        <v>117.38</v>
      </c>
      <c r="X539" s="182">
        <v>79.715000000000003</v>
      </c>
      <c r="Y539" s="182">
        <v>162.93666666666664</v>
      </c>
      <c r="Z539" s="182">
        <v>99.188181818181832</v>
      </c>
      <c r="AA539" s="4"/>
      <c r="AB539" s="11" t="s">
        <v>183</v>
      </c>
      <c r="AC539" s="11"/>
      <c r="AD539" s="172">
        <v>8343</v>
      </c>
      <c r="AE539" s="176">
        <v>6</v>
      </c>
      <c r="AF539" s="176"/>
      <c r="AG539" s="176">
        <v>1</v>
      </c>
      <c r="AH539" s="176"/>
      <c r="AI539" s="176"/>
      <c r="AJ539" s="176">
        <v>5</v>
      </c>
      <c r="AK539" s="4"/>
      <c r="AL539" s="4"/>
      <c r="AM539" s="203">
        <v>265.72000000000003</v>
      </c>
      <c r="AN539" s="203">
        <v>45.23</v>
      </c>
      <c r="AO539" s="203">
        <v>835.85</v>
      </c>
      <c r="AP539" s="203">
        <v>41.06</v>
      </c>
      <c r="AQ539" s="203">
        <v>40.950000000000003</v>
      </c>
      <c r="AR539" s="203">
        <v>3266.3399999999997</v>
      </c>
      <c r="AS539" s="4"/>
      <c r="AT539" s="4"/>
      <c r="AU539" s="203">
        <v>37.96</v>
      </c>
      <c r="AV539" s="203">
        <v>45.23</v>
      </c>
      <c r="AW539" s="203">
        <v>417.92500000000001</v>
      </c>
      <c r="AX539" s="203">
        <v>41.06</v>
      </c>
      <c r="AY539" s="203">
        <v>40.950000000000003</v>
      </c>
      <c r="AZ539" s="203">
        <v>272.19499999999999</v>
      </c>
      <c r="BA539" s="4"/>
    </row>
    <row r="540" spans="2:53" x14ac:dyDescent="0.2">
      <c r="B540" s="11" t="s">
        <v>118</v>
      </c>
      <c r="C540" s="11"/>
      <c r="D540" s="172">
        <v>8342</v>
      </c>
      <c r="E540" s="185">
        <v>3</v>
      </c>
      <c r="F540" s="185"/>
      <c r="G540" s="185"/>
      <c r="H540" s="185"/>
      <c r="I540" s="185">
        <v>2</v>
      </c>
      <c r="J540" s="185">
        <v>0</v>
      </c>
      <c r="M540" s="181">
        <v>489.04000000000008</v>
      </c>
      <c r="N540" s="181">
        <v>116.53</v>
      </c>
      <c r="O540" s="181">
        <v>169.51999999999998</v>
      </c>
      <c r="P540" s="181">
        <v>238.64999999999998</v>
      </c>
      <c r="Q540" s="181">
        <v>208.13</v>
      </c>
      <c r="R540" s="181">
        <v>0</v>
      </c>
      <c r="S540" s="71"/>
      <c r="T540" s="71"/>
      <c r="U540" s="182">
        <v>97.808000000000021</v>
      </c>
      <c r="V540" s="182">
        <v>58.265000000000001</v>
      </c>
      <c r="W540" s="182">
        <v>84.759999999999991</v>
      </c>
      <c r="X540" s="182">
        <v>119.32499999999999</v>
      </c>
      <c r="Y540" s="182">
        <v>104.065</v>
      </c>
      <c r="Z540" s="182">
        <v>0</v>
      </c>
      <c r="AA540" s="4"/>
      <c r="AB540" s="11" t="s">
        <v>184</v>
      </c>
      <c r="AC540" s="11"/>
      <c r="AD540" s="172">
        <v>8061</v>
      </c>
      <c r="AE540" s="176">
        <v>2</v>
      </c>
      <c r="AF540" s="176"/>
      <c r="AG540" s="176"/>
      <c r="AH540" s="176"/>
      <c r="AI540" s="176"/>
      <c r="AJ540" s="176">
        <v>2</v>
      </c>
      <c r="AK540" s="4"/>
      <c r="AL540" s="4"/>
      <c r="AM540" s="203">
        <v>43.430000000000007</v>
      </c>
      <c r="AN540" s="203">
        <v>3.48</v>
      </c>
      <c r="AO540" s="203">
        <v>3.4</v>
      </c>
      <c r="AP540" s="203">
        <v>13.200000000000001</v>
      </c>
      <c r="AQ540" s="203">
        <v>3.4</v>
      </c>
      <c r="AR540" s="203">
        <v>411.86</v>
      </c>
      <c r="AS540" s="4"/>
      <c r="AT540" s="4"/>
      <c r="AU540" s="203">
        <v>14.476666666666668</v>
      </c>
      <c r="AV540" s="203">
        <v>3.48</v>
      </c>
      <c r="AW540" s="203">
        <v>3.4</v>
      </c>
      <c r="AX540" s="203">
        <v>6.6000000000000005</v>
      </c>
      <c r="AY540" s="203">
        <v>3.4</v>
      </c>
      <c r="AZ540" s="203">
        <v>102.965</v>
      </c>
      <c r="BA540" s="4"/>
    </row>
    <row r="541" spans="2:53" x14ac:dyDescent="0.2">
      <c r="B541" s="11" t="s">
        <v>552</v>
      </c>
      <c r="C541" s="11"/>
      <c r="D541" s="172">
        <v>8053</v>
      </c>
      <c r="E541" s="185"/>
      <c r="F541" s="185">
        <v>1</v>
      </c>
      <c r="G541" s="185"/>
      <c r="H541" s="185"/>
      <c r="I541" s="185"/>
      <c r="J541" s="185">
        <v>0</v>
      </c>
      <c r="M541" s="181">
        <v>57</v>
      </c>
      <c r="N541" s="181">
        <v>78.849999999999994</v>
      </c>
      <c r="O541" s="181"/>
      <c r="P541" s="181"/>
      <c r="Q541" s="181"/>
      <c r="R541" s="181">
        <v>0</v>
      </c>
      <c r="S541" s="71"/>
      <c r="T541" s="71"/>
      <c r="U541" s="182">
        <v>57</v>
      </c>
      <c r="V541" s="182">
        <v>78.849999999999994</v>
      </c>
      <c r="W541" s="182"/>
      <c r="X541" s="182"/>
      <c r="Y541" s="182"/>
      <c r="Z541" s="182">
        <v>0</v>
      </c>
      <c r="AA541" s="4"/>
      <c r="AB541" s="11" t="s">
        <v>187</v>
      </c>
      <c r="AC541" s="11"/>
      <c r="AD541" s="172">
        <v>8062</v>
      </c>
      <c r="AE541" s="176">
        <v>8</v>
      </c>
      <c r="AF541" s="176">
        <v>9</v>
      </c>
      <c r="AG541" s="176">
        <v>1</v>
      </c>
      <c r="AH541" s="176">
        <v>5</v>
      </c>
      <c r="AI541" s="176"/>
      <c r="AJ541" s="176">
        <v>4</v>
      </c>
      <c r="AK541" s="4"/>
      <c r="AL541" s="4"/>
      <c r="AM541" s="203">
        <v>17308.669999999998</v>
      </c>
      <c r="AN541" s="203">
        <v>6801.3799999999992</v>
      </c>
      <c r="AO541" s="203">
        <v>1266.8100000000002</v>
      </c>
      <c r="AP541" s="203">
        <v>1015.23</v>
      </c>
      <c r="AQ541" s="203">
        <v>528.17000000000007</v>
      </c>
      <c r="AR541" s="203">
        <v>7200.69</v>
      </c>
      <c r="AS541" s="4"/>
      <c r="AT541" s="4"/>
      <c r="AU541" s="203">
        <v>721.1945833333333</v>
      </c>
      <c r="AV541" s="203">
        <v>400.08117647058816</v>
      </c>
      <c r="AW541" s="203">
        <v>140.75666666666669</v>
      </c>
      <c r="AX541" s="203">
        <v>145.03285714285715</v>
      </c>
      <c r="AY541" s="203">
        <v>264.08500000000004</v>
      </c>
      <c r="AZ541" s="203">
        <v>266.6922222222222</v>
      </c>
      <c r="BA541" s="4"/>
    </row>
    <row r="542" spans="2:53" x14ac:dyDescent="0.2">
      <c r="B542" s="86" t="s">
        <v>119</v>
      </c>
      <c r="C542" s="86"/>
      <c r="D542" s="173">
        <v>8053</v>
      </c>
      <c r="E542" s="184">
        <v>27</v>
      </c>
      <c r="F542" s="184">
        <v>9</v>
      </c>
      <c r="G542" s="184">
        <v>3</v>
      </c>
      <c r="H542" s="184">
        <v>11</v>
      </c>
      <c r="I542" s="184">
        <v>4</v>
      </c>
      <c r="J542" s="184">
        <v>15</v>
      </c>
      <c r="M542" s="183">
        <v>5990.31</v>
      </c>
      <c r="N542" s="181">
        <v>3768.9699999999993</v>
      </c>
      <c r="O542" s="181">
        <v>1318.0700000000002</v>
      </c>
      <c r="P542" s="181">
        <v>4261.58</v>
      </c>
      <c r="Q542" s="181">
        <v>1844.38</v>
      </c>
      <c r="R542" s="181">
        <v>3285.87</v>
      </c>
      <c r="S542" s="71"/>
      <c r="T542" s="71"/>
      <c r="U542" s="182">
        <v>90.76227272727273</v>
      </c>
      <c r="V542" s="182">
        <v>94.224249999999984</v>
      </c>
      <c r="W542" s="182">
        <v>87.87133333333334</v>
      </c>
      <c r="X542" s="182">
        <v>152.19928571428571</v>
      </c>
      <c r="Y542" s="182">
        <v>204.93111111111114</v>
      </c>
      <c r="Z542" s="182">
        <v>47.621304347826083</v>
      </c>
      <c r="AA542" s="4"/>
      <c r="AB542" s="86" t="s">
        <v>189</v>
      </c>
      <c r="AC542" s="86"/>
      <c r="AD542" s="173">
        <v>8217</v>
      </c>
      <c r="AE542" s="177"/>
      <c r="AF542" s="177">
        <v>1</v>
      </c>
      <c r="AG542" s="177"/>
      <c r="AH542" s="177"/>
      <c r="AI542" s="177"/>
      <c r="AJ542" s="177">
        <v>0</v>
      </c>
      <c r="AK542" s="4"/>
      <c r="AL542" s="4"/>
      <c r="AM542" s="204">
        <v>45.89</v>
      </c>
      <c r="AN542" s="204">
        <v>45.06</v>
      </c>
      <c r="AO542" s="204"/>
      <c r="AP542" s="204"/>
      <c r="AQ542" s="204"/>
      <c r="AR542" s="204">
        <v>0</v>
      </c>
      <c r="AS542" s="4"/>
      <c r="AT542" s="4"/>
      <c r="AU542" s="204">
        <v>45.89</v>
      </c>
      <c r="AV542" s="204">
        <v>45.06</v>
      </c>
      <c r="AW542" s="204"/>
      <c r="AX542" s="204"/>
      <c r="AY542" s="204"/>
      <c r="AZ542" s="204">
        <v>0</v>
      </c>
      <c r="BA542" s="4"/>
    </row>
    <row r="543" spans="2:53" x14ac:dyDescent="0.2">
      <c r="B543" s="86" t="s">
        <v>120</v>
      </c>
      <c r="C543" s="86"/>
      <c r="D543" s="173">
        <v>8302</v>
      </c>
      <c r="E543" s="184">
        <v>4</v>
      </c>
      <c r="F543" s="184"/>
      <c r="G543" s="184"/>
      <c r="H543" s="184"/>
      <c r="I543" s="184">
        <v>1</v>
      </c>
      <c r="J543" s="184">
        <v>6</v>
      </c>
      <c r="M543" s="183">
        <v>1288.4799999999998</v>
      </c>
      <c r="N543" s="181">
        <v>222.52999999999997</v>
      </c>
      <c r="O543" s="181">
        <v>358.66999999999996</v>
      </c>
      <c r="P543" s="181">
        <v>410.17999999999995</v>
      </c>
      <c r="Q543" s="181">
        <v>938.54</v>
      </c>
      <c r="R543" s="181">
        <v>3244.4300000000003</v>
      </c>
      <c r="S543" s="71"/>
      <c r="T543" s="71"/>
      <c r="U543" s="182">
        <v>117.13454545454543</v>
      </c>
      <c r="V543" s="182">
        <v>31.789999999999996</v>
      </c>
      <c r="W543" s="182">
        <v>51.238571428571426</v>
      </c>
      <c r="X543" s="182">
        <v>68.36333333333333</v>
      </c>
      <c r="Y543" s="182">
        <v>134.07714285714286</v>
      </c>
      <c r="Z543" s="182">
        <v>294.94818181818187</v>
      </c>
      <c r="AA543" s="4"/>
      <c r="AB543" s="86" t="s">
        <v>190</v>
      </c>
      <c r="AC543" s="86"/>
      <c r="AD543" s="173">
        <v>8344</v>
      </c>
      <c r="AE543" s="177">
        <v>17</v>
      </c>
      <c r="AF543" s="177">
        <v>1</v>
      </c>
      <c r="AG543" s="177">
        <v>1</v>
      </c>
      <c r="AH543" s="177">
        <v>3</v>
      </c>
      <c r="AI543" s="177"/>
      <c r="AJ543" s="177">
        <v>10</v>
      </c>
      <c r="AK543" s="4"/>
      <c r="AL543" s="4"/>
      <c r="AM543" s="204">
        <v>871.57999999999981</v>
      </c>
      <c r="AN543" s="204">
        <v>1209.3999999999999</v>
      </c>
      <c r="AO543" s="204">
        <v>1477.7700000000002</v>
      </c>
      <c r="AP543" s="204">
        <v>2114.6800000000003</v>
      </c>
      <c r="AQ543" s="204">
        <v>627.44999999999993</v>
      </c>
      <c r="AR543" s="204">
        <v>20894.62</v>
      </c>
      <c r="AS543" s="4"/>
      <c r="AT543" s="4"/>
      <c r="AU543" s="204">
        <v>31.127857142857135</v>
      </c>
      <c r="AV543" s="204">
        <v>100.78333333333332</v>
      </c>
      <c r="AW543" s="204">
        <v>134.3427272727273</v>
      </c>
      <c r="AX543" s="204">
        <v>211.46800000000002</v>
      </c>
      <c r="AY543" s="204">
        <v>89.635714285714272</v>
      </c>
      <c r="AZ543" s="204">
        <v>652.95687499999997</v>
      </c>
      <c r="BA543" s="4"/>
    </row>
    <row r="544" spans="2:53" x14ac:dyDescent="0.2">
      <c r="B544" s="86" t="s">
        <v>120</v>
      </c>
      <c r="C544" s="86"/>
      <c r="D544" s="173">
        <v>8332</v>
      </c>
      <c r="E544" s="184">
        <v>2</v>
      </c>
      <c r="F544" s="184">
        <v>1</v>
      </c>
      <c r="G544" s="184">
        <v>1</v>
      </c>
      <c r="H544" s="184">
        <v>1</v>
      </c>
      <c r="I544" s="184"/>
      <c r="J544" s="184">
        <v>3</v>
      </c>
      <c r="M544" s="183">
        <v>219.42999999999998</v>
      </c>
      <c r="N544" s="181">
        <v>138.41</v>
      </c>
      <c r="O544" s="181">
        <v>93.26</v>
      </c>
      <c r="P544" s="181">
        <v>68.949999999999989</v>
      </c>
      <c r="Q544" s="181">
        <v>151.31</v>
      </c>
      <c r="R544" s="181">
        <v>417.21000000000004</v>
      </c>
      <c r="S544" s="71"/>
      <c r="T544" s="71"/>
      <c r="U544" s="182">
        <v>27.428749999999997</v>
      </c>
      <c r="V544" s="182">
        <v>23.068333333333332</v>
      </c>
      <c r="W544" s="182">
        <v>18.652000000000001</v>
      </c>
      <c r="X544" s="182">
        <v>22.983333333333331</v>
      </c>
      <c r="Y544" s="182">
        <v>75.655000000000001</v>
      </c>
      <c r="Z544" s="182">
        <v>52.151250000000005</v>
      </c>
      <c r="AA544" s="4"/>
      <c r="AB544" s="86" t="s">
        <v>191</v>
      </c>
      <c r="AC544" s="86"/>
      <c r="AD544" s="173">
        <v>8345</v>
      </c>
      <c r="AE544" s="177">
        <v>1</v>
      </c>
      <c r="AF544" s="177"/>
      <c r="AG544" s="177"/>
      <c r="AH544" s="177"/>
      <c r="AI544" s="177"/>
      <c r="AJ544" s="177">
        <v>0</v>
      </c>
      <c r="AK544" s="4"/>
      <c r="AL544" s="4"/>
      <c r="AM544" s="204">
        <v>0.11</v>
      </c>
      <c r="AN544" s="204"/>
      <c r="AO544" s="204"/>
      <c r="AP544" s="204"/>
      <c r="AQ544" s="204"/>
      <c r="AR544" s="204">
        <v>0</v>
      </c>
      <c r="AS544" s="4"/>
      <c r="AT544" s="4"/>
      <c r="AU544" s="204">
        <v>0.11</v>
      </c>
      <c r="AV544" s="204"/>
      <c r="AW544" s="204"/>
      <c r="AX544" s="204"/>
      <c r="AY544" s="204"/>
      <c r="AZ544" s="204">
        <v>0</v>
      </c>
      <c r="BA544" s="4"/>
    </row>
    <row r="545" spans="2:53" x14ac:dyDescent="0.2">
      <c r="B545" s="86" t="s">
        <v>700</v>
      </c>
      <c r="C545" s="86"/>
      <c r="D545" s="173">
        <v>8320</v>
      </c>
      <c r="E545" s="184">
        <v>6</v>
      </c>
      <c r="F545" s="184">
        <v>2</v>
      </c>
      <c r="G545" s="184"/>
      <c r="H545" s="184"/>
      <c r="I545" s="184">
        <v>2</v>
      </c>
      <c r="J545" s="184">
        <v>4</v>
      </c>
      <c r="M545" s="183">
        <v>292.89</v>
      </c>
      <c r="N545" s="181">
        <v>672.08999999999992</v>
      </c>
      <c r="O545" s="181">
        <v>222.71999999999997</v>
      </c>
      <c r="P545" s="181">
        <v>280.22000000000003</v>
      </c>
      <c r="Q545" s="181">
        <v>567.42000000000007</v>
      </c>
      <c r="R545" s="181">
        <v>1567.5</v>
      </c>
      <c r="S545" s="71"/>
      <c r="T545" s="71"/>
      <c r="U545" s="182">
        <v>20.920714285714286</v>
      </c>
      <c r="V545" s="182">
        <v>84.01124999999999</v>
      </c>
      <c r="W545" s="182">
        <v>37.119999999999997</v>
      </c>
      <c r="X545" s="182">
        <v>46.70333333333334</v>
      </c>
      <c r="Y545" s="182">
        <v>94.570000000000007</v>
      </c>
      <c r="Z545" s="182">
        <v>111.96428571428571</v>
      </c>
      <c r="AA545" s="4"/>
      <c r="AB545" s="86" t="s">
        <v>192</v>
      </c>
      <c r="AC545" s="86"/>
      <c r="AD545" s="173">
        <v>8346</v>
      </c>
      <c r="AE545" s="177">
        <v>1</v>
      </c>
      <c r="AF545" s="177"/>
      <c r="AG545" s="177"/>
      <c r="AH545" s="177"/>
      <c r="AI545" s="177"/>
      <c r="AJ545" s="177">
        <v>0</v>
      </c>
      <c r="AK545" s="4"/>
      <c r="AL545" s="4"/>
      <c r="AM545" s="204">
        <v>40.5</v>
      </c>
      <c r="AN545" s="204"/>
      <c r="AO545" s="204"/>
      <c r="AP545" s="204"/>
      <c r="AQ545" s="204"/>
      <c r="AR545" s="204">
        <v>0</v>
      </c>
      <c r="AS545" s="4"/>
      <c r="AT545" s="4"/>
      <c r="AU545" s="204">
        <v>40.5</v>
      </c>
      <c r="AV545" s="204"/>
      <c r="AW545" s="204"/>
      <c r="AX545" s="204"/>
      <c r="AY545" s="204"/>
      <c r="AZ545" s="204">
        <v>0</v>
      </c>
      <c r="BA545" s="4"/>
    </row>
    <row r="546" spans="2:53" x14ac:dyDescent="0.2">
      <c r="B546" s="86" t="s">
        <v>122</v>
      </c>
      <c r="C546" s="86"/>
      <c r="D546" s="173">
        <v>8037</v>
      </c>
      <c r="E546" s="184">
        <v>4</v>
      </c>
      <c r="F546" s="184">
        <v>1</v>
      </c>
      <c r="G546" s="184"/>
      <c r="H546" s="184">
        <v>1</v>
      </c>
      <c r="I546" s="184"/>
      <c r="J546" s="184">
        <v>1</v>
      </c>
      <c r="M546" s="183">
        <v>337.24</v>
      </c>
      <c r="N546" s="181">
        <v>70.849999999999994</v>
      </c>
      <c r="O546" s="181">
        <v>121.26</v>
      </c>
      <c r="P546" s="181">
        <v>319.20000000000005</v>
      </c>
      <c r="Q546" s="181">
        <v>379.1</v>
      </c>
      <c r="R546" s="181">
        <v>4081.65</v>
      </c>
      <c r="S546" s="71"/>
      <c r="T546" s="71"/>
      <c r="U546" s="182">
        <v>56.206666666666671</v>
      </c>
      <c r="V546" s="182">
        <v>35.424999999999997</v>
      </c>
      <c r="W546" s="182">
        <v>121.26</v>
      </c>
      <c r="X546" s="182">
        <v>159.60000000000002</v>
      </c>
      <c r="Y546" s="182">
        <v>379.1</v>
      </c>
      <c r="Z546" s="182">
        <v>583.09285714285716</v>
      </c>
      <c r="AA546" s="4"/>
      <c r="AB546" s="86" t="s">
        <v>193</v>
      </c>
      <c r="AC546" s="86"/>
      <c r="AD546" s="173">
        <v>8347</v>
      </c>
      <c r="AE546" s="177">
        <v>1</v>
      </c>
      <c r="AF546" s="177"/>
      <c r="AG546" s="177">
        <v>1</v>
      </c>
      <c r="AH546" s="177"/>
      <c r="AI546" s="177">
        <v>2</v>
      </c>
      <c r="AJ546" s="177">
        <v>0</v>
      </c>
      <c r="AK546" s="4"/>
      <c r="AL546" s="4"/>
      <c r="AM546" s="204">
        <v>236.5</v>
      </c>
      <c r="AN546" s="204">
        <v>212.81</v>
      </c>
      <c r="AO546" s="204">
        <v>226.99</v>
      </c>
      <c r="AP546" s="204">
        <v>136.68</v>
      </c>
      <c r="AQ546" s="204">
        <v>78.41</v>
      </c>
      <c r="AR546" s="204">
        <v>0</v>
      </c>
      <c r="AS546" s="4"/>
      <c r="AT546" s="4"/>
      <c r="AU546" s="204">
        <v>59.125</v>
      </c>
      <c r="AV546" s="204">
        <v>70.936666666666667</v>
      </c>
      <c r="AW546" s="204">
        <v>75.663333333333341</v>
      </c>
      <c r="AX546" s="204">
        <v>68.34</v>
      </c>
      <c r="AY546" s="204">
        <v>39.204999999999998</v>
      </c>
      <c r="AZ546" s="204">
        <v>0</v>
      </c>
      <c r="BA546" s="4"/>
    </row>
    <row r="547" spans="2:53" x14ac:dyDescent="0.2">
      <c r="B547" s="86" t="s">
        <v>122</v>
      </c>
      <c r="C547" s="86"/>
      <c r="D547" s="173">
        <v>8094</v>
      </c>
      <c r="E547" s="184">
        <v>1</v>
      </c>
      <c r="F547" s="184"/>
      <c r="G547" s="184"/>
      <c r="H547" s="184">
        <v>1</v>
      </c>
      <c r="I547" s="184"/>
      <c r="J547" s="184">
        <v>0</v>
      </c>
      <c r="M547" s="183">
        <v>88.88</v>
      </c>
      <c r="N547" s="181">
        <v>26.55</v>
      </c>
      <c r="O547" s="181">
        <v>74.62</v>
      </c>
      <c r="P547" s="181">
        <v>39.200000000000003</v>
      </c>
      <c r="Q547" s="181"/>
      <c r="R547" s="181">
        <v>0</v>
      </c>
      <c r="S547" s="71"/>
      <c r="T547" s="71"/>
      <c r="U547" s="182">
        <v>44.44</v>
      </c>
      <c r="V547" s="182">
        <v>26.55</v>
      </c>
      <c r="W547" s="182">
        <v>74.62</v>
      </c>
      <c r="X547" s="182">
        <v>39.200000000000003</v>
      </c>
      <c r="Y547" s="182"/>
      <c r="Z547" s="182">
        <v>0</v>
      </c>
      <c r="AA547" s="4"/>
      <c r="AB547" s="86" t="s">
        <v>194</v>
      </c>
      <c r="AC547" s="86"/>
      <c r="AD547" s="173">
        <v>8204</v>
      </c>
      <c r="AE547" s="177">
        <v>14</v>
      </c>
      <c r="AF547" s="177">
        <v>3</v>
      </c>
      <c r="AG547" s="177">
        <v>1</v>
      </c>
      <c r="AH547" s="177">
        <v>1</v>
      </c>
      <c r="AI547" s="177"/>
      <c r="AJ547" s="177">
        <v>5</v>
      </c>
      <c r="AK547" s="4"/>
      <c r="AL547" s="4"/>
      <c r="AM547" s="204">
        <v>2984.21</v>
      </c>
      <c r="AN547" s="204">
        <v>989.42000000000007</v>
      </c>
      <c r="AO547" s="204">
        <v>934.86</v>
      </c>
      <c r="AP547" s="204">
        <v>259.09000000000003</v>
      </c>
      <c r="AQ547" s="204">
        <v>330.53999999999996</v>
      </c>
      <c r="AR547" s="204">
        <v>1384</v>
      </c>
      <c r="AS547" s="4"/>
      <c r="AT547" s="4"/>
      <c r="AU547" s="204">
        <v>129.74826086956523</v>
      </c>
      <c r="AV547" s="204">
        <v>109.93555555555557</v>
      </c>
      <c r="AW547" s="204">
        <v>133.55142857142857</v>
      </c>
      <c r="AX547" s="204">
        <v>43.181666666666672</v>
      </c>
      <c r="AY547" s="204">
        <v>66.10799999999999</v>
      </c>
      <c r="AZ547" s="204">
        <v>57.666666666666664</v>
      </c>
      <c r="BA547" s="4"/>
    </row>
    <row r="548" spans="2:53" x14ac:dyDescent="0.2">
      <c r="B548" s="86" t="s">
        <v>123</v>
      </c>
      <c r="C548" s="86"/>
      <c r="D548" s="173">
        <v>8321</v>
      </c>
      <c r="E548" s="184">
        <v>2</v>
      </c>
      <c r="F548" s="184"/>
      <c r="G548" s="184">
        <v>3</v>
      </c>
      <c r="H548" s="184"/>
      <c r="I548" s="184">
        <v>2</v>
      </c>
      <c r="J548" s="184">
        <v>4</v>
      </c>
      <c r="M548" s="183">
        <v>139.48000000000002</v>
      </c>
      <c r="N548" s="181">
        <v>104.04</v>
      </c>
      <c r="O548" s="181">
        <v>101.69</v>
      </c>
      <c r="P548" s="181">
        <v>92.38</v>
      </c>
      <c r="Q548" s="181">
        <v>163.22999999999999</v>
      </c>
      <c r="R548" s="181">
        <v>362.14</v>
      </c>
      <c r="S548" s="71"/>
      <c r="T548" s="71"/>
      <c r="U548" s="182">
        <v>12.680000000000001</v>
      </c>
      <c r="V548" s="182">
        <v>11.56</v>
      </c>
      <c r="W548" s="182">
        <v>11.298888888888889</v>
      </c>
      <c r="X548" s="182">
        <v>15.396666666666667</v>
      </c>
      <c r="Y548" s="182">
        <v>27.204999999999998</v>
      </c>
      <c r="Z548" s="182">
        <v>32.921818181818182</v>
      </c>
      <c r="AA548" s="4"/>
      <c r="AB548" s="86" t="s">
        <v>195</v>
      </c>
      <c r="AC548" s="86"/>
      <c r="AD548" s="173">
        <v>8260</v>
      </c>
      <c r="AE548" s="177">
        <v>2</v>
      </c>
      <c r="AF548" s="177">
        <v>1</v>
      </c>
      <c r="AG548" s="177">
        <v>1</v>
      </c>
      <c r="AH548" s="177"/>
      <c r="AI548" s="177">
        <v>1</v>
      </c>
      <c r="AJ548" s="177">
        <v>4</v>
      </c>
      <c r="AK548" s="4"/>
      <c r="AL548" s="4"/>
      <c r="AM548" s="204">
        <v>964.95</v>
      </c>
      <c r="AN548" s="204">
        <v>733.33</v>
      </c>
      <c r="AO548" s="204">
        <v>467.90999999999997</v>
      </c>
      <c r="AP548" s="204">
        <v>564.59999999999991</v>
      </c>
      <c r="AQ548" s="204">
        <v>751.13000000000011</v>
      </c>
      <c r="AR548" s="204">
        <v>7731.4400000000005</v>
      </c>
      <c r="AS548" s="4"/>
      <c r="AT548" s="4"/>
      <c r="AU548" s="204">
        <v>107.21666666666667</v>
      </c>
      <c r="AV548" s="204">
        <v>146.666</v>
      </c>
      <c r="AW548" s="204">
        <v>93.581999999999994</v>
      </c>
      <c r="AX548" s="204">
        <v>188.19999999999996</v>
      </c>
      <c r="AY548" s="204">
        <v>250.37666666666669</v>
      </c>
      <c r="AZ548" s="204">
        <v>859.048888888889</v>
      </c>
      <c r="BA548" s="4"/>
    </row>
    <row r="549" spans="2:53" x14ac:dyDescent="0.2">
      <c r="B549" s="86" t="s">
        <v>123</v>
      </c>
      <c r="C549" s="86"/>
      <c r="D549" s="173">
        <v>8345</v>
      </c>
      <c r="E549" s="184">
        <v>5</v>
      </c>
      <c r="F549" s="184">
        <v>7</v>
      </c>
      <c r="G549" s="184"/>
      <c r="H549" s="184">
        <v>1</v>
      </c>
      <c r="I549" s="184"/>
      <c r="J549" s="184">
        <v>8</v>
      </c>
      <c r="M549" s="183">
        <v>202.43000000000004</v>
      </c>
      <c r="N549" s="181">
        <v>569.19999999999982</v>
      </c>
      <c r="O549" s="181">
        <v>172.82999999999998</v>
      </c>
      <c r="P549" s="181">
        <v>176.95999999999998</v>
      </c>
      <c r="Q549" s="181">
        <v>246.39</v>
      </c>
      <c r="R549" s="181">
        <v>1053.5800000000002</v>
      </c>
      <c r="S549" s="71"/>
      <c r="T549" s="71"/>
      <c r="U549" s="182">
        <v>9.639523809523812</v>
      </c>
      <c r="V549" s="182">
        <v>35.574999999999989</v>
      </c>
      <c r="W549" s="182">
        <v>19.203333333333333</v>
      </c>
      <c r="X549" s="182">
        <v>19.662222222222219</v>
      </c>
      <c r="Y549" s="182">
        <v>30.798749999999998</v>
      </c>
      <c r="Z549" s="182">
        <v>50.170476190476201</v>
      </c>
      <c r="AA549" s="4"/>
      <c r="AB549" s="86" t="s">
        <v>196</v>
      </c>
      <c r="AC549" s="86"/>
      <c r="AD549" s="173">
        <v>8225</v>
      </c>
      <c r="AE549" s="177">
        <v>33</v>
      </c>
      <c r="AF549" s="177">
        <v>12</v>
      </c>
      <c r="AG549" s="177">
        <v>4</v>
      </c>
      <c r="AH549" s="177">
        <v>3</v>
      </c>
      <c r="AI549" s="177">
        <v>1</v>
      </c>
      <c r="AJ549" s="177">
        <v>10</v>
      </c>
      <c r="AK549" s="4"/>
      <c r="AL549" s="4"/>
      <c r="AM549" s="204">
        <v>4816.1100000000006</v>
      </c>
      <c r="AN549" s="204">
        <v>3314.3099999999995</v>
      </c>
      <c r="AO549" s="204">
        <v>1123.1300000000001</v>
      </c>
      <c r="AP549" s="204">
        <v>4332.84</v>
      </c>
      <c r="AQ549" s="204">
        <v>1388.9200000000003</v>
      </c>
      <c r="AR549" s="204">
        <v>4368.7999999999993</v>
      </c>
      <c r="AS549" s="4"/>
      <c r="AT549" s="4"/>
      <c r="AU549" s="204">
        <v>80.268500000000003</v>
      </c>
      <c r="AV549" s="204">
        <v>122.7522222222222</v>
      </c>
      <c r="AW549" s="204">
        <v>74.875333333333344</v>
      </c>
      <c r="AX549" s="204">
        <v>361.07</v>
      </c>
      <c r="AY549" s="204">
        <v>173.61500000000004</v>
      </c>
      <c r="AZ549" s="204">
        <v>69.346031746031741</v>
      </c>
      <c r="BA549" s="4"/>
    </row>
    <row r="550" spans="2:53" x14ac:dyDescent="0.2">
      <c r="B550" s="86" t="s">
        <v>556</v>
      </c>
      <c r="C550" s="86"/>
      <c r="D550" s="173">
        <v>8322</v>
      </c>
      <c r="E550" s="184"/>
      <c r="F550" s="184"/>
      <c r="G550" s="184">
        <v>1</v>
      </c>
      <c r="H550" s="184"/>
      <c r="I550" s="184"/>
      <c r="J550" s="184">
        <v>0</v>
      </c>
      <c r="M550" s="183"/>
      <c r="N550" s="181">
        <v>29.09</v>
      </c>
      <c r="O550" s="181">
        <v>49.19</v>
      </c>
      <c r="P550" s="181"/>
      <c r="Q550" s="181"/>
      <c r="R550" s="181">
        <v>0</v>
      </c>
      <c r="S550" s="71"/>
      <c r="T550" s="71"/>
      <c r="U550" s="182"/>
      <c r="V550" s="182">
        <v>29.09</v>
      </c>
      <c r="W550" s="182">
        <v>49.19</v>
      </c>
      <c r="X550" s="182"/>
      <c r="Y550" s="182"/>
      <c r="Z550" s="182">
        <v>0</v>
      </c>
      <c r="AA550" s="4"/>
      <c r="AB550" s="86" t="s">
        <v>705</v>
      </c>
      <c r="AC550" s="86"/>
      <c r="AD550" s="173">
        <v>8223</v>
      </c>
      <c r="AE550" s="177"/>
      <c r="AF550" s="177"/>
      <c r="AG550" s="177"/>
      <c r="AH550" s="177"/>
      <c r="AI550" s="177"/>
      <c r="AJ550" s="177">
        <v>1</v>
      </c>
      <c r="AK550" s="4"/>
      <c r="AL550" s="4"/>
      <c r="AM550" s="204"/>
      <c r="AN550" s="204"/>
      <c r="AO550" s="204"/>
      <c r="AP550" s="204"/>
      <c r="AQ550" s="204"/>
      <c r="AR550" s="204">
        <v>799.64</v>
      </c>
      <c r="AS550" s="4"/>
      <c r="AT550" s="4"/>
      <c r="AU550" s="204"/>
      <c r="AV550" s="204"/>
      <c r="AW550" s="204"/>
      <c r="AX550" s="204"/>
      <c r="AY550" s="204"/>
      <c r="AZ550" s="204">
        <v>799.64</v>
      </c>
      <c r="BA550" s="4"/>
    </row>
    <row r="551" spans="2:53" x14ac:dyDescent="0.2">
      <c r="B551" s="86" t="s">
        <v>124</v>
      </c>
      <c r="C551" s="86"/>
      <c r="D551" s="173">
        <v>8322</v>
      </c>
      <c r="E551" s="184">
        <v>25</v>
      </c>
      <c r="F551" s="184">
        <v>11</v>
      </c>
      <c r="G551" s="184">
        <v>7</v>
      </c>
      <c r="H551" s="184">
        <v>7</v>
      </c>
      <c r="I551" s="184">
        <v>9</v>
      </c>
      <c r="J551" s="184">
        <v>17</v>
      </c>
      <c r="M551" s="183">
        <v>3551.0899999999997</v>
      </c>
      <c r="N551" s="181">
        <v>3289.79</v>
      </c>
      <c r="O551" s="181">
        <v>3243.2999999999993</v>
      </c>
      <c r="P551" s="181">
        <v>5489.68</v>
      </c>
      <c r="Q551" s="181">
        <v>3092.7400000000002</v>
      </c>
      <c r="R551" s="181">
        <v>8382.06</v>
      </c>
      <c r="S551" s="71"/>
      <c r="T551" s="71"/>
      <c r="U551" s="182">
        <v>55.485781249999995</v>
      </c>
      <c r="V551" s="182">
        <v>76.506744186046504</v>
      </c>
      <c r="W551" s="182">
        <v>92.665714285714259</v>
      </c>
      <c r="X551" s="182">
        <v>196.06</v>
      </c>
      <c r="Y551" s="182">
        <v>140.57909090909092</v>
      </c>
      <c r="Z551" s="182">
        <v>110.29026315789473</v>
      </c>
      <c r="AA551" s="4"/>
      <c r="AB551" s="86" t="s">
        <v>197</v>
      </c>
      <c r="AC551" s="86"/>
      <c r="AD551" s="173">
        <v>8226</v>
      </c>
      <c r="AE551" s="177">
        <v>55</v>
      </c>
      <c r="AF551" s="177">
        <v>14</v>
      </c>
      <c r="AG551" s="177">
        <v>6</v>
      </c>
      <c r="AH551" s="177">
        <v>9</v>
      </c>
      <c r="AI551" s="177">
        <v>7</v>
      </c>
      <c r="AJ551" s="177">
        <v>18</v>
      </c>
      <c r="AK551" s="4"/>
      <c r="AL551" s="4"/>
      <c r="AM551" s="204">
        <v>15540.350000000002</v>
      </c>
      <c r="AN551" s="204">
        <v>8115.4500000000016</v>
      </c>
      <c r="AO551" s="204">
        <v>99454.36</v>
      </c>
      <c r="AP551" s="204">
        <v>3324.34</v>
      </c>
      <c r="AQ551" s="204">
        <v>2354.73</v>
      </c>
      <c r="AR551" s="204">
        <v>111564.18000000001</v>
      </c>
      <c r="AS551" s="4"/>
      <c r="AT551" s="4"/>
      <c r="AU551" s="204">
        <v>146.60707547169812</v>
      </c>
      <c r="AV551" s="204">
        <v>159.12647058823532</v>
      </c>
      <c r="AW551" s="204">
        <v>2762.6211111111111</v>
      </c>
      <c r="AX551" s="204">
        <v>110.81133333333334</v>
      </c>
      <c r="AY551" s="204">
        <v>112.13</v>
      </c>
      <c r="AZ551" s="204">
        <v>1023.5245871559633</v>
      </c>
      <c r="BA551" s="4"/>
    </row>
    <row r="552" spans="2:53" x14ac:dyDescent="0.2">
      <c r="B552" s="86" t="s">
        <v>124</v>
      </c>
      <c r="C552" s="86"/>
      <c r="D552" s="173">
        <v>8328</v>
      </c>
      <c r="E552" s="184">
        <v>7</v>
      </c>
      <c r="F552" s="184"/>
      <c r="G552" s="184"/>
      <c r="H552" s="184">
        <v>3</v>
      </c>
      <c r="I552" s="184"/>
      <c r="J552" s="184">
        <v>3</v>
      </c>
      <c r="M552" s="183">
        <v>1228.9499999999998</v>
      </c>
      <c r="N552" s="181">
        <v>276.26</v>
      </c>
      <c r="O552" s="181">
        <v>435.83000000000004</v>
      </c>
      <c r="P552" s="181">
        <v>646.58999999999992</v>
      </c>
      <c r="Q552" s="181">
        <v>528.07000000000005</v>
      </c>
      <c r="R552" s="181">
        <v>861.73</v>
      </c>
      <c r="S552" s="71"/>
      <c r="T552" s="71"/>
      <c r="U552" s="182">
        <v>94.534615384615364</v>
      </c>
      <c r="V552" s="182">
        <v>55.251999999999995</v>
      </c>
      <c r="W552" s="182">
        <v>72.638333333333335</v>
      </c>
      <c r="X552" s="182">
        <v>107.76499999999999</v>
      </c>
      <c r="Y552" s="182">
        <v>176.02333333333334</v>
      </c>
      <c r="Z552" s="182">
        <v>66.286923076923074</v>
      </c>
      <c r="AA552" s="4"/>
      <c r="AB552" s="86" t="s">
        <v>198</v>
      </c>
      <c r="AC552" s="86"/>
      <c r="AD552" s="173">
        <v>8230</v>
      </c>
      <c r="AE552" s="177">
        <v>11</v>
      </c>
      <c r="AF552" s="177">
        <v>1</v>
      </c>
      <c r="AG552" s="177">
        <v>3</v>
      </c>
      <c r="AH552" s="177">
        <v>1</v>
      </c>
      <c r="AI552" s="177">
        <v>3</v>
      </c>
      <c r="AJ552" s="177">
        <v>6</v>
      </c>
      <c r="AK552" s="4"/>
      <c r="AL552" s="4"/>
      <c r="AM552" s="204">
        <v>1839.65</v>
      </c>
      <c r="AN552" s="204">
        <v>566.18999999999994</v>
      </c>
      <c r="AO552" s="204">
        <v>681.38</v>
      </c>
      <c r="AP552" s="204">
        <v>788.23</v>
      </c>
      <c r="AQ552" s="204">
        <v>779.68000000000006</v>
      </c>
      <c r="AR552" s="204">
        <v>5298.2199999999993</v>
      </c>
      <c r="AS552" s="4"/>
      <c r="AT552" s="4"/>
      <c r="AU552" s="204">
        <v>76.652083333333337</v>
      </c>
      <c r="AV552" s="204">
        <v>43.553076923076915</v>
      </c>
      <c r="AW552" s="204">
        <v>56.781666666666666</v>
      </c>
      <c r="AX552" s="204">
        <v>87.581111111111113</v>
      </c>
      <c r="AY552" s="204">
        <v>111.38285714285715</v>
      </c>
      <c r="AZ552" s="204">
        <v>211.92879999999997</v>
      </c>
      <c r="BA552" s="4"/>
    </row>
    <row r="553" spans="2:53" x14ac:dyDescent="0.2">
      <c r="B553" s="86" t="s">
        <v>124</v>
      </c>
      <c r="C553" s="86"/>
      <c r="D553" s="173">
        <v>8344</v>
      </c>
      <c r="E553" s="184">
        <v>1</v>
      </c>
      <c r="F553" s="184"/>
      <c r="G553" s="184"/>
      <c r="H553" s="184">
        <v>1</v>
      </c>
      <c r="I553" s="184"/>
      <c r="J553" s="184">
        <v>0</v>
      </c>
      <c r="M553" s="183">
        <v>202.02</v>
      </c>
      <c r="N553" s="181"/>
      <c r="O553" s="181"/>
      <c r="P553" s="181">
        <v>235.29</v>
      </c>
      <c r="Q553" s="181"/>
      <c r="R553" s="181">
        <v>0</v>
      </c>
      <c r="S553" s="71"/>
      <c r="T553" s="71"/>
      <c r="U553" s="182">
        <v>202.02</v>
      </c>
      <c r="V553" s="182"/>
      <c r="W553" s="182"/>
      <c r="X553" s="182">
        <v>235.29</v>
      </c>
      <c r="Y553" s="182"/>
      <c r="Z553" s="182">
        <v>0</v>
      </c>
      <c r="AA553" s="4"/>
      <c r="AB553" s="86" t="s">
        <v>203</v>
      </c>
      <c r="AC553" s="86"/>
      <c r="AD553" s="173">
        <v>8066</v>
      </c>
      <c r="AE553" s="177">
        <v>17</v>
      </c>
      <c r="AF553" s="177">
        <v>3</v>
      </c>
      <c r="AG553" s="177">
        <v>2</v>
      </c>
      <c r="AH553" s="177">
        <v>8</v>
      </c>
      <c r="AI553" s="177"/>
      <c r="AJ553" s="177">
        <v>4</v>
      </c>
      <c r="AK553" s="4"/>
      <c r="AL553" s="4"/>
      <c r="AM553" s="204">
        <v>14797.650000000001</v>
      </c>
      <c r="AN553" s="204">
        <v>15029.669999999998</v>
      </c>
      <c r="AO553" s="204">
        <v>2156.2199999999998</v>
      </c>
      <c r="AP553" s="204">
        <v>3767.3399999999997</v>
      </c>
      <c r="AQ553" s="204"/>
      <c r="AR553" s="204">
        <v>5368.38</v>
      </c>
      <c r="AS553" s="4"/>
      <c r="AT553" s="4"/>
      <c r="AU553" s="204">
        <v>435.22500000000002</v>
      </c>
      <c r="AV553" s="204">
        <v>1669.9633333333331</v>
      </c>
      <c r="AW553" s="204">
        <v>269.52749999999997</v>
      </c>
      <c r="AX553" s="204">
        <v>313.94499999999999</v>
      </c>
      <c r="AY553" s="204"/>
      <c r="AZ553" s="204">
        <v>157.89352941176472</v>
      </c>
      <c r="BA553" s="4"/>
    </row>
    <row r="554" spans="2:53" x14ac:dyDescent="0.2">
      <c r="B554" s="86" t="s">
        <v>125</v>
      </c>
      <c r="C554" s="86"/>
      <c r="D554" s="173">
        <v>8094</v>
      </c>
      <c r="E554" s="184"/>
      <c r="F554" s="184"/>
      <c r="G554" s="184">
        <v>1</v>
      </c>
      <c r="H554" s="184"/>
      <c r="I554" s="184"/>
      <c r="J554" s="184">
        <v>0</v>
      </c>
      <c r="M554" s="183">
        <v>48.04</v>
      </c>
      <c r="N554" s="181">
        <v>91.53</v>
      </c>
      <c r="O554" s="181">
        <v>58.86</v>
      </c>
      <c r="P554" s="181"/>
      <c r="Q554" s="181"/>
      <c r="R554" s="181">
        <v>0</v>
      </c>
      <c r="S554" s="71"/>
      <c r="T554" s="71"/>
      <c r="U554" s="182">
        <v>48.04</v>
      </c>
      <c r="V554" s="182">
        <v>91.53</v>
      </c>
      <c r="W554" s="182">
        <v>58.86</v>
      </c>
      <c r="X554" s="182"/>
      <c r="Y554" s="182"/>
      <c r="Z554" s="182">
        <v>0</v>
      </c>
      <c r="AA554" s="4"/>
      <c r="AB554" s="86" t="s">
        <v>206</v>
      </c>
      <c r="AC554" s="86"/>
      <c r="AD554" s="173">
        <v>8069</v>
      </c>
      <c r="AE554" s="177">
        <v>14</v>
      </c>
      <c r="AF554" s="177">
        <v>4</v>
      </c>
      <c r="AG554" s="177">
        <v>3</v>
      </c>
      <c r="AH554" s="177">
        <v>4</v>
      </c>
      <c r="AI554" s="177"/>
      <c r="AJ554" s="177">
        <v>10</v>
      </c>
      <c r="AK554" s="4"/>
      <c r="AL554" s="4"/>
      <c r="AM554" s="204">
        <v>4158.18</v>
      </c>
      <c r="AN554" s="204">
        <v>1316.6699999999998</v>
      </c>
      <c r="AO554" s="204">
        <v>1442.0700000000002</v>
      </c>
      <c r="AP554" s="204">
        <v>2731.89</v>
      </c>
      <c r="AQ554" s="204">
        <v>2042.8500000000001</v>
      </c>
      <c r="AR554" s="204">
        <v>7058.3</v>
      </c>
      <c r="AS554" s="4"/>
      <c r="AT554" s="4"/>
      <c r="AU554" s="204">
        <v>122.29941176470589</v>
      </c>
      <c r="AV554" s="204">
        <v>77.451176470588223</v>
      </c>
      <c r="AW554" s="204">
        <v>90.12937500000001</v>
      </c>
      <c r="AX554" s="204">
        <v>210.14538461538461</v>
      </c>
      <c r="AY554" s="204">
        <v>255.35625000000002</v>
      </c>
      <c r="AZ554" s="204">
        <v>201.6657142857143</v>
      </c>
      <c r="BA554" s="4"/>
    </row>
    <row r="555" spans="2:53" x14ac:dyDescent="0.2">
      <c r="B555" s="86" t="s">
        <v>125</v>
      </c>
      <c r="C555" s="86"/>
      <c r="D555" s="173">
        <v>8322</v>
      </c>
      <c r="E555" s="184">
        <v>100</v>
      </c>
      <c r="F555" s="184">
        <v>92</v>
      </c>
      <c r="G555" s="184">
        <v>50</v>
      </c>
      <c r="H555" s="184">
        <v>57</v>
      </c>
      <c r="I555" s="184">
        <v>57</v>
      </c>
      <c r="J555" s="184">
        <v>148</v>
      </c>
      <c r="M555" s="183">
        <v>33699.099999999984</v>
      </c>
      <c r="N555" s="181">
        <v>32279.400000000023</v>
      </c>
      <c r="O555" s="181">
        <v>23238.669999999987</v>
      </c>
      <c r="P555" s="181">
        <v>32793.160000000018</v>
      </c>
      <c r="Q555" s="181">
        <v>29434.459999999977</v>
      </c>
      <c r="R555" s="181">
        <v>90239.449999999983</v>
      </c>
      <c r="S555" s="71"/>
      <c r="T555" s="71"/>
      <c r="U555" s="182">
        <v>76.588863636363598</v>
      </c>
      <c r="V555" s="182">
        <v>85.395238095238156</v>
      </c>
      <c r="W555" s="182">
        <v>79.31286689419791</v>
      </c>
      <c r="X555" s="182">
        <v>130.65003984063753</v>
      </c>
      <c r="Y555" s="182">
        <v>149.41350253807096</v>
      </c>
      <c r="Z555" s="182">
        <v>179.04652777777775</v>
      </c>
      <c r="AA555" s="4"/>
      <c r="AB555" s="86" t="s">
        <v>209</v>
      </c>
      <c r="AC555" s="86"/>
      <c r="AD555" s="173">
        <v>8070</v>
      </c>
      <c r="AE555" s="177">
        <v>20</v>
      </c>
      <c r="AF555" s="177">
        <v>4</v>
      </c>
      <c r="AG555" s="177">
        <v>4</v>
      </c>
      <c r="AH555" s="177">
        <v>4</v>
      </c>
      <c r="AI555" s="177">
        <v>2</v>
      </c>
      <c r="AJ555" s="177">
        <v>13</v>
      </c>
      <c r="AK555" s="4"/>
      <c r="AL555" s="4"/>
      <c r="AM555" s="204">
        <v>4525.57</v>
      </c>
      <c r="AN555" s="204">
        <v>5348.0199999999995</v>
      </c>
      <c r="AO555" s="204">
        <v>18570.86</v>
      </c>
      <c r="AP555" s="204">
        <v>5446.7299999999987</v>
      </c>
      <c r="AQ555" s="204">
        <v>31226.48</v>
      </c>
      <c r="AR555" s="204">
        <v>44180.82</v>
      </c>
      <c r="AS555" s="4"/>
      <c r="AT555" s="4"/>
      <c r="AU555" s="204">
        <v>113.13924999999999</v>
      </c>
      <c r="AV555" s="204">
        <v>297.11222222222221</v>
      </c>
      <c r="AW555" s="204">
        <v>1092.4035294117648</v>
      </c>
      <c r="AX555" s="204">
        <v>418.97923076923064</v>
      </c>
      <c r="AY555" s="204">
        <v>4460.9257142857141</v>
      </c>
      <c r="AZ555" s="204">
        <v>940.01744680851061</v>
      </c>
      <c r="BA555" s="4"/>
    </row>
    <row r="556" spans="2:53" x14ac:dyDescent="0.2">
      <c r="B556" s="86" t="s">
        <v>125</v>
      </c>
      <c r="C556" s="86"/>
      <c r="D556" s="173">
        <v>8332</v>
      </c>
      <c r="E556" s="184">
        <v>1</v>
      </c>
      <c r="F556" s="184">
        <v>1</v>
      </c>
      <c r="G556" s="184"/>
      <c r="H556" s="184"/>
      <c r="I556" s="184"/>
      <c r="J556" s="184">
        <v>0</v>
      </c>
      <c r="M556" s="183">
        <v>71.539999999999992</v>
      </c>
      <c r="N556" s="181">
        <v>17.38</v>
      </c>
      <c r="O556" s="181"/>
      <c r="P556" s="181"/>
      <c r="Q556" s="181"/>
      <c r="R556" s="181">
        <v>0</v>
      </c>
      <c r="S556" s="71"/>
      <c r="T556" s="71"/>
      <c r="U556" s="182">
        <v>35.769999999999996</v>
      </c>
      <c r="V556" s="182">
        <v>17.38</v>
      </c>
      <c r="W556" s="182"/>
      <c r="X556" s="182"/>
      <c r="Y556" s="182"/>
      <c r="Z556" s="182">
        <v>0</v>
      </c>
      <c r="AA556" s="4"/>
      <c r="AB556" s="86" t="s">
        <v>210</v>
      </c>
      <c r="AC556" s="86"/>
      <c r="AD556" s="173">
        <v>8098</v>
      </c>
      <c r="AE556" s="177"/>
      <c r="AF556" s="177"/>
      <c r="AG556" s="177"/>
      <c r="AH556" s="177">
        <v>2</v>
      </c>
      <c r="AI556" s="177">
        <v>2</v>
      </c>
      <c r="AJ556" s="177">
        <v>0</v>
      </c>
      <c r="AK556" s="4"/>
      <c r="AL556" s="4"/>
      <c r="AM556" s="204">
        <v>241.26999999999998</v>
      </c>
      <c r="AN556" s="204">
        <v>323.96000000000004</v>
      </c>
      <c r="AO556" s="204">
        <v>243.91000000000003</v>
      </c>
      <c r="AP556" s="204">
        <v>197.48</v>
      </c>
      <c r="AQ556" s="204">
        <v>67.94</v>
      </c>
      <c r="AR556" s="204">
        <v>0</v>
      </c>
      <c r="AS556" s="4"/>
      <c r="AT556" s="4"/>
      <c r="AU556" s="204">
        <v>60.317499999999995</v>
      </c>
      <c r="AV556" s="204">
        <v>80.990000000000009</v>
      </c>
      <c r="AW556" s="204">
        <v>60.977500000000006</v>
      </c>
      <c r="AX556" s="204">
        <v>49.37</v>
      </c>
      <c r="AY556" s="204">
        <v>33.97</v>
      </c>
      <c r="AZ556" s="204">
        <v>0</v>
      </c>
      <c r="BA556" s="4"/>
    </row>
    <row r="557" spans="2:53" x14ac:dyDescent="0.2">
      <c r="B557" s="86" t="s">
        <v>126</v>
      </c>
      <c r="C557" s="86"/>
      <c r="D557" s="173">
        <v>8215</v>
      </c>
      <c r="E557" s="184">
        <v>2</v>
      </c>
      <c r="F557" s="184"/>
      <c r="G557" s="184"/>
      <c r="H557" s="184"/>
      <c r="I557" s="184"/>
      <c r="J557" s="184">
        <v>0</v>
      </c>
      <c r="M557" s="183">
        <v>57.120000000000005</v>
      </c>
      <c r="N557" s="181"/>
      <c r="O557" s="181"/>
      <c r="P557" s="181"/>
      <c r="Q557" s="181"/>
      <c r="R557" s="181">
        <v>0</v>
      </c>
      <c r="S557" s="71"/>
      <c r="T557" s="71"/>
      <c r="U557" s="182">
        <v>28.560000000000002</v>
      </c>
      <c r="V557" s="182"/>
      <c r="W557" s="182"/>
      <c r="X557" s="182"/>
      <c r="Y557" s="182"/>
      <c r="Z557" s="182">
        <v>0</v>
      </c>
      <c r="AA557" s="4"/>
      <c r="AB557" s="86" t="s">
        <v>211</v>
      </c>
      <c r="AC557" s="86"/>
      <c r="AD557" s="173">
        <v>8021</v>
      </c>
      <c r="AE557" s="177">
        <v>14</v>
      </c>
      <c r="AF557" s="177">
        <v>6</v>
      </c>
      <c r="AG557" s="177">
        <v>10</v>
      </c>
      <c r="AH557" s="177">
        <v>15</v>
      </c>
      <c r="AI557" s="177">
        <v>5</v>
      </c>
      <c r="AJ557" s="177">
        <v>61</v>
      </c>
      <c r="AK557" s="4"/>
      <c r="AL557" s="4"/>
      <c r="AM557" s="204">
        <v>1126.55</v>
      </c>
      <c r="AN557" s="204">
        <v>3966.4399999999987</v>
      </c>
      <c r="AO557" s="204">
        <v>6353.4900000000016</v>
      </c>
      <c r="AP557" s="204">
        <v>7895.3599999999988</v>
      </c>
      <c r="AQ557" s="204">
        <v>8356.4200000000019</v>
      </c>
      <c r="AR557" s="204">
        <v>69038.570000000022</v>
      </c>
      <c r="AS557" s="4"/>
      <c r="AT557" s="4"/>
      <c r="AU557" s="204">
        <v>40.233928571428571</v>
      </c>
      <c r="AV557" s="204">
        <v>44.071555555555541</v>
      </c>
      <c r="AW557" s="204">
        <v>73.877790697674442</v>
      </c>
      <c r="AX557" s="204">
        <v>102.53714285714284</v>
      </c>
      <c r="AY557" s="204">
        <v>163.85137254901966</v>
      </c>
      <c r="AZ557" s="204">
        <v>621.96909909909925</v>
      </c>
      <c r="BA557" s="4"/>
    </row>
    <row r="558" spans="2:53" x14ac:dyDescent="0.2">
      <c r="B558" s="86" t="s">
        <v>127</v>
      </c>
      <c r="C558" s="86"/>
      <c r="D558" s="173">
        <v>8201</v>
      </c>
      <c r="E558" s="184">
        <v>1</v>
      </c>
      <c r="F558" s="184">
        <v>1</v>
      </c>
      <c r="G558" s="184">
        <v>1</v>
      </c>
      <c r="H558" s="184"/>
      <c r="I558" s="184"/>
      <c r="J558" s="184">
        <v>1</v>
      </c>
      <c r="M558" s="183">
        <v>125.66</v>
      </c>
      <c r="N558" s="181">
        <v>138.32</v>
      </c>
      <c r="O558" s="181">
        <v>94.07</v>
      </c>
      <c r="P558" s="181">
        <v>69.680000000000007</v>
      </c>
      <c r="Q558" s="181">
        <v>157.13</v>
      </c>
      <c r="R558" s="181">
        <v>222.17</v>
      </c>
      <c r="S558" s="71"/>
      <c r="T558" s="71"/>
      <c r="U558" s="182">
        <v>31.414999999999999</v>
      </c>
      <c r="V558" s="182">
        <v>46.106666666666662</v>
      </c>
      <c r="W558" s="182">
        <v>47.034999999999997</v>
      </c>
      <c r="X558" s="182">
        <v>69.680000000000007</v>
      </c>
      <c r="Y558" s="182">
        <v>157.13</v>
      </c>
      <c r="Z558" s="182">
        <v>55.542499999999997</v>
      </c>
      <c r="AA558" s="4"/>
      <c r="AB558" s="86" t="s">
        <v>212</v>
      </c>
      <c r="AC558" s="86"/>
      <c r="AD558" s="173">
        <v>8071</v>
      </c>
      <c r="AE558" s="177">
        <v>9</v>
      </c>
      <c r="AF558" s="177">
        <v>4</v>
      </c>
      <c r="AG558" s="177">
        <v>4</v>
      </c>
      <c r="AH558" s="177">
        <v>3</v>
      </c>
      <c r="AI558" s="177">
        <v>1</v>
      </c>
      <c r="AJ558" s="177">
        <v>4</v>
      </c>
      <c r="AK558" s="4"/>
      <c r="AL558" s="4"/>
      <c r="AM558" s="204">
        <v>2160.69</v>
      </c>
      <c r="AN558" s="204">
        <v>815.31000000000006</v>
      </c>
      <c r="AO558" s="204">
        <v>2225.9900000000002</v>
      </c>
      <c r="AP558" s="204">
        <v>985.5200000000001</v>
      </c>
      <c r="AQ558" s="204">
        <v>602.78</v>
      </c>
      <c r="AR558" s="204">
        <v>7682.8499999999995</v>
      </c>
      <c r="AS558" s="4"/>
      <c r="AT558" s="4"/>
      <c r="AU558" s="204">
        <v>90.028750000000002</v>
      </c>
      <c r="AV558" s="204">
        <v>58.236428571428576</v>
      </c>
      <c r="AW558" s="204">
        <v>202.36272727272728</v>
      </c>
      <c r="AX558" s="204">
        <v>140.78857142857143</v>
      </c>
      <c r="AY558" s="204">
        <v>150.69499999999999</v>
      </c>
      <c r="AZ558" s="204">
        <v>307.31399999999996</v>
      </c>
      <c r="BA558" s="4"/>
    </row>
    <row r="559" spans="2:53" x14ac:dyDescent="0.2">
      <c r="B559" s="86" t="s">
        <v>127</v>
      </c>
      <c r="C559" s="86"/>
      <c r="D559" s="173">
        <v>8205</v>
      </c>
      <c r="E559" s="184">
        <v>605</v>
      </c>
      <c r="F559" s="184">
        <v>317</v>
      </c>
      <c r="G559" s="184">
        <v>236</v>
      </c>
      <c r="H559" s="184">
        <v>201</v>
      </c>
      <c r="I559" s="184">
        <v>276</v>
      </c>
      <c r="J559" s="184">
        <v>623</v>
      </c>
      <c r="M559" s="183">
        <v>146903.00999999972</v>
      </c>
      <c r="N559" s="181">
        <v>107956.12999999979</v>
      </c>
      <c r="O559" s="181">
        <v>95199.240000000049</v>
      </c>
      <c r="P559" s="181">
        <v>101354.43000000009</v>
      </c>
      <c r="Q559" s="181">
        <v>122054.66000000006</v>
      </c>
      <c r="R559" s="181">
        <v>289839.77999999997</v>
      </c>
      <c r="S559" s="71"/>
      <c r="T559" s="71"/>
      <c r="U559" s="182">
        <v>74.081195158850079</v>
      </c>
      <c r="V559" s="182">
        <v>77.221838340486258</v>
      </c>
      <c r="W559" s="182">
        <v>78.096177194421699</v>
      </c>
      <c r="X559" s="182">
        <v>99.660206489675616</v>
      </c>
      <c r="Y559" s="182">
        <v>149.02888888888896</v>
      </c>
      <c r="Z559" s="182">
        <v>128.3612843224092</v>
      </c>
      <c r="AA559" s="4"/>
      <c r="AB559" s="86" t="s">
        <v>213</v>
      </c>
      <c r="AC559" s="86"/>
      <c r="AD559" s="173">
        <v>8318</v>
      </c>
      <c r="AE559" s="177"/>
      <c r="AF559" s="177"/>
      <c r="AG559" s="177"/>
      <c r="AH559" s="177"/>
      <c r="AI559" s="177"/>
      <c r="AJ559" s="177">
        <v>1</v>
      </c>
      <c r="AK559" s="4"/>
      <c r="AL559" s="4"/>
      <c r="AM559" s="204"/>
      <c r="AN559" s="204"/>
      <c r="AO559" s="204"/>
      <c r="AP559" s="204"/>
      <c r="AQ559" s="204"/>
      <c r="AR559" s="204">
        <v>1199.6600000000001</v>
      </c>
      <c r="AS559" s="4"/>
      <c r="AT559" s="4"/>
      <c r="AU559" s="204"/>
      <c r="AV559" s="204"/>
      <c r="AW559" s="204"/>
      <c r="AX559" s="204"/>
      <c r="AY559" s="204"/>
      <c r="AZ559" s="204">
        <v>1199.6600000000001</v>
      </c>
      <c r="BA559" s="4"/>
    </row>
    <row r="560" spans="2:53" x14ac:dyDescent="0.2">
      <c r="B560" s="86" t="s">
        <v>127</v>
      </c>
      <c r="C560" s="86"/>
      <c r="D560" s="173">
        <v>8213</v>
      </c>
      <c r="E560" s="184">
        <v>1</v>
      </c>
      <c r="F560" s="184"/>
      <c r="G560" s="184"/>
      <c r="H560" s="184"/>
      <c r="I560" s="184"/>
      <c r="J560" s="184">
        <v>0</v>
      </c>
      <c r="M560" s="183">
        <v>26.26</v>
      </c>
      <c r="N560" s="181"/>
      <c r="O560" s="181"/>
      <c r="P560" s="181"/>
      <c r="Q560" s="181"/>
      <c r="R560" s="181">
        <v>0</v>
      </c>
      <c r="S560" s="71"/>
      <c r="T560" s="71"/>
      <c r="U560" s="182">
        <v>26.26</v>
      </c>
      <c r="V560" s="182"/>
      <c r="W560" s="182"/>
      <c r="X560" s="182"/>
      <c r="Y560" s="182"/>
      <c r="Z560" s="182">
        <v>0</v>
      </c>
      <c r="AA560" s="4"/>
      <c r="AB560" s="86" t="s">
        <v>214</v>
      </c>
      <c r="AC560" s="86"/>
      <c r="AD560" s="173">
        <v>8318</v>
      </c>
      <c r="AE560" s="177">
        <v>1</v>
      </c>
      <c r="AF560" s="177"/>
      <c r="AG560" s="177"/>
      <c r="AH560" s="177"/>
      <c r="AI560" s="177"/>
      <c r="AJ560" s="177">
        <v>2</v>
      </c>
      <c r="AK560" s="4"/>
      <c r="AL560" s="4"/>
      <c r="AM560" s="204">
        <v>185.55</v>
      </c>
      <c r="AN560" s="204">
        <v>140.69</v>
      </c>
      <c r="AO560" s="204">
        <v>159.53</v>
      </c>
      <c r="AP560" s="204">
        <v>262.52</v>
      </c>
      <c r="AQ560" s="204">
        <v>344.98</v>
      </c>
      <c r="AR560" s="204">
        <v>448.80999999999995</v>
      </c>
      <c r="AS560" s="4"/>
      <c r="AT560" s="4"/>
      <c r="AU560" s="204">
        <v>61.85</v>
      </c>
      <c r="AV560" s="204">
        <v>70.344999999999999</v>
      </c>
      <c r="AW560" s="204">
        <v>79.765000000000001</v>
      </c>
      <c r="AX560" s="204">
        <v>131.26</v>
      </c>
      <c r="AY560" s="204">
        <v>172.49</v>
      </c>
      <c r="AZ560" s="204">
        <v>149.60333333333332</v>
      </c>
      <c r="BA560" s="4"/>
    </row>
    <row r="561" spans="2:53" x14ac:dyDescent="0.2">
      <c r="B561" s="86" t="s">
        <v>127</v>
      </c>
      <c r="C561" s="86"/>
      <c r="D561" s="173">
        <v>8215</v>
      </c>
      <c r="E561" s="184">
        <v>4</v>
      </c>
      <c r="F561" s="184">
        <v>1</v>
      </c>
      <c r="G561" s="184"/>
      <c r="H561" s="184"/>
      <c r="I561" s="184">
        <v>4</v>
      </c>
      <c r="J561" s="184">
        <v>2</v>
      </c>
      <c r="M561" s="183">
        <v>621.58000000000004</v>
      </c>
      <c r="N561" s="181">
        <v>425.93000000000006</v>
      </c>
      <c r="O561" s="181">
        <v>465.44</v>
      </c>
      <c r="P561" s="181">
        <v>699.45</v>
      </c>
      <c r="Q561" s="181">
        <v>756.68000000000006</v>
      </c>
      <c r="R561" s="181">
        <v>1063.45</v>
      </c>
      <c r="S561" s="71"/>
      <c r="T561" s="71"/>
      <c r="U561" s="182">
        <v>56.507272727272728</v>
      </c>
      <c r="V561" s="182">
        <v>60.847142857142863</v>
      </c>
      <c r="W561" s="182">
        <v>77.573333333333338</v>
      </c>
      <c r="X561" s="182">
        <v>116.575</v>
      </c>
      <c r="Y561" s="182">
        <v>126.11333333333334</v>
      </c>
      <c r="Z561" s="182">
        <v>96.677272727272737</v>
      </c>
      <c r="AA561" s="4"/>
      <c r="AB561" s="86" t="s">
        <v>215</v>
      </c>
      <c r="AC561" s="86"/>
      <c r="AD561" s="173">
        <v>8232</v>
      </c>
      <c r="AE561" s="177">
        <v>53</v>
      </c>
      <c r="AF561" s="177">
        <v>21</v>
      </c>
      <c r="AG561" s="177">
        <v>14</v>
      </c>
      <c r="AH561" s="177">
        <v>11</v>
      </c>
      <c r="AI561" s="177">
        <v>13</v>
      </c>
      <c r="AJ561" s="177">
        <v>34</v>
      </c>
      <c r="AK561" s="4"/>
      <c r="AL561" s="4"/>
      <c r="AM561" s="204">
        <v>25555.19</v>
      </c>
      <c r="AN561" s="204">
        <v>13492.719999999994</v>
      </c>
      <c r="AO561" s="204">
        <v>9179.3200000000015</v>
      </c>
      <c r="AP561" s="204">
        <v>8069.7499999999964</v>
      </c>
      <c r="AQ561" s="204">
        <v>10390.849999999997</v>
      </c>
      <c r="AR561" s="204">
        <v>27884.010000000002</v>
      </c>
      <c r="AS561" s="4"/>
      <c r="AT561" s="4"/>
      <c r="AU561" s="204">
        <v>177.46659722222222</v>
      </c>
      <c r="AV561" s="204">
        <v>145.0830107526881</v>
      </c>
      <c r="AW561" s="204">
        <v>127.49055555555557</v>
      </c>
      <c r="AX561" s="204">
        <v>139.13362068965512</v>
      </c>
      <c r="AY561" s="204">
        <v>221.08191489361695</v>
      </c>
      <c r="AZ561" s="204">
        <v>190.98636986301372</v>
      </c>
      <c r="BA561" s="4"/>
    </row>
    <row r="562" spans="2:53" x14ac:dyDescent="0.2">
      <c r="B562" s="86" t="s">
        <v>127</v>
      </c>
      <c r="C562" s="86"/>
      <c r="D562" s="173">
        <v>8240</v>
      </c>
      <c r="E562" s="184">
        <v>1</v>
      </c>
      <c r="F562" s="184">
        <v>1</v>
      </c>
      <c r="G562" s="184"/>
      <c r="H562" s="184"/>
      <c r="I562" s="184"/>
      <c r="J562" s="184">
        <v>1</v>
      </c>
      <c r="M562" s="183">
        <v>89.12</v>
      </c>
      <c r="N562" s="181">
        <v>42.32</v>
      </c>
      <c r="O562" s="181"/>
      <c r="P562" s="181">
        <v>27.67</v>
      </c>
      <c r="Q562" s="181">
        <v>62.7</v>
      </c>
      <c r="R562" s="181">
        <v>7.06</v>
      </c>
      <c r="S562" s="71"/>
      <c r="T562" s="71"/>
      <c r="U562" s="182">
        <v>29.706666666666667</v>
      </c>
      <c r="V562" s="182">
        <v>21.16</v>
      </c>
      <c r="W562" s="182"/>
      <c r="X562" s="182">
        <v>27.67</v>
      </c>
      <c r="Y562" s="182">
        <v>62.7</v>
      </c>
      <c r="Z562" s="182">
        <v>2.3533333333333331</v>
      </c>
      <c r="AA562" s="4"/>
      <c r="AB562" s="86" t="s">
        <v>216</v>
      </c>
      <c r="AC562" s="86"/>
      <c r="AD562" s="173">
        <v>8240</v>
      </c>
      <c r="AE562" s="177">
        <v>4</v>
      </c>
      <c r="AF562" s="177"/>
      <c r="AG562" s="177"/>
      <c r="AH562" s="177"/>
      <c r="AI562" s="177"/>
      <c r="AJ562" s="177">
        <v>1</v>
      </c>
      <c r="AK562" s="4"/>
      <c r="AL562" s="4"/>
      <c r="AM562" s="204">
        <v>1055.6099999999999</v>
      </c>
      <c r="AN562" s="204">
        <v>1694.36</v>
      </c>
      <c r="AO562" s="204">
        <v>2215.69</v>
      </c>
      <c r="AP562" s="204">
        <v>3370.66</v>
      </c>
      <c r="AQ562" s="204">
        <v>7782.23</v>
      </c>
      <c r="AR562" s="204">
        <v>4272.8599999999997</v>
      </c>
      <c r="AS562" s="4"/>
      <c r="AT562" s="4"/>
      <c r="AU562" s="204">
        <v>211.12199999999999</v>
      </c>
      <c r="AV562" s="204">
        <v>1694.36</v>
      </c>
      <c r="AW562" s="204">
        <v>2215.69</v>
      </c>
      <c r="AX562" s="204">
        <v>3370.66</v>
      </c>
      <c r="AY562" s="204">
        <v>7782.23</v>
      </c>
      <c r="AZ562" s="204">
        <v>854.57199999999989</v>
      </c>
      <c r="BA562" s="4"/>
    </row>
    <row r="563" spans="2:53" x14ac:dyDescent="0.2">
      <c r="B563" s="86" t="s">
        <v>129</v>
      </c>
      <c r="C563" s="86"/>
      <c r="D563" s="173">
        <v>8026</v>
      </c>
      <c r="E563" s="184">
        <v>26</v>
      </c>
      <c r="F563" s="184">
        <v>22</v>
      </c>
      <c r="G563" s="184">
        <v>16</v>
      </c>
      <c r="H563" s="184">
        <v>19</v>
      </c>
      <c r="I563" s="184">
        <v>21</v>
      </c>
      <c r="J563" s="184">
        <v>43</v>
      </c>
      <c r="M563" s="183">
        <v>8581.630000000001</v>
      </c>
      <c r="N563" s="181">
        <v>8885.7099999999991</v>
      </c>
      <c r="O563" s="181">
        <v>6128.3599999999969</v>
      </c>
      <c r="P563" s="181">
        <v>10811.089999999998</v>
      </c>
      <c r="Q563" s="181">
        <v>8453.369999999999</v>
      </c>
      <c r="R563" s="181">
        <v>26641.869999999995</v>
      </c>
      <c r="S563" s="71"/>
      <c r="T563" s="71"/>
      <c r="U563" s="182">
        <v>62.185724637681169</v>
      </c>
      <c r="V563" s="182">
        <v>78.634601769911498</v>
      </c>
      <c r="W563" s="182">
        <v>66.612608695652142</v>
      </c>
      <c r="X563" s="182">
        <v>138.60371794871793</v>
      </c>
      <c r="Y563" s="182">
        <v>138.57983606557374</v>
      </c>
      <c r="Z563" s="182">
        <v>181.23721088435371</v>
      </c>
      <c r="AA563" s="4"/>
      <c r="AB563" s="86" t="s">
        <v>217</v>
      </c>
      <c r="AC563" s="86"/>
      <c r="AD563" s="173">
        <v>8348</v>
      </c>
      <c r="AE563" s="177">
        <v>2</v>
      </c>
      <c r="AF563" s="177"/>
      <c r="AG563" s="177"/>
      <c r="AH563" s="177"/>
      <c r="AI563" s="177"/>
      <c r="AJ563" s="177">
        <v>0</v>
      </c>
      <c r="AK563" s="4"/>
      <c r="AL563" s="4"/>
      <c r="AM563" s="204">
        <v>33.11</v>
      </c>
      <c r="AN563" s="204"/>
      <c r="AO563" s="204"/>
      <c r="AP563" s="204"/>
      <c r="AQ563" s="204"/>
      <c r="AR563" s="204">
        <v>0</v>
      </c>
      <c r="AS563" s="4"/>
      <c r="AT563" s="4"/>
      <c r="AU563" s="204">
        <v>16.555</v>
      </c>
      <c r="AV563" s="204"/>
      <c r="AW563" s="204"/>
      <c r="AX563" s="204"/>
      <c r="AY563" s="204"/>
      <c r="AZ563" s="204">
        <v>0</v>
      </c>
      <c r="BA563" s="4"/>
    </row>
    <row r="564" spans="2:53" x14ac:dyDescent="0.2">
      <c r="B564" s="86" t="s">
        <v>130</v>
      </c>
      <c r="C564" s="86"/>
      <c r="D564" s="173">
        <v>8027</v>
      </c>
      <c r="E564" s="184">
        <v>36</v>
      </c>
      <c r="F564" s="184">
        <v>30</v>
      </c>
      <c r="G564" s="184"/>
      <c r="H564" s="184">
        <v>47</v>
      </c>
      <c r="I564" s="184">
        <v>12</v>
      </c>
      <c r="J564" s="184">
        <v>73</v>
      </c>
      <c r="M564" s="183">
        <v>6945.8900000000012</v>
      </c>
      <c r="N564" s="181">
        <v>10603.980000000009</v>
      </c>
      <c r="O564" s="181">
        <v>505.48</v>
      </c>
      <c r="P564" s="181">
        <v>25308.430000000008</v>
      </c>
      <c r="Q564" s="181">
        <v>3599.6400000000003</v>
      </c>
      <c r="R564" s="181">
        <v>46083.090000000004</v>
      </c>
      <c r="S564" s="71"/>
      <c r="T564" s="71"/>
      <c r="U564" s="182">
        <v>36.946223404255328</v>
      </c>
      <c r="V564" s="182">
        <v>71.167651006711466</v>
      </c>
      <c r="W564" s="182">
        <v>63.185000000000002</v>
      </c>
      <c r="X564" s="182">
        <v>202.46744000000007</v>
      </c>
      <c r="Y564" s="182">
        <v>163.62</v>
      </c>
      <c r="Z564" s="182">
        <v>232.74287878787879</v>
      </c>
      <c r="AA564" s="4"/>
      <c r="AB564" s="86" t="s">
        <v>218</v>
      </c>
      <c r="AC564" s="86"/>
      <c r="AD564" s="173">
        <v>8349</v>
      </c>
      <c r="AE564" s="177">
        <v>3</v>
      </c>
      <c r="AF564" s="177"/>
      <c r="AG564" s="177"/>
      <c r="AH564" s="177">
        <v>2</v>
      </c>
      <c r="AI564" s="177"/>
      <c r="AJ564" s="177">
        <v>2</v>
      </c>
      <c r="AK564" s="4"/>
      <c r="AL564" s="4"/>
      <c r="AM564" s="204">
        <v>341.78</v>
      </c>
      <c r="AN564" s="204"/>
      <c r="AO564" s="204">
        <v>590.27</v>
      </c>
      <c r="AP564" s="204">
        <v>1180.43</v>
      </c>
      <c r="AQ564" s="204"/>
      <c r="AR564" s="204">
        <v>2961.17</v>
      </c>
      <c r="AS564" s="4"/>
      <c r="AT564" s="4"/>
      <c r="AU564" s="204">
        <v>56.963333333333331</v>
      </c>
      <c r="AV564" s="204"/>
      <c r="AW564" s="204">
        <v>196.75666666666666</v>
      </c>
      <c r="AX564" s="204">
        <v>393.47666666666669</v>
      </c>
      <c r="AY564" s="204"/>
      <c r="AZ564" s="204">
        <v>423.02428571428572</v>
      </c>
      <c r="BA564" s="4"/>
    </row>
    <row r="565" spans="2:53" x14ac:dyDescent="0.2">
      <c r="B565" s="86" t="s">
        <v>131</v>
      </c>
      <c r="C565" s="86"/>
      <c r="D565" s="173">
        <v>8020</v>
      </c>
      <c r="E565" s="184">
        <v>1</v>
      </c>
      <c r="F565" s="184"/>
      <c r="G565" s="184">
        <v>1</v>
      </c>
      <c r="H565" s="184"/>
      <c r="I565" s="184"/>
      <c r="J565" s="184">
        <v>0</v>
      </c>
      <c r="M565" s="183">
        <v>104.7</v>
      </c>
      <c r="N565" s="181">
        <v>7.36</v>
      </c>
      <c r="O565" s="181">
        <v>45</v>
      </c>
      <c r="P565" s="181"/>
      <c r="Q565" s="181"/>
      <c r="R565" s="181">
        <v>0</v>
      </c>
      <c r="S565" s="71"/>
      <c r="T565" s="71"/>
      <c r="U565" s="182">
        <v>52.35</v>
      </c>
      <c r="V565" s="182">
        <v>7.36</v>
      </c>
      <c r="W565" s="182">
        <v>45</v>
      </c>
      <c r="X565" s="182"/>
      <c r="Y565" s="182"/>
      <c r="Z565" s="182">
        <v>0</v>
      </c>
      <c r="AA565" s="4"/>
      <c r="AB565" s="86" t="s">
        <v>219</v>
      </c>
      <c r="AC565" s="86"/>
      <c r="AD565" s="173">
        <v>8350</v>
      </c>
      <c r="AE565" s="177">
        <v>1</v>
      </c>
      <c r="AF565" s="177"/>
      <c r="AG565" s="177"/>
      <c r="AH565" s="177">
        <v>1</v>
      </c>
      <c r="AI565" s="177"/>
      <c r="AJ565" s="177">
        <v>2</v>
      </c>
      <c r="AK565" s="4"/>
      <c r="AL565" s="4"/>
      <c r="AM565" s="204">
        <v>139.31</v>
      </c>
      <c r="AN565" s="204">
        <v>83.66</v>
      </c>
      <c r="AO565" s="204">
        <v>129.58000000000001</v>
      </c>
      <c r="AP565" s="204">
        <v>109.8</v>
      </c>
      <c r="AQ565" s="204">
        <v>291.44</v>
      </c>
      <c r="AR565" s="204">
        <v>852.56999999999994</v>
      </c>
      <c r="AS565" s="4"/>
      <c r="AT565" s="4"/>
      <c r="AU565" s="204">
        <v>46.436666666666667</v>
      </c>
      <c r="AV565" s="204">
        <v>41.83</v>
      </c>
      <c r="AW565" s="204">
        <v>64.790000000000006</v>
      </c>
      <c r="AX565" s="204">
        <v>54.9</v>
      </c>
      <c r="AY565" s="204">
        <v>291.44</v>
      </c>
      <c r="AZ565" s="204">
        <v>213.14249999999998</v>
      </c>
      <c r="BA565" s="4"/>
    </row>
    <row r="566" spans="2:53" x14ac:dyDescent="0.2">
      <c r="B566" s="86" t="s">
        <v>131</v>
      </c>
      <c r="C566" s="86"/>
      <c r="D566" s="173">
        <v>8028</v>
      </c>
      <c r="E566" s="184">
        <v>365</v>
      </c>
      <c r="F566" s="184">
        <v>199</v>
      </c>
      <c r="G566" s="184">
        <v>106</v>
      </c>
      <c r="H566" s="184">
        <v>108</v>
      </c>
      <c r="I566" s="184">
        <v>138</v>
      </c>
      <c r="J566" s="184">
        <v>367</v>
      </c>
      <c r="M566" s="183">
        <v>69821.4200000001</v>
      </c>
      <c r="N566" s="181">
        <v>57138.829999999893</v>
      </c>
      <c r="O566" s="181">
        <v>60681.850000000064</v>
      </c>
      <c r="P566" s="181">
        <v>73236.189999999915</v>
      </c>
      <c r="Q566" s="181">
        <v>68318.189999999988</v>
      </c>
      <c r="R566" s="181">
        <v>150360.89999999997</v>
      </c>
      <c r="S566" s="71"/>
      <c r="T566" s="71"/>
      <c r="U566" s="182">
        <v>58.330342522974185</v>
      </c>
      <c r="V566" s="182">
        <v>67.941533888228179</v>
      </c>
      <c r="W566" s="182">
        <v>92.502820121951316</v>
      </c>
      <c r="X566" s="182">
        <v>130.31350533807813</v>
      </c>
      <c r="Y566" s="182">
        <v>146.92083870967738</v>
      </c>
      <c r="Z566" s="182">
        <v>117.19477786438033</v>
      </c>
      <c r="AA566" s="4"/>
      <c r="AB566" s="86" t="s">
        <v>220</v>
      </c>
      <c r="AC566" s="86"/>
      <c r="AD566" s="173">
        <v>8074</v>
      </c>
      <c r="AE566" s="177"/>
      <c r="AF566" s="177"/>
      <c r="AG566" s="177"/>
      <c r="AH566" s="177"/>
      <c r="AI566" s="177"/>
      <c r="AJ566" s="177">
        <v>1</v>
      </c>
      <c r="AK566" s="4"/>
      <c r="AL566" s="4"/>
      <c r="AM566" s="204">
        <v>47.14</v>
      </c>
      <c r="AN566" s="204">
        <v>66.099999999999994</v>
      </c>
      <c r="AO566" s="204">
        <v>87.16</v>
      </c>
      <c r="AP566" s="204">
        <v>173.7</v>
      </c>
      <c r="AQ566" s="204">
        <v>184.18</v>
      </c>
      <c r="AR566" s="204">
        <v>1938.1100000000001</v>
      </c>
      <c r="AS566" s="4"/>
      <c r="AT566" s="4"/>
      <c r="AU566" s="204">
        <v>47.14</v>
      </c>
      <c r="AV566" s="204">
        <v>66.099999999999994</v>
      </c>
      <c r="AW566" s="204">
        <v>87.16</v>
      </c>
      <c r="AX566" s="204">
        <v>173.7</v>
      </c>
      <c r="AY566" s="204">
        <v>184.18</v>
      </c>
      <c r="AZ566" s="204">
        <v>1938.1100000000001</v>
      </c>
      <c r="BA566" s="4"/>
    </row>
    <row r="567" spans="2:53" x14ac:dyDescent="0.2">
      <c r="B567" s="86" t="s">
        <v>131</v>
      </c>
      <c r="C567" s="86"/>
      <c r="D567" s="173">
        <v>8062</v>
      </c>
      <c r="E567" s="184"/>
      <c r="F567" s="184">
        <v>1</v>
      </c>
      <c r="G567" s="184"/>
      <c r="H567" s="184"/>
      <c r="I567" s="184"/>
      <c r="J567" s="184">
        <v>0</v>
      </c>
      <c r="M567" s="183">
        <v>136</v>
      </c>
      <c r="N567" s="181">
        <v>136</v>
      </c>
      <c r="O567" s="181"/>
      <c r="P567" s="181"/>
      <c r="Q567" s="181"/>
      <c r="R567" s="181">
        <v>0</v>
      </c>
      <c r="S567" s="71"/>
      <c r="T567" s="71"/>
      <c r="U567" s="182">
        <v>136</v>
      </c>
      <c r="V567" s="182">
        <v>136</v>
      </c>
      <c r="W567" s="182"/>
      <c r="X567" s="182"/>
      <c r="Y567" s="182"/>
      <c r="Z567" s="182">
        <v>0</v>
      </c>
      <c r="AA567" s="4"/>
      <c r="AB567" s="86" t="s">
        <v>297</v>
      </c>
      <c r="AC567" s="86"/>
      <c r="AD567" s="173">
        <v>8242</v>
      </c>
      <c r="AE567" s="177">
        <v>23</v>
      </c>
      <c r="AF567" s="177">
        <v>1</v>
      </c>
      <c r="AG567" s="177">
        <v>6</v>
      </c>
      <c r="AH567" s="177">
        <v>2</v>
      </c>
      <c r="AI567" s="177">
        <v>4</v>
      </c>
      <c r="AJ567" s="177">
        <v>9</v>
      </c>
      <c r="AK567" s="4"/>
      <c r="AL567" s="4"/>
      <c r="AM567" s="204">
        <v>10240.41</v>
      </c>
      <c r="AN567" s="204">
        <v>3490.7599999999998</v>
      </c>
      <c r="AO567" s="204">
        <v>1785.4099999999999</v>
      </c>
      <c r="AP567" s="204">
        <v>1275.2799999999997</v>
      </c>
      <c r="AQ567" s="204">
        <v>2207.6999999999998</v>
      </c>
      <c r="AR567" s="204">
        <v>11288.400000000001</v>
      </c>
      <c r="AS567" s="4"/>
      <c r="AT567" s="4"/>
      <c r="AU567" s="204">
        <v>238.14906976744186</v>
      </c>
      <c r="AV567" s="204">
        <v>166.22666666666666</v>
      </c>
      <c r="AW567" s="204">
        <v>93.968947368421041</v>
      </c>
      <c r="AX567" s="204">
        <v>98.098461538461521</v>
      </c>
      <c r="AY567" s="204">
        <v>200.7</v>
      </c>
      <c r="AZ567" s="204">
        <v>250.85333333333335</v>
      </c>
      <c r="BA567" s="4"/>
    </row>
    <row r="568" spans="2:53" x14ac:dyDescent="0.2">
      <c r="B568" s="86" t="s">
        <v>131</v>
      </c>
      <c r="C568" s="86"/>
      <c r="D568" s="173">
        <v>8071</v>
      </c>
      <c r="E568" s="184">
        <v>1</v>
      </c>
      <c r="F568" s="184"/>
      <c r="G568" s="184"/>
      <c r="H568" s="184"/>
      <c r="I568" s="184"/>
      <c r="J568" s="184">
        <v>0</v>
      </c>
      <c r="M568" s="183">
        <v>0.28000000000000003</v>
      </c>
      <c r="N568" s="181"/>
      <c r="O568" s="181"/>
      <c r="P568" s="181"/>
      <c r="Q568" s="181"/>
      <c r="R568" s="181">
        <v>0</v>
      </c>
      <c r="S568" s="71"/>
      <c r="T568" s="71"/>
      <c r="U568" s="182">
        <v>0.28000000000000003</v>
      </c>
      <c r="V568" s="182"/>
      <c r="W568" s="182"/>
      <c r="X568" s="182"/>
      <c r="Y568" s="182"/>
      <c r="Z568" s="182">
        <v>0</v>
      </c>
      <c r="AA568" s="4"/>
      <c r="AB568" s="86" t="s">
        <v>222</v>
      </c>
      <c r="AC568" s="86"/>
      <c r="AD568" s="173">
        <v>8352</v>
      </c>
      <c r="AE568" s="177">
        <v>6</v>
      </c>
      <c r="AF568" s="177">
        <v>1</v>
      </c>
      <c r="AG568" s="177">
        <v>1</v>
      </c>
      <c r="AH568" s="177"/>
      <c r="AI568" s="177"/>
      <c r="AJ568" s="177">
        <v>1</v>
      </c>
      <c r="AK568" s="4"/>
      <c r="AL568" s="4"/>
      <c r="AM568" s="204">
        <v>220.58</v>
      </c>
      <c r="AN568" s="204">
        <v>226.56</v>
      </c>
      <c r="AO568" s="204">
        <v>452.24</v>
      </c>
      <c r="AP568" s="204">
        <v>420.41</v>
      </c>
      <c r="AQ568" s="204">
        <v>1080.23</v>
      </c>
      <c r="AR568" s="204">
        <v>2449.34</v>
      </c>
      <c r="AS568" s="4"/>
      <c r="AT568" s="4"/>
      <c r="AU568" s="204">
        <v>24.50888888888889</v>
      </c>
      <c r="AV568" s="204">
        <v>75.52</v>
      </c>
      <c r="AW568" s="204">
        <v>226.12</v>
      </c>
      <c r="AX568" s="204">
        <v>420.41</v>
      </c>
      <c r="AY568" s="204">
        <v>1080.23</v>
      </c>
      <c r="AZ568" s="204">
        <v>272.14888888888891</v>
      </c>
      <c r="BA568" s="4"/>
    </row>
    <row r="569" spans="2:53" x14ac:dyDescent="0.2">
      <c r="B569" s="86" t="s">
        <v>131</v>
      </c>
      <c r="C569" s="86"/>
      <c r="D569" s="173">
        <v>8343</v>
      </c>
      <c r="E569" s="184"/>
      <c r="F569" s="184"/>
      <c r="G569" s="184"/>
      <c r="H569" s="184"/>
      <c r="I569" s="184"/>
      <c r="J569" s="184">
        <v>1</v>
      </c>
      <c r="M569" s="183">
        <v>27.6</v>
      </c>
      <c r="N569" s="181">
        <v>27.96</v>
      </c>
      <c r="O569" s="181">
        <v>105.98</v>
      </c>
      <c r="P569" s="181">
        <v>165.26</v>
      </c>
      <c r="Q569" s="181">
        <v>328.38</v>
      </c>
      <c r="R569" s="181">
        <v>2968.4300000000003</v>
      </c>
      <c r="S569" s="71"/>
      <c r="T569" s="71"/>
      <c r="U569" s="182">
        <v>27.6</v>
      </c>
      <c r="V569" s="182">
        <v>27.96</v>
      </c>
      <c r="W569" s="182">
        <v>105.98</v>
      </c>
      <c r="X569" s="182">
        <v>165.26</v>
      </c>
      <c r="Y569" s="182">
        <v>328.38</v>
      </c>
      <c r="Z569" s="182">
        <v>2968.4300000000003</v>
      </c>
      <c r="AA569" s="4"/>
      <c r="AB569" s="86" t="s">
        <v>608</v>
      </c>
      <c r="AC569" s="86"/>
      <c r="AD569" s="173">
        <v>8078</v>
      </c>
      <c r="AE569" s="177">
        <v>19</v>
      </c>
      <c r="AF569" s="177">
        <v>8</v>
      </c>
      <c r="AG569" s="177">
        <v>3</v>
      </c>
      <c r="AH569" s="177">
        <v>5</v>
      </c>
      <c r="AI569" s="177">
        <v>5</v>
      </c>
      <c r="AJ569" s="177">
        <v>6</v>
      </c>
      <c r="AK569" s="4"/>
      <c r="AL569" s="4"/>
      <c r="AM569" s="204">
        <v>4539.7199999999984</v>
      </c>
      <c r="AN569" s="204">
        <v>3668.0899999999992</v>
      </c>
      <c r="AO569" s="204">
        <v>2606.1799999999998</v>
      </c>
      <c r="AP569" s="204">
        <v>3547.8499999999995</v>
      </c>
      <c r="AQ569" s="204">
        <v>3830.03</v>
      </c>
      <c r="AR569" s="204">
        <v>4229.03</v>
      </c>
      <c r="AS569" s="4"/>
      <c r="AT569" s="4"/>
      <c r="AU569" s="204">
        <v>98.689565217391277</v>
      </c>
      <c r="AV569" s="204">
        <v>135.85518518518515</v>
      </c>
      <c r="AW569" s="204">
        <v>137.16736842105263</v>
      </c>
      <c r="AX569" s="204">
        <v>221.74062499999997</v>
      </c>
      <c r="AY569" s="204">
        <v>348.18454545454546</v>
      </c>
      <c r="AZ569" s="204">
        <v>91.935434782608695</v>
      </c>
      <c r="BA569" s="4"/>
    </row>
    <row r="570" spans="2:53" x14ac:dyDescent="0.2">
      <c r="B570" s="86" t="s">
        <v>132</v>
      </c>
      <c r="C570" s="86"/>
      <c r="D570" s="173">
        <v>8029</v>
      </c>
      <c r="E570" s="184">
        <v>78</v>
      </c>
      <c r="F570" s="184">
        <v>49</v>
      </c>
      <c r="G570" s="184">
        <v>33</v>
      </c>
      <c r="H570" s="184">
        <v>41</v>
      </c>
      <c r="I570" s="184">
        <v>38</v>
      </c>
      <c r="J570" s="184">
        <v>110</v>
      </c>
      <c r="M570" s="183">
        <v>21977.099999999977</v>
      </c>
      <c r="N570" s="181">
        <v>15312.07999999998</v>
      </c>
      <c r="O570" s="181">
        <v>17055.309999999998</v>
      </c>
      <c r="P570" s="181">
        <v>18467.739999999998</v>
      </c>
      <c r="Q570" s="181">
        <v>24276.449999999997</v>
      </c>
      <c r="R570" s="181">
        <v>74391.41</v>
      </c>
      <c r="S570" s="71"/>
      <c r="T570" s="71"/>
      <c r="U570" s="182">
        <v>65.021005917159698</v>
      </c>
      <c r="V570" s="182">
        <v>58.443053435114429</v>
      </c>
      <c r="W570" s="182">
        <v>79.697710280373826</v>
      </c>
      <c r="X570" s="182">
        <v>100.36815217391303</v>
      </c>
      <c r="Y570" s="182">
        <v>173.40321428571426</v>
      </c>
      <c r="Z570" s="182">
        <v>213.15590257879657</v>
      </c>
      <c r="AA570" s="4"/>
      <c r="AB570" s="86" t="s">
        <v>225</v>
      </c>
      <c r="AC570" s="86"/>
      <c r="AD570" s="173">
        <v>8079</v>
      </c>
      <c r="AE570" s="177">
        <v>25</v>
      </c>
      <c r="AF570" s="177">
        <v>1</v>
      </c>
      <c r="AG570" s="177"/>
      <c r="AH570" s="177">
        <v>5</v>
      </c>
      <c r="AI570" s="177">
        <v>6</v>
      </c>
      <c r="AJ570" s="177">
        <v>22</v>
      </c>
      <c r="AK570" s="4"/>
      <c r="AL570" s="4"/>
      <c r="AM570" s="204">
        <v>7156.3</v>
      </c>
      <c r="AN570" s="204">
        <v>2833.88</v>
      </c>
      <c r="AO570" s="204">
        <v>3333.43</v>
      </c>
      <c r="AP570" s="204">
        <v>4129.18</v>
      </c>
      <c r="AQ570" s="204">
        <v>4085.7999999999997</v>
      </c>
      <c r="AR570" s="204">
        <v>17737.420000000002</v>
      </c>
      <c r="AS570" s="4"/>
      <c r="AT570" s="4"/>
      <c r="AU570" s="204">
        <v>123.38448275862069</v>
      </c>
      <c r="AV570" s="204">
        <v>88.558750000000003</v>
      </c>
      <c r="AW570" s="204">
        <v>104.16968749999999</v>
      </c>
      <c r="AX570" s="204">
        <v>129.03687500000001</v>
      </c>
      <c r="AY570" s="204">
        <v>151.32592592592593</v>
      </c>
      <c r="AZ570" s="204">
        <v>300.63423728813564</v>
      </c>
      <c r="BA570" s="4"/>
    </row>
    <row r="571" spans="2:53" x14ac:dyDescent="0.2">
      <c r="B571" s="86" t="s">
        <v>133</v>
      </c>
      <c r="C571" s="86"/>
      <c r="D571" s="173">
        <v>8012</v>
      </c>
      <c r="E571" s="184">
        <v>57</v>
      </c>
      <c r="F571" s="184">
        <v>19</v>
      </c>
      <c r="G571" s="184">
        <v>11</v>
      </c>
      <c r="H571" s="184">
        <v>12</v>
      </c>
      <c r="I571" s="184">
        <v>13</v>
      </c>
      <c r="J571" s="184">
        <v>24</v>
      </c>
      <c r="M571" s="183">
        <v>7257.2700000000013</v>
      </c>
      <c r="N571" s="181">
        <v>6000.0099999999993</v>
      </c>
      <c r="O571" s="181">
        <v>4087.849999999999</v>
      </c>
      <c r="P571" s="181">
        <v>4880.5099999999993</v>
      </c>
      <c r="Q571" s="181">
        <v>4683.7300000000005</v>
      </c>
      <c r="R571" s="181">
        <v>7833.0599999999986</v>
      </c>
      <c r="S571" s="71"/>
      <c r="T571" s="71"/>
      <c r="U571" s="182">
        <v>63.660263157894747</v>
      </c>
      <c r="V571" s="182">
        <v>92.307846153846143</v>
      </c>
      <c r="W571" s="182">
        <v>78.612499999999983</v>
      </c>
      <c r="X571" s="182">
        <v>108.45577777777777</v>
      </c>
      <c r="Y571" s="182">
        <v>137.75676470588238</v>
      </c>
      <c r="Z571" s="182">
        <v>57.596029411764697</v>
      </c>
      <c r="AA571" s="4"/>
      <c r="AB571" s="86" t="s">
        <v>226</v>
      </c>
      <c r="AC571" s="86"/>
      <c r="AD571" s="173">
        <v>8243</v>
      </c>
      <c r="AE571" s="177">
        <v>9</v>
      </c>
      <c r="AF571" s="177">
        <v>5</v>
      </c>
      <c r="AG571" s="177"/>
      <c r="AH571" s="177">
        <v>2</v>
      </c>
      <c r="AI571" s="177"/>
      <c r="AJ571" s="177">
        <v>4</v>
      </c>
      <c r="AK571" s="4"/>
      <c r="AL571" s="4"/>
      <c r="AM571" s="204">
        <v>3166.6600000000003</v>
      </c>
      <c r="AN571" s="204">
        <v>705.8</v>
      </c>
      <c r="AO571" s="204">
        <v>65.819999999999993</v>
      </c>
      <c r="AP571" s="204">
        <v>1371.84</v>
      </c>
      <c r="AQ571" s="204">
        <v>172.07</v>
      </c>
      <c r="AR571" s="204">
        <v>4458.2</v>
      </c>
      <c r="AS571" s="4"/>
      <c r="AT571" s="4"/>
      <c r="AU571" s="204">
        <v>186.27411764705883</v>
      </c>
      <c r="AV571" s="204">
        <v>78.422222222222217</v>
      </c>
      <c r="AW571" s="204">
        <v>21.939999999999998</v>
      </c>
      <c r="AX571" s="204">
        <v>342.96</v>
      </c>
      <c r="AY571" s="204">
        <v>86.034999999999997</v>
      </c>
      <c r="AZ571" s="204">
        <v>222.91</v>
      </c>
      <c r="BA571" s="4"/>
    </row>
    <row r="572" spans="2:53" ht="12" customHeight="1" x14ac:dyDescent="0.2">
      <c r="B572" s="86" t="s">
        <v>133</v>
      </c>
      <c r="C572" s="86"/>
      <c r="D572" s="173">
        <v>8021</v>
      </c>
      <c r="E572" s="184">
        <v>30</v>
      </c>
      <c r="F572" s="184">
        <v>14</v>
      </c>
      <c r="G572" s="184">
        <v>8</v>
      </c>
      <c r="H572" s="184">
        <v>15</v>
      </c>
      <c r="I572" s="184">
        <v>8</v>
      </c>
      <c r="J572" s="184">
        <v>21</v>
      </c>
      <c r="M572" s="183">
        <v>8488.7099999999991</v>
      </c>
      <c r="N572" s="181">
        <v>3329.05</v>
      </c>
      <c r="O572" s="181">
        <v>3755.3100000000009</v>
      </c>
      <c r="P572" s="181">
        <v>4914.0599999999995</v>
      </c>
      <c r="Q572" s="181">
        <v>3636.8400000000006</v>
      </c>
      <c r="R572" s="181">
        <v>8378.9800000000014</v>
      </c>
      <c r="S572" s="71"/>
      <c r="T572" s="71"/>
      <c r="U572" s="182">
        <v>91.276451612903216</v>
      </c>
      <c r="V572" s="182">
        <v>52.842063492063495</v>
      </c>
      <c r="W572" s="182">
        <v>75.106200000000015</v>
      </c>
      <c r="X572" s="182">
        <v>114.28046511627906</v>
      </c>
      <c r="Y572" s="182">
        <v>129.88714285714289</v>
      </c>
      <c r="Z572" s="182">
        <v>87.281041666666681</v>
      </c>
      <c r="AA572" s="4"/>
      <c r="AB572" s="86" t="s">
        <v>612</v>
      </c>
      <c r="AC572" s="86"/>
      <c r="AD572" s="173">
        <v>8243</v>
      </c>
      <c r="AE572" s="177"/>
      <c r="AF572" s="177"/>
      <c r="AG572" s="177">
        <v>1</v>
      </c>
      <c r="AH572" s="177"/>
      <c r="AI572" s="177"/>
      <c r="AJ572" s="177">
        <v>0</v>
      </c>
      <c r="AK572" s="4"/>
      <c r="AL572" s="4"/>
      <c r="AM572" s="204">
        <v>107.11</v>
      </c>
      <c r="AN572" s="204">
        <v>34.229999999999997</v>
      </c>
      <c r="AO572" s="204">
        <v>45</v>
      </c>
      <c r="AP572" s="204"/>
      <c r="AQ572" s="204"/>
      <c r="AR572" s="204">
        <v>0</v>
      </c>
      <c r="AS572" s="4"/>
      <c r="AT572" s="4"/>
      <c r="AU572" s="204">
        <v>107.11</v>
      </c>
      <c r="AV572" s="204">
        <v>34.229999999999997</v>
      </c>
      <c r="AW572" s="204">
        <v>45</v>
      </c>
      <c r="AX572" s="204"/>
      <c r="AY572" s="204"/>
      <c r="AZ572" s="204">
        <v>0</v>
      </c>
      <c r="BA572" s="4"/>
    </row>
    <row r="573" spans="2:53" x14ac:dyDescent="0.2">
      <c r="B573" s="86" t="s">
        <v>133</v>
      </c>
      <c r="C573" s="86"/>
      <c r="D573" s="173">
        <v>8029</v>
      </c>
      <c r="E573" s="184">
        <v>15</v>
      </c>
      <c r="F573" s="184">
        <v>3</v>
      </c>
      <c r="G573" s="184">
        <v>6</v>
      </c>
      <c r="H573" s="184">
        <v>10</v>
      </c>
      <c r="I573" s="184">
        <v>3</v>
      </c>
      <c r="J573" s="184">
        <v>3</v>
      </c>
      <c r="M573" s="183">
        <v>3678.9700000000007</v>
      </c>
      <c r="N573" s="181">
        <v>1331.23</v>
      </c>
      <c r="O573" s="181">
        <v>1179.9599999999998</v>
      </c>
      <c r="P573" s="181">
        <v>1509.9899999999998</v>
      </c>
      <c r="Q573" s="181">
        <v>658.95</v>
      </c>
      <c r="R573" s="181">
        <v>555.79999999999995</v>
      </c>
      <c r="S573" s="71"/>
      <c r="T573" s="71"/>
      <c r="U573" s="182">
        <v>99.431621621621645</v>
      </c>
      <c r="V573" s="182">
        <v>57.879565217391303</v>
      </c>
      <c r="W573" s="182">
        <v>62.103157894736832</v>
      </c>
      <c r="X573" s="182">
        <v>100.66599999999998</v>
      </c>
      <c r="Y573" s="182">
        <v>131.79000000000002</v>
      </c>
      <c r="Z573" s="182">
        <v>13.895</v>
      </c>
      <c r="AA573" s="4"/>
      <c r="AB573" s="86" t="s">
        <v>613</v>
      </c>
      <c r="AC573" s="86"/>
      <c r="AD573" s="173">
        <v>8250</v>
      </c>
      <c r="AE573" s="177">
        <v>1</v>
      </c>
      <c r="AF573" s="177"/>
      <c r="AG573" s="177"/>
      <c r="AH573" s="177"/>
      <c r="AI573" s="177"/>
      <c r="AJ573" s="177">
        <v>0</v>
      </c>
      <c r="AK573" s="4"/>
      <c r="AL573" s="4"/>
      <c r="AM573" s="204">
        <v>51.54</v>
      </c>
      <c r="AN573" s="204"/>
      <c r="AO573" s="204"/>
      <c r="AP573" s="204"/>
      <c r="AQ573" s="204"/>
      <c r="AR573" s="204">
        <v>0</v>
      </c>
      <c r="AS573" s="4"/>
      <c r="AT573" s="4"/>
      <c r="AU573" s="204">
        <v>51.54</v>
      </c>
      <c r="AV573" s="204"/>
      <c r="AW573" s="204"/>
      <c r="AX573" s="204"/>
      <c r="AY573" s="204"/>
      <c r="AZ573" s="204">
        <v>0</v>
      </c>
      <c r="BA573" s="4"/>
    </row>
    <row r="574" spans="2:53" x14ac:dyDescent="0.2">
      <c r="B574" s="86" t="s">
        <v>133</v>
      </c>
      <c r="C574" s="86"/>
      <c r="D574" s="173">
        <v>8081</v>
      </c>
      <c r="E574" s="184">
        <v>92</v>
      </c>
      <c r="F574" s="184">
        <v>28</v>
      </c>
      <c r="G574" s="184">
        <v>16</v>
      </c>
      <c r="H574" s="184">
        <v>16</v>
      </c>
      <c r="I574" s="184">
        <v>21</v>
      </c>
      <c r="J574" s="184">
        <v>46</v>
      </c>
      <c r="M574" s="183">
        <v>14858.460000000003</v>
      </c>
      <c r="N574" s="181">
        <v>6298.15</v>
      </c>
      <c r="O574" s="181">
        <v>7121.34</v>
      </c>
      <c r="P574" s="181">
        <v>6478.6299999999992</v>
      </c>
      <c r="Q574" s="181">
        <v>14857.370000000003</v>
      </c>
      <c r="R574" s="181">
        <v>15063.879999999997</v>
      </c>
      <c r="S574" s="71"/>
      <c r="T574" s="71"/>
      <c r="U574" s="182">
        <v>72.480292682926844</v>
      </c>
      <c r="V574" s="182">
        <v>60.559134615384615</v>
      </c>
      <c r="W574" s="182">
        <v>85.799277108433742</v>
      </c>
      <c r="X574" s="182">
        <v>92.551857142857131</v>
      </c>
      <c r="Y574" s="182">
        <v>260.65561403508775</v>
      </c>
      <c r="Z574" s="182">
        <v>68.784840182648395</v>
      </c>
      <c r="AA574" s="4"/>
      <c r="AB574" s="86" t="s">
        <v>229</v>
      </c>
      <c r="AC574" s="86"/>
      <c r="AD574" s="173">
        <v>8012</v>
      </c>
      <c r="AE574" s="177"/>
      <c r="AF574" s="177"/>
      <c r="AG574" s="177"/>
      <c r="AH574" s="177">
        <v>1</v>
      </c>
      <c r="AI574" s="177"/>
      <c r="AJ574" s="177">
        <v>0</v>
      </c>
      <c r="AK574" s="4"/>
      <c r="AL574" s="4"/>
      <c r="AM574" s="204">
        <v>40.18</v>
      </c>
      <c r="AN574" s="204">
        <v>47.13</v>
      </c>
      <c r="AO574" s="204">
        <v>136.77000000000001</v>
      </c>
      <c r="AP574" s="204">
        <v>202.43</v>
      </c>
      <c r="AQ574" s="204"/>
      <c r="AR574" s="204">
        <v>0</v>
      </c>
      <c r="AS574" s="4"/>
      <c r="AT574" s="4"/>
      <c r="AU574" s="204">
        <v>40.18</v>
      </c>
      <c r="AV574" s="204">
        <v>47.13</v>
      </c>
      <c r="AW574" s="204">
        <v>136.77000000000001</v>
      </c>
      <c r="AX574" s="204">
        <v>202.43</v>
      </c>
      <c r="AY574" s="204"/>
      <c r="AZ574" s="204">
        <v>0</v>
      </c>
      <c r="BA574" s="4"/>
    </row>
    <row r="575" spans="2:53" x14ac:dyDescent="0.2">
      <c r="B575" s="86" t="s">
        <v>133</v>
      </c>
      <c r="C575" s="86"/>
      <c r="D575" s="173">
        <v>8083</v>
      </c>
      <c r="E575" s="184">
        <v>9</v>
      </c>
      <c r="F575" s="184"/>
      <c r="G575" s="184">
        <v>1</v>
      </c>
      <c r="H575" s="184">
        <v>4</v>
      </c>
      <c r="I575" s="184">
        <v>1</v>
      </c>
      <c r="J575" s="184">
        <v>3</v>
      </c>
      <c r="M575" s="183">
        <v>1018.3100000000001</v>
      </c>
      <c r="N575" s="181">
        <v>501.6</v>
      </c>
      <c r="O575" s="181">
        <v>452.12999999999994</v>
      </c>
      <c r="P575" s="181">
        <v>782.83</v>
      </c>
      <c r="Q575" s="181">
        <v>588.87999999999988</v>
      </c>
      <c r="R575" s="181">
        <v>194.82</v>
      </c>
      <c r="S575" s="71"/>
      <c r="T575" s="71"/>
      <c r="U575" s="182">
        <v>56.57277777777778</v>
      </c>
      <c r="V575" s="182">
        <v>55.733333333333334</v>
      </c>
      <c r="W575" s="182">
        <v>50.236666666666657</v>
      </c>
      <c r="X575" s="182">
        <v>97.853750000000005</v>
      </c>
      <c r="Y575" s="182">
        <v>196.29333333333329</v>
      </c>
      <c r="Z575" s="182">
        <v>10.823333333333332</v>
      </c>
      <c r="AA575" s="4"/>
      <c r="AB575" s="86" t="s">
        <v>229</v>
      </c>
      <c r="AC575" s="86"/>
      <c r="AD575" s="173">
        <v>8080</v>
      </c>
      <c r="AE575" s="177">
        <v>75</v>
      </c>
      <c r="AF575" s="177">
        <v>12</v>
      </c>
      <c r="AG575" s="177">
        <v>14</v>
      </c>
      <c r="AH575" s="177">
        <v>9</v>
      </c>
      <c r="AI575" s="177">
        <v>6</v>
      </c>
      <c r="AJ575" s="177">
        <v>34</v>
      </c>
      <c r="AK575" s="4"/>
      <c r="AL575" s="4"/>
      <c r="AM575" s="204">
        <v>16323.980000000005</v>
      </c>
      <c r="AN575" s="204">
        <v>7433.2599999999966</v>
      </c>
      <c r="AO575" s="204">
        <v>10198.570000000002</v>
      </c>
      <c r="AP575" s="204">
        <v>5207.41</v>
      </c>
      <c r="AQ575" s="204">
        <v>7127.8600000000015</v>
      </c>
      <c r="AR575" s="204">
        <v>21617.550000000003</v>
      </c>
      <c r="AS575" s="4"/>
      <c r="AT575" s="4"/>
      <c r="AU575" s="204">
        <v>113.36097222222226</v>
      </c>
      <c r="AV575" s="204">
        <v>106.18942857142852</v>
      </c>
      <c r="AW575" s="204">
        <v>182.11732142857144</v>
      </c>
      <c r="AX575" s="204">
        <v>115.72022222222222</v>
      </c>
      <c r="AY575" s="204">
        <v>197.99611111111116</v>
      </c>
      <c r="AZ575" s="204">
        <v>144.11700000000002</v>
      </c>
      <c r="BA575" s="4"/>
    </row>
    <row r="576" spans="2:53" x14ac:dyDescent="0.2">
      <c r="B576" s="86" t="s">
        <v>134</v>
      </c>
      <c r="C576" s="86"/>
      <c r="D576" s="173">
        <v>8219</v>
      </c>
      <c r="E576" s="184">
        <v>3</v>
      </c>
      <c r="F576" s="184">
        <v>2</v>
      </c>
      <c r="G576" s="184">
        <v>1</v>
      </c>
      <c r="H576" s="184">
        <v>2</v>
      </c>
      <c r="I576" s="184">
        <v>1</v>
      </c>
      <c r="J576" s="184">
        <v>5</v>
      </c>
      <c r="M576" s="183">
        <v>286.11</v>
      </c>
      <c r="N576" s="181">
        <v>503</v>
      </c>
      <c r="O576" s="181">
        <v>532.44999999999993</v>
      </c>
      <c r="P576" s="181">
        <v>591.7299999999999</v>
      </c>
      <c r="Q576" s="181">
        <v>689.36</v>
      </c>
      <c r="R576" s="181">
        <v>3266.26</v>
      </c>
      <c r="S576" s="71"/>
      <c r="T576" s="71"/>
      <c r="U576" s="182">
        <v>26.01</v>
      </c>
      <c r="V576" s="182">
        <v>55.888888888888886</v>
      </c>
      <c r="W576" s="182">
        <v>76.064285714285703</v>
      </c>
      <c r="X576" s="182">
        <v>84.532857142857125</v>
      </c>
      <c r="Y576" s="182">
        <v>137.87200000000001</v>
      </c>
      <c r="Z576" s="182">
        <v>233.30428571428573</v>
      </c>
      <c r="AA576" s="4"/>
      <c r="AB576" s="86" t="s">
        <v>616</v>
      </c>
      <c r="AC576" s="86"/>
      <c r="AD576" s="173">
        <v>8088</v>
      </c>
      <c r="AE576" s="177">
        <v>1</v>
      </c>
      <c r="AF576" s="177"/>
      <c r="AG576" s="177"/>
      <c r="AH576" s="177"/>
      <c r="AI576" s="177"/>
      <c r="AJ576" s="177">
        <v>0</v>
      </c>
      <c r="AK576" s="4"/>
      <c r="AL576" s="4"/>
      <c r="AM576" s="204">
        <v>0.11</v>
      </c>
      <c r="AN576" s="204"/>
      <c r="AO576" s="204"/>
      <c r="AP576" s="204"/>
      <c r="AQ576" s="204"/>
      <c r="AR576" s="204">
        <v>0</v>
      </c>
      <c r="AS576" s="4"/>
      <c r="AT576" s="4"/>
      <c r="AU576" s="204">
        <v>0.11</v>
      </c>
      <c r="AV576" s="204"/>
      <c r="AW576" s="204"/>
      <c r="AX576" s="204"/>
      <c r="AY576" s="204"/>
      <c r="AZ576" s="204">
        <v>0</v>
      </c>
      <c r="BA576" s="4"/>
    </row>
    <row r="577" spans="2:53" x14ac:dyDescent="0.2">
      <c r="B577" s="86" t="s">
        <v>135</v>
      </c>
      <c r="C577" s="86"/>
      <c r="D577" s="173">
        <v>8027</v>
      </c>
      <c r="E577" s="184">
        <v>3</v>
      </c>
      <c r="F577" s="184">
        <v>3</v>
      </c>
      <c r="G577" s="184"/>
      <c r="H577" s="184">
        <v>13</v>
      </c>
      <c r="I577" s="184">
        <v>2</v>
      </c>
      <c r="J577" s="184">
        <v>10</v>
      </c>
      <c r="M577" s="183">
        <v>905.99000000000012</v>
      </c>
      <c r="N577" s="181">
        <v>1406.6399999999999</v>
      </c>
      <c r="O577" s="181"/>
      <c r="P577" s="181">
        <v>4236.92</v>
      </c>
      <c r="Q577" s="181">
        <v>161.54</v>
      </c>
      <c r="R577" s="181">
        <v>3615.3999999999996</v>
      </c>
      <c r="S577" s="71"/>
      <c r="T577" s="71"/>
      <c r="U577" s="182">
        <v>30.199666666666669</v>
      </c>
      <c r="V577" s="182">
        <v>52.097777777777772</v>
      </c>
      <c r="W577" s="182"/>
      <c r="X577" s="182">
        <v>169.4768</v>
      </c>
      <c r="Y577" s="182">
        <v>53.846666666666664</v>
      </c>
      <c r="Z577" s="182">
        <v>116.62580645161289</v>
      </c>
      <c r="AA577" s="4"/>
      <c r="AB577" s="86" t="s">
        <v>230</v>
      </c>
      <c r="AC577" s="86"/>
      <c r="AD577" s="173">
        <v>8088</v>
      </c>
      <c r="AE577" s="177">
        <v>3</v>
      </c>
      <c r="AF577" s="177"/>
      <c r="AG577" s="177"/>
      <c r="AH577" s="177"/>
      <c r="AI577" s="177">
        <v>2</v>
      </c>
      <c r="AJ577" s="177">
        <v>2</v>
      </c>
      <c r="AK577" s="4"/>
      <c r="AL577" s="4"/>
      <c r="AM577" s="204">
        <v>85.69</v>
      </c>
      <c r="AN577" s="204">
        <v>92.22</v>
      </c>
      <c r="AO577" s="204"/>
      <c r="AP577" s="204">
        <v>155.43</v>
      </c>
      <c r="AQ577" s="204">
        <v>6.9</v>
      </c>
      <c r="AR577" s="204">
        <v>8719.59</v>
      </c>
      <c r="AS577" s="4"/>
      <c r="AT577" s="4"/>
      <c r="AU577" s="204">
        <v>17.137999999999998</v>
      </c>
      <c r="AV577" s="204">
        <v>46.11</v>
      </c>
      <c r="AW577" s="204"/>
      <c r="AX577" s="204">
        <v>77.715000000000003</v>
      </c>
      <c r="AY577" s="204">
        <v>3.45</v>
      </c>
      <c r="AZ577" s="204">
        <v>1245.6557142857143</v>
      </c>
      <c r="BA577" s="4"/>
    </row>
    <row r="578" spans="2:53" x14ac:dyDescent="0.2">
      <c r="B578" s="86" t="s">
        <v>136</v>
      </c>
      <c r="C578" s="86"/>
      <c r="D578" s="173">
        <v>8032</v>
      </c>
      <c r="E578" s="184">
        <v>11</v>
      </c>
      <c r="F578" s="184">
        <v>7</v>
      </c>
      <c r="G578" s="184">
        <v>2</v>
      </c>
      <c r="H578" s="184">
        <v>2</v>
      </c>
      <c r="I578" s="184">
        <v>5</v>
      </c>
      <c r="J578" s="184">
        <v>12</v>
      </c>
      <c r="M578" s="183">
        <v>1731.0399999999997</v>
      </c>
      <c r="N578" s="181">
        <v>1335.2099999999998</v>
      </c>
      <c r="O578" s="181">
        <v>1523.9500000000003</v>
      </c>
      <c r="P578" s="181">
        <v>1842.0100000000002</v>
      </c>
      <c r="Q578" s="181">
        <v>4132.2799999999988</v>
      </c>
      <c r="R578" s="181">
        <v>8977.7000000000007</v>
      </c>
      <c r="S578" s="71"/>
      <c r="T578" s="71"/>
      <c r="U578" s="182">
        <v>45.553684210526306</v>
      </c>
      <c r="V578" s="182">
        <v>49.452222222222218</v>
      </c>
      <c r="W578" s="182">
        <v>76.197500000000019</v>
      </c>
      <c r="X578" s="182">
        <v>102.33388888888891</v>
      </c>
      <c r="Y578" s="182">
        <v>258.26749999999993</v>
      </c>
      <c r="Z578" s="182">
        <v>230.19743589743592</v>
      </c>
      <c r="AA578" s="4"/>
      <c r="AB578" s="86" t="s">
        <v>231</v>
      </c>
      <c r="AC578" s="86"/>
      <c r="AD578" s="173">
        <v>8353</v>
      </c>
      <c r="AE578" s="177"/>
      <c r="AF578" s="177"/>
      <c r="AG578" s="177"/>
      <c r="AH578" s="177"/>
      <c r="AI578" s="177"/>
      <c r="AJ578" s="177">
        <v>1</v>
      </c>
      <c r="AK578" s="4"/>
      <c r="AL578" s="4"/>
      <c r="AM578" s="204"/>
      <c r="AN578" s="204">
        <v>5</v>
      </c>
      <c r="AO578" s="204">
        <v>5</v>
      </c>
      <c r="AP578" s="204">
        <v>3.28</v>
      </c>
      <c r="AQ578" s="204">
        <v>3.47</v>
      </c>
      <c r="AR578" s="204">
        <v>2766.55</v>
      </c>
      <c r="AS578" s="4"/>
      <c r="AT578" s="4"/>
      <c r="AU578" s="204"/>
      <c r="AV578" s="204">
        <v>5</v>
      </c>
      <c r="AW578" s="204">
        <v>5</v>
      </c>
      <c r="AX578" s="204">
        <v>3.28</v>
      </c>
      <c r="AY578" s="204">
        <v>3.47</v>
      </c>
      <c r="AZ578" s="204">
        <v>2766.55</v>
      </c>
      <c r="BA578" s="4"/>
    </row>
    <row r="579" spans="2:53" x14ac:dyDescent="0.2">
      <c r="B579" s="86" t="s">
        <v>137</v>
      </c>
      <c r="C579" s="86"/>
      <c r="D579" s="173">
        <v>8330</v>
      </c>
      <c r="E579" s="184">
        <v>39</v>
      </c>
      <c r="F579" s="184">
        <v>22</v>
      </c>
      <c r="G579" s="184">
        <v>16</v>
      </c>
      <c r="H579" s="184">
        <v>23</v>
      </c>
      <c r="I579" s="184">
        <v>7</v>
      </c>
      <c r="J579" s="184">
        <v>29</v>
      </c>
      <c r="M579" s="183">
        <v>8254.6900000000023</v>
      </c>
      <c r="N579" s="181">
        <v>7218.76</v>
      </c>
      <c r="O579" s="181">
        <v>4724.7099999999991</v>
      </c>
      <c r="P579" s="181">
        <v>5931.7599999999993</v>
      </c>
      <c r="Q579" s="181">
        <v>4398.71</v>
      </c>
      <c r="R579" s="181">
        <v>7775.6300000000019</v>
      </c>
      <c r="S579" s="71"/>
      <c r="T579" s="71"/>
      <c r="U579" s="182">
        <v>66.037520000000015</v>
      </c>
      <c r="V579" s="182">
        <v>80.208444444444453</v>
      </c>
      <c r="W579" s="182">
        <v>66.545211267605623</v>
      </c>
      <c r="X579" s="182">
        <v>109.84740740740739</v>
      </c>
      <c r="Y579" s="182">
        <v>141.89387096774195</v>
      </c>
      <c r="Z579" s="182">
        <v>57.173750000000013</v>
      </c>
      <c r="AA579" s="4"/>
      <c r="AB579" s="86" t="s">
        <v>232</v>
      </c>
      <c r="AC579" s="86"/>
      <c r="AD579" s="173">
        <v>8081</v>
      </c>
      <c r="AE579" s="177">
        <v>42</v>
      </c>
      <c r="AF579" s="177">
        <v>16</v>
      </c>
      <c r="AG579" s="177">
        <v>12</v>
      </c>
      <c r="AH579" s="177">
        <v>13</v>
      </c>
      <c r="AI579" s="177">
        <v>6</v>
      </c>
      <c r="AJ579" s="177">
        <v>28</v>
      </c>
      <c r="AK579" s="4"/>
      <c r="AL579" s="4"/>
      <c r="AM579" s="204">
        <v>13677.589999999998</v>
      </c>
      <c r="AN579" s="204">
        <v>6499.2700000000041</v>
      </c>
      <c r="AO579" s="204">
        <v>9807.2000000000007</v>
      </c>
      <c r="AP579" s="204">
        <v>9880.33</v>
      </c>
      <c r="AQ579" s="204">
        <v>5628.94</v>
      </c>
      <c r="AR579" s="204">
        <v>22091.57</v>
      </c>
      <c r="AS579" s="4"/>
      <c r="AT579" s="4"/>
      <c r="AU579" s="204">
        <v>126.64435185185184</v>
      </c>
      <c r="AV579" s="204">
        <v>99.988769230769293</v>
      </c>
      <c r="AW579" s="204">
        <v>178.31272727272727</v>
      </c>
      <c r="AX579" s="204">
        <v>224.55295454545455</v>
      </c>
      <c r="AY579" s="204">
        <v>187.63133333333332</v>
      </c>
      <c r="AZ579" s="204">
        <v>188.81683760683759</v>
      </c>
      <c r="BA579" s="4"/>
    </row>
    <row r="580" spans="2:53" x14ac:dyDescent="0.2">
      <c r="B580" s="86" t="s">
        <v>138</v>
      </c>
      <c r="C580" s="86"/>
      <c r="D580" s="173">
        <v>8037</v>
      </c>
      <c r="E580" s="184">
        <v>320</v>
      </c>
      <c r="F580" s="184">
        <v>160</v>
      </c>
      <c r="G580" s="184">
        <v>102</v>
      </c>
      <c r="H580" s="184">
        <v>135</v>
      </c>
      <c r="I580" s="184">
        <v>147</v>
      </c>
      <c r="J580" s="184">
        <v>340</v>
      </c>
      <c r="M580" s="183">
        <v>65682.849999999977</v>
      </c>
      <c r="N580" s="181">
        <v>53136.169999999933</v>
      </c>
      <c r="O580" s="181">
        <v>54832.150000000016</v>
      </c>
      <c r="P580" s="181">
        <v>65942.579999999973</v>
      </c>
      <c r="Q580" s="181">
        <v>69060.59</v>
      </c>
      <c r="R580" s="181">
        <v>182743.38</v>
      </c>
      <c r="S580" s="71"/>
      <c r="T580" s="71"/>
      <c r="U580" s="182">
        <v>57.819410211267588</v>
      </c>
      <c r="V580" s="182">
        <v>65.038151774785717</v>
      </c>
      <c r="W580" s="182">
        <v>80.992836041358956</v>
      </c>
      <c r="X580" s="182">
        <v>113.30340206185562</v>
      </c>
      <c r="Y580" s="182">
        <v>150.13171739130433</v>
      </c>
      <c r="Z580" s="182">
        <v>151.78021594684387</v>
      </c>
      <c r="AA580" s="4"/>
      <c r="AB580" s="86" t="s">
        <v>233</v>
      </c>
      <c r="AC580" s="86"/>
      <c r="AD580" s="173">
        <v>8083</v>
      </c>
      <c r="AE580" s="177">
        <v>21</v>
      </c>
      <c r="AF580" s="177">
        <v>9</v>
      </c>
      <c r="AG580" s="177">
        <v>1</v>
      </c>
      <c r="AH580" s="177">
        <v>2</v>
      </c>
      <c r="AI580" s="177">
        <v>1</v>
      </c>
      <c r="AJ580" s="177">
        <v>7</v>
      </c>
      <c r="AK580" s="4"/>
      <c r="AL580" s="4"/>
      <c r="AM580" s="204">
        <v>4207.55</v>
      </c>
      <c r="AN580" s="204">
        <v>2084.29</v>
      </c>
      <c r="AO580" s="204">
        <v>566.45000000000005</v>
      </c>
      <c r="AP580" s="204">
        <v>944.41</v>
      </c>
      <c r="AQ580" s="204">
        <v>1081.21</v>
      </c>
      <c r="AR580" s="204">
        <v>5774.36</v>
      </c>
      <c r="AS580" s="4"/>
      <c r="AT580" s="4"/>
      <c r="AU580" s="204">
        <v>105.18875</v>
      </c>
      <c r="AV580" s="204">
        <v>109.69947368421053</v>
      </c>
      <c r="AW580" s="204">
        <v>56.645000000000003</v>
      </c>
      <c r="AX580" s="204">
        <v>104.93444444444444</v>
      </c>
      <c r="AY580" s="204">
        <v>154.45857142857145</v>
      </c>
      <c r="AZ580" s="204">
        <v>140.83804878048781</v>
      </c>
      <c r="BA580" s="4"/>
    </row>
    <row r="581" spans="2:53" x14ac:dyDescent="0.2">
      <c r="B581" s="86" t="s">
        <v>138</v>
      </c>
      <c r="C581" s="86"/>
      <c r="D581" s="173">
        <v>8081</v>
      </c>
      <c r="E581" s="184"/>
      <c r="F581" s="184"/>
      <c r="G581" s="184"/>
      <c r="H581" s="184"/>
      <c r="I581" s="184">
        <v>1</v>
      </c>
      <c r="J581" s="184">
        <v>0</v>
      </c>
      <c r="M581" s="183"/>
      <c r="N581" s="181"/>
      <c r="O581" s="181"/>
      <c r="P581" s="181"/>
      <c r="Q581" s="181">
        <v>762.78</v>
      </c>
      <c r="R581" s="181">
        <v>0</v>
      </c>
      <c r="S581" s="71"/>
      <c r="T581" s="71"/>
      <c r="U581" s="182"/>
      <c r="V581" s="182"/>
      <c r="W581" s="182"/>
      <c r="X581" s="182"/>
      <c r="Y581" s="182">
        <v>762.78</v>
      </c>
      <c r="Z581" s="182">
        <v>0</v>
      </c>
      <c r="AA581" s="4"/>
      <c r="AB581" s="86" t="s">
        <v>234</v>
      </c>
      <c r="AC581" s="86"/>
      <c r="AD581" s="173">
        <v>8244</v>
      </c>
      <c r="AE581" s="177">
        <v>45</v>
      </c>
      <c r="AF581" s="177">
        <v>2</v>
      </c>
      <c r="AG581" s="177">
        <v>4</v>
      </c>
      <c r="AH581" s="177">
        <v>4</v>
      </c>
      <c r="AI581" s="177">
        <v>1</v>
      </c>
      <c r="AJ581" s="177">
        <v>16</v>
      </c>
      <c r="AK581" s="4"/>
      <c r="AL581" s="4"/>
      <c r="AM581" s="204">
        <v>7234.65</v>
      </c>
      <c r="AN581" s="204">
        <v>437.1</v>
      </c>
      <c r="AO581" s="204">
        <v>1757.7</v>
      </c>
      <c r="AP581" s="204">
        <v>4149.4000000000005</v>
      </c>
      <c r="AQ581" s="204">
        <v>12.91</v>
      </c>
      <c r="AR581" s="204">
        <v>18148.180000000004</v>
      </c>
      <c r="AS581" s="4"/>
      <c r="AT581" s="4"/>
      <c r="AU581" s="204">
        <v>100.48124999999999</v>
      </c>
      <c r="AV581" s="204">
        <v>62.442857142857143</v>
      </c>
      <c r="AW581" s="204">
        <v>87.885000000000005</v>
      </c>
      <c r="AX581" s="204">
        <v>207.47000000000003</v>
      </c>
      <c r="AY581" s="204">
        <v>6.4550000000000001</v>
      </c>
      <c r="AZ581" s="204">
        <v>252.0580555555556</v>
      </c>
      <c r="BA581" s="4"/>
    </row>
    <row r="582" spans="2:53" x14ac:dyDescent="0.2">
      <c r="B582" s="86" t="s">
        <v>139</v>
      </c>
      <c r="C582" s="86"/>
      <c r="D582" s="173">
        <v>8094</v>
      </c>
      <c r="E582" s="184"/>
      <c r="F582" s="184">
        <v>1</v>
      </c>
      <c r="G582" s="184"/>
      <c r="H582" s="184"/>
      <c r="I582" s="184"/>
      <c r="J582" s="184">
        <v>0</v>
      </c>
      <c r="M582" s="183">
        <v>11.9</v>
      </c>
      <c r="N582" s="181">
        <v>10.15</v>
      </c>
      <c r="O582" s="181"/>
      <c r="P582" s="181"/>
      <c r="Q582" s="181"/>
      <c r="R582" s="181">
        <v>0</v>
      </c>
      <c r="S582" s="71"/>
      <c r="T582" s="71"/>
      <c r="U582" s="182">
        <v>11.9</v>
      </c>
      <c r="V582" s="182">
        <v>10.15</v>
      </c>
      <c r="W582" s="182"/>
      <c r="X582" s="182"/>
      <c r="Y582" s="182"/>
      <c r="Z582" s="182">
        <v>0</v>
      </c>
      <c r="AA582" s="4"/>
      <c r="AB582" s="86" t="s">
        <v>235</v>
      </c>
      <c r="AC582" s="86"/>
      <c r="AD582" s="173">
        <v>8062</v>
      </c>
      <c r="AE582" s="177"/>
      <c r="AF582" s="177"/>
      <c r="AG582" s="177"/>
      <c r="AH582" s="177"/>
      <c r="AI582" s="177"/>
      <c r="AJ582" s="177">
        <v>1</v>
      </c>
      <c r="AK582" s="4"/>
      <c r="AL582" s="4"/>
      <c r="AM582" s="204">
        <v>4.1399999999999997</v>
      </c>
      <c r="AN582" s="204">
        <v>3.94</v>
      </c>
      <c r="AO582" s="204"/>
      <c r="AP582" s="204"/>
      <c r="AQ582" s="204"/>
      <c r="AR582" s="204">
        <v>534.34</v>
      </c>
      <c r="AS582" s="4"/>
      <c r="AT582" s="4"/>
      <c r="AU582" s="204">
        <v>4.1399999999999997</v>
      </c>
      <c r="AV582" s="204">
        <v>3.94</v>
      </c>
      <c r="AW582" s="204"/>
      <c r="AX582" s="204"/>
      <c r="AY582" s="204"/>
      <c r="AZ582" s="204">
        <v>534.34</v>
      </c>
      <c r="BA582" s="4"/>
    </row>
    <row r="583" spans="2:53" x14ac:dyDescent="0.2">
      <c r="B583" s="86" t="s">
        <v>140</v>
      </c>
      <c r="C583" s="86"/>
      <c r="D583" s="173">
        <v>8020</v>
      </c>
      <c r="E583" s="184">
        <v>1</v>
      </c>
      <c r="F583" s="184"/>
      <c r="G583" s="184"/>
      <c r="H583" s="184"/>
      <c r="I583" s="184"/>
      <c r="J583" s="184">
        <v>0</v>
      </c>
      <c r="M583" s="183">
        <v>30.86</v>
      </c>
      <c r="N583" s="181"/>
      <c r="O583" s="181"/>
      <c r="P583" s="181"/>
      <c r="Q583" s="181"/>
      <c r="R583" s="181">
        <v>0</v>
      </c>
      <c r="S583" s="71"/>
      <c r="T583" s="71"/>
      <c r="U583" s="182">
        <v>30.86</v>
      </c>
      <c r="V583" s="182"/>
      <c r="W583" s="182"/>
      <c r="X583" s="182"/>
      <c r="Y583" s="182"/>
      <c r="Z583" s="182">
        <v>0</v>
      </c>
      <c r="AA583" s="4"/>
      <c r="AB583" s="86" t="s">
        <v>237</v>
      </c>
      <c r="AC583" s="86"/>
      <c r="AD583" s="173">
        <v>8247</v>
      </c>
      <c r="AE583" s="177">
        <v>15</v>
      </c>
      <c r="AF583" s="177"/>
      <c r="AG583" s="177">
        <v>3</v>
      </c>
      <c r="AH583" s="177">
        <v>1</v>
      </c>
      <c r="AI583" s="177">
        <v>1</v>
      </c>
      <c r="AJ583" s="177">
        <v>4</v>
      </c>
      <c r="AK583" s="4"/>
      <c r="AL583" s="4"/>
      <c r="AM583" s="204">
        <v>1766.9500000000003</v>
      </c>
      <c r="AN583" s="204">
        <v>115.81</v>
      </c>
      <c r="AO583" s="204">
        <v>423.01000000000005</v>
      </c>
      <c r="AP583" s="204">
        <v>481.63</v>
      </c>
      <c r="AQ583" s="204">
        <v>3.45</v>
      </c>
      <c r="AR583" s="204">
        <v>2143.27</v>
      </c>
      <c r="AS583" s="4"/>
      <c r="AT583" s="4"/>
      <c r="AU583" s="204">
        <v>80.315909090909102</v>
      </c>
      <c r="AV583" s="204">
        <v>115.81</v>
      </c>
      <c r="AW583" s="204">
        <v>70.501666666666679</v>
      </c>
      <c r="AX583" s="204">
        <v>120.4075</v>
      </c>
      <c r="AY583" s="204">
        <v>3.45</v>
      </c>
      <c r="AZ583" s="204">
        <v>89.302916666666661</v>
      </c>
      <c r="BA583" s="4"/>
    </row>
    <row r="584" spans="2:53" x14ac:dyDescent="0.2">
      <c r="B584" s="86" t="s">
        <v>140</v>
      </c>
      <c r="C584" s="86"/>
      <c r="D584" s="173">
        <v>8039</v>
      </c>
      <c r="E584" s="184"/>
      <c r="F584" s="184"/>
      <c r="G584" s="184"/>
      <c r="H584" s="184"/>
      <c r="I584" s="184"/>
      <c r="J584" s="184">
        <v>1</v>
      </c>
      <c r="M584" s="183">
        <v>27.6</v>
      </c>
      <c r="N584" s="181">
        <v>40.15</v>
      </c>
      <c r="O584" s="181">
        <v>39.64</v>
      </c>
      <c r="P584" s="181">
        <v>106.72</v>
      </c>
      <c r="Q584" s="181">
        <v>124.18</v>
      </c>
      <c r="R584" s="181">
        <v>97.47</v>
      </c>
      <c r="S584" s="71"/>
      <c r="T584" s="71"/>
      <c r="U584" s="182">
        <v>27.6</v>
      </c>
      <c r="V584" s="182">
        <v>40.15</v>
      </c>
      <c r="W584" s="182">
        <v>39.64</v>
      </c>
      <c r="X584" s="182">
        <v>106.72</v>
      </c>
      <c r="Y584" s="182">
        <v>124.18</v>
      </c>
      <c r="Z584" s="182">
        <v>97.47</v>
      </c>
      <c r="AA584" s="4"/>
      <c r="AB584" s="86" t="s">
        <v>326</v>
      </c>
      <c r="AC584" s="86"/>
      <c r="AD584" s="173">
        <v>8084</v>
      </c>
      <c r="AE584" s="177">
        <v>8</v>
      </c>
      <c r="AF584" s="177">
        <v>1</v>
      </c>
      <c r="AG584" s="177"/>
      <c r="AH584" s="177"/>
      <c r="AI584" s="177">
        <v>1</v>
      </c>
      <c r="AJ584" s="177">
        <v>7</v>
      </c>
      <c r="AK584" s="4"/>
      <c r="AL584" s="4"/>
      <c r="AM584" s="204">
        <v>4408.4399999999996</v>
      </c>
      <c r="AN584" s="204">
        <v>5964.08</v>
      </c>
      <c r="AO584" s="204">
        <v>6119.94</v>
      </c>
      <c r="AP584" s="204">
        <v>8809.880000000001</v>
      </c>
      <c r="AQ584" s="204">
        <v>6471.57</v>
      </c>
      <c r="AR584" s="204">
        <v>23328.7</v>
      </c>
      <c r="AS584" s="4"/>
      <c r="AT584" s="4"/>
      <c r="AU584" s="204">
        <v>259.32</v>
      </c>
      <c r="AV584" s="204">
        <v>662.67555555555555</v>
      </c>
      <c r="AW584" s="204">
        <v>764.99249999999995</v>
      </c>
      <c r="AX584" s="204">
        <v>1101.2350000000001</v>
      </c>
      <c r="AY584" s="204">
        <v>808.94624999999996</v>
      </c>
      <c r="AZ584" s="204">
        <v>1372.2764705882353</v>
      </c>
      <c r="BA584" s="4"/>
    </row>
    <row r="585" spans="2:53" x14ac:dyDescent="0.2">
      <c r="B585" s="86" t="s">
        <v>140</v>
      </c>
      <c r="C585" s="86"/>
      <c r="D585" s="173">
        <v>8062</v>
      </c>
      <c r="E585" s="184">
        <v>20</v>
      </c>
      <c r="F585" s="184">
        <v>10</v>
      </c>
      <c r="G585" s="184">
        <v>14</v>
      </c>
      <c r="H585" s="184">
        <v>11</v>
      </c>
      <c r="I585" s="184">
        <v>7</v>
      </c>
      <c r="J585" s="184">
        <v>10</v>
      </c>
      <c r="M585" s="183">
        <v>3502.4300000000003</v>
      </c>
      <c r="N585" s="181">
        <v>4112.16</v>
      </c>
      <c r="O585" s="181">
        <v>5882.6499999999987</v>
      </c>
      <c r="P585" s="181">
        <v>3891.4099999999994</v>
      </c>
      <c r="Q585" s="181">
        <v>2380.38</v>
      </c>
      <c r="R585" s="181">
        <v>3212.88</v>
      </c>
      <c r="S585" s="71"/>
      <c r="T585" s="71"/>
      <c r="U585" s="182">
        <v>53.067121212121215</v>
      </c>
      <c r="V585" s="182">
        <v>91.38133333333333</v>
      </c>
      <c r="W585" s="182">
        <v>154.80657894736839</v>
      </c>
      <c r="X585" s="182">
        <v>155.65639999999996</v>
      </c>
      <c r="Y585" s="182">
        <v>158.69200000000001</v>
      </c>
      <c r="Z585" s="182">
        <v>44.623333333333335</v>
      </c>
      <c r="AA585" s="4"/>
      <c r="AB585" s="86" t="s">
        <v>634</v>
      </c>
      <c r="AC585" s="86"/>
      <c r="AD585" s="173">
        <v>8248</v>
      </c>
      <c r="AE585" s="177">
        <v>1</v>
      </c>
      <c r="AF585" s="177">
        <v>1</v>
      </c>
      <c r="AG585" s="177"/>
      <c r="AH585" s="177"/>
      <c r="AI585" s="177"/>
      <c r="AJ585" s="177">
        <v>0</v>
      </c>
      <c r="AK585" s="4"/>
      <c r="AL585" s="4"/>
      <c r="AM585" s="204">
        <v>283.39</v>
      </c>
      <c r="AN585" s="204">
        <v>204.34</v>
      </c>
      <c r="AO585" s="204"/>
      <c r="AP585" s="204"/>
      <c r="AQ585" s="204"/>
      <c r="AR585" s="204">
        <v>0</v>
      </c>
      <c r="AS585" s="4"/>
      <c r="AT585" s="4"/>
      <c r="AU585" s="204">
        <v>141.69499999999999</v>
      </c>
      <c r="AV585" s="204">
        <v>204.34</v>
      </c>
      <c r="AW585" s="204"/>
      <c r="AX585" s="204"/>
      <c r="AY585" s="204"/>
      <c r="AZ585" s="204">
        <v>0</v>
      </c>
      <c r="BA585" s="4"/>
    </row>
    <row r="586" spans="2:53" x14ac:dyDescent="0.2">
      <c r="B586" s="86" t="s">
        <v>140</v>
      </c>
      <c r="C586" s="86"/>
      <c r="D586" s="173">
        <v>8074</v>
      </c>
      <c r="E586" s="184">
        <v>1</v>
      </c>
      <c r="F586" s="184"/>
      <c r="G586" s="184"/>
      <c r="H586" s="184">
        <v>1</v>
      </c>
      <c r="I586" s="184">
        <v>1</v>
      </c>
      <c r="J586" s="184">
        <v>0</v>
      </c>
      <c r="M586" s="183">
        <v>94.94</v>
      </c>
      <c r="N586" s="181">
        <v>64.41</v>
      </c>
      <c r="O586" s="181">
        <v>102.95</v>
      </c>
      <c r="P586" s="181">
        <v>373.65</v>
      </c>
      <c r="Q586" s="181">
        <v>178.49</v>
      </c>
      <c r="R586" s="181">
        <v>0</v>
      </c>
      <c r="S586" s="71"/>
      <c r="T586" s="71"/>
      <c r="U586" s="182">
        <v>47.47</v>
      </c>
      <c r="V586" s="182">
        <v>64.41</v>
      </c>
      <c r="W586" s="182">
        <v>102.95</v>
      </c>
      <c r="X586" s="182">
        <v>186.82499999999999</v>
      </c>
      <c r="Y586" s="182">
        <v>178.49</v>
      </c>
      <c r="Z586" s="182">
        <v>0</v>
      </c>
      <c r="AA586" s="4"/>
      <c r="AB586" s="86" t="s">
        <v>238</v>
      </c>
      <c r="AC586" s="86"/>
      <c r="AD586" s="173">
        <v>8085</v>
      </c>
      <c r="AE586" s="177">
        <v>23</v>
      </c>
      <c r="AF586" s="177">
        <v>2</v>
      </c>
      <c r="AG586" s="177">
        <v>2</v>
      </c>
      <c r="AH586" s="177">
        <v>6</v>
      </c>
      <c r="AI586" s="177">
        <v>2</v>
      </c>
      <c r="AJ586" s="177">
        <v>15</v>
      </c>
      <c r="AK586" s="4"/>
      <c r="AL586" s="4"/>
      <c r="AM586" s="204">
        <v>1986.8100000000006</v>
      </c>
      <c r="AN586" s="204">
        <v>1924.1000000000001</v>
      </c>
      <c r="AO586" s="204">
        <v>1039.19</v>
      </c>
      <c r="AP586" s="204">
        <v>2034.01</v>
      </c>
      <c r="AQ586" s="204">
        <v>1442.39</v>
      </c>
      <c r="AR586" s="204">
        <v>50951.519999999997</v>
      </c>
      <c r="AS586" s="4"/>
      <c r="AT586" s="4"/>
      <c r="AU586" s="204">
        <v>47.305000000000014</v>
      </c>
      <c r="AV586" s="204">
        <v>113.18235294117648</v>
      </c>
      <c r="AW586" s="204">
        <v>61.128823529411768</v>
      </c>
      <c r="AX586" s="204">
        <v>145.28642857142856</v>
      </c>
      <c r="AY586" s="204">
        <v>160.26555555555558</v>
      </c>
      <c r="AZ586" s="204">
        <v>1019.0304</v>
      </c>
      <c r="BA586" s="4"/>
    </row>
    <row r="587" spans="2:53" x14ac:dyDescent="0.2">
      <c r="B587" s="86" t="s">
        <v>141</v>
      </c>
      <c r="C587" s="86"/>
      <c r="D587" s="173">
        <v>8039</v>
      </c>
      <c r="E587" s="184">
        <v>4</v>
      </c>
      <c r="F587" s="184"/>
      <c r="G587" s="184">
        <v>4</v>
      </c>
      <c r="H587" s="184"/>
      <c r="I587" s="184"/>
      <c r="J587" s="184">
        <v>5</v>
      </c>
      <c r="M587" s="183">
        <v>1365.03</v>
      </c>
      <c r="N587" s="181">
        <v>1894.32</v>
      </c>
      <c r="O587" s="181">
        <v>525.04</v>
      </c>
      <c r="P587" s="181">
        <v>627.97999999999979</v>
      </c>
      <c r="Q587" s="181">
        <v>547.54</v>
      </c>
      <c r="R587" s="181">
        <v>1056.45</v>
      </c>
      <c r="S587" s="71"/>
      <c r="T587" s="71"/>
      <c r="U587" s="182">
        <v>105.0023076923077</v>
      </c>
      <c r="V587" s="182">
        <v>315.71999999999997</v>
      </c>
      <c r="W587" s="182">
        <v>58.337777777777774</v>
      </c>
      <c r="X587" s="182">
        <v>125.59599999999996</v>
      </c>
      <c r="Y587" s="182">
        <v>273.77</v>
      </c>
      <c r="Z587" s="182">
        <v>81.265384615384619</v>
      </c>
      <c r="AA587" s="4"/>
      <c r="AB587" s="86" t="s">
        <v>239</v>
      </c>
      <c r="AC587" s="86"/>
      <c r="AD587" s="173">
        <v>8088</v>
      </c>
      <c r="AE587" s="177"/>
      <c r="AF587" s="177"/>
      <c r="AG587" s="177"/>
      <c r="AH587" s="177"/>
      <c r="AI587" s="177"/>
      <c r="AJ587" s="177">
        <v>1</v>
      </c>
      <c r="AK587" s="4"/>
      <c r="AL587" s="4"/>
      <c r="AM587" s="204">
        <v>39.21</v>
      </c>
      <c r="AN587" s="204">
        <v>51.81</v>
      </c>
      <c r="AO587" s="204"/>
      <c r="AP587" s="204">
        <v>168.72</v>
      </c>
      <c r="AQ587" s="204"/>
      <c r="AR587" s="204">
        <v>21.54</v>
      </c>
      <c r="AS587" s="4"/>
      <c r="AT587" s="4"/>
      <c r="AU587" s="204">
        <v>39.21</v>
      </c>
      <c r="AV587" s="204">
        <v>51.81</v>
      </c>
      <c r="AW587" s="204"/>
      <c r="AX587" s="204">
        <v>168.72</v>
      </c>
      <c r="AY587" s="204"/>
      <c r="AZ587" s="204">
        <v>21.54</v>
      </c>
      <c r="BA587" s="4"/>
    </row>
    <row r="588" spans="2:53" x14ac:dyDescent="0.2">
      <c r="B588" s="86" t="s">
        <v>143</v>
      </c>
      <c r="C588" s="86"/>
      <c r="D588" s="173">
        <v>8302</v>
      </c>
      <c r="E588" s="184">
        <v>1</v>
      </c>
      <c r="F588" s="184"/>
      <c r="G588" s="184"/>
      <c r="H588" s="184">
        <v>1</v>
      </c>
      <c r="I588" s="184"/>
      <c r="J588" s="184">
        <v>0</v>
      </c>
      <c r="M588" s="183">
        <v>75.58</v>
      </c>
      <c r="N588" s="181"/>
      <c r="O588" s="181"/>
      <c r="P588" s="181">
        <v>471.15</v>
      </c>
      <c r="Q588" s="181"/>
      <c r="R588" s="181">
        <v>0</v>
      </c>
      <c r="S588" s="71"/>
      <c r="T588" s="71"/>
      <c r="U588" s="182">
        <v>75.58</v>
      </c>
      <c r="V588" s="182"/>
      <c r="W588" s="182"/>
      <c r="X588" s="182">
        <v>471.15</v>
      </c>
      <c r="Y588" s="182"/>
      <c r="Z588" s="182">
        <v>0</v>
      </c>
      <c r="AA588" s="4"/>
      <c r="AB588" s="86" t="s">
        <v>240</v>
      </c>
      <c r="AC588" s="86"/>
      <c r="AD588" s="173">
        <v>8088</v>
      </c>
      <c r="AE588" s="177">
        <v>2</v>
      </c>
      <c r="AF588" s="177">
        <v>1</v>
      </c>
      <c r="AG588" s="177">
        <v>2</v>
      </c>
      <c r="AH588" s="177"/>
      <c r="AI588" s="177"/>
      <c r="AJ588" s="177">
        <v>7</v>
      </c>
      <c r="AK588" s="4"/>
      <c r="AL588" s="4"/>
      <c r="AM588" s="204">
        <v>1318.7500000000002</v>
      </c>
      <c r="AN588" s="204">
        <v>1450.76</v>
      </c>
      <c r="AO588" s="204">
        <v>138.51</v>
      </c>
      <c r="AP588" s="204">
        <v>153.78</v>
      </c>
      <c r="AQ588" s="204">
        <v>171.18</v>
      </c>
      <c r="AR588" s="204">
        <v>13576.579999999998</v>
      </c>
      <c r="AS588" s="4"/>
      <c r="AT588" s="4"/>
      <c r="AU588" s="204">
        <v>219.79166666666671</v>
      </c>
      <c r="AV588" s="204">
        <v>483.58666666666664</v>
      </c>
      <c r="AW588" s="204">
        <v>34.627499999999998</v>
      </c>
      <c r="AX588" s="204">
        <v>76.89</v>
      </c>
      <c r="AY588" s="204">
        <v>171.18</v>
      </c>
      <c r="AZ588" s="204">
        <v>1131.3816666666664</v>
      </c>
      <c r="BA588" s="4"/>
    </row>
    <row r="589" spans="2:53" x14ac:dyDescent="0.2">
      <c r="B589" s="86" t="s">
        <v>144</v>
      </c>
      <c r="C589" s="86"/>
      <c r="D589" s="173">
        <v>8302</v>
      </c>
      <c r="E589" s="184">
        <v>5</v>
      </c>
      <c r="F589" s="184">
        <v>2</v>
      </c>
      <c r="G589" s="184">
        <v>1</v>
      </c>
      <c r="H589" s="184">
        <v>1</v>
      </c>
      <c r="I589" s="184">
        <v>1</v>
      </c>
      <c r="J589" s="184">
        <v>0</v>
      </c>
      <c r="M589" s="183">
        <v>565.41</v>
      </c>
      <c r="N589" s="181">
        <v>149.04000000000002</v>
      </c>
      <c r="O589" s="181">
        <v>90.240000000000009</v>
      </c>
      <c r="P589" s="181">
        <v>78.009999999999991</v>
      </c>
      <c r="Q589" s="181">
        <v>151.13</v>
      </c>
      <c r="R589" s="181">
        <v>0</v>
      </c>
      <c r="S589" s="71"/>
      <c r="T589" s="71"/>
      <c r="U589" s="182">
        <v>56.540999999999997</v>
      </c>
      <c r="V589" s="182">
        <v>29.808000000000003</v>
      </c>
      <c r="W589" s="182">
        <v>30.080000000000002</v>
      </c>
      <c r="X589" s="182">
        <v>39.004999999999995</v>
      </c>
      <c r="Y589" s="182">
        <v>151.13</v>
      </c>
      <c r="Z589" s="182">
        <v>0</v>
      </c>
      <c r="AA589" s="4"/>
      <c r="AB589" s="86" t="s">
        <v>243</v>
      </c>
      <c r="AC589" s="86"/>
      <c r="AD589" s="173">
        <v>8012</v>
      </c>
      <c r="AE589" s="177">
        <v>17</v>
      </c>
      <c r="AF589" s="177"/>
      <c r="AG589" s="177">
        <v>1</v>
      </c>
      <c r="AH589" s="177">
        <v>1</v>
      </c>
      <c r="AI589" s="177"/>
      <c r="AJ589" s="177">
        <v>4</v>
      </c>
      <c r="AK589" s="4"/>
      <c r="AL589" s="4"/>
      <c r="AM589" s="204">
        <v>1887.69</v>
      </c>
      <c r="AN589" s="204">
        <v>261.27999999999997</v>
      </c>
      <c r="AO589" s="204">
        <v>348.04000000000008</v>
      </c>
      <c r="AP589" s="204">
        <v>394.64</v>
      </c>
      <c r="AQ589" s="204">
        <v>813.56999999999994</v>
      </c>
      <c r="AR589" s="204">
        <v>1265.6399999999999</v>
      </c>
      <c r="AS589" s="4"/>
      <c r="AT589" s="4"/>
      <c r="AU589" s="204">
        <v>82.073478260869564</v>
      </c>
      <c r="AV589" s="204">
        <v>43.54666666666666</v>
      </c>
      <c r="AW589" s="204">
        <v>58.006666666666682</v>
      </c>
      <c r="AX589" s="204">
        <v>78.927999999999997</v>
      </c>
      <c r="AY589" s="204">
        <v>203.39249999999998</v>
      </c>
      <c r="AZ589" s="204">
        <v>55.027826086956516</v>
      </c>
      <c r="BA589" s="4"/>
    </row>
    <row r="590" spans="2:53" x14ac:dyDescent="0.2">
      <c r="B590" s="86" t="s">
        <v>146</v>
      </c>
      <c r="C590" s="86"/>
      <c r="D590" s="173">
        <v>8046</v>
      </c>
      <c r="E590" s="184"/>
      <c r="F590" s="184"/>
      <c r="G590" s="184"/>
      <c r="H590" s="184"/>
      <c r="I590" s="184">
        <v>1</v>
      </c>
      <c r="J590" s="184">
        <v>0</v>
      </c>
      <c r="M590" s="183"/>
      <c r="N590" s="181">
        <v>57</v>
      </c>
      <c r="O590" s="181">
        <v>71.98</v>
      </c>
      <c r="P590" s="181">
        <v>26.61</v>
      </c>
      <c r="Q590" s="181">
        <v>32.68</v>
      </c>
      <c r="R590" s="181">
        <v>0</v>
      </c>
      <c r="S590" s="71"/>
      <c r="T590" s="71"/>
      <c r="U590" s="182"/>
      <c r="V590" s="182">
        <v>57</v>
      </c>
      <c r="W590" s="182">
        <v>71.98</v>
      </c>
      <c r="X590" s="182">
        <v>26.61</v>
      </c>
      <c r="Y590" s="182">
        <v>32.68</v>
      </c>
      <c r="Z590" s="182">
        <v>0</v>
      </c>
      <c r="AA590" s="4"/>
      <c r="AB590" s="86" t="s">
        <v>248</v>
      </c>
      <c r="AC590" s="86"/>
      <c r="AD590" s="173">
        <v>8406</v>
      </c>
      <c r="AE590" s="177">
        <v>11</v>
      </c>
      <c r="AF590" s="177">
        <v>8</v>
      </c>
      <c r="AG590" s="177">
        <v>5</v>
      </c>
      <c r="AH590" s="177">
        <v>9</v>
      </c>
      <c r="AI590" s="177">
        <v>3</v>
      </c>
      <c r="AJ590" s="177">
        <v>19</v>
      </c>
      <c r="AK590" s="4"/>
      <c r="AL590" s="4"/>
      <c r="AM590" s="204">
        <v>18189.930000000004</v>
      </c>
      <c r="AN590" s="204">
        <v>16462.100000000002</v>
      </c>
      <c r="AO590" s="204">
        <v>17808.52</v>
      </c>
      <c r="AP590" s="204">
        <v>14871.039999999999</v>
      </c>
      <c r="AQ590" s="204">
        <v>3519.1</v>
      </c>
      <c r="AR590" s="204">
        <v>24775.679999999997</v>
      </c>
      <c r="AS590" s="4"/>
      <c r="AT590" s="4"/>
      <c r="AU590" s="204">
        <v>349.80634615384622</v>
      </c>
      <c r="AV590" s="204">
        <v>411.55250000000007</v>
      </c>
      <c r="AW590" s="204">
        <v>684.94307692307689</v>
      </c>
      <c r="AX590" s="204">
        <v>531.10857142857139</v>
      </c>
      <c r="AY590" s="204">
        <v>207.00588235294117</v>
      </c>
      <c r="AZ590" s="204">
        <v>450.46690909090904</v>
      </c>
      <c r="BA590" s="4"/>
    </row>
    <row r="591" spans="2:53" x14ac:dyDescent="0.2">
      <c r="B591" s="86" t="s">
        <v>145</v>
      </c>
      <c r="C591" s="86"/>
      <c r="D591" s="173">
        <v>8326</v>
      </c>
      <c r="E591" s="184">
        <v>26</v>
      </c>
      <c r="F591" s="184">
        <v>17</v>
      </c>
      <c r="G591" s="184">
        <v>23</v>
      </c>
      <c r="H591" s="184">
        <v>16</v>
      </c>
      <c r="I591" s="184">
        <v>16</v>
      </c>
      <c r="J591" s="184">
        <v>54</v>
      </c>
      <c r="M591" s="183">
        <v>7045.970000000003</v>
      </c>
      <c r="N591" s="181">
        <v>5150.75</v>
      </c>
      <c r="O591" s="181">
        <v>12043.11</v>
      </c>
      <c r="P591" s="181">
        <v>7559.0400000000009</v>
      </c>
      <c r="Q591" s="181">
        <v>11870.630000000005</v>
      </c>
      <c r="R591" s="181">
        <v>26100.150000000005</v>
      </c>
      <c r="S591" s="71"/>
      <c r="T591" s="71"/>
      <c r="U591" s="182">
        <v>71.897653061224517</v>
      </c>
      <c r="V591" s="182">
        <v>45.581858407079643</v>
      </c>
      <c r="W591" s="182">
        <v>121.64757575757577</v>
      </c>
      <c r="X591" s="182">
        <v>89.988571428571433</v>
      </c>
      <c r="Y591" s="182">
        <v>169.58042857142863</v>
      </c>
      <c r="Z591" s="182">
        <v>171.71151315789476</v>
      </c>
      <c r="AA591" s="4"/>
      <c r="AB591" s="86" t="s">
        <v>253</v>
      </c>
      <c r="AC591" s="86"/>
      <c r="AD591" s="173">
        <v>8251</v>
      </c>
      <c r="AE591" s="177">
        <v>9</v>
      </c>
      <c r="AF591" s="177">
        <v>1</v>
      </c>
      <c r="AG591" s="177">
        <v>2</v>
      </c>
      <c r="AH591" s="177">
        <v>1</v>
      </c>
      <c r="AI591" s="177">
        <v>1</v>
      </c>
      <c r="AJ591" s="177">
        <v>29</v>
      </c>
      <c r="AK591" s="4"/>
      <c r="AL591" s="4"/>
      <c r="AM591" s="204">
        <v>2398.2399999999998</v>
      </c>
      <c r="AN591" s="204">
        <v>358.41</v>
      </c>
      <c r="AO591" s="204">
        <v>824.41999999999985</v>
      </c>
      <c r="AP591" s="204">
        <v>256.94</v>
      </c>
      <c r="AQ591" s="204">
        <v>151.87</v>
      </c>
      <c r="AR591" s="204">
        <v>61192.920000000006</v>
      </c>
      <c r="AS591" s="4"/>
      <c r="AT591" s="4"/>
      <c r="AU591" s="204">
        <v>126.22315789473683</v>
      </c>
      <c r="AV591" s="204">
        <v>32.582727272727276</v>
      </c>
      <c r="AW591" s="204">
        <v>91.60222222222221</v>
      </c>
      <c r="AX591" s="204">
        <v>32.1175</v>
      </c>
      <c r="AY591" s="204">
        <v>21.695714285714285</v>
      </c>
      <c r="AZ591" s="204">
        <v>1423.0911627906978</v>
      </c>
      <c r="BA591" s="4"/>
    </row>
    <row r="592" spans="2:53" x14ac:dyDescent="0.2">
      <c r="B592" s="86" t="s">
        <v>147</v>
      </c>
      <c r="C592" s="86"/>
      <c r="D592" s="173">
        <v>8021</v>
      </c>
      <c r="E592" s="184">
        <v>56</v>
      </c>
      <c r="F592" s="184">
        <v>31</v>
      </c>
      <c r="G592" s="184">
        <v>29</v>
      </c>
      <c r="H592" s="184">
        <v>30</v>
      </c>
      <c r="I592" s="184">
        <v>21</v>
      </c>
      <c r="J592" s="184">
        <v>57</v>
      </c>
      <c r="M592" s="183">
        <v>15891.169999999986</v>
      </c>
      <c r="N592" s="181">
        <v>13933.919999999996</v>
      </c>
      <c r="O592" s="181">
        <v>13609.410000000009</v>
      </c>
      <c r="P592" s="181">
        <v>13506.780000000008</v>
      </c>
      <c r="Q592" s="181">
        <v>12168.26</v>
      </c>
      <c r="R592" s="181">
        <v>36210.6</v>
      </c>
      <c r="S592" s="71"/>
      <c r="T592" s="71"/>
      <c r="U592" s="182">
        <v>76.399855769230697</v>
      </c>
      <c r="V592" s="182">
        <v>91.071372549019586</v>
      </c>
      <c r="W592" s="182">
        <v>108.01119047619055</v>
      </c>
      <c r="X592" s="182">
        <v>132.41941176470596</v>
      </c>
      <c r="Y592" s="182">
        <v>162.24346666666668</v>
      </c>
      <c r="Z592" s="182">
        <v>161.65446428571428</v>
      </c>
      <c r="AA592" s="4"/>
      <c r="AB592" s="86" t="s">
        <v>253</v>
      </c>
      <c r="AC592" s="86"/>
      <c r="AD592" s="173">
        <v>8521</v>
      </c>
      <c r="AE592" s="177"/>
      <c r="AF592" s="177"/>
      <c r="AG592" s="177"/>
      <c r="AH592" s="177"/>
      <c r="AI592" s="177"/>
      <c r="AJ592" s="177">
        <v>1</v>
      </c>
      <c r="AK592" s="4"/>
      <c r="AL592" s="4"/>
      <c r="AM592" s="204"/>
      <c r="AN592" s="204"/>
      <c r="AO592" s="204"/>
      <c r="AP592" s="204"/>
      <c r="AQ592" s="204"/>
      <c r="AR592" s="204">
        <v>2799.74</v>
      </c>
      <c r="AS592" s="4"/>
      <c r="AT592" s="4"/>
      <c r="AU592" s="204"/>
      <c r="AV592" s="204"/>
      <c r="AW592" s="204"/>
      <c r="AX592" s="204"/>
      <c r="AY592" s="204"/>
      <c r="AZ592" s="204">
        <v>2799.74</v>
      </c>
      <c r="BA592" s="4"/>
    </row>
    <row r="593" spans="2:53" x14ac:dyDescent="0.2">
      <c r="B593" s="86" t="s">
        <v>148</v>
      </c>
      <c r="C593" s="86"/>
      <c r="D593" s="173">
        <v>8045</v>
      </c>
      <c r="E593" s="184">
        <v>50</v>
      </c>
      <c r="F593" s="184">
        <v>20</v>
      </c>
      <c r="G593" s="184">
        <v>11</v>
      </c>
      <c r="H593" s="184">
        <v>21</v>
      </c>
      <c r="I593" s="184">
        <v>27</v>
      </c>
      <c r="J593" s="184">
        <v>53</v>
      </c>
      <c r="M593" s="183">
        <v>15067.420000000009</v>
      </c>
      <c r="N593" s="181">
        <v>8591.2999999999993</v>
      </c>
      <c r="O593" s="181">
        <v>11003.970000000003</v>
      </c>
      <c r="P593" s="181">
        <v>11241.419999999996</v>
      </c>
      <c r="Q593" s="181">
        <v>14626.010000000002</v>
      </c>
      <c r="R593" s="181">
        <v>37060.609999999993</v>
      </c>
      <c r="S593" s="71"/>
      <c r="T593" s="71"/>
      <c r="U593" s="182">
        <v>87.6012790697675</v>
      </c>
      <c r="V593" s="182">
        <v>71.594166666666666</v>
      </c>
      <c r="W593" s="182">
        <v>103.81103773584908</v>
      </c>
      <c r="X593" s="182">
        <v>117.09812499999997</v>
      </c>
      <c r="Y593" s="182">
        <v>189.94818181818184</v>
      </c>
      <c r="Z593" s="182">
        <v>203.62972527472525</v>
      </c>
      <c r="AA593" s="4"/>
      <c r="AB593" s="86" t="s">
        <v>254</v>
      </c>
      <c r="AC593" s="86"/>
      <c r="AD593" s="173">
        <v>8088</v>
      </c>
      <c r="AE593" s="177">
        <v>5</v>
      </c>
      <c r="AF593" s="177">
        <v>1</v>
      </c>
      <c r="AG593" s="177"/>
      <c r="AH593" s="177"/>
      <c r="AI593" s="177"/>
      <c r="AJ593" s="177">
        <v>14</v>
      </c>
      <c r="AK593" s="4"/>
      <c r="AL593" s="4"/>
      <c r="AM593" s="204">
        <v>146.57</v>
      </c>
      <c r="AN593" s="204">
        <v>111.87</v>
      </c>
      <c r="AO593" s="204">
        <v>52.16</v>
      </c>
      <c r="AP593" s="204">
        <v>51.059999999999995</v>
      </c>
      <c r="AQ593" s="204">
        <v>47.1</v>
      </c>
      <c r="AR593" s="204">
        <v>28300.190000000006</v>
      </c>
      <c r="AS593" s="4"/>
      <c r="AT593" s="4"/>
      <c r="AU593" s="204">
        <v>18.321249999999999</v>
      </c>
      <c r="AV593" s="204">
        <v>27.967500000000001</v>
      </c>
      <c r="AW593" s="204">
        <v>26.08</v>
      </c>
      <c r="AX593" s="204">
        <v>17.02</v>
      </c>
      <c r="AY593" s="204">
        <v>15.700000000000001</v>
      </c>
      <c r="AZ593" s="204">
        <v>1415.0095000000003</v>
      </c>
      <c r="BA593" s="4"/>
    </row>
    <row r="594" spans="2:53" x14ac:dyDescent="0.2">
      <c r="B594" s="86" t="s">
        <v>149</v>
      </c>
      <c r="C594" s="86"/>
      <c r="D594" s="173">
        <v>8311</v>
      </c>
      <c r="E594" s="184">
        <v>2</v>
      </c>
      <c r="F594" s="184">
        <v>1</v>
      </c>
      <c r="G594" s="184">
        <v>1</v>
      </c>
      <c r="H594" s="184">
        <v>1</v>
      </c>
      <c r="I594" s="184">
        <v>1</v>
      </c>
      <c r="J594" s="184">
        <v>3</v>
      </c>
      <c r="M594" s="183">
        <v>288.59999999999997</v>
      </c>
      <c r="N594" s="181">
        <v>179.78000000000003</v>
      </c>
      <c r="O594" s="181">
        <v>331.09</v>
      </c>
      <c r="P594" s="181">
        <v>336.78000000000003</v>
      </c>
      <c r="Q594" s="181">
        <v>599.2700000000001</v>
      </c>
      <c r="R594" s="181">
        <v>570.52</v>
      </c>
      <c r="S594" s="71"/>
      <c r="T594" s="71"/>
      <c r="U594" s="182">
        <v>32.066666666666663</v>
      </c>
      <c r="V594" s="182">
        <v>25.682857142857149</v>
      </c>
      <c r="W594" s="182">
        <v>55.181666666666665</v>
      </c>
      <c r="X594" s="182">
        <v>67.356000000000009</v>
      </c>
      <c r="Y594" s="182">
        <v>149.81750000000002</v>
      </c>
      <c r="Z594" s="182">
        <v>63.391111111111108</v>
      </c>
      <c r="AA594" s="4"/>
      <c r="AB594" s="86" t="s">
        <v>256</v>
      </c>
      <c r="AC594" s="86"/>
      <c r="AD594" s="173">
        <v>8344</v>
      </c>
      <c r="AE594" s="177">
        <v>1</v>
      </c>
      <c r="AF594" s="177"/>
      <c r="AG594" s="177"/>
      <c r="AH594" s="177"/>
      <c r="AI594" s="177"/>
      <c r="AJ594" s="177">
        <v>0</v>
      </c>
      <c r="AK594" s="4"/>
      <c r="AL594" s="4"/>
      <c r="AM594" s="204">
        <v>0.11</v>
      </c>
      <c r="AN594" s="204"/>
      <c r="AO594" s="204"/>
      <c r="AP594" s="204"/>
      <c r="AQ594" s="204"/>
      <c r="AR594" s="204">
        <v>0</v>
      </c>
      <c r="AS594" s="4"/>
      <c r="AT594" s="4"/>
      <c r="AU594" s="204">
        <v>0.11</v>
      </c>
      <c r="AV594" s="204"/>
      <c r="AW594" s="204"/>
      <c r="AX594" s="204"/>
      <c r="AY594" s="204"/>
      <c r="AZ594" s="204">
        <v>0</v>
      </c>
      <c r="BA594" s="4"/>
    </row>
    <row r="595" spans="2:53" x14ac:dyDescent="0.2">
      <c r="B595" s="86" t="s">
        <v>570</v>
      </c>
      <c r="C595" s="86"/>
      <c r="D595" s="173">
        <v>8220</v>
      </c>
      <c r="E595" s="184"/>
      <c r="F595" s="184">
        <v>1</v>
      </c>
      <c r="G595" s="184"/>
      <c r="H595" s="184"/>
      <c r="I595" s="184"/>
      <c r="J595" s="184">
        <v>0</v>
      </c>
      <c r="M595" s="183"/>
      <c r="N595" s="181">
        <v>11.69</v>
      </c>
      <c r="O595" s="181"/>
      <c r="P595" s="181"/>
      <c r="Q595" s="181"/>
      <c r="R595" s="181">
        <v>0</v>
      </c>
      <c r="S595" s="71"/>
      <c r="T595" s="71"/>
      <c r="U595" s="182"/>
      <c r="V595" s="182">
        <v>11.69</v>
      </c>
      <c r="W595" s="182"/>
      <c r="X595" s="182"/>
      <c r="Y595" s="182"/>
      <c r="Z595" s="182">
        <v>0</v>
      </c>
      <c r="AA595" s="4"/>
      <c r="AB595" s="86" t="s">
        <v>256</v>
      </c>
      <c r="AC595" s="86"/>
      <c r="AD595" s="173">
        <v>8350</v>
      </c>
      <c r="AE595" s="177"/>
      <c r="AF595" s="177">
        <v>1</v>
      </c>
      <c r="AG595" s="177"/>
      <c r="AH595" s="177"/>
      <c r="AI595" s="177"/>
      <c r="AJ595" s="177">
        <v>0</v>
      </c>
      <c r="AK595" s="4"/>
      <c r="AL595" s="4"/>
      <c r="AM595" s="204">
        <v>42.21</v>
      </c>
      <c r="AN595" s="204">
        <v>14.6</v>
      </c>
      <c r="AO595" s="204"/>
      <c r="AP595" s="204"/>
      <c r="AQ595" s="204"/>
      <c r="AR595" s="204">
        <v>0</v>
      </c>
      <c r="AS595" s="4"/>
      <c r="AT595" s="4"/>
      <c r="AU595" s="204">
        <v>42.21</v>
      </c>
      <c r="AV595" s="204">
        <v>14.6</v>
      </c>
      <c r="AW595" s="204"/>
      <c r="AX595" s="204"/>
      <c r="AY595" s="204"/>
      <c r="AZ595" s="204">
        <v>0</v>
      </c>
      <c r="BA595" s="4"/>
    </row>
    <row r="596" spans="2:53" x14ac:dyDescent="0.2">
      <c r="B596" s="86" t="s">
        <v>150</v>
      </c>
      <c r="C596" s="86"/>
      <c r="D596" s="173">
        <v>8327</v>
      </c>
      <c r="E596" s="184">
        <v>7</v>
      </c>
      <c r="F596" s="184">
        <v>6</v>
      </c>
      <c r="G596" s="184">
        <v>1</v>
      </c>
      <c r="H596" s="184">
        <v>2</v>
      </c>
      <c r="I596" s="184">
        <v>2</v>
      </c>
      <c r="J596" s="184">
        <v>15</v>
      </c>
      <c r="M596" s="183">
        <v>7473.4699999999993</v>
      </c>
      <c r="N596" s="181">
        <v>2615.87</v>
      </c>
      <c r="O596" s="181">
        <v>990.82</v>
      </c>
      <c r="P596" s="181">
        <v>5481.0699999999988</v>
      </c>
      <c r="Q596" s="181">
        <v>2444.9399999999996</v>
      </c>
      <c r="R596" s="181">
        <v>6406.61</v>
      </c>
      <c r="S596" s="71"/>
      <c r="T596" s="71"/>
      <c r="U596" s="182">
        <v>241.07967741935482</v>
      </c>
      <c r="V596" s="182">
        <v>108.99458333333332</v>
      </c>
      <c r="W596" s="182">
        <v>55.045555555555559</v>
      </c>
      <c r="X596" s="182">
        <v>304.50388888888881</v>
      </c>
      <c r="Y596" s="182">
        <v>162.99599999999998</v>
      </c>
      <c r="Z596" s="182">
        <v>194.13969696969696</v>
      </c>
      <c r="AA596" s="4"/>
      <c r="AB596" s="86" t="s">
        <v>256</v>
      </c>
      <c r="AC596" s="86"/>
      <c r="AD596" s="173">
        <v>8360</v>
      </c>
      <c r="AE596" s="177">
        <v>129</v>
      </c>
      <c r="AF596" s="177">
        <v>28</v>
      </c>
      <c r="AG596" s="177">
        <v>23</v>
      </c>
      <c r="AH596" s="177">
        <v>34</v>
      </c>
      <c r="AI596" s="177">
        <v>16</v>
      </c>
      <c r="AJ596" s="177">
        <v>97</v>
      </c>
      <c r="AK596" s="4"/>
      <c r="AL596" s="4"/>
      <c r="AM596" s="204">
        <v>78940.240000000049</v>
      </c>
      <c r="AN596" s="204">
        <v>258171.99</v>
      </c>
      <c r="AO596" s="204">
        <v>26970.76</v>
      </c>
      <c r="AP596" s="204">
        <v>46998.67</v>
      </c>
      <c r="AQ596" s="204">
        <v>37522.369999999988</v>
      </c>
      <c r="AR596" s="204">
        <v>251353.13999999996</v>
      </c>
      <c r="AS596" s="4"/>
      <c r="AT596" s="4"/>
      <c r="AU596" s="204">
        <v>258.82045901639361</v>
      </c>
      <c r="AV596" s="204">
        <v>1483.7470689655172</v>
      </c>
      <c r="AW596" s="204">
        <v>187.29694444444442</v>
      </c>
      <c r="AX596" s="204">
        <v>370.06826771653544</v>
      </c>
      <c r="AY596" s="204">
        <v>416.9152222222221</v>
      </c>
      <c r="AZ596" s="204">
        <v>768.66403669724752</v>
      </c>
      <c r="BA596" s="4"/>
    </row>
    <row r="597" spans="2:53" x14ac:dyDescent="0.2">
      <c r="B597" s="86" t="s">
        <v>151</v>
      </c>
      <c r="C597" s="86"/>
      <c r="D597" s="173">
        <v>8021</v>
      </c>
      <c r="E597" s="184">
        <v>249</v>
      </c>
      <c r="F597" s="184">
        <v>168</v>
      </c>
      <c r="G597" s="184">
        <v>129</v>
      </c>
      <c r="H597" s="184">
        <v>123</v>
      </c>
      <c r="I597" s="184">
        <v>125</v>
      </c>
      <c r="J597" s="184">
        <v>408</v>
      </c>
      <c r="M597" s="183">
        <v>85003.080000000438</v>
      </c>
      <c r="N597" s="181">
        <v>67385.459999999861</v>
      </c>
      <c r="O597" s="181">
        <v>56705.169999999976</v>
      </c>
      <c r="P597" s="181">
        <v>79260.800000000076</v>
      </c>
      <c r="Q597" s="181">
        <v>79203.05</v>
      </c>
      <c r="R597" s="181">
        <v>293923.48000000004</v>
      </c>
      <c r="S597" s="71"/>
      <c r="T597" s="71"/>
      <c r="U597" s="182">
        <v>78.127830882353351</v>
      </c>
      <c r="V597" s="182">
        <v>78.813403508771771</v>
      </c>
      <c r="W597" s="182">
        <v>79.307930069930038</v>
      </c>
      <c r="X597" s="182">
        <v>132.10133333333346</v>
      </c>
      <c r="Y597" s="182">
        <v>159.36227364185112</v>
      </c>
      <c r="Z597" s="182">
        <v>244.5286855241265</v>
      </c>
      <c r="AA597" s="4"/>
      <c r="AB597" s="86" t="s">
        <v>256</v>
      </c>
      <c r="AC597" s="86"/>
      <c r="AD597" s="173">
        <v>8361</v>
      </c>
      <c r="AE597" s="177">
        <v>19</v>
      </c>
      <c r="AF597" s="177">
        <v>1</v>
      </c>
      <c r="AG597" s="177">
        <v>6</v>
      </c>
      <c r="AH597" s="177">
        <v>3</v>
      </c>
      <c r="AI597" s="177">
        <v>2</v>
      </c>
      <c r="AJ597" s="177">
        <v>9</v>
      </c>
      <c r="AK597" s="4"/>
      <c r="AL597" s="4"/>
      <c r="AM597" s="204">
        <v>5742.07</v>
      </c>
      <c r="AN597" s="204">
        <v>1949.7699999999998</v>
      </c>
      <c r="AO597" s="204">
        <v>2960.95</v>
      </c>
      <c r="AP597" s="204">
        <v>6132.78</v>
      </c>
      <c r="AQ597" s="204">
        <v>8622.9800000000032</v>
      </c>
      <c r="AR597" s="204">
        <v>30894.400000000001</v>
      </c>
      <c r="AS597" s="4"/>
      <c r="AT597" s="4"/>
      <c r="AU597" s="204">
        <v>159.50194444444443</v>
      </c>
      <c r="AV597" s="204">
        <v>114.69235294117645</v>
      </c>
      <c r="AW597" s="204">
        <v>185.05937499999999</v>
      </c>
      <c r="AX597" s="204">
        <v>613.27800000000002</v>
      </c>
      <c r="AY597" s="204">
        <v>1077.8725000000004</v>
      </c>
      <c r="AZ597" s="204">
        <v>772.36</v>
      </c>
      <c r="BA597" s="4"/>
    </row>
    <row r="598" spans="2:53" x14ac:dyDescent="0.2">
      <c r="B598" s="86" t="s">
        <v>152</v>
      </c>
      <c r="C598" s="86"/>
      <c r="D598" s="173">
        <v>8221</v>
      </c>
      <c r="E598" s="184">
        <v>82</v>
      </c>
      <c r="F598" s="184">
        <v>43</v>
      </c>
      <c r="G598" s="184">
        <v>16</v>
      </c>
      <c r="H598" s="184">
        <v>57</v>
      </c>
      <c r="I598" s="184">
        <v>11</v>
      </c>
      <c r="J598" s="184">
        <v>64</v>
      </c>
      <c r="M598" s="183">
        <v>26407.320000000032</v>
      </c>
      <c r="N598" s="181">
        <v>17069.690000000017</v>
      </c>
      <c r="O598" s="181">
        <v>5685.3500000000022</v>
      </c>
      <c r="P598" s="181">
        <v>24524.600000000006</v>
      </c>
      <c r="Q598" s="181">
        <v>7016.5699999999988</v>
      </c>
      <c r="R598" s="181">
        <v>47458.09</v>
      </c>
      <c r="S598" s="71"/>
      <c r="T598" s="71"/>
      <c r="U598" s="182">
        <v>102.75221789883281</v>
      </c>
      <c r="V598" s="182">
        <v>104.72202453987741</v>
      </c>
      <c r="W598" s="182">
        <v>76.829054054054083</v>
      </c>
      <c r="X598" s="182">
        <v>202.68264462809921</v>
      </c>
      <c r="Y598" s="182">
        <v>212.62333333333331</v>
      </c>
      <c r="Z598" s="182">
        <v>173.8391575091575</v>
      </c>
      <c r="AA598" s="4"/>
      <c r="AB598" s="86" t="s">
        <v>654</v>
      </c>
      <c r="AC598" s="86"/>
      <c r="AD598" s="173">
        <v>8043</v>
      </c>
      <c r="AE598" s="177"/>
      <c r="AF598" s="177">
        <v>1</v>
      </c>
      <c r="AG598" s="177"/>
      <c r="AH598" s="177"/>
      <c r="AI598" s="177"/>
      <c r="AJ598" s="177">
        <v>0</v>
      </c>
      <c r="AK598" s="4"/>
      <c r="AL598" s="4"/>
      <c r="AM598" s="204">
        <v>37.799999999999997</v>
      </c>
      <c r="AN598" s="204">
        <v>32.99</v>
      </c>
      <c r="AO598" s="204"/>
      <c r="AP598" s="204"/>
      <c r="AQ598" s="204"/>
      <c r="AR598" s="204">
        <v>0</v>
      </c>
      <c r="AS598" s="4"/>
      <c r="AT598" s="4"/>
      <c r="AU598" s="204">
        <v>37.799999999999997</v>
      </c>
      <c r="AV598" s="204">
        <v>32.99</v>
      </c>
      <c r="AW598" s="204"/>
      <c r="AX598" s="204"/>
      <c r="AY598" s="204"/>
      <c r="AZ598" s="204">
        <v>0</v>
      </c>
      <c r="BA598" s="4"/>
    </row>
    <row r="599" spans="2:53" x14ac:dyDescent="0.2">
      <c r="B599" s="86" t="s">
        <v>701</v>
      </c>
      <c r="C599" s="86"/>
      <c r="D599" s="173">
        <v>8085</v>
      </c>
      <c r="E599" s="184">
        <v>1</v>
      </c>
      <c r="F599" s="184">
        <v>2</v>
      </c>
      <c r="G599" s="184"/>
      <c r="H599" s="184">
        <v>1</v>
      </c>
      <c r="I599" s="184"/>
      <c r="J599" s="184">
        <v>3</v>
      </c>
      <c r="M599" s="183">
        <v>850.64</v>
      </c>
      <c r="N599" s="181">
        <v>260.74</v>
      </c>
      <c r="O599" s="181"/>
      <c r="P599" s="181">
        <v>704.71</v>
      </c>
      <c r="Q599" s="181"/>
      <c r="R599" s="181">
        <v>1376.2</v>
      </c>
      <c r="S599" s="71"/>
      <c r="T599" s="71"/>
      <c r="U599" s="182">
        <v>141.77333333333334</v>
      </c>
      <c r="V599" s="182">
        <v>43.456666666666671</v>
      </c>
      <c r="W599" s="182"/>
      <c r="X599" s="182">
        <v>176.17750000000001</v>
      </c>
      <c r="Y599" s="182"/>
      <c r="Z599" s="182">
        <v>196.6</v>
      </c>
      <c r="AA599" s="4"/>
      <c r="AB599" s="86" t="s">
        <v>258</v>
      </c>
      <c r="AC599" s="86"/>
      <c r="AD599" s="173">
        <v>8043</v>
      </c>
      <c r="AE599" s="177">
        <v>51</v>
      </c>
      <c r="AF599" s="177">
        <v>19</v>
      </c>
      <c r="AG599" s="177">
        <v>8</v>
      </c>
      <c r="AH599" s="177">
        <v>14</v>
      </c>
      <c r="AI599" s="177">
        <v>7</v>
      </c>
      <c r="AJ599" s="177">
        <v>22</v>
      </c>
      <c r="AK599" s="4"/>
      <c r="AL599" s="4"/>
      <c r="AM599" s="204">
        <v>11166.240000000002</v>
      </c>
      <c r="AN599" s="204">
        <v>5795.0499999999975</v>
      </c>
      <c r="AO599" s="204">
        <v>5441.38</v>
      </c>
      <c r="AP599" s="204">
        <v>9813.7800000000025</v>
      </c>
      <c r="AQ599" s="204">
        <v>6388.71</v>
      </c>
      <c r="AR599" s="204">
        <v>18717.150000000001</v>
      </c>
      <c r="AS599" s="4"/>
      <c r="AT599" s="4"/>
      <c r="AU599" s="204">
        <v>94.629152542372893</v>
      </c>
      <c r="AV599" s="204">
        <v>86.493283582089518</v>
      </c>
      <c r="AW599" s="204">
        <v>113.36208333333333</v>
      </c>
      <c r="AX599" s="204">
        <v>228.22744186046518</v>
      </c>
      <c r="AY599" s="204">
        <v>220.3003448275862</v>
      </c>
      <c r="AZ599" s="204">
        <v>154.68719008264463</v>
      </c>
      <c r="BA599" s="4"/>
    </row>
    <row r="600" spans="2:53" x14ac:dyDescent="0.2">
      <c r="B600" s="86" t="s">
        <v>154</v>
      </c>
      <c r="C600" s="86"/>
      <c r="D600" s="173">
        <v>8014</v>
      </c>
      <c r="E600" s="184"/>
      <c r="F600" s="184"/>
      <c r="G600" s="184"/>
      <c r="H600" s="184">
        <v>2</v>
      </c>
      <c r="I600" s="184"/>
      <c r="J600" s="184">
        <v>2</v>
      </c>
      <c r="M600" s="183">
        <v>90.85</v>
      </c>
      <c r="N600" s="181">
        <v>111.53000000000002</v>
      </c>
      <c r="O600" s="181"/>
      <c r="P600" s="181">
        <v>361.81</v>
      </c>
      <c r="Q600" s="181"/>
      <c r="R600" s="181">
        <v>179.91</v>
      </c>
      <c r="S600" s="71"/>
      <c r="T600" s="71"/>
      <c r="U600" s="182">
        <v>22.712499999999999</v>
      </c>
      <c r="V600" s="182">
        <v>27.882500000000004</v>
      </c>
      <c r="W600" s="182"/>
      <c r="X600" s="182">
        <v>90.452500000000001</v>
      </c>
      <c r="Y600" s="182"/>
      <c r="Z600" s="182">
        <v>44.977499999999999</v>
      </c>
      <c r="AA600" s="4"/>
      <c r="AB600" s="86" t="s">
        <v>260</v>
      </c>
      <c r="AC600" s="86"/>
      <c r="AD600" s="173">
        <v>8012</v>
      </c>
      <c r="AE600" s="177">
        <v>5</v>
      </c>
      <c r="AF600" s="177"/>
      <c r="AG600" s="177">
        <v>2</v>
      </c>
      <c r="AH600" s="177"/>
      <c r="AI600" s="177"/>
      <c r="AJ600" s="177">
        <v>0</v>
      </c>
      <c r="AK600" s="4"/>
      <c r="AL600" s="4"/>
      <c r="AM600" s="204">
        <v>514.86</v>
      </c>
      <c r="AN600" s="204">
        <v>90.94</v>
      </c>
      <c r="AO600" s="204">
        <v>78.84</v>
      </c>
      <c r="AP600" s="204"/>
      <c r="AQ600" s="204"/>
      <c r="AR600" s="204">
        <v>0</v>
      </c>
      <c r="AS600" s="4"/>
      <c r="AT600" s="4"/>
      <c r="AU600" s="204">
        <v>73.551428571428573</v>
      </c>
      <c r="AV600" s="204">
        <v>45.47</v>
      </c>
      <c r="AW600" s="204">
        <v>39.42</v>
      </c>
      <c r="AX600" s="204"/>
      <c r="AY600" s="204"/>
      <c r="AZ600" s="204">
        <v>0</v>
      </c>
      <c r="BA600" s="4"/>
    </row>
    <row r="601" spans="2:53" x14ac:dyDescent="0.2">
      <c r="B601" s="86" t="s">
        <v>154</v>
      </c>
      <c r="C601" s="86"/>
      <c r="D601" s="173">
        <v>8085</v>
      </c>
      <c r="E601" s="184">
        <v>12</v>
      </c>
      <c r="F601" s="184">
        <v>4</v>
      </c>
      <c r="G601" s="184">
        <v>1</v>
      </c>
      <c r="H601" s="184">
        <v>3</v>
      </c>
      <c r="I601" s="184"/>
      <c r="J601" s="184">
        <v>9</v>
      </c>
      <c r="M601" s="183">
        <v>1466.7800000000002</v>
      </c>
      <c r="N601" s="181">
        <v>712.37000000000012</v>
      </c>
      <c r="O601" s="181">
        <v>494.72</v>
      </c>
      <c r="P601" s="181">
        <v>1286.76</v>
      </c>
      <c r="Q601" s="181">
        <v>551.19999999999993</v>
      </c>
      <c r="R601" s="181">
        <v>2676.38</v>
      </c>
      <c r="S601" s="71"/>
      <c r="T601" s="71"/>
      <c r="U601" s="182">
        <v>56.414615384615395</v>
      </c>
      <c r="V601" s="182">
        <v>54.797692307692316</v>
      </c>
      <c r="W601" s="182">
        <v>82.453333333333333</v>
      </c>
      <c r="X601" s="182">
        <v>160.845</v>
      </c>
      <c r="Y601" s="182">
        <v>137.79999999999998</v>
      </c>
      <c r="Z601" s="182">
        <v>92.28896551724138</v>
      </c>
      <c r="AA601" s="4"/>
      <c r="AB601" s="86" t="s">
        <v>260</v>
      </c>
      <c r="AC601" s="86"/>
      <c r="AD601" s="173">
        <v>8080</v>
      </c>
      <c r="AE601" s="177">
        <v>9</v>
      </c>
      <c r="AF601" s="177"/>
      <c r="AG601" s="177">
        <v>1</v>
      </c>
      <c r="AH601" s="177"/>
      <c r="AI601" s="177">
        <v>1</v>
      </c>
      <c r="AJ601" s="177">
        <v>0</v>
      </c>
      <c r="AK601" s="4"/>
      <c r="AL601" s="4"/>
      <c r="AM601" s="204">
        <v>980.16</v>
      </c>
      <c r="AN601" s="204">
        <v>270.05</v>
      </c>
      <c r="AO601" s="204">
        <v>67.959999999999994</v>
      </c>
      <c r="AP601" s="204">
        <v>208.01</v>
      </c>
      <c r="AQ601" s="204">
        <v>1.27</v>
      </c>
      <c r="AR601" s="204">
        <v>0</v>
      </c>
      <c r="AS601" s="4"/>
      <c r="AT601" s="4"/>
      <c r="AU601" s="204">
        <v>89.105454545454549</v>
      </c>
      <c r="AV601" s="204">
        <v>135.02500000000001</v>
      </c>
      <c r="AW601" s="204">
        <v>33.979999999999997</v>
      </c>
      <c r="AX601" s="204">
        <v>208.01</v>
      </c>
      <c r="AY601" s="204">
        <v>1.27</v>
      </c>
      <c r="AZ601" s="204">
        <v>0</v>
      </c>
      <c r="BA601" s="4"/>
    </row>
    <row r="602" spans="2:53" x14ac:dyDescent="0.2">
      <c r="B602" s="86" t="s">
        <v>155</v>
      </c>
      <c r="C602" s="86"/>
      <c r="D602" s="173">
        <v>8403</v>
      </c>
      <c r="E602" s="184">
        <v>39</v>
      </c>
      <c r="F602" s="184">
        <v>12</v>
      </c>
      <c r="G602" s="184">
        <v>6</v>
      </c>
      <c r="H602" s="184">
        <v>8</v>
      </c>
      <c r="I602" s="184">
        <v>4</v>
      </c>
      <c r="J602" s="184">
        <v>11</v>
      </c>
      <c r="M602" s="183">
        <v>5919.6900000000023</v>
      </c>
      <c r="N602" s="181">
        <v>2479.6600000000003</v>
      </c>
      <c r="O602" s="181">
        <v>1348.33</v>
      </c>
      <c r="P602" s="181">
        <v>1748.67</v>
      </c>
      <c r="Q602" s="181">
        <v>2590.0800000000008</v>
      </c>
      <c r="R602" s="181">
        <v>4395.07</v>
      </c>
      <c r="S602" s="71"/>
      <c r="T602" s="71"/>
      <c r="U602" s="182">
        <v>74.932784810126606</v>
      </c>
      <c r="V602" s="182">
        <v>61.991500000000009</v>
      </c>
      <c r="W602" s="182">
        <v>49.938148148148144</v>
      </c>
      <c r="X602" s="182">
        <v>83.27000000000001</v>
      </c>
      <c r="Y602" s="182">
        <v>199.23692307692315</v>
      </c>
      <c r="Z602" s="182">
        <v>54.938374999999994</v>
      </c>
      <c r="AA602" s="4"/>
      <c r="AB602" s="86" t="s">
        <v>261</v>
      </c>
      <c r="AC602" s="86"/>
      <c r="AD602" s="173">
        <v>8089</v>
      </c>
      <c r="AE602" s="177">
        <v>4</v>
      </c>
      <c r="AF602" s="177"/>
      <c r="AG602" s="177">
        <v>1</v>
      </c>
      <c r="AH602" s="177"/>
      <c r="AI602" s="177"/>
      <c r="AJ602" s="177">
        <v>2</v>
      </c>
      <c r="AK602" s="4"/>
      <c r="AL602" s="4"/>
      <c r="AM602" s="204">
        <v>13517.5</v>
      </c>
      <c r="AN602" s="204">
        <v>665.4</v>
      </c>
      <c r="AO602" s="204">
        <v>1167.8</v>
      </c>
      <c r="AP602" s="204">
        <v>367.6</v>
      </c>
      <c r="AQ602" s="204">
        <v>678.71999999999991</v>
      </c>
      <c r="AR602" s="204">
        <v>2822.52</v>
      </c>
      <c r="AS602" s="4"/>
      <c r="AT602" s="4"/>
      <c r="AU602" s="204">
        <v>1931.0714285714287</v>
      </c>
      <c r="AV602" s="204">
        <v>221.79999999999998</v>
      </c>
      <c r="AW602" s="204">
        <v>389.26666666666665</v>
      </c>
      <c r="AX602" s="204">
        <v>183.8</v>
      </c>
      <c r="AY602" s="204">
        <v>339.35999999999996</v>
      </c>
      <c r="AZ602" s="204">
        <v>403.21714285714285</v>
      </c>
      <c r="BA602" s="4"/>
    </row>
    <row r="603" spans="2:53" x14ac:dyDescent="0.2">
      <c r="B603" s="86" t="s">
        <v>574</v>
      </c>
      <c r="C603" s="86"/>
      <c r="D603" s="173">
        <v>8204</v>
      </c>
      <c r="E603" s="184"/>
      <c r="F603" s="184"/>
      <c r="G603" s="184"/>
      <c r="H603" s="184"/>
      <c r="I603" s="184">
        <v>1</v>
      </c>
      <c r="J603" s="184">
        <v>1</v>
      </c>
      <c r="M603" s="183">
        <v>22.4</v>
      </c>
      <c r="N603" s="181">
        <v>22.75</v>
      </c>
      <c r="O603" s="181">
        <v>52.36</v>
      </c>
      <c r="P603" s="181">
        <v>95.16</v>
      </c>
      <c r="Q603" s="181">
        <v>78.81</v>
      </c>
      <c r="R603" s="181">
        <v>216.69</v>
      </c>
      <c r="S603" s="71"/>
      <c r="T603" s="71"/>
      <c r="U603" s="182">
        <v>11.2</v>
      </c>
      <c r="V603" s="182">
        <v>11.375</v>
      </c>
      <c r="W603" s="182">
        <v>26.18</v>
      </c>
      <c r="X603" s="182">
        <v>95.16</v>
      </c>
      <c r="Y603" s="182">
        <v>39.405000000000001</v>
      </c>
      <c r="Z603" s="182">
        <v>108.345</v>
      </c>
      <c r="AA603" s="4"/>
      <c r="AB603" s="86" t="s">
        <v>262</v>
      </c>
      <c r="AC603" s="86"/>
      <c r="AD603" s="173">
        <v>8004</v>
      </c>
      <c r="AE603" s="177"/>
      <c r="AF603" s="177"/>
      <c r="AG603" s="177"/>
      <c r="AH603" s="177"/>
      <c r="AI603" s="177">
        <v>1</v>
      </c>
      <c r="AJ603" s="177">
        <v>0</v>
      </c>
      <c r="AK603" s="4"/>
      <c r="AL603" s="4"/>
      <c r="AM603" s="204">
        <v>40.97</v>
      </c>
      <c r="AN603" s="204">
        <v>45.16</v>
      </c>
      <c r="AO603" s="204">
        <v>47.01</v>
      </c>
      <c r="AP603" s="204">
        <v>50.29</v>
      </c>
      <c r="AQ603" s="204">
        <v>29.09</v>
      </c>
      <c r="AR603" s="204">
        <v>0</v>
      </c>
      <c r="AS603" s="4"/>
      <c r="AT603" s="4"/>
      <c r="AU603" s="204">
        <v>40.97</v>
      </c>
      <c r="AV603" s="204">
        <v>45.16</v>
      </c>
      <c r="AW603" s="204">
        <v>47.01</v>
      </c>
      <c r="AX603" s="204">
        <v>50.29</v>
      </c>
      <c r="AY603" s="204">
        <v>29.09</v>
      </c>
      <c r="AZ603" s="204">
        <v>0</v>
      </c>
      <c r="BA603" s="4"/>
    </row>
    <row r="604" spans="2:53" x14ac:dyDescent="0.2">
      <c r="B604" s="86" t="s">
        <v>156</v>
      </c>
      <c r="C604" s="86"/>
      <c r="D604" s="173">
        <v>8204</v>
      </c>
      <c r="E604" s="184">
        <v>44</v>
      </c>
      <c r="F604" s="184">
        <v>20</v>
      </c>
      <c r="G604" s="184">
        <v>6</v>
      </c>
      <c r="H604" s="184">
        <v>13</v>
      </c>
      <c r="I604" s="184">
        <v>15</v>
      </c>
      <c r="J604" s="184">
        <v>27</v>
      </c>
      <c r="M604" s="183">
        <v>5102.76</v>
      </c>
      <c r="N604" s="181">
        <v>3221.6699999999996</v>
      </c>
      <c r="O604" s="181">
        <v>2503.3099999999995</v>
      </c>
      <c r="P604" s="181">
        <v>3785.8499999999995</v>
      </c>
      <c r="Q604" s="181">
        <v>4833.9300000000012</v>
      </c>
      <c r="R604" s="181">
        <v>6895.6399999999985</v>
      </c>
      <c r="S604" s="71"/>
      <c r="T604" s="71"/>
      <c r="U604" s="182">
        <v>42.880336134453785</v>
      </c>
      <c r="V604" s="182">
        <v>44.745416666666664</v>
      </c>
      <c r="W604" s="182">
        <v>47.232264150943386</v>
      </c>
      <c r="X604" s="182">
        <v>80.549999999999983</v>
      </c>
      <c r="Y604" s="182">
        <v>134.27583333333337</v>
      </c>
      <c r="Z604" s="182">
        <v>55.165119999999987</v>
      </c>
      <c r="AA604" s="4"/>
      <c r="AB604" s="86" t="s">
        <v>263</v>
      </c>
      <c r="AC604" s="86"/>
      <c r="AD604" s="173">
        <v>8090</v>
      </c>
      <c r="AE604" s="177">
        <v>4</v>
      </c>
      <c r="AF604" s="177">
        <v>1</v>
      </c>
      <c r="AG604" s="177"/>
      <c r="AH604" s="177">
        <v>2</v>
      </c>
      <c r="AI604" s="177">
        <v>1</v>
      </c>
      <c r="AJ604" s="177">
        <v>6</v>
      </c>
      <c r="AK604" s="4"/>
      <c r="AL604" s="4"/>
      <c r="AM604" s="204">
        <v>547.95999999999992</v>
      </c>
      <c r="AN604" s="204">
        <v>866.5200000000001</v>
      </c>
      <c r="AO604" s="204">
        <v>1531.4399999999998</v>
      </c>
      <c r="AP604" s="204">
        <v>1949.35</v>
      </c>
      <c r="AQ604" s="204">
        <v>1561.73</v>
      </c>
      <c r="AR604" s="204">
        <v>6505.1000000000013</v>
      </c>
      <c r="AS604" s="4"/>
      <c r="AT604" s="4"/>
      <c r="AU604" s="204">
        <v>42.150769230769228</v>
      </c>
      <c r="AV604" s="204">
        <v>96.280000000000015</v>
      </c>
      <c r="AW604" s="204">
        <v>191.42999999999998</v>
      </c>
      <c r="AX604" s="204">
        <v>278.4785714285714</v>
      </c>
      <c r="AY604" s="204">
        <v>260.28833333333336</v>
      </c>
      <c r="AZ604" s="204">
        <v>464.65000000000009</v>
      </c>
      <c r="BA604" s="4"/>
    </row>
    <row r="605" spans="2:53" x14ac:dyDescent="0.2">
      <c r="B605" s="86" t="s">
        <v>156</v>
      </c>
      <c r="C605" s="86"/>
      <c r="D605" s="173">
        <v>8251</v>
      </c>
      <c r="E605" s="184">
        <v>23</v>
      </c>
      <c r="F605" s="184">
        <v>9</v>
      </c>
      <c r="G605" s="184">
        <v>5</v>
      </c>
      <c r="H605" s="184">
        <v>7</v>
      </c>
      <c r="I605" s="184">
        <v>6</v>
      </c>
      <c r="J605" s="184">
        <v>16</v>
      </c>
      <c r="M605" s="183">
        <v>1581.3599999999994</v>
      </c>
      <c r="N605" s="181">
        <v>2064.12</v>
      </c>
      <c r="O605" s="181">
        <v>2445.7300000000005</v>
      </c>
      <c r="P605" s="181">
        <v>1315.77</v>
      </c>
      <c r="Q605" s="181">
        <v>2195.71</v>
      </c>
      <c r="R605" s="181">
        <v>2187.7200000000003</v>
      </c>
      <c r="S605" s="71"/>
      <c r="T605" s="71"/>
      <c r="U605" s="182">
        <v>25.505806451612894</v>
      </c>
      <c r="V605" s="182">
        <v>55.787027027027023</v>
      </c>
      <c r="W605" s="182">
        <v>78.894516129032269</v>
      </c>
      <c r="X605" s="182">
        <v>54.823749999999997</v>
      </c>
      <c r="Y605" s="182">
        <v>115.56368421052632</v>
      </c>
      <c r="Z605" s="182">
        <v>33.147272727272728</v>
      </c>
      <c r="AA605" s="4"/>
      <c r="AB605" s="86" t="s">
        <v>264</v>
      </c>
      <c r="AC605" s="86"/>
      <c r="AD605" s="173">
        <v>8091</v>
      </c>
      <c r="AE605" s="177">
        <v>36</v>
      </c>
      <c r="AF605" s="177">
        <v>11</v>
      </c>
      <c r="AG605" s="177">
        <v>8</v>
      </c>
      <c r="AH605" s="177">
        <v>3</v>
      </c>
      <c r="AI605" s="177">
        <v>1</v>
      </c>
      <c r="AJ605" s="177">
        <v>21</v>
      </c>
      <c r="AK605" s="4"/>
      <c r="AL605" s="4"/>
      <c r="AM605" s="204">
        <v>15860.490000000003</v>
      </c>
      <c r="AN605" s="204">
        <v>3199.8399999999997</v>
      </c>
      <c r="AO605" s="204">
        <v>2373.9599999999991</v>
      </c>
      <c r="AP605" s="204">
        <v>6561.1699999999992</v>
      </c>
      <c r="AQ605" s="204">
        <v>6425.1099999999988</v>
      </c>
      <c r="AR605" s="204">
        <v>32036.769999999993</v>
      </c>
      <c r="AS605" s="4"/>
      <c r="AT605" s="4"/>
      <c r="AU605" s="204">
        <v>208.69065789473689</v>
      </c>
      <c r="AV605" s="204">
        <v>78.044878048780475</v>
      </c>
      <c r="AW605" s="204">
        <v>81.860689655172379</v>
      </c>
      <c r="AX605" s="204">
        <v>285.26826086956515</v>
      </c>
      <c r="AY605" s="204">
        <v>356.95055555555547</v>
      </c>
      <c r="AZ605" s="204">
        <v>400.4596249999999</v>
      </c>
      <c r="BA605" s="4"/>
    </row>
    <row r="606" spans="2:53" x14ac:dyDescent="0.2">
      <c r="B606" s="86" t="s">
        <v>156</v>
      </c>
      <c r="C606" s="86"/>
      <c r="D606" s="173">
        <v>8260</v>
      </c>
      <c r="E606" s="184">
        <v>1</v>
      </c>
      <c r="F606" s="184"/>
      <c r="G606" s="184"/>
      <c r="H606" s="184">
        <v>1</v>
      </c>
      <c r="I606" s="184"/>
      <c r="J606" s="184">
        <v>2</v>
      </c>
      <c r="M606" s="183">
        <v>102.05000000000001</v>
      </c>
      <c r="N606" s="181">
        <v>58.349999999999994</v>
      </c>
      <c r="O606" s="181">
        <v>50.49</v>
      </c>
      <c r="P606" s="181">
        <v>93.899999999999991</v>
      </c>
      <c r="Q606" s="181">
        <v>88.46</v>
      </c>
      <c r="R606" s="181">
        <v>492.42</v>
      </c>
      <c r="S606" s="71"/>
      <c r="T606" s="71"/>
      <c r="U606" s="182">
        <v>34.016666666666673</v>
      </c>
      <c r="V606" s="182">
        <v>19.45</v>
      </c>
      <c r="W606" s="182">
        <v>16.830000000000002</v>
      </c>
      <c r="X606" s="182">
        <v>31.299999999999997</v>
      </c>
      <c r="Y606" s="182">
        <v>44.23</v>
      </c>
      <c r="Z606" s="182">
        <v>123.105</v>
      </c>
      <c r="AA606" s="4"/>
      <c r="AB606" s="86" t="s">
        <v>265</v>
      </c>
      <c r="AC606" s="86"/>
      <c r="AD606" s="173">
        <v>8204</v>
      </c>
      <c r="AE606" s="177">
        <v>1</v>
      </c>
      <c r="AF606" s="177"/>
      <c r="AG606" s="177"/>
      <c r="AH606" s="177"/>
      <c r="AI606" s="177"/>
      <c r="AJ606" s="177">
        <v>0</v>
      </c>
      <c r="AK606" s="4"/>
      <c r="AL606" s="4"/>
      <c r="AM606" s="204">
        <v>62.78</v>
      </c>
      <c r="AN606" s="204"/>
      <c r="AO606" s="204"/>
      <c r="AP606" s="204"/>
      <c r="AQ606" s="204"/>
      <c r="AR606" s="204">
        <v>0</v>
      </c>
      <c r="AS606" s="4"/>
      <c r="AT606" s="4"/>
      <c r="AU606" s="204">
        <v>62.78</v>
      </c>
      <c r="AV606" s="204"/>
      <c r="AW606" s="204"/>
      <c r="AX606" s="204"/>
      <c r="AY606" s="204"/>
      <c r="AZ606" s="204">
        <v>0</v>
      </c>
      <c r="BA606" s="4"/>
    </row>
    <row r="607" spans="2:53" x14ac:dyDescent="0.2">
      <c r="B607" s="86" t="s">
        <v>157</v>
      </c>
      <c r="C607" s="86"/>
      <c r="D607" s="173">
        <v>8049</v>
      </c>
      <c r="E607" s="184">
        <v>142</v>
      </c>
      <c r="F607" s="184">
        <v>53</v>
      </c>
      <c r="G607" s="184">
        <v>38</v>
      </c>
      <c r="H607" s="184">
        <v>56</v>
      </c>
      <c r="I607" s="184">
        <v>44</v>
      </c>
      <c r="J607" s="184">
        <v>125</v>
      </c>
      <c r="M607" s="183">
        <v>28032.399999999994</v>
      </c>
      <c r="N607" s="181">
        <v>19382.390000000007</v>
      </c>
      <c r="O607" s="181">
        <v>20512.239999999987</v>
      </c>
      <c r="P607" s="181">
        <v>23267.089999999989</v>
      </c>
      <c r="Q607" s="181">
        <v>24645.119999999992</v>
      </c>
      <c r="R607" s="181">
        <v>75814.000000000029</v>
      </c>
      <c r="S607" s="71"/>
      <c r="T607" s="71"/>
      <c r="U607" s="182">
        <v>65.191627906976734</v>
      </c>
      <c r="V607" s="182">
        <v>67.534459930313616</v>
      </c>
      <c r="W607" s="182">
        <v>83.383089430894259</v>
      </c>
      <c r="X607" s="182">
        <v>112.9470388349514</v>
      </c>
      <c r="Y607" s="182">
        <v>157.98153846153841</v>
      </c>
      <c r="Z607" s="182">
        <v>165.53275109170312</v>
      </c>
      <c r="AA607" s="4"/>
      <c r="AB607" s="86" t="s">
        <v>267</v>
      </c>
      <c r="AC607" s="86"/>
      <c r="AD607" s="173">
        <v>8066</v>
      </c>
      <c r="AE607" s="177">
        <v>1</v>
      </c>
      <c r="AF607" s="177">
        <v>1</v>
      </c>
      <c r="AG607" s="177"/>
      <c r="AH607" s="177"/>
      <c r="AI607" s="177"/>
      <c r="AJ607" s="177">
        <v>0</v>
      </c>
      <c r="AK607" s="4"/>
      <c r="AL607" s="4"/>
      <c r="AM607" s="204">
        <v>53673.8</v>
      </c>
      <c r="AN607" s="204">
        <v>73.790000000000006</v>
      </c>
      <c r="AO607" s="204"/>
      <c r="AP607" s="204"/>
      <c r="AQ607" s="204"/>
      <c r="AR607" s="204">
        <v>0</v>
      </c>
      <c r="AS607" s="4"/>
      <c r="AT607" s="4"/>
      <c r="AU607" s="204">
        <v>26836.9</v>
      </c>
      <c r="AV607" s="204">
        <v>73.790000000000006</v>
      </c>
      <c r="AW607" s="204"/>
      <c r="AX607" s="204"/>
      <c r="AY607" s="204"/>
      <c r="AZ607" s="204">
        <v>0</v>
      </c>
      <c r="BA607" s="4"/>
    </row>
    <row r="608" spans="2:53" x14ac:dyDescent="0.2">
      <c r="B608" s="86" t="s">
        <v>158</v>
      </c>
      <c r="C608" s="86"/>
      <c r="D608" s="173">
        <v>8328</v>
      </c>
      <c r="E608" s="184">
        <v>26</v>
      </c>
      <c r="F608" s="184">
        <v>18</v>
      </c>
      <c r="G608" s="184">
        <v>9</v>
      </c>
      <c r="H608" s="184">
        <v>18</v>
      </c>
      <c r="I608" s="184">
        <v>12</v>
      </c>
      <c r="J608" s="184">
        <v>34</v>
      </c>
      <c r="M608" s="183">
        <v>9365.6999999999989</v>
      </c>
      <c r="N608" s="181">
        <v>4959.24</v>
      </c>
      <c r="O608" s="181">
        <v>4940.34</v>
      </c>
      <c r="P608" s="181">
        <v>7961.0599999999977</v>
      </c>
      <c r="Q608" s="181">
        <v>4182.93</v>
      </c>
      <c r="R608" s="181">
        <v>14213.920000000002</v>
      </c>
      <c r="S608" s="71"/>
      <c r="T608" s="71"/>
      <c r="U608" s="182">
        <v>84.375675675675666</v>
      </c>
      <c r="V608" s="182">
        <v>59.038571428571423</v>
      </c>
      <c r="W608" s="182">
        <v>71.599130434782609</v>
      </c>
      <c r="X608" s="182">
        <v>130.50918032786882</v>
      </c>
      <c r="Y608" s="182">
        <v>97.277441860465117</v>
      </c>
      <c r="Z608" s="182">
        <v>121.48649572649575</v>
      </c>
      <c r="AA608" s="4"/>
      <c r="AB608" s="86" t="s">
        <v>267</v>
      </c>
      <c r="AC608" s="86"/>
      <c r="AD608" s="173">
        <v>8096</v>
      </c>
      <c r="AE608" s="177">
        <v>1</v>
      </c>
      <c r="AF608" s="177">
        <v>1</v>
      </c>
      <c r="AG608" s="177"/>
      <c r="AH608" s="177"/>
      <c r="AI608" s="177"/>
      <c r="AJ608" s="177">
        <v>0</v>
      </c>
      <c r="AK608" s="4"/>
      <c r="AL608" s="4"/>
      <c r="AM608" s="204">
        <v>85.05</v>
      </c>
      <c r="AN608" s="204">
        <v>41.85</v>
      </c>
      <c r="AO608" s="204"/>
      <c r="AP608" s="204"/>
      <c r="AQ608" s="204"/>
      <c r="AR608" s="204">
        <v>0</v>
      </c>
      <c r="AS608" s="4"/>
      <c r="AT608" s="4"/>
      <c r="AU608" s="204">
        <v>42.524999999999999</v>
      </c>
      <c r="AV608" s="204">
        <v>41.85</v>
      </c>
      <c r="AW608" s="204"/>
      <c r="AX608" s="204"/>
      <c r="AY608" s="204"/>
      <c r="AZ608" s="204">
        <v>0</v>
      </c>
      <c r="BA608" s="4"/>
    </row>
    <row r="609" spans="2:53" x14ac:dyDescent="0.2">
      <c r="B609" s="86" t="s">
        <v>159</v>
      </c>
      <c r="C609" s="86"/>
      <c r="D609" s="173">
        <v>8079</v>
      </c>
      <c r="E609" s="184"/>
      <c r="F609" s="184">
        <v>2</v>
      </c>
      <c r="G609" s="184"/>
      <c r="H609" s="184"/>
      <c r="I609" s="184"/>
      <c r="J609" s="184">
        <v>0</v>
      </c>
      <c r="M609" s="183">
        <v>47.28</v>
      </c>
      <c r="N609" s="181">
        <v>53.320000000000007</v>
      </c>
      <c r="O609" s="181"/>
      <c r="P609" s="181"/>
      <c r="Q609" s="181"/>
      <c r="R609" s="181">
        <v>0</v>
      </c>
      <c r="S609" s="71"/>
      <c r="T609" s="71"/>
      <c r="U609" s="182">
        <v>23.64</v>
      </c>
      <c r="V609" s="182">
        <v>26.660000000000004</v>
      </c>
      <c r="W609" s="182"/>
      <c r="X609" s="182"/>
      <c r="Y609" s="182"/>
      <c r="Z609" s="182">
        <v>0</v>
      </c>
      <c r="AA609" s="4"/>
      <c r="AB609" s="86" t="s">
        <v>270</v>
      </c>
      <c r="AC609" s="86"/>
      <c r="AD609" s="173">
        <v>8252</v>
      </c>
      <c r="AE609" s="177">
        <v>2</v>
      </c>
      <c r="AF609" s="177">
        <v>1</v>
      </c>
      <c r="AG609" s="177"/>
      <c r="AH609" s="177"/>
      <c r="AI609" s="177"/>
      <c r="AJ609" s="177">
        <v>0</v>
      </c>
      <c r="AK609" s="4"/>
      <c r="AL609" s="4"/>
      <c r="AM609" s="204">
        <v>17.11</v>
      </c>
      <c r="AN609" s="204">
        <v>2702.95</v>
      </c>
      <c r="AO609" s="204"/>
      <c r="AP609" s="204"/>
      <c r="AQ609" s="204"/>
      <c r="AR609" s="204">
        <v>0</v>
      </c>
      <c r="AS609" s="4"/>
      <c r="AT609" s="4"/>
      <c r="AU609" s="204">
        <v>8.5549999999999997</v>
      </c>
      <c r="AV609" s="204">
        <v>2702.95</v>
      </c>
      <c r="AW609" s="204"/>
      <c r="AX609" s="204"/>
      <c r="AY609" s="204"/>
      <c r="AZ609" s="204">
        <v>0</v>
      </c>
      <c r="BA609" s="4"/>
    </row>
    <row r="610" spans="2:53" x14ac:dyDescent="0.2">
      <c r="B610" s="86" t="s">
        <v>575</v>
      </c>
      <c r="C610" s="86"/>
      <c r="D610" s="173">
        <v>8051</v>
      </c>
      <c r="E610" s="184"/>
      <c r="F610" s="184">
        <v>1</v>
      </c>
      <c r="G610" s="184"/>
      <c r="H610" s="184"/>
      <c r="I610" s="184"/>
      <c r="J610" s="184">
        <v>0</v>
      </c>
      <c r="M610" s="183">
        <v>12</v>
      </c>
      <c r="N610" s="181">
        <v>2.57</v>
      </c>
      <c r="O610" s="181"/>
      <c r="P610" s="181"/>
      <c r="Q610" s="181"/>
      <c r="R610" s="181">
        <v>0</v>
      </c>
      <c r="S610" s="71"/>
      <c r="T610" s="71"/>
      <c r="U610" s="182">
        <v>12</v>
      </c>
      <c r="V610" s="182">
        <v>2.57</v>
      </c>
      <c r="W610" s="182"/>
      <c r="X610" s="182"/>
      <c r="Y610" s="182"/>
      <c r="Z610" s="182">
        <v>0</v>
      </c>
      <c r="AA610" s="4"/>
      <c r="AB610" s="86" t="s">
        <v>272</v>
      </c>
      <c r="AC610" s="86"/>
      <c r="AD610" s="173">
        <v>8260</v>
      </c>
      <c r="AE610" s="177">
        <v>4</v>
      </c>
      <c r="AF610" s="177"/>
      <c r="AG610" s="177"/>
      <c r="AH610" s="177">
        <v>1</v>
      </c>
      <c r="AI610" s="177"/>
      <c r="AJ610" s="177">
        <v>0</v>
      </c>
      <c r="AK610" s="4"/>
      <c r="AL610" s="4"/>
      <c r="AM610" s="204">
        <v>995.84999999999991</v>
      </c>
      <c r="AN610" s="204">
        <v>44.05</v>
      </c>
      <c r="AO610" s="204">
        <v>56.58</v>
      </c>
      <c r="AP610" s="204">
        <v>142.15</v>
      </c>
      <c r="AQ610" s="204"/>
      <c r="AR610" s="204">
        <v>0</v>
      </c>
      <c r="AS610" s="4"/>
      <c r="AT610" s="4"/>
      <c r="AU610" s="204">
        <v>199.17</v>
      </c>
      <c r="AV610" s="204">
        <v>44.05</v>
      </c>
      <c r="AW610" s="204">
        <v>56.58</v>
      </c>
      <c r="AX610" s="204">
        <v>142.15</v>
      </c>
      <c r="AY610" s="204"/>
      <c r="AZ610" s="204">
        <v>0</v>
      </c>
      <c r="BA610" s="4"/>
    </row>
    <row r="611" spans="2:53" x14ac:dyDescent="0.2">
      <c r="B611" s="86" t="s">
        <v>161</v>
      </c>
      <c r="C611" s="86"/>
      <c r="D611" s="173">
        <v>8051</v>
      </c>
      <c r="E611" s="184">
        <v>114</v>
      </c>
      <c r="F611" s="184">
        <v>72</v>
      </c>
      <c r="G611" s="184">
        <v>58</v>
      </c>
      <c r="H611" s="184">
        <v>74</v>
      </c>
      <c r="I611" s="184">
        <v>39</v>
      </c>
      <c r="J611" s="184">
        <v>147</v>
      </c>
      <c r="M611" s="183">
        <v>23966.940000000017</v>
      </c>
      <c r="N611" s="181">
        <v>25247.110000000011</v>
      </c>
      <c r="O611" s="181">
        <v>24093.75999999998</v>
      </c>
      <c r="P611" s="181">
        <v>28881.740000000005</v>
      </c>
      <c r="Q611" s="181">
        <v>17898.160000000011</v>
      </c>
      <c r="R611" s="181">
        <v>59225.610000000008</v>
      </c>
      <c r="S611" s="71"/>
      <c r="T611" s="71"/>
      <c r="U611" s="182">
        <v>50.350714285714318</v>
      </c>
      <c r="V611" s="182">
        <v>70.326211699164375</v>
      </c>
      <c r="W611" s="182">
        <v>83.369411764705816</v>
      </c>
      <c r="X611" s="182">
        <v>118.85489711934159</v>
      </c>
      <c r="Y611" s="182">
        <v>105.90627218934918</v>
      </c>
      <c r="Z611" s="182">
        <v>117.51113095238097</v>
      </c>
      <c r="AA611" s="4"/>
      <c r="AB611" s="86" t="s">
        <v>273</v>
      </c>
      <c r="AC611" s="86"/>
      <c r="AD611" s="173">
        <v>8260</v>
      </c>
      <c r="AE611" s="177">
        <v>66</v>
      </c>
      <c r="AF611" s="177">
        <v>22</v>
      </c>
      <c r="AG611" s="177">
        <v>8</v>
      </c>
      <c r="AH611" s="177">
        <v>16</v>
      </c>
      <c r="AI611" s="177">
        <v>12</v>
      </c>
      <c r="AJ611" s="177">
        <v>50</v>
      </c>
      <c r="AK611" s="4"/>
      <c r="AL611" s="4"/>
      <c r="AM611" s="204">
        <v>31592.880000000005</v>
      </c>
      <c r="AN611" s="204">
        <v>16783.27</v>
      </c>
      <c r="AO611" s="204">
        <v>8928.0500000000011</v>
      </c>
      <c r="AP611" s="204">
        <v>13184.019999999997</v>
      </c>
      <c r="AQ611" s="204">
        <v>5373.64</v>
      </c>
      <c r="AR611" s="204">
        <v>55185.499999999993</v>
      </c>
      <c r="AS611" s="4"/>
      <c r="AT611" s="4"/>
      <c r="AU611" s="204">
        <v>192.63951219512197</v>
      </c>
      <c r="AV611" s="204">
        <v>197.45023529411765</v>
      </c>
      <c r="AW611" s="204">
        <v>125.74718309859156</v>
      </c>
      <c r="AX611" s="204">
        <v>185.69042253521121</v>
      </c>
      <c r="AY611" s="204">
        <v>137.78564102564104</v>
      </c>
      <c r="AZ611" s="204">
        <v>317.15804597701145</v>
      </c>
      <c r="BA611" s="4"/>
    </row>
    <row r="612" spans="2:53" x14ac:dyDescent="0.2">
      <c r="B612" s="86" t="s">
        <v>161</v>
      </c>
      <c r="C612" s="86"/>
      <c r="D612" s="173">
        <v>8062</v>
      </c>
      <c r="E612" s="184">
        <v>1</v>
      </c>
      <c r="F612" s="184"/>
      <c r="G612" s="184"/>
      <c r="H612" s="184"/>
      <c r="I612" s="184"/>
      <c r="J612" s="184">
        <v>0</v>
      </c>
      <c r="M612" s="183">
        <v>44.31</v>
      </c>
      <c r="N612" s="181"/>
      <c r="O612" s="181"/>
      <c r="P612" s="181"/>
      <c r="Q612" s="181"/>
      <c r="R612" s="181">
        <v>0</v>
      </c>
      <c r="S612" s="71"/>
      <c r="T612" s="71"/>
      <c r="U612" s="182">
        <v>44.31</v>
      </c>
      <c r="V612" s="182"/>
      <c r="W612" s="182"/>
      <c r="X612" s="182"/>
      <c r="Y612" s="182"/>
      <c r="Z612" s="182">
        <v>0</v>
      </c>
      <c r="AA612" s="4"/>
      <c r="AB612" s="86" t="s">
        <v>274</v>
      </c>
      <c r="AC612" s="86"/>
      <c r="AD612" s="173">
        <v>8094</v>
      </c>
      <c r="AE612" s="177">
        <v>43</v>
      </c>
      <c r="AF612" s="177">
        <v>13</v>
      </c>
      <c r="AG612" s="177">
        <v>15</v>
      </c>
      <c r="AH612" s="177">
        <v>11</v>
      </c>
      <c r="AI612" s="177">
        <v>7</v>
      </c>
      <c r="AJ612" s="177">
        <v>35</v>
      </c>
      <c r="AK612" s="4"/>
      <c r="AL612" s="4"/>
      <c r="AM612" s="204">
        <v>18119.089999999997</v>
      </c>
      <c r="AN612" s="204">
        <v>16065.149999999996</v>
      </c>
      <c r="AO612" s="204">
        <v>15419.200000000004</v>
      </c>
      <c r="AP612" s="204">
        <v>9794.4299999999985</v>
      </c>
      <c r="AQ612" s="204">
        <v>8088.9299999999994</v>
      </c>
      <c r="AR612" s="204">
        <v>48906.22</v>
      </c>
      <c r="AS612" s="4"/>
      <c r="AT612" s="4"/>
      <c r="AU612" s="204">
        <v>158.93938596491225</v>
      </c>
      <c r="AV612" s="204">
        <v>226.26971830985909</v>
      </c>
      <c r="AW612" s="204">
        <v>265.84827586206904</v>
      </c>
      <c r="AX612" s="204">
        <v>217.65399999999997</v>
      </c>
      <c r="AY612" s="204">
        <v>231.11228571428569</v>
      </c>
      <c r="AZ612" s="204">
        <v>394.40500000000003</v>
      </c>
      <c r="BA612" s="4"/>
    </row>
    <row r="613" spans="2:53" x14ac:dyDescent="0.2">
      <c r="B613" s="86" t="s">
        <v>161</v>
      </c>
      <c r="C613" s="86"/>
      <c r="D613" s="173">
        <v>8080</v>
      </c>
      <c r="E613" s="184">
        <v>18</v>
      </c>
      <c r="F613" s="184">
        <v>10</v>
      </c>
      <c r="G613" s="184">
        <v>5</v>
      </c>
      <c r="H613" s="184">
        <v>4</v>
      </c>
      <c r="I613" s="184">
        <v>6</v>
      </c>
      <c r="J613" s="184">
        <v>13</v>
      </c>
      <c r="M613" s="183">
        <v>3204.23</v>
      </c>
      <c r="N613" s="181">
        <v>2330.8500000000004</v>
      </c>
      <c r="O613" s="181">
        <v>1939.1500000000003</v>
      </c>
      <c r="P613" s="181">
        <v>2623.0699999999997</v>
      </c>
      <c r="Q613" s="181">
        <v>2544.6999999999998</v>
      </c>
      <c r="R613" s="181">
        <v>5194.2700000000004</v>
      </c>
      <c r="S613" s="71"/>
      <c r="T613" s="71"/>
      <c r="U613" s="182">
        <v>60.457169811320753</v>
      </c>
      <c r="V613" s="182">
        <v>64.745833333333337</v>
      </c>
      <c r="W613" s="182">
        <v>71.820370370370384</v>
      </c>
      <c r="X613" s="182">
        <v>124.90809523809523</v>
      </c>
      <c r="Y613" s="182">
        <v>149.68823529411765</v>
      </c>
      <c r="Z613" s="182">
        <v>92.754821428571432</v>
      </c>
      <c r="AA613" s="4"/>
      <c r="AB613" s="86" t="s">
        <v>275</v>
      </c>
      <c r="AC613" s="86"/>
      <c r="AD613" s="173">
        <v>8009</v>
      </c>
      <c r="AE613" s="177"/>
      <c r="AF613" s="177"/>
      <c r="AG613" s="177"/>
      <c r="AH613" s="177"/>
      <c r="AI613" s="177"/>
      <c r="AJ613" s="177">
        <v>1</v>
      </c>
      <c r="AK613" s="4"/>
      <c r="AL613" s="4"/>
      <c r="AM613" s="204">
        <v>43.51</v>
      </c>
      <c r="AN613" s="204">
        <v>48.21</v>
      </c>
      <c r="AO613" s="204">
        <v>45.39</v>
      </c>
      <c r="AP613" s="204">
        <v>42.7</v>
      </c>
      <c r="AQ613" s="204">
        <v>41.79</v>
      </c>
      <c r="AR613" s="204">
        <v>726.31999999999994</v>
      </c>
      <c r="AS613" s="4"/>
      <c r="AT613" s="4"/>
      <c r="AU613" s="204">
        <v>43.51</v>
      </c>
      <c r="AV613" s="204">
        <v>48.21</v>
      </c>
      <c r="AW613" s="204">
        <v>45.39</v>
      </c>
      <c r="AX613" s="204">
        <v>42.7</v>
      </c>
      <c r="AY613" s="204">
        <v>41.79</v>
      </c>
      <c r="AZ613" s="204">
        <v>726.31999999999994</v>
      </c>
      <c r="BA613" s="4"/>
    </row>
    <row r="614" spans="2:53" x14ac:dyDescent="0.2">
      <c r="B614" s="86" t="s">
        <v>578</v>
      </c>
      <c r="C614" s="86"/>
      <c r="D614" s="173">
        <v>8051</v>
      </c>
      <c r="E614" s="184"/>
      <c r="F614" s="184"/>
      <c r="G614" s="184"/>
      <c r="H614" s="184">
        <v>1</v>
      </c>
      <c r="I614" s="184"/>
      <c r="J614" s="184">
        <v>0</v>
      </c>
      <c r="M614" s="183">
        <v>39.46</v>
      </c>
      <c r="N614" s="181">
        <v>32.82</v>
      </c>
      <c r="O614" s="181">
        <v>54.1</v>
      </c>
      <c r="P614" s="181">
        <v>56.63</v>
      </c>
      <c r="Q614" s="181"/>
      <c r="R614" s="181">
        <v>0</v>
      </c>
      <c r="S614" s="71"/>
      <c r="T614" s="71"/>
      <c r="U614" s="182">
        <v>39.46</v>
      </c>
      <c r="V614" s="182">
        <v>32.82</v>
      </c>
      <c r="W614" s="182">
        <v>54.1</v>
      </c>
      <c r="X614" s="182">
        <v>56.63</v>
      </c>
      <c r="Y614" s="182"/>
      <c r="Z614" s="182">
        <v>0</v>
      </c>
      <c r="AA614" s="4"/>
      <c r="AB614" s="86" t="s">
        <v>275</v>
      </c>
      <c r="AC614" s="86"/>
      <c r="AD614" s="173">
        <v>8037</v>
      </c>
      <c r="AE614" s="177">
        <v>1</v>
      </c>
      <c r="AF614" s="177"/>
      <c r="AG614" s="177"/>
      <c r="AH614" s="177"/>
      <c r="AI614" s="177"/>
      <c r="AJ614" s="177">
        <v>0</v>
      </c>
      <c r="AK614" s="4"/>
      <c r="AL614" s="4"/>
      <c r="AM614" s="204">
        <v>49.16</v>
      </c>
      <c r="AN614" s="204"/>
      <c r="AO614" s="204"/>
      <c r="AP614" s="204"/>
      <c r="AQ614" s="204"/>
      <c r="AR614" s="204">
        <v>0</v>
      </c>
      <c r="AS614" s="4"/>
      <c r="AT614" s="4"/>
      <c r="AU614" s="204">
        <v>49.16</v>
      </c>
      <c r="AV614" s="204"/>
      <c r="AW614" s="204"/>
      <c r="AX614" s="204"/>
      <c r="AY614" s="204"/>
      <c r="AZ614" s="204">
        <v>0</v>
      </c>
      <c r="BA614" s="4"/>
    </row>
    <row r="615" spans="2:53" x14ac:dyDescent="0.2">
      <c r="B615" s="86" t="s">
        <v>162</v>
      </c>
      <c r="C615" s="86"/>
      <c r="D615" s="173">
        <v>8402</v>
      </c>
      <c r="E615" s="184">
        <v>172</v>
      </c>
      <c r="F615" s="184">
        <v>69</v>
      </c>
      <c r="G615" s="184">
        <v>41</v>
      </c>
      <c r="H615" s="184">
        <v>35</v>
      </c>
      <c r="I615" s="184">
        <v>23</v>
      </c>
      <c r="J615" s="184">
        <v>65</v>
      </c>
      <c r="M615" s="183">
        <v>23522.899999999983</v>
      </c>
      <c r="N615" s="181">
        <v>18308.680000000011</v>
      </c>
      <c r="O615" s="181">
        <v>8568.3199999999979</v>
      </c>
      <c r="P615" s="181">
        <v>17327.399999999994</v>
      </c>
      <c r="Q615" s="181">
        <v>9122.130000000001</v>
      </c>
      <c r="R615" s="181">
        <v>24214.630000000005</v>
      </c>
      <c r="S615" s="71"/>
      <c r="T615" s="71"/>
      <c r="U615" s="182">
        <v>61.57827225130886</v>
      </c>
      <c r="V615" s="182">
        <v>85.956244131455449</v>
      </c>
      <c r="W615" s="182">
        <v>55.638441558441542</v>
      </c>
      <c r="X615" s="182">
        <v>148.09743589743584</v>
      </c>
      <c r="Y615" s="182">
        <v>111.24548780487807</v>
      </c>
      <c r="Z615" s="182">
        <v>59.789209876543218</v>
      </c>
      <c r="AA615" s="4"/>
      <c r="AB615" s="86" t="s">
        <v>275</v>
      </c>
      <c r="AC615" s="86"/>
      <c r="AD615" s="173">
        <v>8081</v>
      </c>
      <c r="AE615" s="177">
        <v>1</v>
      </c>
      <c r="AF615" s="177"/>
      <c r="AG615" s="177"/>
      <c r="AH615" s="177"/>
      <c r="AI615" s="177"/>
      <c r="AJ615" s="177">
        <v>1</v>
      </c>
      <c r="AK615" s="4"/>
      <c r="AL615" s="4"/>
      <c r="AM615" s="204">
        <v>112.11</v>
      </c>
      <c r="AN615" s="204"/>
      <c r="AO615" s="204"/>
      <c r="AP615" s="204"/>
      <c r="AQ615" s="204"/>
      <c r="AR615" s="204">
        <v>2133.04</v>
      </c>
      <c r="AS615" s="4"/>
      <c r="AT615" s="4"/>
      <c r="AU615" s="204">
        <v>112.11</v>
      </c>
      <c r="AV615" s="204"/>
      <c r="AW615" s="204"/>
      <c r="AX615" s="204"/>
      <c r="AY615" s="204"/>
      <c r="AZ615" s="204">
        <v>1066.52</v>
      </c>
      <c r="BA615" s="4"/>
    </row>
    <row r="616" spans="2:53" x14ac:dyDescent="0.2">
      <c r="B616" s="86" t="s">
        <v>163</v>
      </c>
      <c r="C616" s="86"/>
      <c r="D616" s="173">
        <v>8402</v>
      </c>
      <c r="E616" s="184">
        <v>12</v>
      </c>
      <c r="F616" s="184">
        <v>4</v>
      </c>
      <c r="G616" s="184"/>
      <c r="H616" s="184">
        <v>1</v>
      </c>
      <c r="I616" s="184">
        <v>1</v>
      </c>
      <c r="J616" s="184">
        <v>1</v>
      </c>
      <c r="M616" s="183">
        <v>1251.8399999999999</v>
      </c>
      <c r="N616" s="181">
        <v>257.94</v>
      </c>
      <c r="O616" s="181">
        <v>235.06</v>
      </c>
      <c r="P616" s="181">
        <v>499.59000000000003</v>
      </c>
      <c r="Q616" s="181">
        <v>30.07</v>
      </c>
      <c r="R616" s="181">
        <v>108.99</v>
      </c>
      <c r="S616" s="71"/>
      <c r="T616" s="71"/>
      <c r="U616" s="182">
        <v>65.886315789473684</v>
      </c>
      <c r="V616" s="182">
        <v>51.588000000000001</v>
      </c>
      <c r="W616" s="182">
        <v>78.353333333333339</v>
      </c>
      <c r="X616" s="182">
        <v>166.53</v>
      </c>
      <c r="Y616" s="182">
        <v>30.07</v>
      </c>
      <c r="Z616" s="182">
        <v>5.736315789473684</v>
      </c>
      <c r="AA616" s="4"/>
      <c r="AB616" s="86" t="s">
        <v>275</v>
      </c>
      <c r="AC616" s="86"/>
      <c r="AD616" s="173">
        <v>8095</v>
      </c>
      <c r="AE616" s="177">
        <v>1</v>
      </c>
      <c r="AF616" s="177"/>
      <c r="AG616" s="177"/>
      <c r="AH616" s="177"/>
      <c r="AI616" s="177"/>
      <c r="AJ616" s="177">
        <v>0</v>
      </c>
      <c r="AK616" s="4"/>
      <c r="AL616" s="4"/>
      <c r="AM616" s="204">
        <v>1.64</v>
      </c>
      <c r="AN616" s="204"/>
      <c r="AO616" s="204"/>
      <c r="AP616" s="204"/>
      <c r="AQ616" s="204"/>
      <c r="AR616" s="204">
        <v>0</v>
      </c>
      <c r="AS616" s="4"/>
      <c r="AT616" s="4"/>
      <c r="AU616" s="204">
        <v>1.64</v>
      </c>
      <c r="AV616" s="204"/>
      <c r="AW616" s="204"/>
      <c r="AX616" s="204"/>
      <c r="AY616" s="204"/>
      <c r="AZ616" s="204">
        <v>0</v>
      </c>
      <c r="BA616" s="4"/>
    </row>
    <row r="617" spans="2:53" x14ac:dyDescent="0.2">
      <c r="B617" s="86" t="s">
        <v>163</v>
      </c>
      <c r="C617" s="86"/>
      <c r="D617" s="173">
        <v>8406</v>
      </c>
      <c r="E617" s="184"/>
      <c r="F617" s="184">
        <v>2</v>
      </c>
      <c r="G617" s="184"/>
      <c r="H617" s="184"/>
      <c r="I617" s="184"/>
      <c r="J617" s="184">
        <v>0</v>
      </c>
      <c r="M617" s="183">
        <v>88.56</v>
      </c>
      <c r="N617" s="181">
        <v>93.01</v>
      </c>
      <c r="O617" s="181"/>
      <c r="P617" s="181"/>
      <c r="Q617" s="181"/>
      <c r="R617" s="181">
        <v>0</v>
      </c>
      <c r="S617" s="71"/>
      <c r="T617" s="71"/>
      <c r="U617" s="182">
        <v>44.28</v>
      </c>
      <c r="V617" s="182">
        <v>46.505000000000003</v>
      </c>
      <c r="W617" s="182"/>
      <c r="X617" s="182"/>
      <c r="Y617" s="182"/>
      <c r="Z617" s="182">
        <v>0</v>
      </c>
      <c r="AA617" s="4"/>
      <c r="AB617" s="86" t="s">
        <v>276</v>
      </c>
      <c r="AC617" s="86"/>
      <c r="AD617" s="173">
        <v>8095</v>
      </c>
      <c r="AE617" s="177">
        <v>2</v>
      </c>
      <c r="AF617" s="177"/>
      <c r="AG617" s="177"/>
      <c r="AH617" s="177"/>
      <c r="AI617" s="177"/>
      <c r="AJ617" s="177">
        <v>0</v>
      </c>
      <c r="AK617" s="4"/>
      <c r="AL617" s="4"/>
      <c r="AM617" s="204">
        <v>46.91</v>
      </c>
      <c r="AN617" s="204"/>
      <c r="AO617" s="204"/>
      <c r="AP617" s="204"/>
      <c r="AQ617" s="204"/>
      <c r="AR617" s="204">
        <v>0</v>
      </c>
      <c r="AS617" s="4"/>
      <c r="AT617" s="4"/>
      <c r="AU617" s="204">
        <v>23.454999999999998</v>
      </c>
      <c r="AV617" s="204"/>
      <c r="AW617" s="204"/>
      <c r="AX617" s="204"/>
      <c r="AY617" s="204"/>
      <c r="AZ617" s="204">
        <v>0</v>
      </c>
      <c r="BA617" s="4"/>
    </row>
    <row r="618" spans="2:53" x14ac:dyDescent="0.2">
      <c r="B618" s="86" t="s">
        <v>164</v>
      </c>
      <c r="C618" s="86"/>
      <c r="D618" s="173">
        <v>8053</v>
      </c>
      <c r="E618" s="184">
        <v>195</v>
      </c>
      <c r="F618" s="184">
        <v>121</v>
      </c>
      <c r="G618" s="184">
        <v>55</v>
      </c>
      <c r="H618" s="184">
        <v>91</v>
      </c>
      <c r="I618" s="184">
        <v>41</v>
      </c>
      <c r="J618" s="184">
        <v>183</v>
      </c>
      <c r="M618" s="183">
        <v>42592.270000000048</v>
      </c>
      <c r="N618" s="181">
        <v>31987.260000000031</v>
      </c>
      <c r="O618" s="181">
        <v>15646.13000000001</v>
      </c>
      <c r="P618" s="181">
        <v>41916.240000000049</v>
      </c>
      <c r="Q618" s="181">
        <v>18880.93</v>
      </c>
      <c r="R618" s="181">
        <v>66312.819999999978</v>
      </c>
      <c r="S618" s="71"/>
      <c r="T618" s="71"/>
      <c r="U618" s="182">
        <v>66.137065217391381</v>
      </c>
      <c r="V618" s="182">
        <v>70.301670329670401</v>
      </c>
      <c r="W618" s="182">
        <v>65.192208333333369</v>
      </c>
      <c r="X618" s="182">
        <v>143.54876712328783</v>
      </c>
      <c r="Y618" s="182">
        <v>123.40477124183006</v>
      </c>
      <c r="Z618" s="182">
        <v>96.665918367346904</v>
      </c>
      <c r="AA618" s="4"/>
      <c r="AB618" s="86" t="s">
        <v>277</v>
      </c>
      <c r="AC618" s="86"/>
      <c r="AD618" s="173">
        <v>8270</v>
      </c>
      <c r="AE618" s="177">
        <v>4</v>
      </c>
      <c r="AF618" s="177">
        <v>6</v>
      </c>
      <c r="AG618" s="177">
        <v>1</v>
      </c>
      <c r="AH618" s="177">
        <v>5</v>
      </c>
      <c r="AI618" s="177">
        <v>1</v>
      </c>
      <c r="AJ618" s="177">
        <v>3</v>
      </c>
      <c r="AK618" s="4"/>
      <c r="AL618" s="4"/>
      <c r="AM618" s="204">
        <v>12745.909999999998</v>
      </c>
      <c r="AN618" s="204">
        <v>2532.8200000000002</v>
      </c>
      <c r="AO618" s="204">
        <v>1500.62</v>
      </c>
      <c r="AP618" s="204">
        <v>790.96000000000015</v>
      </c>
      <c r="AQ618" s="204">
        <v>73.2</v>
      </c>
      <c r="AR618" s="204">
        <v>2768.5299999999997</v>
      </c>
      <c r="AS618" s="4"/>
      <c r="AT618" s="4"/>
      <c r="AU618" s="204">
        <v>708.10611111111098</v>
      </c>
      <c r="AV618" s="204">
        <v>180.9157142857143</v>
      </c>
      <c r="AW618" s="204">
        <v>187.57749999999999</v>
      </c>
      <c r="AX618" s="204">
        <v>112.99428571428574</v>
      </c>
      <c r="AY618" s="204">
        <v>36.6</v>
      </c>
      <c r="AZ618" s="204">
        <v>138.42649999999998</v>
      </c>
      <c r="BA618" s="4"/>
    </row>
    <row r="619" spans="2:53" x14ac:dyDescent="0.2">
      <c r="B619" s="86" t="s">
        <v>165</v>
      </c>
      <c r="C619" s="86"/>
      <c r="D619" s="173">
        <v>8223</v>
      </c>
      <c r="E619" s="184">
        <v>64</v>
      </c>
      <c r="F619" s="184">
        <v>30</v>
      </c>
      <c r="G619" s="184">
        <v>10</v>
      </c>
      <c r="H619" s="184">
        <v>22</v>
      </c>
      <c r="I619" s="184">
        <v>12</v>
      </c>
      <c r="J619" s="184">
        <v>27</v>
      </c>
      <c r="M619" s="183">
        <v>8516.6999999999989</v>
      </c>
      <c r="N619" s="181">
        <v>6918.9100000000017</v>
      </c>
      <c r="O619" s="181">
        <v>3396.8299999999995</v>
      </c>
      <c r="P619" s="181">
        <v>5998.8200000000006</v>
      </c>
      <c r="Q619" s="181">
        <v>5897.9400000000014</v>
      </c>
      <c r="R619" s="181">
        <v>5679.41</v>
      </c>
      <c r="S619" s="71"/>
      <c r="T619" s="71"/>
      <c r="U619" s="182">
        <v>52.898757763975148</v>
      </c>
      <c r="V619" s="182">
        <v>72.071979166666679</v>
      </c>
      <c r="W619" s="182">
        <v>51.467121212121206</v>
      </c>
      <c r="X619" s="182">
        <v>103.42793103448277</v>
      </c>
      <c r="Y619" s="182">
        <v>159.40378378378381</v>
      </c>
      <c r="Z619" s="182">
        <v>34.420666666666669</v>
      </c>
      <c r="AA619" s="4"/>
      <c r="AB619" s="86" t="s">
        <v>279</v>
      </c>
      <c r="AC619" s="86"/>
      <c r="AD619" s="173">
        <v>8090</v>
      </c>
      <c r="AE619" s="177"/>
      <c r="AF619" s="177"/>
      <c r="AG619" s="177"/>
      <c r="AH619" s="177">
        <v>2</v>
      </c>
      <c r="AI619" s="177"/>
      <c r="AJ619" s="177">
        <v>0</v>
      </c>
      <c r="AK619" s="4"/>
      <c r="AL619" s="4"/>
      <c r="AM619" s="204">
        <v>81.72</v>
      </c>
      <c r="AN619" s="204">
        <v>92.25</v>
      </c>
      <c r="AO619" s="204">
        <v>117.27000000000001</v>
      </c>
      <c r="AP619" s="204">
        <v>56.04</v>
      </c>
      <c r="AQ619" s="204"/>
      <c r="AR619" s="204">
        <v>0</v>
      </c>
      <c r="AS619" s="4"/>
      <c r="AT619" s="4"/>
      <c r="AU619" s="204">
        <v>40.86</v>
      </c>
      <c r="AV619" s="204">
        <v>46.125</v>
      </c>
      <c r="AW619" s="204">
        <v>58.635000000000005</v>
      </c>
      <c r="AX619" s="204">
        <v>28.02</v>
      </c>
      <c r="AY619" s="204"/>
      <c r="AZ619" s="204">
        <v>0</v>
      </c>
      <c r="BA619" s="4"/>
    </row>
    <row r="620" spans="2:53" x14ac:dyDescent="0.2">
      <c r="B620" s="86" t="s">
        <v>166</v>
      </c>
      <c r="C620" s="86"/>
      <c r="D620" s="173">
        <v>8327</v>
      </c>
      <c r="E620" s="184"/>
      <c r="F620" s="184"/>
      <c r="G620" s="184"/>
      <c r="H620" s="184"/>
      <c r="I620" s="184">
        <v>2</v>
      </c>
      <c r="J620" s="184">
        <v>1</v>
      </c>
      <c r="M620" s="183">
        <v>123.4</v>
      </c>
      <c r="N620" s="181">
        <v>184.91000000000003</v>
      </c>
      <c r="O620" s="181">
        <v>146.02000000000001</v>
      </c>
      <c r="P620" s="181">
        <v>338.82</v>
      </c>
      <c r="Q620" s="181">
        <v>242.07</v>
      </c>
      <c r="R620" s="181">
        <v>473</v>
      </c>
      <c r="S620" s="71"/>
      <c r="T620" s="71"/>
      <c r="U620" s="182">
        <v>41.133333333333333</v>
      </c>
      <c r="V620" s="182">
        <v>61.636666666666677</v>
      </c>
      <c r="W620" s="182">
        <v>48.673333333333339</v>
      </c>
      <c r="X620" s="182">
        <v>112.94</v>
      </c>
      <c r="Y620" s="182">
        <v>80.69</v>
      </c>
      <c r="Z620" s="182">
        <v>157.66666666666666</v>
      </c>
      <c r="AA620" s="4"/>
      <c r="AB620" s="86" t="s">
        <v>279</v>
      </c>
      <c r="AC620" s="86"/>
      <c r="AD620" s="173">
        <v>8096</v>
      </c>
      <c r="AE620" s="177"/>
      <c r="AF620" s="177">
        <v>1</v>
      </c>
      <c r="AG620" s="177"/>
      <c r="AH620" s="177"/>
      <c r="AI620" s="177"/>
      <c r="AJ620" s="177">
        <v>0</v>
      </c>
      <c r="AK620" s="4"/>
      <c r="AL620" s="4"/>
      <c r="AM620" s="204">
        <v>204.38</v>
      </c>
      <c r="AN620" s="204">
        <v>5.76</v>
      </c>
      <c r="AO620" s="204"/>
      <c r="AP620" s="204"/>
      <c r="AQ620" s="204"/>
      <c r="AR620" s="204">
        <v>0</v>
      </c>
      <c r="AS620" s="4"/>
      <c r="AT620" s="4"/>
      <c r="AU620" s="204">
        <v>204.38</v>
      </c>
      <c r="AV620" s="204">
        <v>5.76</v>
      </c>
      <c r="AW620" s="204"/>
      <c r="AX620" s="204"/>
      <c r="AY620" s="204"/>
      <c r="AZ620" s="204">
        <v>0</v>
      </c>
      <c r="BA620" s="4"/>
    </row>
    <row r="621" spans="2:53" x14ac:dyDescent="0.2">
      <c r="B621" s="86" t="s">
        <v>166</v>
      </c>
      <c r="C621" s="86"/>
      <c r="D621" s="173">
        <v>8332</v>
      </c>
      <c r="E621" s="184">
        <v>1</v>
      </c>
      <c r="F621" s="184">
        <v>1</v>
      </c>
      <c r="G621" s="184"/>
      <c r="H621" s="184"/>
      <c r="I621" s="184"/>
      <c r="J621" s="184">
        <v>0</v>
      </c>
      <c r="M621" s="183">
        <v>62.760000000000005</v>
      </c>
      <c r="N621" s="181">
        <v>33</v>
      </c>
      <c r="O621" s="181"/>
      <c r="P621" s="181"/>
      <c r="Q621" s="181"/>
      <c r="R621" s="181">
        <v>0</v>
      </c>
      <c r="S621" s="71"/>
      <c r="T621" s="71"/>
      <c r="U621" s="182">
        <v>31.380000000000003</v>
      </c>
      <c r="V621" s="182">
        <v>33</v>
      </c>
      <c r="W621" s="182"/>
      <c r="X621" s="182"/>
      <c r="Y621" s="182"/>
      <c r="Z621" s="182">
        <v>0</v>
      </c>
      <c r="AA621" s="4"/>
      <c r="AB621" s="86" t="s">
        <v>279</v>
      </c>
      <c r="AC621" s="86"/>
      <c r="AD621" s="173">
        <v>8097</v>
      </c>
      <c r="AE621" s="177">
        <v>8</v>
      </c>
      <c r="AF621" s="177">
        <v>2</v>
      </c>
      <c r="AG621" s="177">
        <v>5</v>
      </c>
      <c r="AH621" s="177"/>
      <c r="AI621" s="177"/>
      <c r="AJ621" s="177">
        <v>5</v>
      </c>
      <c r="AK621" s="4"/>
      <c r="AL621" s="4"/>
      <c r="AM621" s="204">
        <v>2904.78</v>
      </c>
      <c r="AN621" s="204">
        <v>1673.1799999999996</v>
      </c>
      <c r="AO621" s="204">
        <v>5068.74</v>
      </c>
      <c r="AP621" s="204">
        <v>202.5</v>
      </c>
      <c r="AQ621" s="204">
        <v>325.75</v>
      </c>
      <c r="AR621" s="204">
        <v>13595.5</v>
      </c>
      <c r="AS621" s="4"/>
      <c r="AT621" s="4"/>
      <c r="AU621" s="204">
        <v>152.88315789473685</v>
      </c>
      <c r="AV621" s="204">
        <v>185.90888888888884</v>
      </c>
      <c r="AW621" s="204">
        <v>633.59249999999997</v>
      </c>
      <c r="AX621" s="204">
        <v>50.625</v>
      </c>
      <c r="AY621" s="204">
        <v>108.58333333333333</v>
      </c>
      <c r="AZ621" s="204">
        <v>679.77499999999998</v>
      </c>
      <c r="BA621" s="4"/>
    </row>
    <row r="622" spans="2:53" x14ac:dyDescent="0.2">
      <c r="B622" s="86" t="s">
        <v>166</v>
      </c>
      <c r="C622" s="86"/>
      <c r="D622" s="173">
        <v>8348</v>
      </c>
      <c r="E622" s="184"/>
      <c r="F622" s="184">
        <v>1</v>
      </c>
      <c r="G622" s="184"/>
      <c r="H622" s="184"/>
      <c r="I622" s="184"/>
      <c r="J622" s="184">
        <v>0</v>
      </c>
      <c r="M622" s="183"/>
      <c r="N622" s="181">
        <v>348.25</v>
      </c>
      <c r="O622" s="181"/>
      <c r="P622" s="181"/>
      <c r="Q622" s="181"/>
      <c r="R622" s="181">
        <v>0</v>
      </c>
      <c r="S622" s="71"/>
      <c r="T622" s="71"/>
      <c r="U622" s="182"/>
      <c r="V622" s="182">
        <v>348.25</v>
      </c>
      <c r="W622" s="182"/>
      <c r="X622" s="182"/>
      <c r="Y622" s="182"/>
      <c r="Z622" s="182">
        <v>0</v>
      </c>
      <c r="AA622" s="4"/>
      <c r="AB622" s="86" t="s">
        <v>280</v>
      </c>
      <c r="AC622" s="86"/>
      <c r="AD622" s="173">
        <v>8096</v>
      </c>
      <c r="AE622" s="177">
        <v>3</v>
      </c>
      <c r="AF622" s="177">
        <v>1</v>
      </c>
      <c r="AG622" s="177">
        <v>1</v>
      </c>
      <c r="AH622" s="177">
        <v>1</v>
      </c>
      <c r="AI622" s="177">
        <v>2</v>
      </c>
      <c r="AJ622" s="177">
        <v>2</v>
      </c>
      <c r="AK622" s="4"/>
      <c r="AL622" s="4"/>
      <c r="AM622" s="204">
        <v>799.57</v>
      </c>
      <c r="AN622" s="204">
        <v>345.34000000000003</v>
      </c>
      <c r="AO622" s="204">
        <v>309.11</v>
      </c>
      <c r="AP622" s="204">
        <v>298.74999999999994</v>
      </c>
      <c r="AQ622" s="204">
        <v>387.02</v>
      </c>
      <c r="AR622" s="204">
        <v>1194.76</v>
      </c>
      <c r="AS622" s="4"/>
      <c r="AT622" s="4"/>
      <c r="AU622" s="204">
        <v>88.841111111111118</v>
      </c>
      <c r="AV622" s="204">
        <v>57.556666666666672</v>
      </c>
      <c r="AW622" s="204">
        <v>61.822000000000003</v>
      </c>
      <c r="AX622" s="204">
        <v>74.687499999999986</v>
      </c>
      <c r="AY622" s="204">
        <v>129.00666666666666</v>
      </c>
      <c r="AZ622" s="204">
        <v>119.476</v>
      </c>
      <c r="BA622" s="4"/>
    </row>
    <row r="623" spans="2:53" x14ac:dyDescent="0.2">
      <c r="B623" s="86" t="s">
        <v>167</v>
      </c>
      <c r="C623" s="86"/>
      <c r="D623" s="173">
        <v>8329</v>
      </c>
      <c r="E623" s="184">
        <v>2</v>
      </c>
      <c r="F623" s="184"/>
      <c r="G623" s="184">
        <v>1</v>
      </c>
      <c r="H623" s="184">
        <v>2</v>
      </c>
      <c r="I623" s="184"/>
      <c r="J623" s="184">
        <v>7</v>
      </c>
      <c r="M623" s="183">
        <v>334.28</v>
      </c>
      <c r="N623" s="181"/>
      <c r="O623" s="181">
        <v>580.71999999999991</v>
      </c>
      <c r="P623" s="181">
        <v>2405.4299999999998</v>
      </c>
      <c r="Q623" s="181">
        <v>9.8000000000000007</v>
      </c>
      <c r="R623" s="181">
        <v>2823.42</v>
      </c>
      <c r="S623" s="71"/>
      <c r="T623" s="71"/>
      <c r="U623" s="182">
        <v>30.389090909090907</v>
      </c>
      <c r="V623" s="182"/>
      <c r="W623" s="182">
        <v>64.524444444444441</v>
      </c>
      <c r="X623" s="182">
        <v>300.67874999999998</v>
      </c>
      <c r="Y623" s="182">
        <v>9.8000000000000007</v>
      </c>
      <c r="Z623" s="182">
        <v>235.285</v>
      </c>
      <c r="AA623" s="4"/>
      <c r="AB623" s="86" t="s">
        <v>291</v>
      </c>
      <c r="AC623" s="86"/>
      <c r="AD623" s="173">
        <v>8098</v>
      </c>
      <c r="AE623" s="177">
        <v>11</v>
      </c>
      <c r="AF623" s="177">
        <v>3</v>
      </c>
      <c r="AG623" s="177"/>
      <c r="AH623" s="177">
        <v>1</v>
      </c>
      <c r="AI623" s="177">
        <v>1</v>
      </c>
      <c r="AJ623" s="177">
        <v>12</v>
      </c>
      <c r="AK623" s="4"/>
      <c r="AL623" s="4"/>
      <c r="AM623" s="204">
        <v>5006.2100000000009</v>
      </c>
      <c r="AN623" s="204">
        <v>1429.12</v>
      </c>
      <c r="AO623" s="204">
        <v>1031.3499999999999</v>
      </c>
      <c r="AP623" s="204">
        <v>2245.86</v>
      </c>
      <c r="AQ623" s="204">
        <v>2328.6200000000003</v>
      </c>
      <c r="AR623" s="204">
        <v>13468.09</v>
      </c>
      <c r="AS623" s="4"/>
      <c r="AT623" s="4"/>
      <c r="AU623" s="204">
        <v>217.66130434782613</v>
      </c>
      <c r="AV623" s="204">
        <v>129.91999999999999</v>
      </c>
      <c r="AW623" s="204">
        <v>128.91874999999999</v>
      </c>
      <c r="AX623" s="204">
        <v>249.54000000000002</v>
      </c>
      <c r="AY623" s="204">
        <v>332.66</v>
      </c>
      <c r="AZ623" s="204">
        <v>481.00321428571431</v>
      </c>
      <c r="BA623" s="4"/>
    </row>
    <row r="624" spans="2:53" x14ac:dyDescent="0.2">
      <c r="B624" s="86" t="s">
        <v>169</v>
      </c>
      <c r="C624" s="86"/>
      <c r="D624" s="173">
        <v>8330</v>
      </c>
      <c r="E624" s="184">
        <v>419</v>
      </c>
      <c r="F624" s="184">
        <v>232</v>
      </c>
      <c r="G624" s="184">
        <v>138</v>
      </c>
      <c r="H624" s="184">
        <v>214</v>
      </c>
      <c r="I624" s="184">
        <v>194</v>
      </c>
      <c r="J624" s="184">
        <v>506</v>
      </c>
      <c r="M624" s="183">
        <v>107275.75000000015</v>
      </c>
      <c r="N624" s="181">
        <v>84468.42000000026</v>
      </c>
      <c r="O624" s="181">
        <v>64626.8500000001</v>
      </c>
      <c r="P624" s="181">
        <v>98264.69999999991</v>
      </c>
      <c r="Q624" s="181">
        <v>82096.830000000075</v>
      </c>
      <c r="R624" s="181">
        <v>202354.24999999994</v>
      </c>
      <c r="S624" s="71"/>
      <c r="T624" s="71"/>
      <c r="U624" s="182">
        <v>66.838473520249309</v>
      </c>
      <c r="V624" s="182">
        <v>70.803369656328798</v>
      </c>
      <c r="W624" s="182">
        <v>65.677693089431003</v>
      </c>
      <c r="X624" s="182">
        <v>113.2081797235022</v>
      </c>
      <c r="Y624" s="182">
        <v>124.01333836858018</v>
      </c>
      <c r="Z624" s="182">
        <v>118.82222548443919</v>
      </c>
      <c r="AA624" s="4"/>
      <c r="AB624" s="86" t="s">
        <v>283</v>
      </c>
      <c r="AC624" s="86"/>
      <c r="AD624" s="173">
        <v>8085</v>
      </c>
      <c r="AE624" s="177"/>
      <c r="AF624" s="177">
        <v>1</v>
      </c>
      <c r="AG624" s="177"/>
      <c r="AH624" s="177"/>
      <c r="AI624" s="177"/>
      <c r="AJ624" s="177">
        <v>0</v>
      </c>
      <c r="AK624" s="4"/>
      <c r="AL624" s="4"/>
      <c r="AM624" s="204">
        <v>25.07</v>
      </c>
      <c r="AN624" s="204">
        <v>872.11</v>
      </c>
      <c r="AO624" s="204"/>
      <c r="AP624" s="204"/>
      <c r="AQ624" s="204"/>
      <c r="AR624" s="204">
        <v>0</v>
      </c>
      <c r="AS624" s="4"/>
      <c r="AT624" s="4"/>
      <c r="AU624" s="204">
        <v>25.07</v>
      </c>
      <c r="AV624" s="204">
        <v>872.11</v>
      </c>
      <c r="AW624" s="204"/>
      <c r="AX624" s="204"/>
      <c r="AY624" s="204"/>
      <c r="AZ624" s="204">
        <v>0</v>
      </c>
      <c r="BA624" s="4"/>
    </row>
    <row r="625" spans="2:53" x14ac:dyDescent="0.2">
      <c r="B625" s="86" t="s">
        <v>169</v>
      </c>
      <c r="C625" s="86"/>
      <c r="D625" s="173">
        <v>9330</v>
      </c>
      <c r="E625" s="184">
        <v>1</v>
      </c>
      <c r="F625" s="184"/>
      <c r="G625" s="184"/>
      <c r="H625" s="184"/>
      <c r="I625" s="184"/>
      <c r="J625" s="184">
        <v>0</v>
      </c>
      <c r="M625" s="183">
        <v>29.8</v>
      </c>
      <c r="N625" s="181"/>
      <c r="O625" s="181"/>
      <c r="P625" s="181"/>
      <c r="Q625" s="181"/>
      <c r="R625" s="181">
        <v>0</v>
      </c>
      <c r="S625" s="71"/>
      <c r="T625" s="71"/>
      <c r="U625" s="182">
        <v>29.8</v>
      </c>
      <c r="V625" s="182"/>
      <c r="W625" s="182"/>
      <c r="X625" s="182"/>
      <c r="Y625" s="182"/>
      <c r="Z625" s="182">
        <v>0</v>
      </c>
      <c r="AA625" s="4"/>
      <c r="AB625" s="86"/>
      <c r="AC625" s="86"/>
      <c r="AD625" s="173"/>
      <c r="AE625" s="177"/>
      <c r="AF625" s="177">
        <v>1</v>
      </c>
      <c r="AG625" s="177"/>
      <c r="AH625" s="177"/>
      <c r="AI625" s="177">
        <v>1</v>
      </c>
      <c r="AJ625" s="177">
        <v>100</v>
      </c>
      <c r="AK625" s="4"/>
      <c r="AL625" s="4"/>
      <c r="AM625" s="204">
        <v>100</v>
      </c>
      <c r="AN625" s="204">
        <v>100</v>
      </c>
      <c r="AO625" s="204"/>
      <c r="AP625" s="204"/>
      <c r="AQ625" s="204">
        <v>1098</v>
      </c>
      <c r="AR625" s="204">
        <v>171170.46999999994</v>
      </c>
      <c r="AS625" s="4"/>
      <c r="AT625" s="4"/>
      <c r="AU625" s="204">
        <v>100</v>
      </c>
      <c r="AV625" s="204">
        <v>100</v>
      </c>
      <c r="AW625" s="204"/>
      <c r="AX625" s="204"/>
      <c r="AY625" s="204">
        <v>549</v>
      </c>
      <c r="AZ625" s="204">
        <v>1678.1418627450976</v>
      </c>
      <c r="BA625" s="4"/>
    </row>
    <row r="626" spans="2:53" x14ac:dyDescent="0.2">
      <c r="B626" s="86" t="s">
        <v>170</v>
      </c>
      <c r="C626" s="86"/>
      <c r="D626" s="173">
        <v>8330</v>
      </c>
      <c r="E626" s="184">
        <v>1</v>
      </c>
      <c r="F626" s="184">
        <v>2</v>
      </c>
      <c r="G626" s="184"/>
      <c r="H626" s="184">
        <v>2</v>
      </c>
      <c r="I626" s="184"/>
      <c r="J626" s="184">
        <v>0</v>
      </c>
      <c r="M626" s="183">
        <v>124.28999999999999</v>
      </c>
      <c r="N626" s="181">
        <v>295.95999999999998</v>
      </c>
      <c r="O626" s="181">
        <v>137.09</v>
      </c>
      <c r="P626" s="181">
        <v>132.35</v>
      </c>
      <c r="Q626" s="181"/>
      <c r="R626" s="181">
        <v>0</v>
      </c>
      <c r="S626" s="71"/>
      <c r="T626" s="71"/>
      <c r="U626" s="182">
        <v>31.072499999999998</v>
      </c>
      <c r="V626" s="182">
        <v>73.989999999999995</v>
      </c>
      <c r="W626" s="182">
        <v>68.545000000000002</v>
      </c>
      <c r="X626" s="182">
        <v>66.174999999999997</v>
      </c>
      <c r="Y626" s="182"/>
      <c r="Z626" s="182">
        <v>0</v>
      </c>
      <c r="AA626" s="4"/>
      <c r="AB626" s="86"/>
      <c r="AC626" s="86"/>
      <c r="AD626" s="173"/>
      <c r="AE626" s="177"/>
      <c r="AF626" s="177"/>
      <c r="AG626" s="177"/>
      <c r="AH626" s="177"/>
      <c r="AI626" s="177"/>
      <c r="AJ626" s="177"/>
      <c r="AK626" s="4"/>
      <c r="AL626" s="4"/>
      <c r="AM626" s="204"/>
      <c r="AN626" s="204"/>
      <c r="AO626" s="204"/>
      <c r="AP626" s="204"/>
      <c r="AQ626" s="204"/>
      <c r="AR626" s="204"/>
      <c r="AS626" s="4"/>
      <c r="AT626" s="4"/>
      <c r="AU626" s="204"/>
      <c r="AV626" s="204"/>
      <c r="AW626" s="204"/>
      <c r="AX626" s="204"/>
      <c r="AY626" s="204"/>
      <c r="AZ626" s="204"/>
      <c r="BA626" s="4"/>
    </row>
    <row r="627" spans="2:53" x14ac:dyDescent="0.2">
      <c r="B627" s="86" t="s">
        <v>580</v>
      </c>
      <c r="C627" s="86"/>
      <c r="D627" s="173">
        <v>8330</v>
      </c>
      <c r="E627" s="184"/>
      <c r="F627" s="184"/>
      <c r="G627" s="184"/>
      <c r="H627" s="184"/>
      <c r="I627" s="184"/>
      <c r="J627" s="184">
        <v>1</v>
      </c>
      <c r="M627" s="183">
        <v>27.74</v>
      </c>
      <c r="N627" s="181">
        <v>34.31</v>
      </c>
      <c r="O627" s="181">
        <v>33.659999999999997</v>
      </c>
      <c r="P627" s="181">
        <v>69.44</v>
      </c>
      <c r="Q627" s="181">
        <v>102.29</v>
      </c>
      <c r="R627" s="181">
        <v>421.34</v>
      </c>
      <c r="S627" s="71"/>
      <c r="T627" s="71"/>
      <c r="U627" s="182">
        <v>27.74</v>
      </c>
      <c r="V627" s="182">
        <v>34.31</v>
      </c>
      <c r="W627" s="182">
        <v>33.659999999999997</v>
      </c>
      <c r="X627" s="182">
        <v>69.44</v>
      </c>
      <c r="Y627" s="182">
        <v>102.29</v>
      </c>
      <c r="Z627" s="182">
        <v>421.34</v>
      </c>
      <c r="AA627" s="4"/>
      <c r="AB627" s="86"/>
      <c r="AC627" s="86"/>
      <c r="AD627" s="173"/>
      <c r="AE627" s="177"/>
      <c r="AF627" s="177"/>
      <c r="AG627" s="177"/>
      <c r="AH627" s="177"/>
      <c r="AI627" s="177"/>
      <c r="AJ627" s="177"/>
      <c r="AK627" s="4"/>
      <c r="AL627" s="4"/>
      <c r="AM627" s="204"/>
      <c r="AN627" s="204"/>
      <c r="AO627" s="204"/>
      <c r="AP627" s="204"/>
      <c r="AQ627" s="204"/>
      <c r="AR627" s="204"/>
      <c r="AS627" s="4"/>
      <c r="AT627" s="4"/>
      <c r="AU627" s="204"/>
      <c r="AV627" s="204"/>
      <c r="AW627" s="204"/>
      <c r="AX627" s="204"/>
      <c r="AY627" s="204"/>
      <c r="AZ627" s="204"/>
      <c r="BA627" s="4"/>
    </row>
    <row r="628" spans="2:53" x14ac:dyDescent="0.2">
      <c r="B628" s="86" t="s">
        <v>171</v>
      </c>
      <c r="C628" s="86"/>
      <c r="D628" s="173">
        <v>8055</v>
      </c>
      <c r="E628" s="184">
        <v>12</v>
      </c>
      <c r="F628" s="184">
        <v>9</v>
      </c>
      <c r="G628" s="184">
        <v>1</v>
      </c>
      <c r="H628" s="184">
        <v>8</v>
      </c>
      <c r="I628" s="184">
        <v>1</v>
      </c>
      <c r="J628" s="184">
        <v>7</v>
      </c>
      <c r="M628" s="183">
        <v>4237.6100000000006</v>
      </c>
      <c r="N628" s="181">
        <v>2358.17</v>
      </c>
      <c r="O628" s="181">
        <v>1294.7300000000002</v>
      </c>
      <c r="P628" s="181">
        <v>1781.72</v>
      </c>
      <c r="Q628" s="181">
        <v>1030.06</v>
      </c>
      <c r="R628" s="181">
        <v>1832.1699999999996</v>
      </c>
      <c r="S628" s="71"/>
      <c r="T628" s="71"/>
      <c r="U628" s="182">
        <v>117.71138888888891</v>
      </c>
      <c r="V628" s="182">
        <v>94.326800000000006</v>
      </c>
      <c r="W628" s="182">
        <v>92.480714285714299</v>
      </c>
      <c r="X628" s="182">
        <v>118.78133333333334</v>
      </c>
      <c r="Y628" s="182">
        <v>147.15142857142857</v>
      </c>
      <c r="Z628" s="182">
        <v>48.214999999999989</v>
      </c>
      <c r="AA628" s="4"/>
      <c r="AB628" s="86"/>
      <c r="AC628" s="86"/>
      <c r="AD628" s="173"/>
      <c r="AE628" s="177"/>
      <c r="AF628" s="177"/>
      <c r="AG628" s="177"/>
      <c r="AH628" s="177"/>
      <c r="AI628" s="177"/>
      <c r="AJ628" s="177"/>
      <c r="AK628" s="4"/>
      <c r="AL628" s="4"/>
      <c r="AM628" s="204"/>
      <c r="AN628" s="204"/>
      <c r="AO628" s="204"/>
      <c r="AP628" s="204"/>
      <c r="AQ628" s="204"/>
      <c r="AR628" s="204"/>
      <c r="AS628" s="4"/>
      <c r="AT628" s="4"/>
      <c r="AU628" s="204"/>
      <c r="AV628" s="204"/>
      <c r="AW628" s="204"/>
      <c r="AX628" s="204"/>
      <c r="AY628" s="204"/>
      <c r="AZ628" s="204"/>
      <c r="BA628" s="4"/>
    </row>
    <row r="629" spans="2:53" x14ac:dyDescent="0.2">
      <c r="B629" s="86" t="s">
        <v>172</v>
      </c>
      <c r="C629" s="86"/>
      <c r="D629" s="173">
        <v>8055</v>
      </c>
      <c r="E629" s="184">
        <v>211</v>
      </c>
      <c r="F629" s="184">
        <v>122</v>
      </c>
      <c r="G629" s="184">
        <v>54</v>
      </c>
      <c r="H629" s="184">
        <v>156</v>
      </c>
      <c r="I629" s="184">
        <v>47</v>
      </c>
      <c r="J629" s="184">
        <v>142</v>
      </c>
      <c r="M629" s="183">
        <v>52533.499999999905</v>
      </c>
      <c r="N629" s="181">
        <v>41668.930000000051</v>
      </c>
      <c r="O629" s="181">
        <v>19792.220000000012</v>
      </c>
      <c r="P629" s="181">
        <v>66752.12000000001</v>
      </c>
      <c r="Q629" s="181">
        <v>23207.100000000009</v>
      </c>
      <c r="R629" s="181">
        <v>85795.839999999997</v>
      </c>
      <c r="S629" s="71"/>
      <c r="T629" s="71"/>
      <c r="U629" s="182">
        <v>76.246008708272726</v>
      </c>
      <c r="V629" s="182">
        <v>89.036175213675321</v>
      </c>
      <c r="W629" s="182">
        <v>116.42482352941184</v>
      </c>
      <c r="X629" s="182">
        <v>204.76110429447857</v>
      </c>
      <c r="Y629" s="182">
        <v>163.4302816901409</v>
      </c>
      <c r="Z629" s="182">
        <v>117.20743169398907</v>
      </c>
      <c r="AA629" s="4"/>
      <c r="AB629" s="86"/>
      <c r="AC629" s="86"/>
      <c r="AD629" s="173"/>
      <c r="AE629" s="177"/>
      <c r="AF629" s="177"/>
      <c r="AG629" s="177"/>
      <c r="AH629" s="177"/>
      <c r="AI629" s="177"/>
      <c r="AJ629" s="177"/>
      <c r="AK629" s="4"/>
      <c r="AL629" s="4"/>
      <c r="AM629" s="204"/>
      <c r="AN629" s="204"/>
      <c r="AO629" s="204"/>
      <c r="AP629" s="204"/>
      <c r="AQ629" s="204"/>
      <c r="AR629" s="204"/>
      <c r="AS629" s="4"/>
      <c r="AT629" s="4"/>
      <c r="AU629" s="204"/>
      <c r="AV629" s="204"/>
      <c r="AW629" s="204"/>
      <c r="AX629" s="204"/>
      <c r="AY629" s="204"/>
      <c r="AZ629" s="204"/>
      <c r="BA629" s="4"/>
    </row>
    <row r="630" spans="2:53" x14ac:dyDescent="0.2">
      <c r="B630" s="86" t="s">
        <v>583</v>
      </c>
      <c r="C630" s="86"/>
      <c r="D630" s="173">
        <v>8056</v>
      </c>
      <c r="E630" s="184">
        <v>1</v>
      </c>
      <c r="F630" s="184"/>
      <c r="G630" s="184"/>
      <c r="H630" s="184"/>
      <c r="I630" s="184"/>
      <c r="J630" s="184">
        <v>0</v>
      </c>
      <c r="M630" s="183">
        <v>55.12</v>
      </c>
      <c r="N630" s="181"/>
      <c r="O630" s="181"/>
      <c r="P630" s="181"/>
      <c r="Q630" s="181"/>
      <c r="R630" s="181">
        <v>0</v>
      </c>
      <c r="S630" s="71"/>
      <c r="T630" s="71"/>
      <c r="U630" s="182">
        <v>55.12</v>
      </c>
      <c r="V630" s="182"/>
      <c r="W630" s="182"/>
      <c r="X630" s="182"/>
      <c r="Y630" s="182"/>
      <c r="Z630" s="182">
        <v>0</v>
      </c>
      <c r="AA630" s="4"/>
      <c r="AB630" s="86"/>
      <c r="AC630" s="86"/>
      <c r="AD630" s="173"/>
      <c r="AE630" s="177"/>
      <c r="AF630" s="177"/>
      <c r="AG630" s="177"/>
      <c r="AH630" s="177"/>
      <c r="AI630" s="177"/>
      <c r="AJ630" s="177"/>
      <c r="AK630" s="4"/>
      <c r="AL630" s="4"/>
      <c r="AM630" s="204"/>
      <c r="AN630" s="204"/>
      <c r="AO630" s="204"/>
      <c r="AP630" s="204"/>
      <c r="AQ630" s="204"/>
      <c r="AR630" s="204"/>
      <c r="AS630" s="4"/>
      <c r="AT630" s="4"/>
      <c r="AU630" s="204"/>
      <c r="AV630" s="204"/>
      <c r="AW630" s="204"/>
      <c r="AX630" s="204"/>
      <c r="AY630" s="204"/>
      <c r="AZ630" s="204"/>
      <c r="BA630" s="4"/>
    </row>
    <row r="631" spans="2:53" x14ac:dyDescent="0.2">
      <c r="B631" s="86" t="s">
        <v>174</v>
      </c>
      <c r="C631" s="86"/>
      <c r="D631" s="173">
        <v>8027</v>
      </c>
      <c r="E631" s="184"/>
      <c r="F631" s="184"/>
      <c r="G631" s="184"/>
      <c r="H631" s="184"/>
      <c r="I631" s="184"/>
      <c r="J631" s="184">
        <v>1</v>
      </c>
      <c r="M631" s="183">
        <v>11.9</v>
      </c>
      <c r="N631" s="181">
        <v>12.25</v>
      </c>
      <c r="O631" s="181"/>
      <c r="P631" s="181">
        <v>19.95</v>
      </c>
      <c r="Q631" s="181">
        <v>8.4</v>
      </c>
      <c r="R631" s="181">
        <v>61.56</v>
      </c>
      <c r="S631" s="71"/>
      <c r="T631" s="71"/>
      <c r="U631" s="182">
        <v>11.9</v>
      </c>
      <c r="V631" s="182">
        <v>12.25</v>
      </c>
      <c r="W631" s="182"/>
      <c r="X631" s="182">
        <v>19.95</v>
      </c>
      <c r="Y631" s="182">
        <v>8.4</v>
      </c>
      <c r="Z631" s="182">
        <v>61.56</v>
      </c>
      <c r="AA631" s="4"/>
      <c r="AB631" s="86"/>
      <c r="AC631" s="86"/>
      <c r="AD631" s="173"/>
      <c r="AE631" s="177"/>
      <c r="AF631" s="177"/>
      <c r="AG631" s="177"/>
      <c r="AH631" s="177"/>
      <c r="AI631" s="177"/>
      <c r="AJ631" s="177"/>
      <c r="AK631" s="4"/>
      <c r="AL631" s="4"/>
      <c r="AM631" s="204"/>
      <c r="AN631" s="204"/>
      <c r="AO631" s="204"/>
      <c r="AP631" s="204"/>
      <c r="AQ631" s="204"/>
      <c r="AR631" s="204"/>
      <c r="AS631" s="4"/>
      <c r="AT631" s="4"/>
      <c r="AU631" s="204"/>
      <c r="AV631" s="204"/>
      <c r="AW631" s="204"/>
      <c r="AX631" s="204"/>
      <c r="AY631" s="204"/>
      <c r="AZ631" s="204"/>
      <c r="BA631" s="4"/>
    </row>
    <row r="632" spans="2:53" x14ac:dyDescent="0.2">
      <c r="B632" s="86" t="s">
        <v>174</v>
      </c>
      <c r="C632" s="86"/>
      <c r="D632" s="173">
        <v>8056</v>
      </c>
      <c r="E632" s="184">
        <v>26</v>
      </c>
      <c r="F632" s="184">
        <v>15</v>
      </c>
      <c r="G632" s="184">
        <v>3</v>
      </c>
      <c r="H632" s="184">
        <v>13</v>
      </c>
      <c r="I632" s="184">
        <v>12</v>
      </c>
      <c r="J632" s="184">
        <v>26</v>
      </c>
      <c r="M632" s="183">
        <v>6544.5999999999958</v>
      </c>
      <c r="N632" s="181">
        <v>4834.1400000000003</v>
      </c>
      <c r="O632" s="181">
        <v>1390.75</v>
      </c>
      <c r="P632" s="181">
        <v>10448.660000000002</v>
      </c>
      <c r="Q632" s="181">
        <v>6110.420000000001</v>
      </c>
      <c r="R632" s="181">
        <v>11827.23</v>
      </c>
      <c r="S632" s="71"/>
      <c r="T632" s="71"/>
      <c r="U632" s="182">
        <v>75.225287356321786</v>
      </c>
      <c r="V632" s="182">
        <v>76.732380952380964</v>
      </c>
      <c r="W632" s="182">
        <v>81.808823529411768</v>
      </c>
      <c r="X632" s="182">
        <v>217.6804166666667</v>
      </c>
      <c r="Y632" s="182">
        <v>179.71823529411768</v>
      </c>
      <c r="Z632" s="182">
        <v>124.49715789473684</v>
      </c>
      <c r="AA632" s="4"/>
      <c r="AB632" s="86"/>
      <c r="AC632" s="86"/>
      <c r="AD632" s="173"/>
      <c r="AE632" s="177"/>
      <c r="AF632" s="177"/>
      <c r="AG632" s="177"/>
      <c r="AH632" s="177"/>
      <c r="AI632" s="177"/>
      <c r="AJ632" s="177"/>
      <c r="AK632" s="4"/>
      <c r="AL632" s="4"/>
      <c r="AM632" s="204"/>
      <c r="AN632" s="204"/>
      <c r="AO632" s="204"/>
      <c r="AP632" s="204"/>
      <c r="AQ632" s="204"/>
      <c r="AR632" s="204"/>
      <c r="AS632" s="4"/>
      <c r="AT632" s="4"/>
      <c r="AU632" s="204"/>
      <c r="AV632" s="204"/>
      <c r="AW632" s="204"/>
      <c r="AX632" s="204"/>
      <c r="AY632" s="204"/>
      <c r="AZ632" s="204"/>
      <c r="BA632" s="4"/>
    </row>
    <row r="633" spans="2:53" x14ac:dyDescent="0.2">
      <c r="B633" s="86" t="s">
        <v>584</v>
      </c>
      <c r="C633" s="86"/>
      <c r="D633" s="173">
        <v>8210</v>
      </c>
      <c r="E633" s="184"/>
      <c r="F633" s="184"/>
      <c r="G633" s="184"/>
      <c r="H633" s="184"/>
      <c r="I633" s="184">
        <v>1</v>
      </c>
      <c r="J633" s="184">
        <v>0</v>
      </c>
      <c r="M633" s="183">
        <v>21.65</v>
      </c>
      <c r="N633" s="181">
        <v>24.56</v>
      </c>
      <c r="O633" s="181">
        <v>32.880000000000003</v>
      </c>
      <c r="P633" s="181">
        <v>65.790000000000006</v>
      </c>
      <c r="Q633" s="181">
        <v>51.41</v>
      </c>
      <c r="R633" s="181">
        <v>0</v>
      </c>
      <c r="S633" s="71"/>
      <c r="T633" s="71"/>
      <c r="U633" s="182">
        <v>21.65</v>
      </c>
      <c r="V633" s="182">
        <v>24.56</v>
      </c>
      <c r="W633" s="182">
        <v>32.880000000000003</v>
      </c>
      <c r="X633" s="182">
        <v>65.790000000000006</v>
      </c>
      <c r="Y633" s="182">
        <v>51.41</v>
      </c>
      <c r="Z633" s="182">
        <v>0</v>
      </c>
      <c r="AA633" s="4"/>
      <c r="AB633" s="86"/>
      <c r="AC633" s="86"/>
      <c r="AD633" s="173"/>
      <c r="AE633" s="177"/>
      <c r="AF633" s="177"/>
      <c r="AG633" s="177"/>
      <c r="AH633" s="177"/>
      <c r="AI633" s="177"/>
      <c r="AJ633" s="177"/>
      <c r="AK633" s="4"/>
      <c r="AL633" s="4"/>
      <c r="AM633" s="204"/>
      <c r="AN633" s="204"/>
      <c r="AO633" s="204"/>
      <c r="AP633" s="204"/>
      <c r="AQ633" s="204"/>
      <c r="AR633" s="204"/>
      <c r="AS633" s="4"/>
      <c r="AT633" s="4"/>
      <c r="AU633" s="204"/>
      <c r="AV633" s="204"/>
      <c r="AW633" s="204"/>
      <c r="AX633" s="204"/>
      <c r="AY633" s="204"/>
      <c r="AZ633" s="204"/>
      <c r="BA633" s="4"/>
    </row>
    <row r="634" spans="2:53" x14ac:dyDescent="0.2">
      <c r="B634" s="86" t="s">
        <v>584</v>
      </c>
      <c r="C634" s="86"/>
      <c r="D634" s="173">
        <v>8242</v>
      </c>
      <c r="E634" s="184"/>
      <c r="F634" s="184"/>
      <c r="G634" s="184"/>
      <c r="H634" s="184"/>
      <c r="I634" s="184"/>
      <c r="J634" s="184">
        <v>1</v>
      </c>
      <c r="M634" s="183">
        <v>41.31</v>
      </c>
      <c r="N634" s="181">
        <v>40.25</v>
      </c>
      <c r="O634" s="181">
        <v>55.98</v>
      </c>
      <c r="P634" s="181">
        <v>75.61</v>
      </c>
      <c r="Q634" s="181">
        <v>127.91</v>
      </c>
      <c r="R634" s="181">
        <v>237.8</v>
      </c>
      <c r="S634" s="71"/>
      <c r="T634" s="71"/>
      <c r="U634" s="182">
        <v>41.31</v>
      </c>
      <c r="V634" s="182">
        <v>40.25</v>
      </c>
      <c r="W634" s="182">
        <v>55.98</v>
      </c>
      <c r="X634" s="182">
        <v>75.61</v>
      </c>
      <c r="Y634" s="182">
        <v>127.91</v>
      </c>
      <c r="Z634" s="182">
        <v>237.8</v>
      </c>
      <c r="AA634" s="4"/>
      <c r="AB634" s="86"/>
      <c r="AC634" s="86"/>
      <c r="AD634" s="173"/>
      <c r="AE634" s="177"/>
      <c r="AF634" s="177"/>
      <c r="AG634" s="177"/>
      <c r="AH634" s="177"/>
      <c r="AI634" s="177"/>
      <c r="AJ634" s="177"/>
      <c r="AK634" s="4"/>
      <c r="AL634" s="4"/>
      <c r="AM634" s="204"/>
      <c r="AN634" s="204"/>
      <c r="AO634" s="204"/>
      <c r="AP634" s="204"/>
      <c r="AQ634" s="204"/>
      <c r="AR634" s="204"/>
      <c r="AS634" s="4"/>
      <c r="AT634" s="4"/>
      <c r="AU634" s="204"/>
      <c r="AV634" s="204"/>
      <c r="AW634" s="204"/>
      <c r="AX634" s="204"/>
      <c r="AY634" s="204"/>
      <c r="AZ634" s="204"/>
      <c r="BA634" s="4"/>
    </row>
    <row r="635" spans="2:53" x14ac:dyDescent="0.2">
      <c r="B635" s="86" t="s">
        <v>175</v>
      </c>
      <c r="C635" s="86"/>
      <c r="D635" s="173">
        <v>8204</v>
      </c>
      <c r="E635" s="184">
        <v>1</v>
      </c>
      <c r="F635" s="184"/>
      <c r="G635" s="184"/>
      <c r="H635" s="184"/>
      <c r="I635" s="184"/>
      <c r="J635" s="184">
        <v>0</v>
      </c>
      <c r="M635" s="183">
        <v>94</v>
      </c>
      <c r="N635" s="181"/>
      <c r="O635" s="181"/>
      <c r="P635" s="181"/>
      <c r="Q635" s="181"/>
      <c r="R635" s="181">
        <v>0</v>
      </c>
      <c r="S635" s="71"/>
      <c r="T635" s="71"/>
      <c r="U635" s="182">
        <v>94</v>
      </c>
      <c r="V635" s="182"/>
      <c r="W635" s="182"/>
      <c r="X635" s="182"/>
      <c r="Y635" s="182"/>
      <c r="Z635" s="182">
        <v>0</v>
      </c>
      <c r="AA635" s="4"/>
      <c r="AB635" s="86"/>
      <c r="AC635" s="86"/>
      <c r="AD635" s="173"/>
      <c r="AE635" s="177"/>
      <c r="AF635" s="177"/>
      <c r="AG635" s="177"/>
      <c r="AH635" s="177"/>
      <c r="AI635" s="177"/>
      <c r="AJ635" s="177"/>
      <c r="AK635" s="4"/>
      <c r="AL635" s="4"/>
      <c r="AM635" s="204"/>
      <c r="AN635" s="204"/>
      <c r="AO635" s="204"/>
      <c r="AP635" s="204"/>
      <c r="AQ635" s="204"/>
      <c r="AR635" s="204"/>
      <c r="AS635" s="4"/>
      <c r="AT635" s="4"/>
      <c r="AU635" s="204"/>
      <c r="AV635" s="204"/>
      <c r="AW635" s="204"/>
      <c r="AX635" s="204"/>
      <c r="AY635" s="204"/>
      <c r="AZ635" s="204"/>
      <c r="BA635" s="4"/>
    </row>
    <row r="636" spans="2:53" x14ac:dyDescent="0.2">
      <c r="B636" s="86" t="s">
        <v>175</v>
      </c>
      <c r="C636" s="86"/>
      <c r="D636" s="173">
        <v>8210</v>
      </c>
      <c r="E636" s="184">
        <v>30</v>
      </c>
      <c r="F636" s="184">
        <v>10</v>
      </c>
      <c r="G636" s="184">
        <v>7</v>
      </c>
      <c r="H636" s="184">
        <v>8</v>
      </c>
      <c r="I636" s="184">
        <v>4</v>
      </c>
      <c r="J636" s="184">
        <v>12</v>
      </c>
      <c r="M636" s="183">
        <v>2565.1299999999992</v>
      </c>
      <c r="N636" s="181">
        <v>1416.8</v>
      </c>
      <c r="O636" s="181">
        <v>1395.8899999999999</v>
      </c>
      <c r="P636" s="181">
        <v>2322.7600000000007</v>
      </c>
      <c r="Q636" s="181">
        <v>1981.1200000000001</v>
      </c>
      <c r="R636" s="181">
        <v>2808.59</v>
      </c>
      <c r="S636" s="71"/>
      <c r="T636" s="71"/>
      <c r="U636" s="182">
        <v>40.716349206349193</v>
      </c>
      <c r="V636" s="182">
        <v>35.42</v>
      </c>
      <c r="W636" s="182">
        <v>46.529666666666664</v>
      </c>
      <c r="X636" s="182">
        <v>96.781666666666695</v>
      </c>
      <c r="Y636" s="182">
        <v>132.07466666666667</v>
      </c>
      <c r="Z636" s="182">
        <v>39.557605633802822</v>
      </c>
      <c r="AA636" s="4"/>
      <c r="AB636" s="86"/>
      <c r="AC636" s="86"/>
      <c r="AD636" s="173"/>
      <c r="AE636" s="177"/>
      <c r="AF636" s="177"/>
      <c r="AG636" s="177"/>
      <c r="AH636" s="177"/>
      <c r="AI636" s="177"/>
      <c r="AJ636" s="177"/>
      <c r="AK636" s="4"/>
      <c r="AL636" s="4"/>
      <c r="AM636" s="204"/>
      <c r="AN636" s="204"/>
      <c r="AO636" s="204"/>
      <c r="AP636" s="204"/>
      <c r="AQ636" s="204"/>
      <c r="AR636" s="204"/>
      <c r="AS636" s="4"/>
      <c r="AT636" s="4"/>
      <c r="AU636" s="204"/>
      <c r="AV636" s="204"/>
      <c r="AW636" s="204"/>
      <c r="AX636" s="204"/>
      <c r="AY636" s="204"/>
      <c r="AZ636" s="204"/>
      <c r="BA636" s="4"/>
    </row>
    <row r="637" spans="2:53" x14ac:dyDescent="0.2">
      <c r="B637" s="86" t="s">
        <v>175</v>
      </c>
      <c r="C637" s="86"/>
      <c r="D637" s="173">
        <v>8219</v>
      </c>
      <c r="E637" s="184">
        <v>1</v>
      </c>
      <c r="F637" s="184">
        <v>1</v>
      </c>
      <c r="G637" s="184"/>
      <c r="H637" s="184">
        <v>1</v>
      </c>
      <c r="I637" s="184"/>
      <c r="J637" s="184">
        <v>0</v>
      </c>
      <c r="M637" s="183">
        <v>61.42</v>
      </c>
      <c r="N637" s="181">
        <v>29.75</v>
      </c>
      <c r="O637" s="181">
        <v>45.33</v>
      </c>
      <c r="P637" s="181">
        <v>15.58</v>
      </c>
      <c r="Q637" s="181"/>
      <c r="R637" s="181">
        <v>0</v>
      </c>
      <c r="S637" s="71"/>
      <c r="T637" s="71"/>
      <c r="U637" s="182">
        <v>20.473333333333333</v>
      </c>
      <c r="V637" s="182">
        <v>14.875</v>
      </c>
      <c r="W637" s="182">
        <v>45.33</v>
      </c>
      <c r="X637" s="182">
        <v>15.58</v>
      </c>
      <c r="Y637" s="182"/>
      <c r="Z637" s="182">
        <v>0</v>
      </c>
      <c r="AA637" s="4"/>
      <c r="AB637" s="86"/>
      <c r="AC637" s="86"/>
      <c r="AD637" s="173"/>
      <c r="AE637" s="177"/>
      <c r="AF637" s="177"/>
      <c r="AG637" s="177"/>
      <c r="AH637" s="177"/>
      <c r="AI637" s="177"/>
      <c r="AJ637" s="177"/>
      <c r="AK637" s="4"/>
      <c r="AL637" s="4"/>
      <c r="AM637" s="204"/>
      <c r="AN637" s="204"/>
      <c r="AO637" s="204"/>
      <c r="AP637" s="204"/>
      <c r="AQ637" s="204"/>
      <c r="AR637" s="204"/>
      <c r="AS637" s="4"/>
      <c r="AT637" s="4"/>
      <c r="AU637" s="204"/>
      <c r="AV637" s="204"/>
      <c r="AW637" s="204"/>
      <c r="AX637" s="204"/>
      <c r="AY637" s="204"/>
      <c r="AZ637" s="204"/>
      <c r="BA637" s="4"/>
    </row>
    <row r="638" spans="2:53" x14ac:dyDescent="0.2">
      <c r="B638" s="86" t="s">
        <v>175</v>
      </c>
      <c r="C638" s="86"/>
      <c r="D638" s="173">
        <v>8242</v>
      </c>
      <c r="E638" s="184">
        <v>10</v>
      </c>
      <c r="F638" s="184">
        <v>6</v>
      </c>
      <c r="G638" s="184">
        <v>2</v>
      </c>
      <c r="H638" s="184">
        <v>3</v>
      </c>
      <c r="I638" s="184">
        <v>3</v>
      </c>
      <c r="J638" s="184">
        <v>5</v>
      </c>
      <c r="M638" s="183">
        <v>1012.6500000000002</v>
      </c>
      <c r="N638" s="181">
        <v>784.3599999999999</v>
      </c>
      <c r="O638" s="181">
        <v>646.41999999999996</v>
      </c>
      <c r="P638" s="181">
        <v>755.83</v>
      </c>
      <c r="Q638" s="181">
        <v>1134.48</v>
      </c>
      <c r="R638" s="181">
        <v>1259.8400000000001</v>
      </c>
      <c r="S638" s="71"/>
      <c r="T638" s="71"/>
      <c r="U638" s="182">
        <v>36.166071428571435</v>
      </c>
      <c r="V638" s="182">
        <v>41.282105263157888</v>
      </c>
      <c r="W638" s="182">
        <v>49.724615384615383</v>
      </c>
      <c r="X638" s="182">
        <v>68.711818181818188</v>
      </c>
      <c r="Y638" s="182">
        <v>141.81</v>
      </c>
      <c r="Z638" s="182">
        <v>43.442758620689659</v>
      </c>
      <c r="AA638" s="4"/>
      <c r="AB638" s="86"/>
      <c r="AC638" s="86"/>
      <c r="AD638" s="173"/>
      <c r="AE638" s="177"/>
      <c r="AF638" s="177"/>
      <c r="AG638" s="177"/>
      <c r="AH638" s="177"/>
      <c r="AI638" s="177"/>
      <c r="AJ638" s="177"/>
      <c r="AK638" s="4"/>
      <c r="AL638" s="4"/>
      <c r="AM638" s="204"/>
      <c r="AN638" s="204"/>
      <c r="AO638" s="204"/>
      <c r="AP638" s="204"/>
      <c r="AQ638" s="204"/>
      <c r="AR638" s="204"/>
      <c r="AS638" s="4"/>
      <c r="AT638" s="4"/>
      <c r="AU638" s="204"/>
      <c r="AV638" s="204"/>
      <c r="AW638" s="204"/>
      <c r="AX638" s="204"/>
      <c r="AY638" s="204"/>
      <c r="AZ638" s="204"/>
      <c r="BA638" s="4"/>
    </row>
    <row r="639" spans="2:53" x14ac:dyDescent="0.2">
      <c r="B639" s="86" t="s">
        <v>175</v>
      </c>
      <c r="C639" s="86"/>
      <c r="D639" s="173">
        <v>8251</v>
      </c>
      <c r="E639" s="184">
        <v>5</v>
      </c>
      <c r="F639" s="184">
        <v>1</v>
      </c>
      <c r="G639" s="184"/>
      <c r="H639" s="184"/>
      <c r="I639" s="184">
        <v>2</v>
      </c>
      <c r="J639" s="184">
        <v>1</v>
      </c>
      <c r="M639" s="183">
        <v>233.91000000000003</v>
      </c>
      <c r="N639" s="181">
        <v>95.170000000000016</v>
      </c>
      <c r="O639" s="181">
        <v>99.45</v>
      </c>
      <c r="P639" s="181">
        <v>138.05000000000001</v>
      </c>
      <c r="Q639" s="181">
        <v>153.76000000000002</v>
      </c>
      <c r="R639" s="181">
        <v>138.39000000000001</v>
      </c>
      <c r="S639" s="71"/>
      <c r="T639" s="71"/>
      <c r="U639" s="182">
        <v>25.990000000000002</v>
      </c>
      <c r="V639" s="182">
        <v>23.792500000000004</v>
      </c>
      <c r="W639" s="182">
        <v>33.15</v>
      </c>
      <c r="X639" s="182">
        <v>46.016666666666673</v>
      </c>
      <c r="Y639" s="182">
        <v>51.253333333333337</v>
      </c>
      <c r="Z639" s="182">
        <v>15.376666666666669</v>
      </c>
      <c r="AA639" s="4"/>
      <c r="AB639" s="86"/>
      <c r="AC639" s="86"/>
      <c r="AD639" s="173"/>
      <c r="AE639" s="177"/>
      <c r="AF639" s="177"/>
      <c r="AG639" s="177"/>
      <c r="AH639" s="177"/>
      <c r="AI639" s="177"/>
      <c r="AJ639" s="177"/>
      <c r="AK639" s="4"/>
      <c r="AL639" s="4"/>
      <c r="AM639" s="204"/>
      <c r="AN639" s="204"/>
      <c r="AO639" s="204"/>
      <c r="AP639" s="204"/>
      <c r="AQ639" s="204"/>
      <c r="AR639" s="204"/>
      <c r="AS639" s="4"/>
      <c r="AT639" s="4"/>
      <c r="AU639" s="204"/>
      <c r="AV639" s="204"/>
      <c r="AW639" s="204"/>
      <c r="AX639" s="204"/>
      <c r="AY639" s="204"/>
      <c r="AZ639" s="204"/>
      <c r="BA639" s="4"/>
    </row>
    <row r="640" spans="2:53" x14ac:dyDescent="0.2">
      <c r="B640" s="86" t="s">
        <v>175</v>
      </c>
      <c r="C640" s="86"/>
      <c r="D640" s="173">
        <v>8252</v>
      </c>
      <c r="E640" s="184"/>
      <c r="F640" s="184">
        <v>2</v>
      </c>
      <c r="G640" s="184"/>
      <c r="H640" s="184">
        <v>1</v>
      </c>
      <c r="I640" s="184">
        <v>1</v>
      </c>
      <c r="J640" s="184">
        <v>0</v>
      </c>
      <c r="M640" s="183">
        <v>39.549999999999997</v>
      </c>
      <c r="N640" s="181">
        <v>760.82</v>
      </c>
      <c r="O640" s="181">
        <v>53.74</v>
      </c>
      <c r="P640" s="181">
        <v>337.66999999999996</v>
      </c>
      <c r="Q640" s="181">
        <v>127.01</v>
      </c>
      <c r="R640" s="181">
        <v>0</v>
      </c>
      <c r="S640" s="71"/>
      <c r="T640" s="71"/>
      <c r="U640" s="182">
        <v>13.183333333333332</v>
      </c>
      <c r="V640" s="182">
        <v>253.60666666666668</v>
      </c>
      <c r="W640" s="182">
        <v>53.74</v>
      </c>
      <c r="X640" s="182">
        <v>168.83499999999998</v>
      </c>
      <c r="Y640" s="182">
        <v>127.01</v>
      </c>
      <c r="Z640" s="182">
        <v>0</v>
      </c>
      <c r="AA640" s="4"/>
      <c r="AB640" s="86"/>
      <c r="AC640" s="86"/>
      <c r="AD640" s="173"/>
      <c r="AE640" s="177"/>
      <c r="AF640" s="177"/>
      <c r="AG640" s="177"/>
      <c r="AH640" s="177"/>
      <c r="AI640" s="177"/>
      <c r="AJ640" s="177"/>
      <c r="AK640" s="4"/>
      <c r="AL640" s="4"/>
      <c r="AM640" s="204"/>
      <c r="AN640" s="204"/>
      <c r="AO640" s="204"/>
      <c r="AP640" s="204"/>
      <c r="AQ640" s="204"/>
      <c r="AR640" s="204"/>
      <c r="AS640" s="4"/>
      <c r="AT640" s="4"/>
      <c r="AU640" s="204"/>
      <c r="AV640" s="204"/>
      <c r="AW640" s="204"/>
      <c r="AX640" s="204"/>
      <c r="AY640" s="204"/>
      <c r="AZ640" s="204"/>
      <c r="BA640" s="4"/>
    </row>
    <row r="641" spans="2:53" x14ac:dyDescent="0.2">
      <c r="B641" s="86" t="s">
        <v>177</v>
      </c>
      <c r="C641" s="86"/>
      <c r="D641" s="173">
        <v>8033</v>
      </c>
      <c r="E641" s="184">
        <v>1</v>
      </c>
      <c r="F641" s="184"/>
      <c r="G641" s="184"/>
      <c r="H641" s="184"/>
      <c r="I641" s="184"/>
      <c r="J641" s="184">
        <v>0</v>
      </c>
      <c r="M641" s="183">
        <v>145.44999999999999</v>
      </c>
      <c r="N641" s="181"/>
      <c r="O641" s="181"/>
      <c r="P641" s="181"/>
      <c r="Q641" s="181"/>
      <c r="R641" s="181">
        <v>0</v>
      </c>
      <c r="S641" s="71"/>
      <c r="T641" s="71"/>
      <c r="U641" s="182">
        <v>145.44999999999999</v>
      </c>
      <c r="V641" s="182"/>
      <c r="W641" s="182"/>
      <c r="X641" s="182"/>
      <c r="Y641" s="182"/>
      <c r="Z641" s="182">
        <v>0</v>
      </c>
      <c r="AA641" s="4"/>
      <c r="AB641" s="86"/>
      <c r="AC641" s="86"/>
      <c r="AD641" s="173"/>
      <c r="AE641" s="177"/>
      <c r="AF641" s="177"/>
      <c r="AG641" s="177"/>
      <c r="AH641" s="177"/>
      <c r="AI641" s="177"/>
      <c r="AJ641" s="177"/>
      <c r="AK641" s="4"/>
      <c r="AL641" s="4"/>
      <c r="AM641" s="204"/>
      <c r="AN641" s="204"/>
      <c r="AO641" s="204"/>
      <c r="AP641" s="204"/>
      <c r="AQ641" s="204"/>
      <c r="AR641" s="204"/>
      <c r="AS641" s="4"/>
      <c r="AT641" s="4"/>
      <c r="AU641" s="204"/>
      <c r="AV641" s="204"/>
      <c r="AW641" s="204"/>
      <c r="AX641" s="204"/>
      <c r="AY641" s="204"/>
      <c r="AZ641" s="204"/>
      <c r="BA641" s="4"/>
    </row>
    <row r="642" spans="2:53" x14ac:dyDescent="0.2">
      <c r="B642" s="86" t="s">
        <v>177</v>
      </c>
      <c r="C642" s="86"/>
      <c r="D642" s="173">
        <v>8302</v>
      </c>
      <c r="E642" s="184"/>
      <c r="F642" s="184"/>
      <c r="G642" s="184">
        <v>1</v>
      </c>
      <c r="H642" s="184"/>
      <c r="I642" s="184"/>
      <c r="J642" s="184">
        <v>0</v>
      </c>
      <c r="M642" s="183">
        <v>23.5</v>
      </c>
      <c r="N642" s="181">
        <v>19.010000000000002</v>
      </c>
      <c r="O642" s="181">
        <v>21.02</v>
      </c>
      <c r="P642" s="181"/>
      <c r="Q642" s="181"/>
      <c r="R642" s="181">
        <v>0</v>
      </c>
      <c r="S642" s="71"/>
      <c r="T642" s="71"/>
      <c r="U642" s="182">
        <v>23.5</v>
      </c>
      <c r="V642" s="182">
        <v>19.010000000000002</v>
      </c>
      <c r="W642" s="182">
        <v>21.02</v>
      </c>
      <c r="X642" s="182"/>
      <c r="Y642" s="182"/>
      <c r="Z642" s="182">
        <v>0</v>
      </c>
      <c r="AA642" s="4"/>
      <c r="AB642" s="86"/>
      <c r="AC642" s="86"/>
      <c r="AD642" s="173"/>
      <c r="AE642" s="177"/>
      <c r="AF642" s="177"/>
      <c r="AG642" s="177"/>
      <c r="AH642" s="177"/>
      <c r="AI642" s="177"/>
      <c r="AJ642" s="177"/>
      <c r="AK642" s="4"/>
      <c r="AL642" s="4"/>
      <c r="AM642" s="204"/>
      <c r="AN642" s="204"/>
      <c r="AO642" s="204"/>
      <c r="AP642" s="204"/>
      <c r="AQ642" s="204"/>
      <c r="AR642" s="204"/>
      <c r="AS642" s="4"/>
      <c r="AT642" s="4"/>
      <c r="AU642" s="204"/>
      <c r="AV642" s="204"/>
      <c r="AW642" s="204"/>
      <c r="AX642" s="204"/>
      <c r="AY642" s="204"/>
      <c r="AZ642" s="204"/>
      <c r="BA642" s="4"/>
    </row>
    <row r="643" spans="2:53" x14ac:dyDescent="0.2">
      <c r="B643" s="86" t="s">
        <v>178</v>
      </c>
      <c r="C643" s="86"/>
      <c r="D643" s="173">
        <v>8303</v>
      </c>
      <c r="E643" s="184"/>
      <c r="F643" s="184"/>
      <c r="G643" s="184">
        <v>1</v>
      </c>
      <c r="H643" s="184"/>
      <c r="I643" s="184"/>
      <c r="J643" s="184">
        <v>0</v>
      </c>
      <c r="M643" s="183">
        <v>11.21</v>
      </c>
      <c r="N643" s="181">
        <v>35.020000000000003</v>
      </c>
      <c r="O643" s="181">
        <v>0.47</v>
      </c>
      <c r="P643" s="181"/>
      <c r="Q643" s="181"/>
      <c r="R643" s="181">
        <v>0</v>
      </c>
      <c r="S643" s="71"/>
      <c r="T643" s="71"/>
      <c r="U643" s="182">
        <v>11.21</v>
      </c>
      <c r="V643" s="182">
        <v>35.020000000000003</v>
      </c>
      <c r="W643" s="182">
        <v>0.47</v>
      </c>
      <c r="X643" s="182"/>
      <c r="Y643" s="182"/>
      <c r="Z643" s="182">
        <v>0</v>
      </c>
      <c r="AA643" s="4"/>
      <c r="AB643" s="86"/>
      <c r="AC643" s="86"/>
      <c r="AD643" s="173"/>
      <c r="AE643" s="177"/>
      <c r="AF643" s="177"/>
      <c r="AG643" s="177"/>
      <c r="AH643" s="177"/>
      <c r="AI643" s="177"/>
      <c r="AJ643" s="177"/>
      <c r="AK643" s="4"/>
      <c r="AL643" s="4"/>
      <c r="AM643" s="204"/>
      <c r="AN643" s="204"/>
      <c r="AO643" s="204"/>
      <c r="AP643" s="204"/>
      <c r="AQ643" s="204"/>
      <c r="AR643" s="204"/>
      <c r="AS643" s="4"/>
      <c r="AT643" s="4"/>
      <c r="AU643" s="204"/>
      <c r="AV643" s="204"/>
      <c r="AW643" s="204"/>
      <c r="AX643" s="204"/>
      <c r="AY643" s="204"/>
      <c r="AZ643" s="204"/>
      <c r="BA643" s="4"/>
    </row>
    <row r="644" spans="2:53" x14ac:dyDescent="0.2">
      <c r="B644" s="86" t="s">
        <v>178</v>
      </c>
      <c r="C644" s="86"/>
      <c r="D644" s="173">
        <v>8332</v>
      </c>
      <c r="E644" s="184">
        <v>590</v>
      </c>
      <c r="F644" s="184">
        <v>369</v>
      </c>
      <c r="G644" s="184">
        <v>240</v>
      </c>
      <c r="H644" s="184">
        <v>330</v>
      </c>
      <c r="I644" s="184">
        <v>339</v>
      </c>
      <c r="J644" s="184">
        <v>960</v>
      </c>
      <c r="M644" s="183">
        <v>158893.09999999919</v>
      </c>
      <c r="N644" s="181">
        <v>146158.58000000057</v>
      </c>
      <c r="O644" s="181">
        <v>142744.16999999969</v>
      </c>
      <c r="P644" s="181">
        <v>205153.37999999983</v>
      </c>
      <c r="Q644" s="181">
        <v>184187.43999999968</v>
      </c>
      <c r="R644" s="181">
        <v>529201.13</v>
      </c>
      <c r="S644" s="71"/>
      <c r="T644" s="71"/>
      <c r="U644" s="182">
        <v>61.514943863724035</v>
      </c>
      <c r="V644" s="182">
        <v>73.262446115288512</v>
      </c>
      <c r="W644" s="182">
        <v>92.093012903225613</v>
      </c>
      <c r="X644" s="182">
        <v>134.08717647058813</v>
      </c>
      <c r="Y644" s="182">
        <v>168.36146252285164</v>
      </c>
      <c r="Z644" s="182">
        <v>187.12911244695897</v>
      </c>
      <c r="AA644" s="4"/>
      <c r="AB644" s="86"/>
      <c r="AC644" s="86"/>
      <c r="AD644" s="173"/>
      <c r="AE644" s="177"/>
      <c r="AF644" s="177"/>
      <c r="AG644" s="177"/>
      <c r="AH644" s="177"/>
      <c r="AI644" s="177"/>
      <c r="AJ644" s="177"/>
      <c r="AK644" s="4"/>
      <c r="AL644" s="4"/>
      <c r="AM644" s="204"/>
      <c r="AN644" s="204"/>
      <c r="AO644" s="204"/>
      <c r="AP644" s="204"/>
      <c r="AQ644" s="204"/>
      <c r="AR644" s="204"/>
      <c r="AS644" s="4"/>
      <c r="AT644" s="4"/>
      <c r="AU644" s="204"/>
      <c r="AV644" s="204"/>
      <c r="AW644" s="204"/>
      <c r="AX644" s="204"/>
      <c r="AY644" s="204"/>
      <c r="AZ644" s="204"/>
      <c r="BA644" s="4"/>
    </row>
    <row r="645" spans="2:53" x14ac:dyDescent="0.2">
      <c r="B645" s="86" t="s">
        <v>177</v>
      </c>
      <c r="C645" s="86"/>
      <c r="D645" s="173">
        <v>8352</v>
      </c>
      <c r="E645" s="184"/>
      <c r="F645" s="184"/>
      <c r="G645" s="184"/>
      <c r="H645" s="184">
        <v>1</v>
      </c>
      <c r="I645" s="184"/>
      <c r="J645" s="184">
        <v>0</v>
      </c>
      <c r="M645" s="183">
        <v>60.72</v>
      </c>
      <c r="N645" s="181">
        <v>65.47</v>
      </c>
      <c r="O645" s="181">
        <v>79.19</v>
      </c>
      <c r="P645" s="181">
        <v>41.32</v>
      </c>
      <c r="Q645" s="181"/>
      <c r="R645" s="181">
        <v>0</v>
      </c>
      <c r="S645" s="71"/>
      <c r="T645" s="71"/>
      <c r="U645" s="182">
        <v>60.72</v>
      </c>
      <c r="V645" s="182">
        <v>65.47</v>
      </c>
      <c r="W645" s="182">
        <v>79.19</v>
      </c>
      <c r="X645" s="182">
        <v>41.32</v>
      </c>
      <c r="Y645" s="182"/>
      <c r="Z645" s="182">
        <v>0</v>
      </c>
      <c r="AA645" s="4"/>
      <c r="AB645" s="86"/>
      <c r="AC645" s="86"/>
      <c r="AD645" s="173"/>
      <c r="AE645" s="177"/>
      <c r="AF645" s="177"/>
      <c r="AG645" s="177"/>
      <c r="AH645" s="177"/>
      <c r="AI645" s="177"/>
      <c r="AJ645" s="177"/>
      <c r="AK645" s="4"/>
      <c r="AL645" s="4"/>
      <c r="AM645" s="204"/>
      <c r="AN645" s="204"/>
      <c r="AO645" s="204"/>
      <c r="AP645" s="204"/>
      <c r="AQ645" s="204"/>
      <c r="AR645" s="204"/>
      <c r="AS645" s="4"/>
      <c r="AT645" s="4"/>
      <c r="AU645" s="204"/>
      <c r="AV645" s="204"/>
      <c r="AW645" s="204"/>
      <c r="AX645" s="204"/>
      <c r="AY645" s="204"/>
      <c r="AZ645" s="204"/>
      <c r="BA645" s="4"/>
    </row>
    <row r="646" spans="2:53" x14ac:dyDescent="0.2">
      <c r="B646" s="86" t="s">
        <v>179</v>
      </c>
      <c r="C646" s="86"/>
      <c r="D646" s="173">
        <v>8340</v>
      </c>
      <c r="E646" s="184">
        <v>5</v>
      </c>
      <c r="F646" s="184">
        <v>1</v>
      </c>
      <c r="G646" s="184">
        <v>2</v>
      </c>
      <c r="H646" s="184">
        <v>4</v>
      </c>
      <c r="I646" s="184"/>
      <c r="J646" s="184">
        <v>7</v>
      </c>
      <c r="M646" s="183">
        <v>1737.53</v>
      </c>
      <c r="N646" s="181">
        <v>804.43</v>
      </c>
      <c r="O646" s="181">
        <v>172.85</v>
      </c>
      <c r="P646" s="181">
        <v>2222.12</v>
      </c>
      <c r="Q646" s="181">
        <v>473.11</v>
      </c>
      <c r="R646" s="181">
        <v>5348.68</v>
      </c>
      <c r="S646" s="71"/>
      <c r="T646" s="71"/>
      <c r="U646" s="182">
        <v>91.448947368421045</v>
      </c>
      <c r="V646" s="182">
        <v>57.459285714285713</v>
      </c>
      <c r="W646" s="182">
        <v>34.57</v>
      </c>
      <c r="X646" s="182">
        <v>222.21199999999999</v>
      </c>
      <c r="Y646" s="182">
        <v>157.70333333333335</v>
      </c>
      <c r="Z646" s="182">
        <v>281.50947368421055</v>
      </c>
      <c r="AA646" s="4"/>
      <c r="AB646" s="86"/>
      <c r="AC646" s="86"/>
      <c r="AD646" s="173"/>
      <c r="AE646" s="177"/>
      <c r="AF646" s="177"/>
      <c r="AG646" s="177"/>
      <c r="AH646" s="177"/>
      <c r="AI646" s="177"/>
      <c r="AJ646" s="177"/>
      <c r="AK646" s="4"/>
      <c r="AL646" s="4"/>
      <c r="AM646" s="204"/>
      <c r="AN646" s="204"/>
      <c r="AO646" s="204"/>
      <c r="AP646" s="204"/>
      <c r="AQ646" s="204"/>
      <c r="AR646" s="204"/>
      <c r="AS646" s="4"/>
      <c r="AT646" s="4"/>
      <c r="AU646" s="204"/>
      <c r="AV646" s="204"/>
      <c r="AW646" s="204"/>
      <c r="AX646" s="204"/>
      <c r="AY646" s="204"/>
      <c r="AZ646" s="204"/>
      <c r="BA646" s="4"/>
    </row>
    <row r="647" spans="2:53" x14ac:dyDescent="0.2">
      <c r="B647" s="86" t="s">
        <v>586</v>
      </c>
      <c r="C647" s="86"/>
      <c r="D647" s="173">
        <v>8332</v>
      </c>
      <c r="E647" s="184"/>
      <c r="F647" s="184">
        <v>1</v>
      </c>
      <c r="G647" s="184"/>
      <c r="H647" s="184"/>
      <c r="I647" s="184"/>
      <c r="J647" s="184">
        <v>0</v>
      </c>
      <c r="M647" s="183">
        <v>16.09</v>
      </c>
      <c r="N647" s="181">
        <v>19.010000000000002</v>
      </c>
      <c r="O647" s="181"/>
      <c r="P647" s="181"/>
      <c r="Q647" s="181"/>
      <c r="R647" s="181">
        <v>0</v>
      </c>
      <c r="S647" s="71"/>
      <c r="T647" s="71"/>
      <c r="U647" s="182">
        <v>16.09</v>
      </c>
      <c r="V647" s="182">
        <v>19.010000000000002</v>
      </c>
      <c r="W647" s="182"/>
      <c r="X647" s="182"/>
      <c r="Y647" s="182"/>
      <c r="Z647" s="182">
        <v>0</v>
      </c>
      <c r="AA647" s="4"/>
      <c r="AB647" s="86"/>
      <c r="AC647" s="86"/>
      <c r="AD647" s="173"/>
      <c r="AE647" s="177"/>
      <c r="AF647" s="177"/>
      <c r="AG647" s="177"/>
      <c r="AH647" s="177"/>
      <c r="AI647" s="177"/>
      <c r="AJ647" s="177"/>
      <c r="AK647" s="4"/>
      <c r="AL647" s="4"/>
      <c r="AM647" s="204"/>
      <c r="AN647" s="204"/>
      <c r="AO647" s="204"/>
      <c r="AP647" s="204"/>
      <c r="AQ647" s="204"/>
      <c r="AR647" s="204"/>
      <c r="AS647" s="4"/>
      <c r="AT647" s="4"/>
      <c r="AU647" s="204"/>
      <c r="AV647" s="204"/>
      <c r="AW647" s="204"/>
      <c r="AX647" s="204"/>
      <c r="AY647" s="204"/>
      <c r="AZ647" s="204"/>
      <c r="BA647" s="4"/>
    </row>
    <row r="648" spans="2:53" x14ac:dyDescent="0.2">
      <c r="B648" s="86" t="s">
        <v>180</v>
      </c>
      <c r="C648" s="86"/>
      <c r="D648" s="173">
        <v>8341</v>
      </c>
      <c r="E648" s="184">
        <v>34</v>
      </c>
      <c r="F648" s="184">
        <v>12</v>
      </c>
      <c r="G648" s="184">
        <v>7</v>
      </c>
      <c r="H648" s="184">
        <v>10</v>
      </c>
      <c r="I648" s="184">
        <v>14</v>
      </c>
      <c r="J648" s="184">
        <v>45</v>
      </c>
      <c r="M648" s="183">
        <v>8861.3399999999911</v>
      </c>
      <c r="N648" s="181">
        <v>4772.9900000000025</v>
      </c>
      <c r="O648" s="181">
        <v>6495.4600000000019</v>
      </c>
      <c r="P648" s="181">
        <v>7216.4599999999991</v>
      </c>
      <c r="Q648" s="181">
        <v>10781.849999999999</v>
      </c>
      <c r="R648" s="181">
        <v>14929.94</v>
      </c>
      <c r="S648" s="71"/>
      <c r="T648" s="71"/>
      <c r="U648" s="182">
        <v>74.465042016806649</v>
      </c>
      <c r="V648" s="182">
        <v>57.505903614457864</v>
      </c>
      <c r="W648" s="182">
        <v>92.79228571428574</v>
      </c>
      <c r="X648" s="182">
        <v>106.12441176470587</v>
      </c>
      <c r="Y648" s="182">
        <v>189.15526315789472</v>
      </c>
      <c r="Z648" s="182">
        <v>122.37655737704918</v>
      </c>
      <c r="AA648" s="4"/>
      <c r="AB648" s="86"/>
      <c r="AC648" s="86"/>
      <c r="AD648" s="173"/>
      <c r="AE648" s="177"/>
      <c r="AF648" s="177"/>
      <c r="AG648" s="177"/>
      <c r="AH648" s="177"/>
      <c r="AI648" s="177"/>
      <c r="AJ648" s="177"/>
      <c r="AK648" s="4"/>
      <c r="AL648" s="4"/>
      <c r="AM648" s="204"/>
      <c r="AN648" s="204"/>
      <c r="AO648" s="204"/>
      <c r="AP648" s="204"/>
      <c r="AQ648" s="204"/>
      <c r="AR648" s="204"/>
      <c r="AS648" s="4"/>
      <c r="AT648" s="4"/>
      <c r="AU648" s="204"/>
      <c r="AV648" s="204"/>
      <c r="AW648" s="204"/>
      <c r="AX648" s="204"/>
      <c r="AY648" s="204"/>
      <c r="AZ648" s="204"/>
      <c r="BA648" s="4"/>
    </row>
    <row r="649" spans="2:53" x14ac:dyDescent="0.2">
      <c r="B649" s="86" t="s">
        <v>181</v>
      </c>
      <c r="C649" s="86"/>
      <c r="D649" s="173">
        <v>8342</v>
      </c>
      <c r="E649" s="184">
        <v>3</v>
      </c>
      <c r="F649" s="184">
        <v>2</v>
      </c>
      <c r="G649" s="184">
        <v>2</v>
      </c>
      <c r="H649" s="184"/>
      <c r="I649" s="184">
        <v>2</v>
      </c>
      <c r="J649" s="184">
        <v>5</v>
      </c>
      <c r="M649" s="183">
        <v>906.04000000000019</v>
      </c>
      <c r="N649" s="181">
        <v>383.94</v>
      </c>
      <c r="O649" s="181">
        <v>369.53</v>
      </c>
      <c r="P649" s="181">
        <v>477.15999999999997</v>
      </c>
      <c r="Q649" s="181">
        <v>805.28</v>
      </c>
      <c r="R649" s="181">
        <v>4925.38</v>
      </c>
      <c r="S649" s="71"/>
      <c r="T649" s="71"/>
      <c r="U649" s="182">
        <v>64.717142857142875</v>
      </c>
      <c r="V649" s="182">
        <v>34.903636363636366</v>
      </c>
      <c r="W649" s="182">
        <v>41.058888888888887</v>
      </c>
      <c r="X649" s="182">
        <v>68.165714285714287</v>
      </c>
      <c r="Y649" s="182">
        <v>115.03999999999999</v>
      </c>
      <c r="Z649" s="182">
        <v>351.81285714285713</v>
      </c>
      <c r="AA649" s="4"/>
      <c r="AB649" s="86"/>
      <c r="AC649" s="86"/>
      <c r="AD649" s="173"/>
      <c r="AE649" s="177"/>
      <c r="AF649" s="177"/>
      <c r="AG649" s="177"/>
      <c r="AH649" s="177"/>
      <c r="AI649" s="177"/>
      <c r="AJ649" s="177"/>
      <c r="AK649" s="4"/>
      <c r="AL649" s="4"/>
      <c r="AM649" s="204"/>
      <c r="AN649" s="204"/>
      <c r="AO649" s="204"/>
      <c r="AP649" s="204"/>
      <c r="AQ649" s="204"/>
      <c r="AR649" s="204"/>
      <c r="AS649" s="4"/>
      <c r="AT649" s="4"/>
      <c r="AU649" s="204"/>
      <c r="AV649" s="204"/>
      <c r="AW649" s="204"/>
      <c r="AX649" s="204"/>
      <c r="AY649" s="204"/>
      <c r="AZ649" s="204"/>
      <c r="BA649" s="4"/>
    </row>
    <row r="650" spans="2:53" x14ac:dyDescent="0.2">
      <c r="B650" s="86" t="s">
        <v>182</v>
      </c>
      <c r="C650" s="86"/>
      <c r="D650" s="173">
        <v>8009</v>
      </c>
      <c r="E650" s="184">
        <v>1</v>
      </c>
      <c r="F650" s="184">
        <v>1</v>
      </c>
      <c r="G650" s="184"/>
      <c r="H650" s="184"/>
      <c r="I650" s="184"/>
      <c r="J650" s="184">
        <v>0</v>
      </c>
      <c r="M650" s="183">
        <v>89.94</v>
      </c>
      <c r="N650" s="181">
        <v>43.49</v>
      </c>
      <c r="O650" s="181"/>
      <c r="P650" s="181"/>
      <c r="Q650" s="181"/>
      <c r="R650" s="181">
        <v>0</v>
      </c>
      <c r="S650" s="71"/>
      <c r="T650" s="71"/>
      <c r="U650" s="182">
        <v>44.97</v>
      </c>
      <c r="V650" s="182">
        <v>43.49</v>
      </c>
      <c r="W650" s="182"/>
      <c r="X650" s="182"/>
      <c r="Y650" s="182"/>
      <c r="Z650" s="182">
        <v>0</v>
      </c>
      <c r="AA650" s="4"/>
      <c r="AB650" s="86"/>
      <c r="AC650" s="86"/>
      <c r="AD650" s="173"/>
      <c r="AE650" s="177"/>
      <c r="AF650" s="177"/>
      <c r="AG650" s="177"/>
      <c r="AH650" s="177"/>
      <c r="AI650" s="177"/>
      <c r="AJ650" s="177"/>
      <c r="AK650" s="4"/>
      <c r="AL650" s="4"/>
      <c r="AM650" s="204"/>
      <c r="AN650" s="204"/>
      <c r="AO650" s="204"/>
      <c r="AP650" s="204"/>
      <c r="AQ650" s="204"/>
      <c r="AR650" s="204"/>
      <c r="AS650" s="4"/>
      <c r="AT650" s="4"/>
      <c r="AU650" s="204"/>
      <c r="AV650" s="204"/>
      <c r="AW650" s="204"/>
      <c r="AX650" s="204"/>
      <c r="AY650" s="204"/>
      <c r="AZ650" s="204"/>
      <c r="BA650" s="4"/>
    </row>
    <row r="651" spans="2:53" x14ac:dyDescent="0.2">
      <c r="B651" s="86" t="s">
        <v>182</v>
      </c>
      <c r="C651" s="86"/>
      <c r="D651" s="173">
        <v>8094</v>
      </c>
      <c r="E651" s="184">
        <v>78</v>
      </c>
      <c r="F651" s="184">
        <v>24</v>
      </c>
      <c r="G651" s="184">
        <v>11</v>
      </c>
      <c r="H651" s="184">
        <v>34</v>
      </c>
      <c r="I651" s="184">
        <v>24</v>
      </c>
      <c r="J651" s="184">
        <v>72</v>
      </c>
      <c r="M651" s="183">
        <v>20874.329999999991</v>
      </c>
      <c r="N651" s="181">
        <v>9671.9599999999991</v>
      </c>
      <c r="O651" s="181">
        <v>9888.0800000000017</v>
      </c>
      <c r="P651" s="181">
        <v>16385.379999999997</v>
      </c>
      <c r="Q651" s="181">
        <v>13285.599999999999</v>
      </c>
      <c r="R651" s="181">
        <v>31031.699999999993</v>
      </c>
      <c r="S651" s="71"/>
      <c r="T651" s="71"/>
      <c r="U651" s="182">
        <v>95.753807339449494</v>
      </c>
      <c r="V651" s="182">
        <v>67.636083916083905</v>
      </c>
      <c r="W651" s="182">
        <v>81.049836065573786</v>
      </c>
      <c r="X651" s="182">
        <v>140.0459829059829</v>
      </c>
      <c r="Y651" s="182">
        <v>154.48372093023255</v>
      </c>
      <c r="Z651" s="182">
        <v>127.70246913580245</v>
      </c>
      <c r="AA651" s="4"/>
      <c r="AB651" s="86"/>
      <c r="AC651" s="86"/>
      <c r="AD651" s="173"/>
      <c r="AE651" s="177"/>
      <c r="AF651" s="177"/>
      <c r="AG651" s="177"/>
      <c r="AH651" s="177"/>
      <c r="AI651" s="177"/>
      <c r="AJ651" s="177"/>
      <c r="AK651" s="4"/>
      <c r="AL651" s="4"/>
      <c r="AM651" s="204"/>
      <c r="AN651" s="204"/>
      <c r="AO651" s="204"/>
      <c r="AP651" s="204"/>
      <c r="AQ651" s="204"/>
      <c r="AR651" s="204"/>
      <c r="AS651" s="4"/>
      <c r="AT651" s="4"/>
      <c r="AU651" s="204"/>
      <c r="AV651" s="204"/>
      <c r="AW651" s="204"/>
      <c r="AX651" s="204"/>
      <c r="AY651" s="204"/>
      <c r="AZ651" s="204"/>
      <c r="BA651" s="4"/>
    </row>
    <row r="652" spans="2:53" x14ac:dyDescent="0.2">
      <c r="B652" s="86" t="s">
        <v>183</v>
      </c>
      <c r="C652" s="86"/>
      <c r="D652" s="173">
        <v>8343</v>
      </c>
      <c r="E652" s="184">
        <v>32</v>
      </c>
      <c r="F652" s="184">
        <v>18</v>
      </c>
      <c r="G652" s="184">
        <v>10</v>
      </c>
      <c r="H652" s="184">
        <v>11</v>
      </c>
      <c r="I652" s="184">
        <v>19</v>
      </c>
      <c r="J652" s="184">
        <v>26</v>
      </c>
      <c r="M652" s="183">
        <v>5021.3200000000015</v>
      </c>
      <c r="N652" s="181">
        <v>6198.6500000000024</v>
      </c>
      <c r="O652" s="181">
        <v>5186.6900000000005</v>
      </c>
      <c r="P652" s="181">
        <v>5645.5700000000015</v>
      </c>
      <c r="Q652" s="181">
        <v>4108.3200000000006</v>
      </c>
      <c r="R652" s="181">
        <v>19788.43</v>
      </c>
      <c r="S652" s="71"/>
      <c r="T652" s="71"/>
      <c r="U652" s="182">
        <v>46.493703703703716</v>
      </c>
      <c r="V652" s="182">
        <v>81.561184210526349</v>
      </c>
      <c r="W652" s="182">
        <v>86.444833333333335</v>
      </c>
      <c r="X652" s="182">
        <v>110.69745098039219</v>
      </c>
      <c r="Y652" s="182">
        <v>100.20292682926831</v>
      </c>
      <c r="Z652" s="182">
        <v>170.58991379310345</v>
      </c>
      <c r="AA652" s="4"/>
      <c r="AB652" s="86"/>
      <c r="AC652" s="86"/>
      <c r="AD652" s="173"/>
      <c r="AE652" s="177"/>
      <c r="AF652" s="177"/>
      <c r="AG652" s="177"/>
      <c r="AH652" s="177"/>
      <c r="AI652" s="177"/>
      <c r="AJ652" s="177"/>
      <c r="AK652" s="4"/>
      <c r="AL652" s="4"/>
      <c r="AM652" s="204"/>
      <c r="AN652" s="204"/>
      <c r="AO652" s="204"/>
      <c r="AP652" s="204"/>
      <c r="AQ652" s="204"/>
      <c r="AR652" s="204"/>
      <c r="AS652" s="4"/>
      <c r="AT652" s="4"/>
      <c r="AU652" s="204"/>
      <c r="AV652" s="204"/>
      <c r="AW652" s="204"/>
      <c r="AX652" s="204"/>
      <c r="AY652" s="204"/>
      <c r="AZ652" s="204"/>
      <c r="BA652" s="4"/>
    </row>
    <row r="653" spans="2:53" x14ac:dyDescent="0.2">
      <c r="B653" s="86" t="s">
        <v>184</v>
      </c>
      <c r="C653" s="86"/>
      <c r="D653" s="173">
        <v>8061</v>
      </c>
      <c r="E653" s="184">
        <v>35</v>
      </c>
      <c r="F653" s="184">
        <v>16</v>
      </c>
      <c r="G653" s="184">
        <v>3</v>
      </c>
      <c r="H653" s="184">
        <v>28</v>
      </c>
      <c r="I653" s="184">
        <v>5</v>
      </c>
      <c r="J653" s="184">
        <v>38</v>
      </c>
      <c r="M653" s="183">
        <v>6456.9199999999992</v>
      </c>
      <c r="N653" s="181">
        <v>6611.8100000000022</v>
      </c>
      <c r="O653" s="181">
        <v>2676.0099999999998</v>
      </c>
      <c r="P653" s="181">
        <v>10338.27</v>
      </c>
      <c r="Q653" s="181">
        <v>1245.46</v>
      </c>
      <c r="R653" s="181">
        <v>19280.509999999998</v>
      </c>
      <c r="S653" s="71"/>
      <c r="T653" s="71"/>
      <c r="U653" s="182">
        <v>54.719661016949146</v>
      </c>
      <c r="V653" s="182">
        <v>82.647625000000033</v>
      </c>
      <c r="W653" s="182">
        <v>157.41235294117647</v>
      </c>
      <c r="X653" s="182">
        <v>152.03338235294117</v>
      </c>
      <c r="Y653" s="182">
        <v>113.22363636363637</v>
      </c>
      <c r="Z653" s="182">
        <v>154.24408</v>
      </c>
      <c r="AA653" s="4"/>
      <c r="AB653" s="86"/>
      <c r="AC653" s="86"/>
      <c r="AD653" s="173"/>
      <c r="AE653" s="177"/>
      <c r="AF653" s="177"/>
      <c r="AG653" s="177"/>
      <c r="AH653" s="177"/>
      <c r="AI653" s="177"/>
      <c r="AJ653" s="177"/>
      <c r="AK653" s="4"/>
      <c r="AL653" s="4"/>
      <c r="AM653" s="204"/>
      <c r="AN653" s="204"/>
      <c r="AO653" s="204"/>
      <c r="AP653" s="204"/>
      <c r="AQ653" s="204"/>
      <c r="AR653" s="204"/>
      <c r="AS653" s="4"/>
      <c r="AT653" s="4"/>
      <c r="AU653" s="204"/>
      <c r="AV653" s="204"/>
      <c r="AW653" s="204"/>
      <c r="AX653" s="204"/>
      <c r="AY653" s="204"/>
      <c r="AZ653" s="204"/>
      <c r="BA653" s="4"/>
    </row>
    <row r="654" spans="2:53" x14ac:dyDescent="0.2">
      <c r="B654" s="86" t="s">
        <v>185</v>
      </c>
      <c r="C654" s="86"/>
      <c r="D654" s="173">
        <v>8056</v>
      </c>
      <c r="E654" s="184"/>
      <c r="F654" s="184"/>
      <c r="G654" s="184"/>
      <c r="H654" s="184"/>
      <c r="I654" s="184"/>
      <c r="J654" s="184">
        <v>1</v>
      </c>
      <c r="M654" s="183">
        <v>32.82</v>
      </c>
      <c r="N654" s="181">
        <v>95.12</v>
      </c>
      <c r="O654" s="181"/>
      <c r="P654" s="181">
        <v>342.45</v>
      </c>
      <c r="Q654" s="181"/>
      <c r="R654" s="181">
        <v>2940.46</v>
      </c>
      <c r="S654" s="71"/>
      <c r="T654" s="71"/>
      <c r="U654" s="182">
        <v>32.82</v>
      </c>
      <c r="V654" s="182">
        <v>95.12</v>
      </c>
      <c r="W654" s="182"/>
      <c r="X654" s="182">
        <v>342.45</v>
      </c>
      <c r="Y654" s="182"/>
      <c r="Z654" s="182">
        <v>2940.46</v>
      </c>
      <c r="AA654" s="4"/>
      <c r="AB654" s="86"/>
      <c r="AC654" s="86"/>
      <c r="AD654" s="173"/>
      <c r="AE654" s="177"/>
      <c r="AF654" s="177"/>
      <c r="AG654" s="177"/>
      <c r="AH654" s="177"/>
      <c r="AI654" s="177"/>
      <c r="AJ654" s="177"/>
      <c r="AK654" s="4"/>
      <c r="AL654" s="4"/>
      <c r="AM654" s="204"/>
      <c r="AN654" s="204"/>
      <c r="AO654" s="204"/>
      <c r="AP654" s="204"/>
      <c r="AQ654" s="204"/>
      <c r="AR654" s="204"/>
      <c r="AS654" s="4"/>
      <c r="AT654" s="4"/>
      <c r="AU654" s="204"/>
      <c r="AV654" s="204"/>
      <c r="AW654" s="204"/>
      <c r="AX654" s="204"/>
      <c r="AY654" s="204"/>
      <c r="AZ654" s="204"/>
      <c r="BA654" s="4"/>
    </row>
    <row r="655" spans="2:53" x14ac:dyDescent="0.2">
      <c r="B655" s="86" t="s">
        <v>185</v>
      </c>
      <c r="C655" s="86"/>
      <c r="D655" s="173">
        <v>8061</v>
      </c>
      <c r="E655" s="184"/>
      <c r="F655" s="184"/>
      <c r="G655" s="184"/>
      <c r="H655" s="184"/>
      <c r="I655" s="184"/>
      <c r="J655" s="184">
        <v>1</v>
      </c>
      <c r="M655" s="183">
        <v>25.37</v>
      </c>
      <c r="N655" s="181">
        <v>70.95</v>
      </c>
      <c r="O655" s="181"/>
      <c r="P655" s="181">
        <v>264.11</v>
      </c>
      <c r="Q655" s="181"/>
      <c r="R655" s="181">
        <v>614.11</v>
      </c>
      <c r="S655" s="71"/>
      <c r="T655" s="71"/>
      <c r="U655" s="182">
        <v>25.37</v>
      </c>
      <c r="V655" s="182">
        <v>70.95</v>
      </c>
      <c r="W655" s="182"/>
      <c r="X655" s="182">
        <v>264.11</v>
      </c>
      <c r="Y655" s="182"/>
      <c r="Z655" s="182">
        <v>614.11</v>
      </c>
      <c r="AA655" s="4"/>
      <c r="AB655" s="86"/>
      <c r="AC655" s="86"/>
      <c r="AD655" s="173"/>
      <c r="AE655" s="177"/>
      <c r="AF655" s="177"/>
      <c r="AG655" s="177"/>
      <c r="AH655" s="177"/>
      <c r="AI655" s="177"/>
      <c r="AJ655" s="177"/>
      <c r="AK655" s="4"/>
      <c r="AL655" s="4"/>
      <c r="AM655" s="204"/>
      <c r="AN655" s="204"/>
      <c r="AO655" s="204"/>
      <c r="AP655" s="204"/>
      <c r="AQ655" s="204"/>
      <c r="AR655" s="204"/>
      <c r="AS655" s="4"/>
      <c r="AT655" s="4"/>
      <c r="AU655" s="204"/>
      <c r="AV655" s="204"/>
      <c r="AW655" s="204"/>
      <c r="AX655" s="204"/>
      <c r="AY655" s="204"/>
      <c r="AZ655" s="204"/>
      <c r="BA655" s="4"/>
    </row>
    <row r="656" spans="2:53" x14ac:dyDescent="0.2">
      <c r="B656" s="86" t="s">
        <v>187</v>
      </c>
      <c r="C656" s="86"/>
      <c r="D656" s="173">
        <v>8020</v>
      </c>
      <c r="E656" s="184">
        <v>1</v>
      </c>
      <c r="F656" s="184"/>
      <c r="G656" s="184">
        <v>1</v>
      </c>
      <c r="H656" s="184"/>
      <c r="I656" s="184"/>
      <c r="J656" s="184">
        <v>0</v>
      </c>
      <c r="M656" s="183">
        <v>47.36</v>
      </c>
      <c r="N656" s="181">
        <v>40.49</v>
      </c>
      <c r="O656" s="181">
        <v>25.4</v>
      </c>
      <c r="P656" s="181"/>
      <c r="Q656" s="181"/>
      <c r="R656" s="181">
        <v>0</v>
      </c>
      <c r="S656" s="71"/>
      <c r="T656" s="71"/>
      <c r="U656" s="182">
        <v>23.68</v>
      </c>
      <c r="V656" s="182">
        <v>40.49</v>
      </c>
      <c r="W656" s="182">
        <v>25.4</v>
      </c>
      <c r="X656" s="182"/>
      <c r="Y656" s="182"/>
      <c r="Z656" s="182">
        <v>0</v>
      </c>
      <c r="AA656" s="4"/>
      <c r="AB656" s="86"/>
      <c r="AC656" s="86"/>
      <c r="AD656" s="173"/>
      <c r="AE656" s="177"/>
      <c r="AF656" s="177"/>
      <c r="AG656" s="177"/>
      <c r="AH656" s="177"/>
      <c r="AI656" s="177"/>
      <c r="AJ656" s="177"/>
      <c r="AK656" s="4"/>
      <c r="AL656" s="4"/>
      <c r="AM656" s="204"/>
      <c r="AN656" s="204"/>
      <c r="AO656" s="204"/>
      <c r="AP656" s="204"/>
      <c r="AQ656" s="204"/>
      <c r="AR656" s="204"/>
      <c r="AS656" s="4"/>
      <c r="AT656" s="4"/>
      <c r="AU656" s="204"/>
      <c r="AV656" s="204"/>
      <c r="AW656" s="204"/>
      <c r="AX656" s="204"/>
      <c r="AY656" s="204"/>
      <c r="AZ656" s="204"/>
      <c r="BA656" s="4"/>
    </row>
    <row r="657" spans="2:53" x14ac:dyDescent="0.2">
      <c r="B657" s="86" t="s">
        <v>187</v>
      </c>
      <c r="C657" s="86"/>
      <c r="D657" s="173">
        <v>8039</v>
      </c>
      <c r="E657" s="184"/>
      <c r="F657" s="184"/>
      <c r="G657" s="184"/>
      <c r="H657" s="184">
        <v>1</v>
      </c>
      <c r="I657" s="184"/>
      <c r="J657" s="184">
        <v>0</v>
      </c>
      <c r="M657" s="183">
        <v>14.21</v>
      </c>
      <c r="N657" s="181"/>
      <c r="O657" s="181">
        <v>48.85</v>
      </c>
      <c r="P657" s="181">
        <v>202.59</v>
      </c>
      <c r="Q657" s="181"/>
      <c r="R657" s="181">
        <v>0</v>
      </c>
      <c r="S657" s="71"/>
      <c r="T657" s="71"/>
      <c r="U657" s="182">
        <v>14.21</v>
      </c>
      <c r="V657" s="182"/>
      <c r="W657" s="182">
        <v>48.85</v>
      </c>
      <c r="X657" s="182">
        <v>202.59</v>
      </c>
      <c r="Y657" s="182"/>
      <c r="Z657" s="182">
        <v>0</v>
      </c>
      <c r="AA657" s="4"/>
      <c r="AB657" s="86"/>
      <c r="AC657" s="86"/>
      <c r="AD657" s="173"/>
      <c r="AE657" s="177"/>
      <c r="AF657" s="177"/>
      <c r="AG657" s="177"/>
      <c r="AH657" s="177"/>
      <c r="AI657" s="177"/>
      <c r="AJ657" s="177"/>
      <c r="AK657" s="4"/>
      <c r="AL657" s="4"/>
      <c r="AM657" s="204"/>
      <c r="AN657" s="204"/>
      <c r="AO657" s="204"/>
      <c r="AP657" s="204"/>
      <c r="AQ657" s="204"/>
      <c r="AR657" s="204"/>
      <c r="AS657" s="4"/>
      <c r="AT657" s="4"/>
      <c r="AU657" s="204"/>
      <c r="AV657" s="204"/>
      <c r="AW657" s="204"/>
      <c r="AX657" s="204"/>
      <c r="AY657" s="204"/>
      <c r="AZ657" s="204"/>
      <c r="BA657" s="4"/>
    </row>
    <row r="658" spans="2:53" x14ac:dyDescent="0.2">
      <c r="B658" s="86" t="s">
        <v>187</v>
      </c>
      <c r="C658" s="86"/>
      <c r="D658" s="173">
        <v>8062</v>
      </c>
      <c r="E658" s="184">
        <v>123</v>
      </c>
      <c r="F658" s="184">
        <v>70</v>
      </c>
      <c r="G658" s="184">
        <v>43</v>
      </c>
      <c r="H658" s="184">
        <v>49</v>
      </c>
      <c r="I658" s="184">
        <v>31</v>
      </c>
      <c r="J658" s="184">
        <v>79</v>
      </c>
      <c r="M658" s="183">
        <v>38035.309999999939</v>
      </c>
      <c r="N658" s="181">
        <v>27288.339999999989</v>
      </c>
      <c r="O658" s="181">
        <v>16561.030000000002</v>
      </c>
      <c r="P658" s="181">
        <v>26345.69</v>
      </c>
      <c r="Q658" s="181">
        <v>14071.279999999999</v>
      </c>
      <c r="R658" s="181">
        <v>36058.099999999991</v>
      </c>
      <c r="S658" s="71"/>
      <c r="T658" s="71"/>
      <c r="U658" s="182">
        <v>101.97134048257357</v>
      </c>
      <c r="V658" s="182">
        <v>112.29769547325098</v>
      </c>
      <c r="W658" s="182">
        <v>90.005597826086969</v>
      </c>
      <c r="X658" s="182">
        <v>176.81671140939596</v>
      </c>
      <c r="Y658" s="182">
        <v>148.11873684210525</v>
      </c>
      <c r="Z658" s="182">
        <v>91.286329113924026</v>
      </c>
      <c r="AA658" s="4"/>
      <c r="AB658" s="86"/>
      <c r="AC658" s="86"/>
      <c r="AD658" s="173"/>
      <c r="AE658" s="177"/>
      <c r="AF658" s="177"/>
      <c r="AG658" s="177"/>
      <c r="AH658" s="177"/>
      <c r="AI658" s="177"/>
      <c r="AJ658" s="177"/>
      <c r="AK658" s="4"/>
      <c r="AL658" s="4"/>
      <c r="AM658" s="204"/>
      <c r="AN658" s="204"/>
      <c r="AO658" s="204"/>
      <c r="AP658" s="204"/>
      <c r="AQ658" s="204"/>
      <c r="AR658" s="204"/>
      <c r="AS658" s="4"/>
      <c r="AT658" s="4"/>
      <c r="AU658" s="204"/>
      <c r="AV658" s="204"/>
      <c r="AW658" s="204"/>
      <c r="AX658" s="204"/>
      <c r="AY658" s="204"/>
      <c r="AZ658" s="204"/>
      <c r="BA658" s="4"/>
    </row>
    <row r="659" spans="2:53" x14ac:dyDescent="0.2">
      <c r="B659" s="86" t="s">
        <v>187</v>
      </c>
      <c r="C659" s="86"/>
      <c r="D659" s="173">
        <v>8206</v>
      </c>
      <c r="E659" s="184"/>
      <c r="F659" s="184"/>
      <c r="G659" s="184">
        <v>1</v>
      </c>
      <c r="H659" s="184"/>
      <c r="I659" s="184"/>
      <c r="J659" s="184">
        <v>0</v>
      </c>
      <c r="M659" s="183">
        <v>95.25</v>
      </c>
      <c r="N659" s="181">
        <v>127.58</v>
      </c>
      <c r="O659" s="181">
        <v>68.42</v>
      </c>
      <c r="P659" s="181"/>
      <c r="Q659" s="181"/>
      <c r="R659" s="181">
        <v>0</v>
      </c>
      <c r="S659" s="71"/>
      <c r="T659" s="71"/>
      <c r="U659" s="182">
        <v>95.25</v>
      </c>
      <c r="V659" s="182">
        <v>127.58</v>
      </c>
      <c r="W659" s="182">
        <v>68.42</v>
      </c>
      <c r="X659" s="182"/>
      <c r="Y659" s="182"/>
      <c r="Z659" s="182">
        <v>0</v>
      </c>
      <c r="AA659" s="4"/>
      <c r="AB659" s="86"/>
      <c r="AC659" s="86"/>
      <c r="AD659" s="173"/>
      <c r="AE659" s="177"/>
      <c r="AF659" s="177"/>
      <c r="AG659" s="177"/>
      <c r="AH659" s="177"/>
      <c r="AI659" s="177"/>
      <c r="AJ659" s="177"/>
      <c r="AK659" s="4"/>
      <c r="AL659" s="4"/>
      <c r="AM659" s="204"/>
      <c r="AN659" s="204"/>
      <c r="AO659" s="204"/>
      <c r="AP659" s="204"/>
      <c r="AQ659" s="204"/>
      <c r="AR659" s="204"/>
      <c r="AS659" s="4"/>
      <c r="AT659" s="4"/>
      <c r="AU659" s="204"/>
      <c r="AV659" s="204"/>
      <c r="AW659" s="204"/>
      <c r="AX659" s="204"/>
      <c r="AY659" s="204"/>
      <c r="AZ659" s="204"/>
      <c r="BA659" s="4"/>
    </row>
    <row r="660" spans="2:53" x14ac:dyDescent="0.2">
      <c r="B660" s="86" t="s">
        <v>187</v>
      </c>
      <c r="C660" s="86"/>
      <c r="D660" s="173">
        <v>8602</v>
      </c>
      <c r="E660" s="184"/>
      <c r="F660" s="184"/>
      <c r="G660" s="184"/>
      <c r="H660" s="184"/>
      <c r="I660" s="184">
        <v>1</v>
      </c>
      <c r="J660" s="184">
        <v>0</v>
      </c>
      <c r="M660" s="183">
        <v>53.63</v>
      </c>
      <c r="N660" s="181">
        <v>69.89</v>
      </c>
      <c r="O660" s="181">
        <v>83.96</v>
      </c>
      <c r="P660" s="181">
        <v>146.27000000000001</v>
      </c>
      <c r="Q660" s="181">
        <v>92.78</v>
      </c>
      <c r="R660" s="181">
        <v>0</v>
      </c>
      <c r="S660" s="71"/>
      <c r="T660" s="71"/>
      <c r="U660" s="182">
        <v>53.63</v>
      </c>
      <c r="V660" s="182">
        <v>69.89</v>
      </c>
      <c r="W660" s="182">
        <v>83.96</v>
      </c>
      <c r="X660" s="182">
        <v>146.27000000000001</v>
      </c>
      <c r="Y660" s="182">
        <v>92.78</v>
      </c>
      <c r="Z660" s="182">
        <v>0</v>
      </c>
      <c r="AA660" s="4"/>
      <c r="AB660" s="86"/>
      <c r="AC660" s="86"/>
      <c r="AD660" s="173"/>
      <c r="AE660" s="177"/>
      <c r="AF660" s="177"/>
      <c r="AG660" s="177"/>
      <c r="AH660" s="177"/>
      <c r="AI660" s="177"/>
      <c r="AJ660" s="177"/>
      <c r="AK660" s="4"/>
      <c r="AL660" s="4"/>
      <c r="AM660" s="204"/>
      <c r="AN660" s="204"/>
      <c r="AO660" s="204"/>
      <c r="AP660" s="204"/>
      <c r="AQ660" s="204"/>
      <c r="AR660" s="204"/>
      <c r="AS660" s="4"/>
      <c r="AT660" s="4"/>
      <c r="AU660" s="204"/>
      <c r="AV660" s="204"/>
      <c r="AW660" s="204"/>
      <c r="AX660" s="204"/>
      <c r="AY660" s="204"/>
      <c r="AZ660" s="204"/>
      <c r="BA660" s="4"/>
    </row>
    <row r="661" spans="2:53" x14ac:dyDescent="0.2">
      <c r="B661" s="86" t="s">
        <v>188</v>
      </c>
      <c r="C661" s="86"/>
      <c r="D661" s="173">
        <v>8215</v>
      </c>
      <c r="E661" s="184">
        <v>1</v>
      </c>
      <c r="F661" s="184">
        <v>2</v>
      </c>
      <c r="G661" s="184"/>
      <c r="H661" s="184"/>
      <c r="I661" s="184"/>
      <c r="J661" s="184">
        <v>0</v>
      </c>
      <c r="M661" s="183">
        <v>72.009999999999991</v>
      </c>
      <c r="N661" s="181">
        <v>85.62</v>
      </c>
      <c r="O661" s="181"/>
      <c r="P661" s="181"/>
      <c r="Q661" s="181"/>
      <c r="R661" s="181">
        <v>0</v>
      </c>
      <c r="S661" s="71"/>
      <c r="T661" s="71"/>
      <c r="U661" s="182">
        <v>24.00333333333333</v>
      </c>
      <c r="V661" s="182">
        <v>42.81</v>
      </c>
      <c r="W661" s="182"/>
      <c r="X661" s="182"/>
      <c r="Y661" s="182"/>
      <c r="Z661" s="182">
        <v>0</v>
      </c>
      <c r="AA661" s="4"/>
      <c r="AB661" s="86"/>
      <c r="AC661" s="86"/>
      <c r="AD661" s="173"/>
      <c r="AE661" s="177"/>
      <c r="AF661" s="177"/>
      <c r="AG661" s="177"/>
      <c r="AH661" s="177"/>
      <c r="AI661" s="177"/>
      <c r="AJ661" s="177"/>
      <c r="AK661" s="4"/>
      <c r="AL661" s="4"/>
      <c r="AM661" s="204"/>
      <c r="AN661" s="204"/>
      <c r="AO661" s="204"/>
      <c r="AP661" s="204"/>
      <c r="AQ661" s="204"/>
      <c r="AR661" s="204"/>
      <c r="AS661" s="4"/>
      <c r="AT661" s="4"/>
      <c r="AU661" s="204"/>
      <c r="AV661" s="204"/>
      <c r="AW661" s="204"/>
      <c r="AX661" s="204"/>
      <c r="AY661" s="204"/>
      <c r="AZ661" s="204"/>
      <c r="BA661" s="4"/>
    </row>
    <row r="662" spans="2:53" x14ac:dyDescent="0.2">
      <c r="B662" s="86" t="s">
        <v>189</v>
      </c>
      <c r="C662" s="86"/>
      <c r="D662" s="173">
        <v>8037</v>
      </c>
      <c r="E662" s="184">
        <v>1</v>
      </c>
      <c r="F662" s="184">
        <v>1</v>
      </c>
      <c r="G662" s="184">
        <v>1</v>
      </c>
      <c r="H662" s="184">
        <v>1</v>
      </c>
      <c r="I662" s="184"/>
      <c r="J662" s="184">
        <v>3</v>
      </c>
      <c r="M662" s="183">
        <v>353.34000000000003</v>
      </c>
      <c r="N662" s="181">
        <v>361.04000000000008</v>
      </c>
      <c r="O662" s="181">
        <v>270.99</v>
      </c>
      <c r="P662" s="181">
        <v>274.38</v>
      </c>
      <c r="Q662" s="181">
        <v>434.74</v>
      </c>
      <c r="R662" s="181">
        <v>383.14</v>
      </c>
      <c r="S662" s="71"/>
      <c r="T662" s="71"/>
      <c r="U662" s="182">
        <v>58.890000000000008</v>
      </c>
      <c r="V662" s="182">
        <v>72.208000000000013</v>
      </c>
      <c r="W662" s="182">
        <v>67.747500000000002</v>
      </c>
      <c r="X662" s="182">
        <v>91.46</v>
      </c>
      <c r="Y662" s="182">
        <v>217.37</v>
      </c>
      <c r="Z662" s="182">
        <v>54.734285714285711</v>
      </c>
      <c r="AA662" s="4"/>
      <c r="AB662" s="86"/>
      <c r="AC662" s="86"/>
      <c r="AD662" s="173"/>
      <c r="AE662" s="177"/>
      <c r="AF662" s="177"/>
      <c r="AG662" s="177"/>
      <c r="AH662" s="177"/>
      <c r="AI662" s="177"/>
      <c r="AJ662" s="177"/>
      <c r="AK662" s="4"/>
      <c r="AL662" s="4"/>
      <c r="AM662" s="204"/>
      <c r="AN662" s="204"/>
      <c r="AO662" s="204"/>
      <c r="AP662" s="204"/>
      <c r="AQ662" s="204"/>
      <c r="AR662" s="204"/>
      <c r="AS662" s="4"/>
      <c r="AT662" s="4"/>
      <c r="AU662" s="204"/>
      <c r="AV662" s="204"/>
      <c r="AW662" s="204"/>
      <c r="AX662" s="204"/>
      <c r="AY662" s="204"/>
      <c r="AZ662" s="204"/>
      <c r="BA662" s="4"/>
    </row>
    <row r="663" spans="2:53" x14ac:dyDescent="0.2">
      <c r="B663" s="86" t="s">
        <v>189</v>
      </c>
      <c r="C663" s="86"/>
      <c r="D663" s="173">
        <v>8215</v>
      </c>
      <c r="E663" s="184">
        <v>1</v>
      </c>
      <c r="F663" s="184">
        <v>2</v>
      </c>
      <c r="G663" s="184">
        <v>3</v>
      </c>
      <c r="H663" s="184">
        <v>2</v>
      </c>
      <c r="I663" s="184"/>
      <c r="J663" s="184">
        <v>0</v>
      </c>
      <c r="M663" s="183">
        <v>563.33999999999992</v>
      </c>
      <c r="N663" s="181">
        <v>411.81</v>
      </c>
      <c r="O663" s="181">
        <v>169.92000000000002</v>
      </c>
      <c r="P663" s="181">
        <v>184.56</v>
      </c>
      <c r="Q663" s="181"/>
      <c r="R663" s="181">
        <v>0</v>
      </c>
      <c r="S663" s="71"/>
      <c r="T663" s="71"/>
      <c r="U663" s="182">
        <v>80.477142857142852</v>
      </c>
      <c r="V663" s="182">
        <v>68.635000000000005</v>
      </c>
      <c r="W663" s="182">
        <v>42.480000000000004</v>
      </c>
      <c r="X663" s="182">
        <v>92.28</v>
      </c>
      <c r="Y663" s="182"/>
      <c r="Z663" s="182">
        <v>0</v>
      </c>
      <c r="AA663" s="4"/>
      <c r="AB663" s="86"/>
      <c r="AC663" s="86"/>
      <c r="AD663" s="173"/>
      <c r="AE663" s="177"/>
      <c r="AF663" s="177"/>
      <c r="AG663" s="177"/>
      <c r="AH663" s="177"/>
      <c r="AI663" s="177"/>
      <c r="AJ663" s="177"/>
      <c r="AK663" s="4"/>
      <c r="AL663" s="4"/>
      <c r="AM663" s="204"/>
      <c r="AN663" s="204"/>
      <c r="AO663" s="204"/>
      <c r="AP663" s="204"/>
      <c r="AQ663" s="204"/>
      <c r="AR663" s="204"/>
      <c r="AS663" s="4"/>
      <c r="AT663" s="4"/>
      <c r="AU663" s="204"/>
      <c r="AV663" s="204"/>
      <c r="AW663" s="204"/>
      <c r="AX663" s="204"/>
      <c r="AY663" s="204"/>
      <c r="AZ663" s="204"/>
      <c r="BA663" s="4"/>
    </row>
    <row r="664" spans="2:53" x14ac:dyDescent="0.2">
      <c r="B664" s="86" t="s">
        <v>189</v>
      </c>
      <c r="C664" s="86"/>
      <c r="D664" s="173">
        <v>8217</v>
      </c>
      <c r="E664" s="184">
        <v>2</v>
      </c>
      <c r="F664" s="184">
        <v>1</v>
      </c>
      <c r="G664" s="184">
        <v>1</v>
      </c>
      <c r="H664" s="184"/>
      <c r="I664" s="184"/>
      <c r="J664" s="184">
        <v>0</v>
      </c>
      <c r="M664" s="183">
        <v>86.37</v>
      </c>
      <c r="N664" s="181">
        <v>38.270000000000003</v>
      </c>
      <c r="O664" s="181">
        <v>689.41</v>
      </c>
      <c r="P664" s="181"/>
      <c r="Q664" s="181"/>
      <c r="R664" s="181">
        <v>0</v>
      </c>
      <c r="S664" s="71"/>
      <c r="T664" s="71"/>
      <c r="U664" s="182">
        <v>28.790000000000003</v>
      </c>
      <c r="V664" s="182">
        <v>38.270000000000003</v>
      </c>
      <c r="W664" s="182">
        <v>689.41</v>
      </c>
      <c r="X664" s="182"/>
      <c r="Y664" s="182"/>
      <c r="Z664" s="182">
        <v>0</v>
      </c>
      <c r="AA664" s="4"/>
      <c r="AB664" s="86"/>
      <c r="AC664" s="86"/>
      <c r="AD664" s="173"/>
      <c r="AE664" s="177"/>
      <c r="AF664" s="177"/>
      <c r="AG664" s="177"/>
      <c r="AH664" s="177"/>
      <c r="AI664" s="177"/>
      <c r="AJ664" s="177"/>
      <c r="AK664" s="4"/>
      <c r="AL664" s="4"/>
      <c r="AM664" s="204"/>
      <c r="AN664" s="204"/>
      <c r="AO664" s="204"/>
      <c r="AP664" s="204"/>
      <c r="AQ664" s="204"/>
      <c r="AR664" s="204"/>
      <c r="AS664" s="4"/>
      <c r="AT664" s="4"/>
      <c r="AU664" s="204"/>
      <c r="AV664" s="204"/>
      <c r="AW664" s="204"/>
      <c r="AX664" s="204"/>
      <c r="AY664" s="204"/>
      <c r="AZ664" s="204"/>
      <c r="BA664" s="4"/>
    </row>
    <row r="665" spans="2:53" x14ac:dyDescent="0.2">
      <c r="B665" s="86" t="s">
        <v>190</v>
      </c>
      <c r="C665" s="86"/>
      <c r="D665" s="173">
        <v>8322</v>
      </c>
      <c r="E665" s="184"/>
      <c r="F665" s="184"/>
      <c r="G665" s="184"/>
      <c r="H665" s="184"/>
      <c r="I665" s="184"/>
      <c r="J665" s="184">
        <v>2</v>
      </c>
      <c r="M665" s="183">
        <v>21.71</v>
      </c>
      <c r="N665" s="181">
        <v>23.8</v>
      </c>
      <c r="O665" s="181">
        <v>28.12</v>
      </c>
      <c r="P665" s="181">
        <v>63.47</v>
      </c>
      <c r="Q665" s="181">
        <v>88.97999999999999</v>
      </c>
      <c r="R665" s="181">
        <v>61.900000000000006</v>
      </c>
      <c r="S665" s="71"/>
      <c r="T665" s="71"/>
      <c r="U665" s="182">
        <v>10.855</v>
      </c>
      <c r="V665" s="182">
        <v>11.9</v>
      </c>
      <c r="W665" s="182">
        <v>14.06</v>
      </c>
      <c r="X665" s="182">
        <v>31.734999999999999</v>
      </c>
      <c r="Y665" s="182">
        <v>44.489999999999995</v>
      </c>
      <c r="Z665" s="182">
        <v>30.950000000000003</v>
      </c>
      <c r="AA665" s="4"/>
      <c r="AB665" s="86"/>
      <c r="AC665" s="86"/>
      <c r="AD665" s="173"/>
      <c r="AE665" s="177"/>
      <c r="AF665" s="177"/>
      <c r="AG665" s="177"/>
      <c r="AH665" s="177"/>
      <c r="AI665" s="177"/>
      <c r="AJ665" s="177"/>
      <c r="AK665" s="4"/>
      <c r="AL665" s="4"/>
      <c r="AM665" s="204"/>
      <c r="AN665" s="204"/>
      <c r="AO665" s="204"/>
      <c r="AP665" s="204"/>
      <c r="AQ665" s="204"/>
      <c r="AR665" s="204"/>
      <c r="AS665" s="4"/>
      <c r="AT665" s="4"/>
      <c r="AU665" s="204"/>
      <c r="AV665" s="204"/>
      <c r="AW665" s="204"/>
      <c r="AX665" s="204"/>
      <c r="AY665" s="204"/>
      <c r="AZ665" s="204"/>
      <c r="BA665" s="4"/>
    </row>
    <row r="666" spans="2:53" x14ac:dyDescent="0.2">
      <c r="B666" s="86" t="s">
        <v>190</v>
      </c>
      <c r="C666" s="86"/>
      <c r="D666" s="173">
        <v>8344</v>
      </c>
      <c r="E666" s="184">
        <v>73</v>
      </c>
      <c r="F666" s="184">
        <v>42</v>
      </c>
      <c r="G666" s="184">
        <v>25</v>
      </c>
      <c r="H666" s="184">
        <v>29</v>
      </c>
      <c r="I666" s="184">
        <v>37</v>
      </c>
      <c r="J666" s="184">
        <v>100</v>
      </c>
      <c r="M666" s="183">
        <v>17273.299999999959</v>
      </c>
      <c r="N666" s="181">
        <v>14784.919999999995</v>
      </c>
      <c r="O666" s="181">
        <v>10099.049999999997</v>
      </c>
      <c r="P666" s="181">
        <v>20806.01999999999</v>
      </c>
      <c r="Q666" s="181">
        <v>17190.249999999993</v>
      </c>
      <c r="R666" s="181">
        <v>56806.639999999985</v>
      </c>
      <c r="S666" s="71"/>
      <c r="T666" s="71"/>
      <c r="U666" s="182">
        <v>60.821478873239293</v>
      </c>
      <c r="V666" s="182">
        <v>66.598738738738717</v>
      </c>
      <c r="W666" s="182">
        <v>55.186065573770477</v>
      </c>
      <c r="X666" s="182">
        <v>131.68367088607587</v>
      </c>
      <c r="Y666" s="182">
        <v>131.22328244274803</v>
      </c>
      <c r="Z666" s="182">
        <v>185.6426143790849</v>
      </c>
      <c r="AA666" s="4"/>
      <c r="AB666" s="86"/>
      <c r="AC666" s="86"/>
      <c r="AD666" s="173"/>
      <c r="AE666" s="177"/>
      <c r="AF666" s="177"/>
      <c r="AG666" s="177"/>
      <c r="AH666" s="177"/>
      <c r="AI666" s="177"/>
      <c r="AJ666" s="177"/>
      <c r="AK666" s="4"/>
      <c r="AL666" s="4"/>
      <c r="AM666" s="204"/>
      <c r="AN666" s="204"/>
      <c r="AO666" s="204"/>
      <c r="AP666" s="204"/>
      <c r="AQ666" s="204"/>
      <c r="AR666" s="204"/>
      <c r="AS666" s="4"/>
      <c r="AT666" s="4"/>
      <c r="AU666" s="204"/>
      <c r="AV666" s="204"/>
      <c r="AW666" s="204"/>
      <c r="AX666" s="204"/>
      <c r="AY666" s="204"/>
      <c r="AZ666" s="204"/>
      <c r="BA666" s="4"/>
    </row>
    <row r="667" spans="2:53" x14ac:dyDescent="0.2">
      <c r="B667" s="86" t="s">
        <v>190</v>
      </c>
      <c r="C667" s="86"/>
      <c r="D667" s="173">
        <v>8360</v>
      </c>
      <c r="E667" s="184">
        <v>4</v>
      </c>
      <c r="F667" s="184">
        <v>1</v>
      </c>
      <c r="G667" s="184"/>
      <c r="H667" s="184">
        <v>2</v>
      </c>
      <c r="I667" s="184"/>
      <c r="J667" s="184">
        <v>0</v>
      </c>
      <c r="M667" s="183">
        <v>287.05</v>
      </c>
      <c r="N667" s="181">
        <v>219.45</v>
      </c>
      <c r="O667" s="181">
        <v>213.25</v>
      </c>
      <c r="P667" s="181">
        <v>51.400000000000006</v>
      </c>
      <c r="Q667" s="181"/>
      <c r="R667" s="181">
        <v>0</v>
      </c>
      <c r="S667" s="71"/>
      <c r="T667" s="71"/>
      <c r="U667" s="182">
        <v>41.00714285714286</v>
      </c>
      <c r="V667" s="182">
        <v>73.149999999999991</v>
      </c>
      <c r="W667" s="182">
        <v>106.625</v>
      </c>
      <c r="X667" s="182">
        <v>25.700000000000003</v>
      </c>
      <c r="Y667" s="182"/>
      <c r="Z667" s="182">
        <v>0</v>
      </c>
      <c r="AA667" s="4"/>
      <c r="AB667" s="86"/>
      <c r="AC667" s="86"/>
      <c r="AD667" s="173"/>
      <c r="AE667" s="177"/>
      <c r="AF667" s="177"/>
      <c r="AG667" s="177"/>
      <c r="AH667" s="177"/>
      <c r="AI667" s="177"/>
      <c r="AJ667" s="177"/>
      <c r="AK667" s="4"/>
      <c r="AL667" s="4"/>
      <c r="AM667" s="204"/>
      <c r="AN667" s="204"/>
      <c r="AO667" s="204"/>
      <c r="AP667" s="204"/>
      <c r="AQ667" s="204"/>
      <c r="AR667" s="204"/>
      <c r="AS667" s="4"/>
      <c r="AT667" s="4"/>
      <c r="AU667" s="204"/>
      <c r="AV667" s="204"/>
      <c r="AW667" s="204"/>
      <c r="AX667" s="204"/>
      <c r="AY667" s="204"/>
      <c r="AZ667" s="204"/>
      <c r="BA667" s="4"/>
    </row>
    <row r="668" spans="2:53" x14ac:dyDescent="0.2">
      <c r="B668" s="86" t="s">
        <v>191</v>
      </c>
      <c r="C668" s="86"/>
      <c r="D668" s="173">
        <v>8345</v>
      </c>
      <c r="E668" s="184">
        <v>5</v>
      </c>
      <c r="F668" s="184">
        <v>4</v>
      </c>
      <c r="G668" s="184">
        <v>9</v>
      </c>
      <c r="H668" s="184">
        <v>6</v>
      </c>
      <c r="I668" s="184">
        <v>5</v>
      </c>
      <c r="J668" s="184">
        <v>17</v>
      </c>
      <c r="M668" s="183">
        <v>1074.6300000000001</v>
      </c>
      <c r="N668" s="181">
        <v>2421.8700000000003</v>
      </c>
      <c r="O668" s="181">
        <v>2537.2099999999996</v>
      </c>
      <c r="P668" s="181">
        <v>2855.150000000001</v>
      </c>
      <c r="Q668" s="181">
        <v>1726.37</v>
      </c>
      <c r="R668" s="181">
        <v>9505.090000000002</v>
      </c>
      <c r="S668" s="71"/>
      <c r="T668" s="71"/>
      <c r="U668" s="182">
        <v>23.88066666666667</v>
      </c>
      <c r="V668" s="182">
        <v>73.390000000000015</v>
      </c>
      <c r="W668" s="182">
        <v>70.478055555555542</v>
      </c>
      <c r="X668" s="182">
        <v>105.74629629629634</v>
      </c>
      <c r="Y668" s="182">
        <v>90.861578947368415</v>
      </c>
      <c r="Z668" s="182">
        <v>206.63239130434786</v>
      </c>
      <c r="AA668" s="4"/>
      <c r="AB668" s="86"/>
      <c r="AC668" s="86"/>
      <c r="AD668" s="173"/>
      <c r="AE668" s="177"/>
      <c r="AF668" s="177"/>
      <c r="AG668" s="177"/>
      <c r="AH668" s="177"/>
      <c r="AI668" s="177"/>
      <c r="AJ668" s="177"/>
      <c r="AK668" s="4"/>
      <c r="AL668" s="4"/>
      <c r="AM668" s="204"/>
      <c r="AN668" s="204"/>
      <c r="AO668" s="204"/>
      <c r="AP668" s="204"/>
      <c r="AQ668" s="204"/>
      <c r="AR668" s="204"/>
      <c r="AS668" s="4"/>
      <c r="AT668" s="4"/>
      <c r="AU668" s="204"/>
      <c r="AV668" s="204"/>
      <c r="AW668" s="204"/>
      <c r="AX668" s="204"/>
      <c r="AY668" s="204"/>
      <c r="AZ668" s="204"/>
      <c r="BA668" s="4"/>
    </row>
    <row r="669" spans="2:53" x14ac:dyDescent="0.2">
      <c r="B669" s="86" t="s">
        <v>192</v>
      </c>
      <c r="C669" s="86"/>
      <c r="D669" s="173">
        <v>8346</v>
      </c>
      <c r="E669" s="184">
        <v>15</v>
      </c>
      <c r="F669" s="184">
        <v>5</v>
      </c>
      <c r="G669" s="184">
        <v>7</v>
      </c>
      <c r="H669" s="184">
        <v>6</v>
      </c>
      <c r="I669" s="184">
        <v>10</v>
      </c>
      <c r="J669" s="184">
        <v>29</v>
      </c>
      <c r="M669" s="183">
        <v>7451.6800000000039</v>
      </c>
      <c r="N669" s="181">
        <v>1930.2799999999995</v>
      </c>
      <c r="O669" s="181">
        <v>3468.27</v>
      </c>
      <c r="P669" s="181">
        <v>3819.9999999999995</v>
      </c>
      <c r="Q669" s="181">
        <v>6088.1399999999994</v>
      </c>
      <c r="R669" s="181">
        <v>10825.259999999998</v>
      </c>
      <c r="S669" s="71"/>
      <c r="T669" s="71"/>
      <c r="U669" s="182">
        <v>104.95323943661977</v>
      </c>
      <c r="V669" s="182">
        <v>37.848627450980381</v>
      </c>
      <c r="W669" s="182">
        <v>73.792978723404261</v>
      </c>
      <c r="X669" s="182">
        <v>95.499999999999986</v>
      </c>
      <c r="Y669" s="182">
        <v>184.48909090909089</v>
      </c>
      <c r="Z669" s="182">
        <v>150.3508333333333</v>
      </c>
      <c r="AA669" s="4"/>
      <c r="AB669" s="86"/>
      <c r="AC669" s="86"/>
      <c r="AD669" s="173"/>
      <c r="AE669" s="177"/>
      <c r="AF669" s="177"/>
      <c r="AG669" s="177"/>
      <c r="AH669" s="177"/>
      <c r="AI669" s="177"/>
      <c r="AJ669" s="177"/>
      <c r="AK669" s="4"/>
      <c r="AL669" s="4"/>
      <c r="AM669" s="204"/>
      <c r="AN669" s="204"/>
      <c r="AO669" s="204"/>
      <c r="AP669" s="204"/>
      <c r="AQ669" s="204"/>
      <c r="AR669" s="204"/>
      <c r="AS669" s="4"/>
      <c r="AT669" s="4"/>
      <c r="AU669" s="204"/>
      <c r="AV669" s="204"/>
      <c r="AW669" s="204"/>
      <c r="AX669" s="204"/>
      <c r="AY669" s="204"/>
      <c r="AZ669" s="204"/>
      <c r="BA669" s="4"/>
    </row>
    <row r="670" spans="2:53" x14ac:dyDescent="0.2">
      <c r="B670" s="86" t="s">
        <v>193</v>
      </c>
      <c r="C670" s="86"/>
      <c r="D670" s="173">
        <v>8347</v>
      </c>
      <c r="E670" s="184">
        <v>1</v>
      </c>
      <c r="F670" s="184">
        <v>3</v>
      </c>
      <c r="G670" s="184"/>
      <c r="H670" s="184">
        <v>1</v>
      </c>
      <c r="I670" s="184">
        <v>5</v>
      </c>
      <c r="J670" s="184">
        <v>1</v>
      </c>
      <c r="M670" s="183">
        <v>1405.6600000000003</v>
      </c>
      <c r="N670" s="181">
        <v>1928.48</v>
      </c>
      <c r="O670" s="181">
        <v>369.39</v>
      </c>
      <c r="P670" s="181">
        <v>708.02</v>
      </c>
      <c r="Q670" s="181">
        <v>673.65000000000009</v>
      </c>
      <c r="R670" s="181">
        <v>322.48</v>
      </c>
      <c r="S670" s="71"/>
      <c r="T670" s="71"/>
      <c r="U670" s="182">
        <v>140.56600000000003</v>
      </c>
      <c r="V670" s="182">
        <v>214.27555555555557</v>
      </c>
      <c r="W670" s="182">
        <v>61.564999999999998</v>
      </c>
      <c r="X670" s="182">
        <v>118.00333333333333</v>
      </c>
      <c r="Y670" s="182">
        <v>112.27500000000002</v>
      </c>
      <c r="Z670" s="182">
        <v>29.316363636363636</v>
      </c>
      <c r="AA670" s="4"/>
      <c r="AB670" s="86"/>
      <c r="AC670" s="86"/>
      <c r="AD670" s="173"/>
      <c r="AE670" s="177"/>
      <c r="AF670" s="177"/>
      <c r="AG670" s="177"/>
      <c r="AH670" s="177"/>
      <c r="AI670" s="177"/>
      <c r="AJ670" s="177"/>
      <c r="AK670" s="4"/>
      <c r="AL670" s="4"/>
      <c r="AM670" s="204"/>
      <c r="AN670" s="204"/>
      <c r="AO670" s="204"/>
      <c r="AP670" s="204"/>
      <c r="AQ670" s="204"/>
      <c r="AR670" s="204"/>
      <c r="AS670" s="4"/>
      <c r="AT670" s="4"/>
      <c r="AU670" s="204"/>
      <c r="AV670" s="204"/>
      <c r="AW670" s="204"/>
      <c r="AX670" s="204"/>
      <c r="AY670" s="204"/>
      <c r="AZ670" s="204"/>
      <c r="BA670" s="4"/>
    </row>
    <row r="671" spans="2:53" x14ac:dyDescent="0.2">
      <c r="B671" s="86" t="s">
        <v>194</v>
      </c>
      <c r="C671" s="86"/>
      <c r="D671" s="173">
        <v>8204</v>
      </c>
      <c r="E671" s="184">
        <v>87</v>
      </c>
      <c r="F671" s="184">
        <v>29</v>
      </c>
      <c r="G671" s="184">
        <v>6</v>
      </c>
      <c r="H671" s="184">
        <v>15</v>
      </c>
      <c r="I671" s="184">
        <v>19</v>
      </c>
      <c r="J671" s="184">
        <v>40</v>
      </c>
      <c r="M671" s="183">
        <v>14830.889999999985</v>
      </c>
      <c r="N671" s="181">
        <v>4972.9299999999994</v>
      </c>
      <c r="O671" s="181">
        <v>3020.6199999999985</v>
      </c>
      <c r="P671" s="181">
        <v>6780.1600000000008</v>
      </c>
      <c r="Q671" s="181">
        <v>5902.9900000000016</v>
      </c>
      <c r="R671" s="181">
        <v>9029.0499999999993</v>
      </c>
      <c r="S671" s="71"/>
      <c r="T671" s="71"/>
      <c r="U671" s="182">
        <v>79.735967741935397</v>
      </c>
      <c r="V671" s="182">
        <v>48.754215686274506</v>
      </c>
      <c r="W671" s="182">
        <v>39.744999999999983</v>
      </c>
      <c r="X671" s="182">
        <v>95.49521126760564</v>
      </c>
      <c r="Y671" s="182">
        <v>105.41053571428574</v>
      </c>
      <c r="Z671" s="182">
        <v>46.066581632653055</v>
      </c>
      <c r="AA671" s="4"/>
      <c r="AB671" s="86"/>
      <c r="AC671" s="86"/>
      <c r="AD671" s="173"/>
      <c r="AE671" s="177"/>
      <c r="AF671" s="177"/>
      <c r="AG671" s="177"/>
      <c r="AH671" s="177"/>
      <c r="AI671" s="177"/>
      <c r="AJ671" s="177"/>
      <c r="AK671" s="4"/>
      <c r="AL671" s="4"/>
      <c r="AM671" s="204"/>
      <c r="AN671" s="204"/>
      <c r="AO671" s="204"/>
      <c r="AP671" s="204"/>
      <c r="AQ671" s="204"/>
      <c r="AR671" s="204"/>
      <c r="AS671" s="4"/>
      <c r="AT671" s="4"/>
      <c r="AU671" s="204"/>
      <c r="AV671" s="204"/>
      <c r="AW671" s="204"/>
      <c r="AX671" s="204"/>
      <c r="AY671" s="204"/>
      <c r="AZ671" s="204"/>
      <c r="BA671" s="4"/>
    </row>
    <row r="672" spans="2:53" x14ac:dyDescent="0.2">
      <c r="B672" s="86" t="s">
        <v>194</v>
      </c>
      <c r="C672" s="86"/>
      <c r="D672" s="173">
        <v>8226</v>
      </c>
      <c r="E672" s="184"/>
      <c r="F672" s="184"/>
      <c r="G672" s="184"/>
      <c r="H672" s="184"/>
      <c r="I672" s="184"/>
      <c r="J672" s="184">
        <v>1</v>
      </c>
      <c r="M672" s="183">
        <v>13.07</v>
      </c>
      <c r="N672" s="181">
        <v>14.92</v>
      </c>
      <c r="O672" s="181">
        <v>15.07</v>
      </c>
      <c r="P672" s="181">
        <v>48.91</v>
      </c>
      <c r="Q672" s="181">
        <v>90.92</v>
      </c>
      <c r="R672" s="181">
        <v>406.39</v>
      </c>
      <c r="S672" s="71"/>
      <c r="T672" s="71"/>
      <c r="U672" s="182">
        <v>13.07</v>
      </c>
      <c r="V672" s="182">
        <v>14.92</v>
      </c>
      <c r="W672" s="182">
        <v>15.07</v>
      </c>
      <c r="X672" s="182">
        <v>48.91</v>
      </c>
      <c r="Y672" s="182">
        <v>90.92</v>
      </c>
      <c r="Z672" s="182">
        <v>406.39</v>
      </c>
      <c r="AA672" s="4"/>
      <c r="AB672" s="86"/>
      <c r="AC672" s="86"/>
      <c r="AD672" s="173"/>
      <c r="AE672" s="177"/>
      <c r="AF672" s="177"/>
      <c r="AG672" s="177"/>
      <c r="AH672" s="177"/>
      <c r="AI672" s="177"/>
      <c r="AJ672" s="177"/>
      <c r="AK672" s="4"/>
      <c r="AL672" s="4"/>
      <c r="AM672" s="204"/>
      <c r="AN672" s="204"/>
      <c r="AO672" s="204"/>
      <c r="AP672" s="204"/>
      <c r="AQ672" s="204"/>
      <c r="AR672" s="204"/>
      <c r="AS672" s="4"/>
      <c r="AT672" s="4"/>
      <c r="AU672" s="204"/>
      <c r="AV672" s="204"/>
      <c r="AW672" s="204"/>
      <c r="AX672" s="204"/>
      <c r="AY672" s="204"/>
      <c r="AZ672" s="204"/>
      <c r="BA672" s="4"/>
    </row>
    <row r="673" spans="2:53" x14ac:dyDescent="0.2">
      <c r="B673" s="86" t="s">
        <v>195</v>
      </c>
      <c r="C673" s="86"/>
      <c r="D673" s="173">
        <v>8260</v>
      </c>
      <c r="E673" s="184">
        <v>24</v>
      </c>
      <c r="F673" s="184">
        <v>10</v>
      </c>
      <c r="G673" s="184">
        <v>7</v>
      </c>
      <c r="H673" s="184">
        <v>17</v>
      </c>
      <c r="I673" s="184">
        <v>1</v>
      </c>
      <c r="J673" s="184">
        <v>14</v>
      </c>
      <c r="M673" s="183">
        <v>2908.2600000000016</v>
      </c>
      <c r="N673" s="181">
        <v>1971.4699999999996</v>
      </c>
      <c r="O673" s="181">
        <v>1485.7399999999996</v>
      </c>
      <c r="P673" s="181">
        <v>2909.02</v>
      </c>
      <c r="Q673" s="181">
        <v>417.41</v>
      </c>
      <c r="R673" s="181">
        <v>2199.98</v>
      </c>
      <c r="S673" s="71"/>
      <c r="T673" s="71"/>
      <c r="U673" s="182">
        <v>44.064545454545481</v>
      </c>
      <c r="V673" s="182">
        <v>82.144583333333316</v>
      </c>
      <c r="W673" s="182">
        <v>59.429599999999979</v>
      </c>
      <c r="X673" s="182">
        <v>103.89357142857143</v>
      </c>
      <c r="Y673" s="182">
        <v>139.13666666666668</v>
      </c>
      <c r="Z673" s="182">
        <v>30.136712328767125</v>
      </c>
      <c r="AA673" s="4"/>
      <c r="AB673" s="86"/>
      <c r="AC673" s="86"/>
      <c r="AD673" s="173"/>
      <c r="AE673" s="177"/>
      <c r="AF673" s="177"/>
      <c r="AG673" s="177"/>
      <c r="AH673" s="177"/>
      <c r="AI673" s="177"/>
      <c r="AJ673" s="177"/>
      <c r="AK673" s="4"/>
      <c r="AL673" s="4"/>
      <c r="AM673" s="204"/>
      <c r="AN673" s="204"/>
      <c r="AO673" s="204"/>
      <c r="AP673" s="204"/>
      <c r="AQ673" s="204"/>
      <c r="AR673" s="204"/>
      <c r="AS673" s="4"/>
      <c r="AT673" s="4"/>
      <c r="AU673" s="204"/>
      <c r="AV673" s="204"/>
      <c r="AW673" s="204"/>
      <c r="AX673" s="204"/>
      <c r="AY673" s="204"/>
      <c r="AZ673" s="204"/>
      <c r="BA673" s="4"/>
    </row>
    <row r="674" spans="2:53" x14ac:dyDescent="0.2">
      <c r="B674" s="86" t="s">
        <v>196</v>
      </c>
      <c r="C674" s="86"/>
      <c r="D674" s="173">
        <v>8225</v>
      </c>
      <c r="E674" s="184">
        <v>130</v>
      </c>
      <c r="F674" s="184">
        <v>73</v>
      </c>
      <c r="G674" s="184">
        <v>43</v>
      </c>
      <c r="H674" s="184">
        <v>72</v>
      </c>
      <c r="I674" s="184">
        <v>52</v>
      </c>
      <c r="J674" s="184">
        <v>109</v>
      </c>
      <c r="M674" s="183">
        <v>31967.069999999989</v>
      </c>
      <c r="N674" s="181">
        <v>30040.849999999995</v>
      </c>
      <c r="O674" s="181">
        <v>19851.85999999999</v>
      </c>
      <c r="P674" s="181">
        <v>35858.269999999997</v>
      </c>
      <c r="Q674" s="181">
        <v>23422.839999999997</v>
      </c>
      <c r="R674" s="181">
        <v>58849.62</v>
      </c>
      <c r="S674" s="71"/>
      <c r="T674" s="71"/>
      <c r="U674" s="182">
        <v>72.323687782805408</v>
      </c>
      <c r="V674" s="182">
        <v>93.294565217391295</v>
      </c>
      <c r="W674" s="182">
        <v>79.407439999999966</v>
      </c>
      <c r="X674" s="182">
        <v>161.52373873873873</v>
      </c>
      <c r="Y674" s="182">
        <v>159.33904761904759</v>
      </c>
      <c r="Z674" s="182">
        <v>122.85933194154489</v>
      </c>
      <c r="AA674" s="4"/>
      <c r="AB674" s="86"/>
      <c r="AC674" s="86"/>
      <c r="AD674" s="173"/>
      <c r="AE674" s="177"/>
      <c r="AF674" s="177"/>
      <c r="AG674" s="177"/>
      <c r="AH674" s="177"/>
      <c r="AI674" s="177"/>
      <c r="AJ674" s="177"/>
      <c r="AK674" s="4"/>
      <c r="AL674" s="4"/>
      <c r="AM674" s="204"/>
      <c r="AN674" s="204"/>
      <c r="AO674" s="204"/>
      <c r="AP674" s="204"/>
      <c r="AQ674" s="204"/>
      <c r="AR674" s="204"/>
      <c r="AS674" s="4"/>
      <c r="AT674" s="4"/>
      <c r="AU674" s="204"/>
      <c r="AV674" s="204"/>
      <c r="AW674" s="204"/>
      <c r="AX674" s="204"/>
      <c r="AY674" s="204"/>
      <c r="AZ674" s="204"/>
      <c r="BA674" s="4"/>
    </row>
    <row r="675" spans="2:53" x14ac:dyDescent="0.2">
      <c r="B675" s="86" t="s">
        <v>197</v>
      </c>
      <c r="C675" s="86"/>
      <c r="D675" s="173">
        <v>8225</v>
      </c>
      <c r="E675" s="184"/>
      <c r="F675" s="184"/>
      <c r="G675" s="184"/>
      <c r="H675" s="184"/>
      <c r="I675" s="184"/>
      <c r="J675" s="184">
        <v>1</v>
      </c>
      <c r="M675" s="183">
        <v>37.92</v>
      </c>
      <c r="N675" s="181">
        <v>29.8</v>
      </c>
      <c r="O675" s="181">
        <v>33.229999999999997</v>
      </c>
      <c r="P675" s="181">
        <v>30.38</v>
      </c>
      <c r="Q675" s="181">
        <v>90.77</v>
      </c>
      <c r="R675" s="181">
        <v>500.03999999999996</v>
      </c>
      <c r="S675" s="71"/>
      <c r="T675" s="71"/>
      <c r="U675" s="182">
        <v>37.92</v>
      </c>
      <c r="V675" s="182">
        <v>29.8</v>
      </c>
      <c r="W675" s="182">
        <v>33.229999999999997</v>
      </c>
      <c r="X675" s="182">
        <v>30.38</v>
      </c>
      <c r="Y675" s="182">
        <v>90.77</v>
      </c>
      <c r="Z675" s="182">
        <v>500.03999999999996</v>
      </c>
      <c r="AA675" s="4"/>
      <c r="AB675" s="86"/>
      <c r="AC675" s="86"/>
      <c r="AD675" s="173"/>
      <c r="AE675" s="177"/>
      <c r="AF675" s="177"/>
      <c r="AG675" s="177"/>
      <c r="AH675" s="177"/>
      <c r="AI675" s="177"/>
      <c r="AJ675" s="177"/>
      <c r="AK675" s="4"/>
      <c r="AL675" s="4"/>
      <c r="AM675" s="204"/>
      <c r="AN675" s="204"/>
      <c r="AO675" s="204"/>
      <c r="AP675" s="204"/>
      <c r="AQ675" s="204"/>
      <c r="AR675" s="204"/>
      <c r="AS675" s="4"/>
      <c r="AT675" s="4"/>
      <c r="AU675" s="204"/>
      <c r="AV675" s="204"/>
      <c r="AW675" s="204"/>
      <c r="AX675" s="204"/>
      <c r="AY675" s="204"/>
      <c r="AZ675" s="204"/>
      <c r="BA675" s="4"/>
    </row>
    <row r="676" spans="2:53" x14ac:dyDescent="0.2">
      <c r="B676" s="86" t="s">
        <v>197</v>
      </c>
      <c r="C676" s="86"/>
      <c r="D676" s="173">
        <v>8226</v>
      </c>
      <c r="E676" s="184">
        <v>527</v>
      </c>
      <c r="F676" s="184">
        <v>207</v>
      </c>
      <c r="G676" s="184">
        <v>84</v>
      </c>
      <c r="H676" s="184">
        <v>72</v>
      </c>
      <c r="I676" s="184">
        <v>66</v>
      </c>
      <c r="J676" s="184">
        <v>150</v>
      </c>
      <c r="M676" s="183">
        <v>43943.270000000004</v>
      </c>
      <c r="N676" s="181">
        <v>23785.209999999992</v>
      </c>
      <c r="O676" s="181">
        <v>18479.37</v>
      </c>
      <c r="P676" s="181">
        <v>15133.170000000006</v>
      </c>
      <c r="Q676" s="181">
        <v>15859.750000000005</v>
      </c>
      <c r="R676" s="181">
        <v>35807.870000000003</v>
      </c>
      <c r="S676" s="71"/>
      <c r="T676" s="71"/>
      <c r="U676" s="182">
        <v>44.522056737588656</v>
      </c>
      <c r="V676" s="182">
        <v>43.089148550724623</v>
      </c>
      <c r="W676" s="182">
        <v>51.908342696629212</v>
      </c>
      <c r="X676" s="182">
        <v>55.230547445255496</v>
      </c>
      <c r="Y676" s="182">
        <v>79.697236180904554</v>
      </c>
      <c r="Z676" s="182">
        <v>32.37601265822785</v>
      </c>
      <c r="AA676" s="4"/>
      <c r="AB676" s="86"/>
      <c r="AC676" s="86"/>
      <c r="AD676" s="173"/>
      <c r="AE676" s="177"/>
      <c r="AF676" s="177"/>
      <c r="AG676" s="177"/>
      <c r="AH676" s="177"/>
      <c r="AI676" s="177"/>
      <c r="AJ676" s="177"/>
      <c r="AK676" s="4"/>
      <c r="AL676" s="4"/>
      <c r="AM676" s="204"/>
      <c r="AN676" s="204"/>
      <c r="AO676" s="204"/>
      <c r="AP676" s="204"/>
      <c r="AQ676" s="204"/>
      <c r="AR676" s="204"/>
      <c r="AS676" s="4"/>
      <c r="AT676" s="4"/>
      <c r="AU676" s="204"/>
      <c r="AV676" s="204"/>
      <c r="AW676" s="204"/>
      <c r="AX676" s="204"/>
      <c r="AY676" s="204"/>
      <c r="AZ676" s="204"/>
      <c r="BA676" s="4"/>
    </row>
    <row r="677" spans="2:53" x14ac:dyDescent="0.2">
      <c r="B677" s="86" t="s">
        <v>198</v>
      </c>
      <c r="C677" s="86"/>
      <c r="D677" s="173">
        <v>8230</v>
      </c>
      <c r="E677" s="184">
        <v>84</v>
      </c>
      <c r="F677" s="184">
        <v>35</v>
      </c>
      <c r="G677" s="184">
        <v>18</v>
      </c>
      <c r="H677" s="184">
        <v>27</v>
      </c>
      <c r="I677" s="184">
        <v>19</v>
      </c>
      <c r="J677" s="184">
        <v>46</v>
      </c>
      <c r="M677" s="183">
        <v>15901.199999999997</v>
      </c>
      <c r="N677" s="181">
        <v>7275.94</v>
      </c>
      <c r="O677" s="181">
        <v>6050.1300000000019</v>
      </c>
      <c r="P677" s="181">
        <v>10718.960000000003</v>
      </c>
      <c r="Q677" s="181">
        <v>8590.58</v>
      </c>
      <c r="R677" s="181">
        <v>20058.769999999997</v>
      </c>
      <c r="S677" s="71"/>
      <c r="T677" s="71"/>
      <c r="U677" s="182">
        <v>73.61666666666666</v>
      </c>
      <c r="V677" s="182">
        <v>56.843281249999997</v>
      </c>
      <c r="W677" s="182">
        <v>62.372474226804144</v>
      </c>
      <c r="X677" s="182">
        <v>129.14409638554221</v>
      </c>
      <c r="Y677" s="182">
        <v>148.11344827586205</v>
      </c>
      <c r="Z677" s="182">
        <v>87.592882096069857</v>
      </c>
      <c r="AA677" s="4"/>
      <c r="AB677" s="86"/>
      <c r="AC677" s="86"/>
      <c r="AD677" s="173"/>
      <c r="AE677" s="177"/>
      <c r="AF677" s="177"/>
      <c r="AG677" s="177"/>
      <c r="AH677" s="177"/>
      <c r="AI677" s="177"/>
      <c r="AJ677" s="177"/>
      <c r="AK677" s="4"/>
      <c r="AL677" s="4"/>
      <c r="AM677" s="204"/>
      <c r="AN677" s="204"/>
      <c r="AO677" s="204"/>
      <c r="AP677" s="204"/>
      <c r="AQ677" s="204"/>
      <c r="AR677" s="204"/>
      <c r="AS677" s="4"/>
      <c r="AT677" s="4"/>
      <c r="AU677" s="204"/>
      <c r="AV677" s="204"/>
      <c r="AW677" s="204"/>
      <c r="AX677" s="204"/>
      <c r="AY677" s="204"/>
      <c r="AZ677" s="204"/>
      <c r="BA677" s="4"/>
    </row>
    <row r="678" spans="2:53" x14ac:dyDescent="0.2">
      <c r="B678" s="86" t="s">
        <v>199</v>
      </c>
      <c r="C678" s="86"/>
      <c r="D678" s="173">
        <v>8231</v>
      </c>
      <c r="E678" s="184">
        <v>1</v>
      </c>
      <c r="F678" s="184"/>
      <c r="G678" s="184"/>
      <c r="H678" s="184"/>
      <c r="I678" s="184"/>
      <c r="J678" s="184">
        <v>0</v>
      </c>
      <c r="M678" s="183">
        <v>1954.12</v>
      </c>
      <c r="N678" s="181"/>
      <c r="O678" s="181"/>
      <c r="P678" s="181"/>
      <c r="Q678" s="181"/>
      <c r="R678" s="181">
        <v>0</v>
      </c>
      <c r="S678" s="71"/>
      <c r="T678" s="71"/>
      <c r="U678" s="182">
        <v>1954.12</v>
      </c>
      <c r="V678" s="182"/>
      <c r="W678" s="182"/>
      <c r="X678" s="182"/>
      <c r="Y678" s="182"/>
      <c r="Z678" s="182">
        <v>0</v>
      </c>
      <c r="AA678" s="4"/>
      <c r="AB678" s="86"/>
      <c r="AC678" s="86"/>
      <c r="AD678" s="173"/>
      <c r="AE678" s="177"/>
      <c r="AF678" s="177"/>
      <c r="AG678" s="177"/>
      <c r="AH678" s="177"/>
      <c r="AI678" s="177"/>
      <c r="AJ678" s="177"/>
      <c r="AK678" s="4"/>
      <c r="AL678" s="4"/>
      <c r="AM678" s="204"/>
      <c r="AN678" s="204"/>
      <c r="AO678" s="204"/>
      <c r="AP678" s="204"/>
      <c r="AQ678" s="204"/>
      <c r="AR678" s="204"/>
      <c r="AS678" s="4"/>
      <c r="AT678" s="4"/>
      <c r="AU678" s="204"/>
      <c r="AV678" s="204"/>
      <c r="AW678" s="204"/>
      <c r="AX678" s="204"/>
      <c r="AY678" s="204"/>
      <c r="AZ678" s="204"/>
      <c r="BA678" s="4"/>
    </row>
    <row r="679" spans="2:53" x14ac:dyDescent="0.2">
      <c r="B679" s="86" t="s">
        <v>200</v>
      </c>
      <c r="C679" s="86"/>
      <c r="D679" s="173">
        <v>8067</v>
      </c>
      <c r="E679" s="184"/>
      <c r="F679" s="184">
        <v>1</v>
      </c>
      <c r="G679" s="184">
        <v>1</v>
      </c>
      <c r="H679" s="184">
        <v>1</v>
      </c>
      <c r="I679" s="184">
        <v>1</v>
      </c>
      <c r="J679" s="184">
        <v>4</v>
      </c>
      <c r="M679" s="183">
        <v>182.29000000000005</v>
      </c>
      <c r="N679" s="181">
        <v>225.07</v>
      </c>
      <c r="O679" s="181">
        <v>364.57999999999993</v>
      </c>
      <c r="P679" s="181">
        <v>723.53</v>
      </c>
      <c r="Q679" s="181">
        <v>487.81000000000006</v>
      </c>
      <c r="R679" s="181">
        <v>1998.9099999999999</v>
      </c>
      <c r="S679" s="71"/>
      <c r="T679" s="71"/>
      <c r="U679" s="182">
        <v>30.381666666666675</v>
      </c>
      <c r="V679" s="182">
        <v>37.511666666666663</v>
      </c>
      <c r="W679" s="182">
        <v>60.763333333333321</v>
      </c>
      <c r="X679" s="182">
        <v>144.70599999999999</v>
      </c>
      <c r="Y679" s="182">
        <v>162.60333333333335</v>
      </c>
      <c r="Z679" s="182">
        <v>249.86374999999998</v>
      </c>
      <c r="AA679" s="4"/>
      <c r="AB679" s="86"/>
      <c r="AC679" s="86"/>
      <c r="AD679" s="173"/>
      <c r="AE679" s="177"/>
      <c r="AF679" s="177"/>
      <c r="AG679" s="177"/>
      <c r="AH679" s="177"/>
      <c r="AI679" s="177"/>
      <c r="AJ679" s="177"/>
      <c r="AK679" s="4"/>
      <c r="AL679" s="4"/>
      <c r="AM679" s="204"/>
      <c r="AN679" s="204"/>
      <c r="AO679" s="204"/>
      <c r="AP679" s="204"/>
      <c r="AQ679" s="204"/>
      <c r="AR679" s="204"/>
      <c r="AS679" s="4"/>
      <c r="AT679" s="4"/>
      <c r="AU679" s="204"/>
      <c r="AV679" s="204"/>
      <c r="AW679" s="204"/>
      <c r="AX679" s="204"/>
      <c r="AY679" s="204"/>
      <c r="AZ679" s="204"/>
      <c r="BA679" s="4"/>
    </row>
    <row r="680" spans="2:53" x14ac:dyDescent="0.2">
      <c r="B680" s="86" t="s">
        <v>203</v>
      </c>
      <c r="C680" s="86"/>
      <c r="D680" s="173">
        <v>8066</v>
      </c>
      <c r="E680" s="184">
        <v>108</v>
      </c>
      <c r="F680" s="184">
        <v>58</v>
      </c>
      <c r="G680" s="184">
        <v>28</v>
      </c>
      <c r="H680" s="184">
        <v>136</v>
      </c>
      <c r="I680" s="184">
        <v>11</v>
      </c>
      <c r="J680" s="184">
        <v>283</v>
      </c>
      <c r="M680" s="183">
        <v>34579.089999999953</v>
      </c>
      <c r="N680" s="181">
        <v>32191.319999999982</v>
      </c>
      <c r="O680" s="181">
        <v>14834.609999999999</v>
      </c>
      <c r="P680" s="181">
        <v>96565.879999999976</v>
      </c>
      <c r="Q680" s="181">
        <v>6945.6299999999992</v>
      </c>
      <c r="R680" s="181">
        <v>150255.95999999996</v>
      </c>
      <c r="S680" s="71"/>
      <c r="T680" s="71"/>
      <c r="U680" s="182">
        <v>61.528629893238353</v>
      </c>
      <c r="V680" s="182">
        <v>89.172631578947318</v>
      </c>
      <c r="W680" s="182">
        <v>121.59516393442622</v>
      </c>
      <c r="X680" s="182">
        <v>232.12951923076918</v>
      </c>
      <c r="Y680" s="182">
        <v>157.85522727272726</v>
      </c>
      <c r="Z680" s="182">
        <v>240.79480769230764</v>
      </c>
      <c r="AA680" s="4"/>
      <c r="AB680" s="86"/>
      <c r="AC680" s="86"/>
      <c r="AD680" s="173"/>
      <c r="AE680" s="177"/>
      <c r="AF680" s="177"/>
      <c r="AG680" s="177"/>
      <c r="AH680" s="177"/>
      <c r="AI680" s="177"/>
      <c r="AJ680" s="177"/>
      <c r="AK680" s="4"/>
      <c r="AL680" s="4"/>
      <c r="AM680" s="204"/>
      <c r="AN680" s="204"/>
      <c r="AO680" s="204"/>
      <c r="AP680" s="204"/>
      <c r="AQ680" s="204"/>
      <c r="AR680" s="204"/>
      <c r="AS680" s="4"/>
      <c r="AT680" s="4"/>
      <c r="AU680" s="204"/>
      <c r="AV680" s="204"/>
      <c r="AW680" s="204"/>
      <c r="AX680" s="204"/>
      <c r="AY680" s="204"/>
      <c r="AZ680" s="204"/>
      <c r="BA680" s="4"/>
    </row>
    <row r="681" spans="2:53" x14ac:dyDescent="0.2">
      <c r="B681" s="86" t="s">
        <v>204</v>
      </c>
      <c r="C681" s="86"/>
      <c r="D681" s="173">
        <v>8067</v>
      </c>
      <c r="E681" s="184">
        <v>12</v>
      </c>
      <c r="F681" s="184">
        <v>8</v>
      </c>
      <c r="G681" s="184">
        <v>7</v>
      </c>
      <c r="H681" s="184">
        <v>16</v>
      </c>
      <c r="I681" s="184">
        <v>6</v>
      </c>
      <c r="J681" s="184">
        <v>12</v>
      </c>
      <c r="M681" s="183">
        <v>3186.5499999999988</v>
      </c>
      <c r="N681" s="181">
        <v>1737.4900000000002</v>
      </c>
      <c r="O681" s="181">
        <v>2702.7699999999995</v>
      </c>
      <c r="P681" s="181">
        <v>4035.4800000000005</v>
      </c>
      <c r="Q681" s="181">
        <v>1919.09</v>
      </c>
      <c r="R681" s="181">
        <v>2708.6299999999997</v>
      </c>
      <c r="S681" s="71"/>
      <c r="T681" s="71"/>
      <c r="U681" s="182">
        <v>53.109166666666646</v>
      </c>
      <c r="V681" s="182">
        <v>39.488409090909094</v>
      </c>
      <c r="W681" s="182">
        <v>65.921219512195108</v>
      </c>
      <c r="X681" s="182">
        <v>122.28727272727274</v>
      </c>
      <c r="Y681" s="182">
        <v>106.61611111111111</v>
      </c>
      <c r="Z681" s="182">
        <v>44.403770491803272</v>
      </c>
      <c r="AA681" s="4"/>
      <c r="AB681" s="86"/>
      <c r="AC681" s="86"/>
      <c r="AD681" s="173"/>
      <c r="AE681" s="177"/>
      <c r="AF681" s="177"/>
      <c r="AG681" s="177"/>
      <c r="AH681" s="177"/>
      <c r="AI681" s="177"/>
      <c r="AJ681" s="177"/>
      <c r="AK681" s="4"/>
      <c r="AL681" s="4"/>
      <c r="AM681" s="204"/>
      <c r="AN681" s="204"/>
      <c r="AO681" s="204"/>
      <c r="AP681" s="204"/>
      <c r="AQ681" s="204"/>
      <c r="AR681" s="204"/>
      <c r="AS681" s="4"/>
      <c r="AT681" s="4"/>
      <c r="AU681" s="204"/>
      <c r="AV681" s="204"/>
      <c r="AW681" s="204"/>
      <c r="AX681" s="204"/>
      <c r="AY681" s="204"/>
      <c r="AZ681" s="204"/>
      <c r="BA681" s="4"/>
    </row>
    <row r="682" spans="2:53" x14ac:dyDescent="0.2">
      <c r="B682" s="86" t="s">
        <v>206</v>
      </c>
      <c r="C682" s="86"/>
      <c r="D682" s="173">
        <v>8069</v>
      </c>
      <c r="E682" s="184">
        <v>94</v>
      </c>
      <c r="F682" s="184">
        <v>75</v>
      </c>
      <c r="G682" s="184">
        <v>57</v>
      </c>
      <c r="H682" s="184">
        <v>76</v>
      </c>
      <c r="I682" s="184">
        <v>69</v>
      </c>
      <c r="J682" s="184">
        <v>249</v>
      </c>
      <c r="M682" s="183">
        <v>26860.43999999997</v>
      </c>
      <c r="N682" s="181">
        <v>35416.319999999898</v>
      </c>
      <c r="O682" s="181">
        <v>33604.429999999978</v>
      </c>
      <c r="P682" s="181">
        <v>57607.17000000002</v>
      </c>
      <c r="Q682" s="181">
        <v>41838.200000000019</v>
      </c>
      <c r="R682" s="181">
        <v>119514.92000000001</v>
      </c>
      <c r="S682" s="71"/>
      <c r="T682" s="71"/>
      <c r="U682" s="182">
        <v>47.372910052910001</v>
      </c>
      <c r="V682" s="182">
        <v>80.127420814479407</v>
      </c>
      <c r="W682" s="182">
        <v>81.564150485436841</v>
      </c>
      <c r="X682" s="182">
        <v>156.54122282608702</v>
      </c>
      <c r="Y682" s="182">
        <v>156.69737827715363</v>
      </c>
      <c r="Z682" s="182">
        <v>192.76600000000002</v>
      </c>
      <c r="AA682" s="4"/>
      <c r="AB682" s="86"/>
      <c r="AC682" s="86"/>
      <c r="AD682" s="173"/>
      <c r="AE682" s="177"/>
      <c r="AF682" s="177"/>
      <c r="AG682" s="177"/>
      <c r="AH682" s="177"/>
      <c r="AI682" s="177"/>
      <c r="AJ682" s="177"/>
      <c r="AK682" s="4"/>
      <c r="AL682" s="4"/>
      <c r="AM682" s="204"/>
      <c r="AN682" s="204"/>
      <c r="AO682" s="204"/>
      <c r="AP682" s="204"/>
      <c r="AQ682" s="204"/>
      <c r="AR682" s="204"/>
      <c r="AS682" s="4"/>
      <c r="AT682" s="4"/>
      <c r="AU682" s="204"/>
      <c r="AV682" s="204"/>
      <c r="AW682" s="204"/>
      <c r="AX682" s="204"/>
      <c r="AY682" s="204"/>
      <c r="AZ682" s="204"/>
      <c r="BA682" s="4"/>
    </row>
    <row r="683" spans="2:53" x14ac:dyDescent="0.2">
      <c r="B683" s="86" t="s">
        <v>207</v>
      </c>
      <c r="C683" s="86"/>
      <c r="D683" s="173">
        <v>8069</v>
      </c>
      <c r="E683" s="184"/>
      <c r="F683" s="184"/>
      <c r="G683" s="184"/>
      <c r="H683" s="184"/>
      <c r="I683" s="184">
        <v>1</v>
      </c>
      <c r="J683" s="184">
        <v>1</v>
      </c>
      <c r="M683" s="183">
        <v>72.960000000000008</v>
      </c>
      <c r="N683" s="181">
        <v>52.53</v>
      </c>
      <c r="O683" s="181">
        <v>125.87</v>
      </c>
      <c r="P683" s="181">
        <v>78.75</v>
      </c>
      <c r="Q683" s="181">
        <v>124.26</v>
      </c>
      <c r="R683" s="181">
        <v>95.49</v>
      </c>
      <c r="S683" s="71"/>
      <c r="T683" s="71"/>
      <c r="U683" s="182">
        <v>36.480000000000004</v>
      </c>
      <c r="V683" s="182">
        <v>26.265000000000001</v>
      </c>
      <c r="W683" s="182">
        <v>62.935000000000002</v>
      </c>
      <c r="X683" s="182">
        <v>78.75</v>
      </c>
      <c r="Y683" s="182">
        <v>62.13</v>
      </c>
      <c r="Z683" s="182">
        <v>47.744999999999997</v>
      </c>
      <c r="AA683" s="4"/>
      <c r="AB683" s="86"/>
      <c r="AC683" s="86"/>
      <c r="AD683" s="173"/>
      <c r="AE683" s="177"/>
      <c r="AF683" s="177"/>
      <c r="AG683" s="177"/>
      <c r="AH683" s="177"/>
      <c r="AI683" s="177"/>
      <c r="AJ683" s="177"/>
      <c r="AK683" s="4"/>
      <c r="AL683" s="4"/>
      <c r="AM683" s="204"/>
      <c r="AN683" s="204"/>
      <c r="AO683" s="204"/>
      <c r="AP683" s="204"/>
      <c r="AQ683" s="204"/>
      <c r="AR683" s="204"/>
      <c r="AS683" s="4"/>
      <c r="AT683" s="4"/>
      <c r="AU683" s="204"/>
      <c r="AV683" s="204"/>
      <c r="AW683" s="204"/>
      <c r="AX683" s="204"/>
      <c r="AY683" s="204"/>
      <c r="AZ683" s="204"/>
      <c r="BA683" s="4"/>
    </row>
    <row r="684" spans="2:53" x14ac:dyDescent="0.2">
      <c r="B684" s="86" t="s">
        <v>208</v>
      </c>
      <c r="C684" s="86"/>
      <c r="D684" s="173">
        <v>8023</v>
      </c>
      <c r="E684" s="184"/>
      <c r="F684" s="184"/>
      <c r="G684" s="184">
        <v>1</v>
      </c>
      <c r="H684" s="184"/>
      <c r="I684" s="184"/>
      <c r="J684" s="184">
        <v>1</v>
      </c>
      <c r="M684" s="183">
        <v>65.239999999999995</v>
      </c>
      <c r="N684" s="181">
        <v>60.07</v>
      </c>
      <c r="O684" s="181">
        <v>52.31</v>
      </c>
      <c r="P684" s="181">
        <v>270.05</v>
      </c>
      <c r="Q684" s="181"/>
      <c r="R684" s="181">
        <v>469.55</v>
      </c>
      <c r="S684" s="71"/>
      <c r="T684" s="71"/>
      <c r="U684" s="182">
        <v>32.619999999999997</v>
      </c>
      <c r="V684" s="182">
        <v>60.07</v>
      </c>
      <c r="W684" s="182">
        <v>52.31</v>
      </c>
      <c r="X684" s="182">
        <v>270.05</v>
      </c>
      <c r="Y684" s="182"/>
      <c r="Z684" s="182">
        <v>234.77500000000001</v>
      </c>
      <c r="AA684" s="4"/>
      <c r="AB684" s="86"/>
      <c r="AC684" s="86"/>
      <c r="AD684" s="173"/>
      <c r="AE684" s="177"/>
      <c r="AF684" s="177"/>
      <c r="AG684" s="177"/>
      <c r="AH684" s="177"/>
      <c r="AI684" s="177"/>
      <c r="AJ684" s="177"/>
      <c r="AK684" s="4"/>
      <c r="AL684" s="4"/>
      <c r="AM684" s="204"/>
      <c r="AN684" s="204"/>
      <c r="AO684" s="204"/>
      <c r="AP684" s="204"/>
      <c r="AQ684" s="204"/>
      <c r="AR684" s="204"/>
      <c r="AS684" s="4"/>
      <c r="AT684" s="4"/>
      <c r="AU684" s="204"/>
      <c r="AV684" s="204"/>
      <c r="AW684" s="204"/>
      <c r="AX684" s="204"/>
      <c r="AY684" s="204"/>
      <c r="AZ684" s="204"/>
      <c r="BA684" s="4"/>
    </row>
    <row r="685" spans="2:53" x14ac:dyDescent="0.2">
      <c r="B685" s="86" t="s">
        <v>209</v>
      </c>
      <c r="C685" s="86"/>
      <c r="D685" s="173">
        <v>8070</v>
      </c>
      <c r="E685" s="184">
        <v>141</v>
      </c>
      <c r="F685" s="184">
        <v>95</v>
      </c>
      <c r="G685" s="184">
        <v>62</v>
      </c>
      <c r="H685" s="184">
        <v>86</v>
      </c>
      <c r="I685" s="184">
        <v>69</v>
      </c>
      <c r="J685" s="184">
        <v>213</v>
      </c>
      <c r="M685" s="183">
        <v>28675.830000000013</v>
      </c>
      <c r="N685" s="181">
        <v>28818.179999999888</v>
      </c>
      <c r="O685" s="181">
        <v>23618.949999999946</v>
      </c>
      <c r="P685" s="181">
        <v>42338.900000000023</v>
      </c>
      <c r="Q685" s="181">
        <v>37599.840000000011</v>
      </c>
      <c r="R685" s="181">
        <v>102793.82000000007</v>
      </c>
      <c r="S685" s="71"/>
      <c r="T685" s="71"/>
      <c r="U685" s="182">
        <v>45.881328000000018</v>
      </c>
      <c r="V685" s="182">
        <v>60.797848101265586</v>
      </c>
      <c r="W685" s="182">
        <v>58.174753694581149</v>
      </c>
      <c r="X685" s="182">
        <v>120.62364672364679</v>
      </c>
      <c r="Y685" s="182">
        <v>144.06068965517247</v>
      </c>
      <c r="Z685" s="182">
        <v>154.34507507507519</v>
      </c>
      <c r="AA685" s="4"/>
      <c r="AB685" s="86"/>
      <c r="AC685" s="86"/>
      <c r="AD685" s="173"/>
      <c r="AE685" s="177"/>
      <c r="AF685" s="177"/>
      <c r="AG685" s="177"/>
      <c r="AH685" s="177"/>
      <c r="AI685" s="177"/>
      <c r="AJ685" s="177"/>
      <c r="AK685" s="4"/>
      <c r="AL685" s="4"/>
      <c r="AM685" s="204"/>
      <c r="AN685" s="204"/>
      <c r="AO685" s="204"/>
      <c r="AP685" s="204"/>
      <c r="AQ685" s="204"/>
      <c r="AR685" s="204"/>
      <c r="AS685" s="4"/>
      <c r="AT685" s="4"/>
      <c r="AU685" s="204"/>
      <c r="AV685" s="204"/>
      <c r="AW685" s="204"/>
      <c r="AX685" s="204"/>
      <c r="AY685" s="204"/>
      <c r="AZ685" s="204"/>
      <c r="BA685" s="4"/>
    </row>
    <row r="686" spans="2:53" x14ac:dyDescent="0.2">
      <c r="B686" s="86" t="s">
        <v>595</v>
      </c>
      <c r="C686" s="86"/>
      <c r="D686" s="173">
        <v>8270</v>
      </c>
      <c r="E686" s="184"/>
      <c r="F686" s="184"/>
      <c r="G686" s="184"/>
      <c r="H686" s="184"/>
      <c r="I686" s="184"/>
      <c r="J686" s="184">
        <v>2</v>
      </c>
      <c r="M686" s="183">
        <v>12.25</v>
      </c>
      <c r="N686" s="181">
        <v>21</v>
      </c>
      <c r="O686" s="181">
        <v>21.7</v>
      </c>
      <c r="P686" s="181">
        <v>21</v>
      </c>
      <c r="Q686" s="181">
        <v>53.29</v>
      </c>
      <c r="R686" s="181">
        <v>227.47000000000003</v>
      </c>
      <c r="S686" s="71"/>
      <c r="T686" s="71"/>
      <c r="U686" s="182">
        <v>12.25</v>
      </c>
      <c r="V686" s="182">
        <v>10.5</v>
      </c>
      <c r="W686" s="182">
        <v>10.85</v>
      </c>
      <c r="X686" s="182">
        <v>10.5</v>
      </c>
      <c r="Y686" s="182">
        <v>26.645</v>
      </c>
      <c r="Z686" s="182">
        <v>113.73500000000001</v>
      </c>
      <c r="AA686" s="4"/>
      <c r="AB686" s="86"/>
      <c r="AC686" s="86"/>
      <c r="AD686" s="173"/>
      <c r="AE686" s="177"/>
      <c r="AF686" s="177"/>
      <c r="AG686" s="177"/>
      <c r="AH686" s="177"/>
      <c r="AI686" s="177"/>
      <c r="AJ686" s="177"/>
      <c r="AK686" s="4"/>
      <c r="AL686" s="4"/>
      <c r="AM686" s="204"/>
      <c r="AN686" s="204"/>
      <c r="AO686" s="204"/>
      <c r="AP686" s="204"/>
      <c r="AQ686" s="204"/>
      <c r="AR686" s="204"/>
      <c r="AS686" s="4"/>
      <c r="AT686" s="4"/>
      <c r="AU686" s="204"/>
      <c r="AV686" s="204"/>
      <c r="AW686" s="204"/>
      <c r="AX686" s="204"/>
      <c r="AY686" s="204"/>
      <c r="AZ686" s="204"/>
      <c r="BA686" s="4"/>
    </row>
    <row r="687" spans="2:53" x14ac:dyDescent="0.2">
      <c r="B687" s="86" t="s">
        <v>597</v>
      </c>
      <c r="C687" s="86"/>
      <c r="D687" s="173">
        <v>8098</v>
      </c>
      <c r="E687" s="184"/>
      <c r="F687" s="184">
        <v>1</v>
      </c>
      <c r="G687" s="184"/>
      <c r="H687" s="184"/>
      <c r="I687" s="184"/>
      <c r="J687" s="184">
        <v>0</v>
      </c>
      <c r="M687" s="183">
        <v>30.6</v>
      </c>
      <c r="N687" s="181">
        <v>39.46</v>
      </c>
      <c r="O687" s="181"/>
      <c r="P687" s="181"/>
      <c r="Q687" s="181"/>
      <c r="R687" s="181">
        <v>0</v>
      </c>
      <c r="S687" s="71"/>
      <c r="T687" s="71"/>
      <c r="U687" s="182">
        <v>30.6</v>
      </c>
      <c r="V687" s="182">
        <v>39.46</v>
      </c>
      <c r="W687" s="182"/>
      <c r="X687" s="182"/>
      <c r="Y687" s="182"/>
      <c r="Z687" s="182">
        <v>0</v>
      </c>
      <c r="AA687" s="4"/>
      <c r="AB687" s="86"/>
      <c r="AC687" s="86"/>
      <c r="AD687" s="173"/>
      <c r="AE687" s="177"/>
      <c r="AF687" s="177"/>
      <c r="AG687" s="177"/>
      <c r="AH687" s="177"/>
      <c r="AI687" s="177"/>
      <c r="AJ687" s="177"/>
      <c r="AK687" s="4"/>
      <c r="AL687" s="4"/>
      <c r="AM687" s="204"/>
      <c r="AN687" s="204"/>
      <c r="AO687" s="204"/>
      <c r="AP687" s="204"/>
      <c r="AQ687" s="204"/>
      <c r="AR687" s="204"/>
      <c r="AS687" s="4"/>
      <c r="AT687" s="4"/>
      <c r="AU687" s="204"/>
      <c r="AV687" s="204"/>
      <c r="AW687" s="204"/>
      <c r="AX687" s="204"/>
      <c r="AY687" s="204"/>
      <c r="AZ687" s="204"/>
      <c r="BA687" s="4"/>
    </row>
    <row r="688" spans="2:53" x14ac:dyDescent="0.2">
      <c r="B688" s="86" t="s">
        <v>210</v>
      </c>
      <c r="C688" s="86"/>
      <c r="D688" s="173">
        <v>8098</v>
      </c>
      <c r="E688" s="184">
        <v>7</v>
      </c>
      <c r="F688" s="184">
        <v>2</v>
      </c>
      <c r="G688" s="184">
        <v>3</v>
      </c>
      <c r="H688" s="184">
        <v>3</v>
      </c>
      <c r="I688" s="184">
        <v>3</v>
      </c>
      <c r="J688" s="184">
        <v>4</v>
      </c>
      <c r="M688" s="183">
        <v>2495.0600000000009</v>
      </c>
      <c r="N688" s="181">
        <v>561.3599999999999</v>
      </c>
      <c r="O688" s="181">
        <v>681.2</v>
      </c>
      <c r="P688" s="181">
        <v>1220.7</v>
      </c>
      <c r="Q688" s="181">
        <v>1053.6300000000001</v>
      </c>
      <c r="R688" s="181">
        <v>941.2600000000001</v>
      </c>
      <c r="S688" s="71"/>
      <c r="T688" s="71"/>
      <c r="U688" s="182">
        <v>113.41181818181822</v>
      </c>
      <c r="V688" s="182">
        <v>37.423999999999992</v>
      </c>
      <c r="W688" s="182">
        <v>56.766666666666673</v>
      </c>
      <c r="X688" s="182">
        <v>122.07000000000001</v>
      </c>
      <c r="Y688" s="182">
        <v>150.51857142857145</v>
      </c>
      <c r="Z688" s="182">
        <v>42.784545454545459</v>
      </c>
      <c r="AA688" s="4"/>
      <c r="AB688" s="86"/>
      <c r="AC688" s="86"/>
      <c r="AD688" s="173"/>
      <c r="AE688" s="177"/>
      <c r="AF688" s="177"/>
      <c r="AG688" s="177"/>
      <c r="AH688" s="177"/>
      <c r="AI688" s="177"/>
      <c r="AJ688" s="177"/>
      <c r="AK688" s="4"/>
      <c r="AL688" s="4"/>
      <c r="AM688" s="204"/>
      <c r="AN688" s="204"/>
      <c r="AO688" s="204"/>
      <c r="AP688" s="204"/>
      <c r="AQ688" s="204"/>
      <c r="AR688" s="204"/>
      <c r="AS688" s="4"/>
      <c r="AT688" s="4"/>
      <c r="AU688" s="204"/>
      <c r="AV688" s="204"/>
      <c r="AW688" s="204"/>
      <c r="AX688" s="204"/>
      <c r="AY688" s="204"/>
      <c r="AZ688" s="204"/>
      <c r="BA688" s="4"/>
    </row>
    <row r="689" spans="2:53" x14ac:dyDescent="0.2">
      <c r="B689" s="86" t="s">
        <v>211</v>
      </c>
      <c r="C689" s="86"/>
      <c r="D689" s="173">
        <v>8009</v>
      </c>
      <c r="E689" s="184">
        <v>7</v>
      </c>
      <c r="F689" s="184">
        <v>1</v>
      </c>
      <c r="G689" s="184">
        <v>2</v>
      </c>
      <c r="H689" s="184">
        <v>2</v>
      </c>
      <c r="I689" s="184">
        <v>1</v>
      </c>
      <c r="J689" s="184">
        <v>4</v>
      </c>
      <c r="M689" s="183">
        <v>712.73</v>
      </c>
      <c r="N689" s="181">
        <v>360.58</v>
      </c>
      <c r="O689" s="181">
        <v>554.57000000000005</v>
      </c>
      <c r="P689" s="181">
        <v>503.66</v>
      </c>
      <c r="Q689" s="181">
        <v>621.29999999999995</v>
      </c>
      <c r="R689" s="181">
        <v>1913.96</v>
      </c>
      <c r="S689" s="71"/>
      <c r="T689" s="71"/>
      <c r="U689" s="182">
        <v>44.545625000000001</v>
      </c>
      <c r="V689" s="182">
        <v>40.06444444444444</v>
      </c>
      <c r="W689" s="182">
        <v>61.618888888888897</v>
      </c>
      <c r="X689" s="182">
        <v>71.951428571428579</v>
      </c>
      <c r="Y689" s="182">
        <v>124.25999999999999</v>
      </c>
      <c r="Z689" s="182">
        <v>112.58588235294118</v>
      </c>
      <c r="AA689" s="4"/>
      <c r="AB689" s="86"/>
      <c r="AC689" s="86"/>
      <c r="AD689" s="173"/>
      <c r="AE689" s="177"/>
      <c r="AF689" s="177"/>
      <c r="AG689" s="177"/>
      <c r="AH689" s="177"/>
      <c r="AI689" s="177"/>
      <c r="AJ689" s="177"/>
      <c r="AK689" s="4"/>
      <c r="AL689" s="4"/>
      <c r="AM689" s="204"/>
      <c r="AN689" s="204"/>
      <c r="AO689" s="204"/>
      <c r="AP689" s="204"/>
      <c r="AQ689" s="204"/>
      <c r="AR689" s="204"/>
      <c r="AS689" s="4"/>
      <c r="AT689" s="4"/>
      <c r="AU689" s="204"/>
      <c r="AV689" s="204"/>
      <c r="AW689" s="204"/>
      <c r="AX689" s="204"/>
      <c r="AY689" s="204"/>
      <c r="AZ689" s="204"/>
      <c r="BA689" s="4"/>
    </row>
    <row r="690" spans="2:53" x14ac:dyDescent="0.2">
      <c r="B690" s="86" t="s">
        <v>211</v>
      </c>
      <c r="C690" s="86"/>
      <c r="D690" s="173">
        <v>8021</v>
      </c>
      <c r="E690" s="184">
        <v>154</v>
      </c>
      <c r="F690" s="184">
        <v>84</v>
      </c>
      <c r="G690" s="184">
        <v>85</v>
      </c>
      <c r="H690" s="184">
        <v>97</v>
      </c>
      <c r="I690" s="184">
        <v>88</v>
      </c>
      <c r="J690" s="184">
        <v>308</v>
      </c>
      <c r="M690" s="183">
        <v>37846.010000000009</v>
      </c>
      <c r="N690" s="181">
        <v>33673.830000000067</v>
      </c>
      <c r="O690" s="181">
        <v>40141.330000000024</v>
      </c>
      <c r="P690" s="181">
        <v>44300.860000000102</v>
      </c>
      <c r="Q690" s="181">
        <v>50650.97</v>
      </c>
      <c r="R690" s="181">
        <v>167523.11999999994</v>
      </c>
      <c r="S690" s="71"/>
      <c r="T690" s="71"/>
      <c r="U690" s="182">
        <v>75.996004016064276</v>
      </c>
      <c r="V690" s="182">
        <v>76.357891156462742</v>
      </c>
      <c r="W690" s="182">
        <v>77.046698656429982</v>
      </c>
      <c r="X690" s="182">
        <v>97.151008771930051</v>
      </c>
      <c r="Y690" s="182">
        <v>146.39008670520232</v>
      </c>
      <c r="Z690" s="182">
        <v>205.29794117647052</v>
      </c>
      <c r="AA690" s="4"/>
      <c r="AB690" s="86"/>
      <c r="AC690" s="86"/>
      <c r="AD690" s="173"/>
      <c r="AE690" s="177"/>
      <c r="AF690" s="177"/>
      <c r="AG690" s="177"/>
      <c r="AH690" s="177"/>
      <c r="AI690" s="177"/>
      <c r="AJ690" s="177"/>
      <c r="AK690" s="4"/>
      <c r="AL690" s="4"/>
      <c r="AM690" s="204"/>
      <c r="AN690" s="204"/>
      <c r="AO690" s="204"/>
      <c r="AP690" s="204"/>
      <c r="AQ690" s="204"/>
      <c r="AR690" s="204"/>
      <c r="AS690" s="4"/>
      <c r="AT690" s="4"/>
      <c r="AU690" s="204"/>
      <c r="AV690" s="204"/>
      <c r="AW690" s="204"/>
      <c r="AX690" s="204"/>
      <c r="AY690" s="204"/>
      <c r="AZ690" s="204"/>
      <c r="BA690" s="4"/>
    </row>
    <row r="691" spans="2:53" x14ac:dyDescent="0.2">
      <c r="B691" s="86" t="s">
        <v>212</v>
      </c>
      <c r="C691" s="86"/>
      <c r="D691" s="173">
        <v>8071</v>
      </c>
      <c r="E691" s="184">
        <v>181</v>
      </c>
      <c r="F691" s="184">
        <v>96</v>
      </c>
      <c r="G691" s="184">
        <v>49</v>
      </c>
      <c r="H691" s="184">
        <v>52</v>
      </c>
      <c r="I691" s="184">
        <v>54</v>
      </c>
      <c r="J691" s="184">
        <v>149</v>
      </c>
      <c r="M691" s="183">
        <v>31949.379999999939</v>
      </c>
      <c r="N691" s="181">
        <v>22636.059999999958</v>
      </c>
      <c r="O691" s="181">
        <v>25660.719999999994</v>
      </c>
      <c r="P691" s="181">
        <v>24964.039999999997</v>
      </c>
      <c r="Q691" s="181">
        <v>32503.37</v>
      </c>
      <c r="R691" s="181">
        <v>75194.25999999998</v>
      </c>
      <c r="S691" s="71"/>
      <c r="T691" s="71"/>
      <c r="U691" s="182">
        <v>59.165518518518404</v>
      </c>
      <c r="V691" s="182">
        <v>61.013638814016055</v>
      </c>
      <c r="W691" s="182">
        <v>90.67392226148408</v>
      </c>
      <c r="X691" s="182">
        <v>102.73267489711932</v>
      </c>
      <c r="Y691" s="182">
        <v>164.99172588832488</v>
      </c>
      <c r="Z691" s="182">
        <v>129.42213425129086</v>
      </c>
      <c r="AA691" s="4"/>
      <c r="AB691" s="86"/>
      <c r="AC691" s="86"/>
      <c r="AD691" s="173"/>
      <c r="AE691" s="177"/>
      <c r="AF691" s="177"/>
      <c r="AG691" s="177"/>
      <c r="AH691" s="177"/>
      <c r="AI691" s="177"/>
      <c r="AJ691" s="177"/>
      <c r="AK691" s="4"/>
      <c r="AL691" s="4"/>
      <c r="AM691" s="204"/>
      <c r="AN691" s="204"/>
      <c r="AO691" s="204"/>
      <c r="AP691" s="204"/>
      <c r="AQ691" s="204"/>
      <c r="AR691" s="204"/>
      <c r="AS691" s="4"/>
      <c r="AT691" s="4"/>
      <c r="AU691" s="204"/>
      <c r="AV691" s="204"/>
      <c r="AW691" s="204"/>
      <c r="AX691" s="204"/>
      <c r="AY691" s="204"/>
      <c r="AZ691" s="204"/>
      <c r="BA691" s="4"/>
    </row>
    <row r="692" spans="2:53" x14ac:dyDescent="0.2">
      <c r="B692" s="86" t="s">
        <v>602</v>
      </c>
      <c r="C692" s="86"/>
      <c r="D692" s="173">
        <v>8318</v>
      </c>
      <c r="E692" s="184"/>
      <c r="F692" s="184">
        <v>1</v>
      </c>
      <c r="G692" s="184">
        <v>1</v>
      </c>
      <c r="H692" s="184"/>
      <c r="I692" s="184"/>
      <c r="J692" s="184">
        <v>1</v>
      </c>
      <c r="M692" s="183">
        <v>97.98</v>
      </c>
      <c r="N692" s="181">
        <v>107.28999999999999</v>
      </c>
      <c r="O692" s="181">
        <v>97.5</v>
      </c>
      <c r="P692" s="181">
        <v>81.52</v>
      </c>
      <c r="Q692" s="181">
        <v>145.79</v>
      </c>
      <c r="R692" s="181">
        <v>339.42</v>
      </c>
      <c r="S692" s="71"/>
      <c r="T692" s="71"/>
      <c r="U692" s="182">
        <v>32.660000000000004</v>
      </c>
      <c r="V692" s="182">
        <v>35.763333333333328</v>
      </c>
      <c r="W692" s="182">
        <v>48.75</v>
      </c>
      <c r="X692" s="182">
        <v>81.52</v>
      </c>
      <c r="Y692" s="182">
        <v>145.79</v>
      </c>
      <c r="Z692" s="182">
        <v>113.14</v>
      </c>
      <c r="AA692" s="4"/>
      <c r="AB692" s="86"/>
      <c r="AC692" s="86"/>
      <c r="AD692" s="173"/>
      <c r="AE692" s="177"/>
      <c r="AF692" s="177"/>
      <c r="AG692" s="177"/>
      <c r="AH692" s="177"/>
      <c r="AI692" s="177"/>
      <c r="AJ692" s="177"/>
      <c r="AK692" s="4"/>
      <c r="AL692" s="4"/>
      <c r="AM692" s="204"/>
      <c r="AN692" s="204"/>
      <c r="AO692" s="204"/>
      <c r="AP692" s="204"/>
      <c r="AQ692" s="204"/>
      <c r="AR692" s="204"/>
      <c r="AS692" s="4"/>
      <c r="AT692" s="4"/>
      <c r="AU692" s="204"/>
      <c r="AV692" s="204"/>
      <c r="AW692" s="204"/>
      <c r="AX692" s="204"/>
      <c r="AY692" s="204"/>
      <c r="AZ692" s="204"/>
      <c r="BA692" s="4"/>
    </row>
    <row r="693" spans="2:53" x14ac:dyDescent="0.2">
      <c r="B693" s="86" t="s">
        <v>213</v>
      </c>
      <c r="C693" s="86"/>
      <c r="D693" s="173">
        <v>8302</v>
      </c>
      <c r="E693" s="184">
        <v>1</v>
      </c>
      <c r="F693" s="184"/>
      <c r="G693" s="184"/>
      <c r="H693" s="184"/>
      <c r="I693" s="184"/>
      <c r="J693" s="184">
        <v>3</v>
      </c>
      <c r="M693" s="183">
        <v>89.07</v>
      </c>
      <c r="N693" s="181">
        <v>88.66</v>
      </c>
      <c r="O693" s="181">
        <v>185.39</v>
      </c>
      <c r="P693" s="181">
        <v>250.84999999999997</v>
      </c>
      <c r="Q693" s="181">
        <v>547.32000000000005</v>
      </c>
      <c r="R693" s="181">
        <v>450.77</v>
      </c>
      <c r="S693" s="71"/>
      <c r="T693" s="71"/>
      <c r="U693" s="182">
        <v>22.267499999999998</v>
      </c>
      <c r="V693" s="182">
        <v>29.553333333333331</v>
      </c>
      <c r="W693" s="182">
        <v>61.79666666666666</v>
      </c>
      <c r="X693" s="182">
        <v>83.61666666666666</v>
      </c>
      <c r="Y693" s="182">
        <v>182.44000000000003</v>
      </c>
      <c r="Z693" s="182">
        <v>112.6925</v>
      </c>
      <c r="AA693" s="4"/>
      <c r="AB693" s="86"/>
      <c r="AC693" s="86"/>
      <c r="AD693" s="173"/>
      <c r="AE693" s="177"/>
      <c r="AF693" s="177"/>
      <c r="AG693" s="177"/>
      <c r="AH693" s="177"/>
      <c r="AI693" s="177"/>
      <c r="AJ693" s="177"/>
      <c r="AK693" s="4"/>
      <c r="AL693" s="4"/>
      <c r="AM693" s="204"/>
      <c r="AN693" s="204"/>
      <c r="AO693" s="204"/>
      <c r="AP693" s="204"/>
      <c r="AQ693" s="204"/>
      <c r="AR693" s="204"/>
      <c r="AS693" s="4"/>
      <c r="AT693" s="4"/>
      <c r="AU693" s="204"/>
      <c r="AV693" s="204"/>
      <c r="AW693" s="204"/>
      <c r="AX693" s="204"/>
      <c r="AY693" s="204"/>
      <c r="AZ693" s="204"/>
      <c r="BA693" s="4"/>
    </row>
    <row r="694" spans="2:53" x14ac:dyDescent="0.2">
      <c r="B694" s="86" t="s">
        <v>213</v>
      </c>
      <c r="C694" s="86"/>
      <c r="D694" s="173">
        <v>8318</v>
      </c>
      <c r="E694" s="184">
        <v>13</v>
      </c>
      <c r="F694" s="184">
        <v>2</v>
      </c>
      <c r="G694" s="184">
        <v>3</v>
      </c>
      <c r="H694" s="184">
        <v>7</v>
      </c>
      <c r="I694" s="184">
        <v>2</v>
      </c>
      <c r="J694" s="184">
        <v>5</v>
      </c>
      <c r="M694" s="183">
        <v>1296.0399999999997</v>
      </c>
      <c r="N694" s="181">
        <v>817.23</v>
      </c>
      <c r="O694" s="181">
        <v>1057.99</v>
      </c>
      <c r="P694" s="181">
        <v>1593.8299999999997</v>
      </c>
      <c r="Q694" s="181">
        <v>1092.9000000000001</v>
      </c>
      <c r="R694" s="181">
        <v>793.66</v>
      </c>
      <c r="S694" s="71"/>
      <c r="T694" s="71"/>
      <c r="U694" s="182">
        <v>41.807741935483861</v>
      </c>
      <c r="V694" s="182">
        <v>45.401666666666671</v>
      </c>
      <c r="W694" s="182">
        <v>66.124375000000001</v>
      </c>
      <c r="X694" s="182">
        <v>113.84499999999998</v>
      </c>
      <c r="Y694" s="182">
        <v>156.12857142857143</v>
      </c>
      <c r="Z694" s="182">
        <v>24.801874999999999</v>
      </c>
      <c r="AA694" s="4"/>
      <c r="AB694" s="86"/>
      <c r="AC694" s="86"/>
      <c r="AD694" s="173"/>
      <c r="AE694" s="177"/>
      <c r="AF694" s="177"/>
      <c r="AG694" s="177"/>
      <c r="AH694" s="177"/>
      <c r="AI694" s="177"/>
      <c r="AJ694" s="177"/>
      <c r="AK694" s="4"/>
      <c r="AL694" s="4"/>
      <c r="AM694" s="204"/>
      <c r="AN694" s="204"/>
      <c r="AO694" s="204"/>
      <c r="AP694" s="204"/>
      <c r="AQ694" s="204"/>
      <c r="AR694" s="204"/>
      <c r="AS694" s="4"/>
      <c r="AT694" s="4"/>
      <c r="AU694" s="204"/>
      <c r="AV694" s="204"/>
      <c r="AW694" s="204"/>
      <c r="AX694" s="204"/>
      <c r="AY694" s="204"/>
      <c r="AZ694" s="204"/>
      <c r="BA694" s="4"/>
    </row>
    <row r="695" spans="2:53" x14ac:dyDescent="0.2">
      <c r="B695" s="86" t="s">
        <v>213</v>
      </c>
      <c r="C695" s="86"/>
      <c r="D695" s="173">
        <v>8347</v>
      </c>
      <c r="E695" s="184">
        <v>1</v>
      </c>
      <c r="F695" s="184"/>
      <c r="G695" s="184"/>
      <c r="H695" s="184"/>
      <c r="I695" s="184"/>
      <c r="J695" s="184">
        <v>0</v>
      </c>
      <c r="M695" s="183">
        <v>17.5</v>
      </c>
      <c r="N695" s="181"/>
      <c r="O695" s="181"/>
      <c r="P695" s="181"/>
      <c r="Q695" s="181"/>
      <c r="R695" s="181">
        <v>0</v>
      </c>
      <c r="S695" s="71"/>
      <c r="T695" s="71"/>
      <c r="U695" s="182">
        <v>17.5</v>
      </c>
      <c r="V695" s="182"/>
      <c r="W695" s="182"/>
      <c r="X695" s="182"/>
      <c r="Y695" s="182"/>
      <c r="Z695" s="182">
        <v>0</v>
      </c>
      <c r="AA695" s="4"/>
      <c r="AB695" s="86"/>
      <c r="AC695" s="86"/>
      <c r="AD695" s="173"/>
      <c r="AE695" s="177"/>
      <c r="AF695" s="177"/>
      <c r="AG695" s="177"/>
      <c r="AH695" s="177"/>
      <c r="AI695" s="177"/>
      <c r="AJ695" s="177"/>
      <c r="AK695" s="4"/>
      <c r="AL695" s="4"/>
      <c r="AM695" s="204"/>
      <c r="AN695" s="204"/>
      <c r="AO695" s="204"/>
      <c r="AP695" s="204"/>
      <c r="AQ695" s="204"/>
      <c r="AR695" s="204"/>
      <c r="AS695" s="4"/>
      <c r="AT695" s="4"/>
      <c r="AU695" s="204"/>
      <c r="AV695" s="204"/>
      <c r="AW695" s="204"/>
      <c r="AX695" s="204"/>
      <c r="AY695" s="204"/>
      <c r="AZ695" s="204"/>
      <c r="BA695" s="4"/>
    </row>
    <row r="696" spans="2:53" x14ac:dyDescent="0.2">
      <c r="B696" s="86" t="s">
        <v>214</v>
      </c>
      <c r="C696" s="86"/>
      <c r="D696" s="173">
        <v>8318</v>
      </c>
      <c r="E696" s="184">
        <v>25</v>
      </c>
      <c r="F696" s="184">
        <v>11</v>
      </c>
      <c r="G696" s="184">
        <v>10</v>
      </c>
      <c r="H696" s="184">
        <v>11</v>
      </c>
      <c r="I696" s="184">
        <v>14</v>
      </c>
      <c r="J696" s="184">
        <v>42</v>
      </c>
      <c r="M696" s="183">
        <v>3600.0800000000004</v>
      </c>
      <c r="N696" s="181">
        <v>4782.6000000000013</v>
      </c>
      <c r="O696" s="181">
        <v>3236.26</v>
      </c>
      <c r="P696" s="181">
        <v>6105.2999999999993</v>
      </c>
      <c r="Q696" s="181">
        <v>5140.0099999999966</v>
      </c>
      <c r="R696" s="181">
        <v>10657.129999999997</v>
      </c>
      <c r="S696" s="71"/>
      <c r="T696" s="71"/>
      <c r="U696" s="182">
        <v>33.963018867924532</v>
      </c>
      <c r="V696" s="182">
        <v>58.324390243902457</v>
      </c>
      <c r="W696" s="182">
        <v>47.592058823529413</v>
      </c>
      <c r="X696" s="182">
        <v>100.08688524590163</v>
      </c>
      <c r="Y696" s="182">
        <v>96.981320754716918</v>
      </c>
      <c r="Z696" s="182">
        <v>94.310884955752186</v>
      </c>
      <c r="AA696" s="4"/>
      <c r="AB696" s="86"/>
      <c r="AC696" s="86"/>
      <c r="AD696" s="173"/>
      <c r="AE696" s="177"/>
      <c r="AF696" s="177"/>
      <c r="AG696" s="177"/>
      <c r="AH696" s="177"/>
      <c r="AI696" s="177"/>
      <c r="AJ696" s="177"/>
      <c r="AK696" s="4"/>
      <c r="AL696" s="4"/>
      <c r="AM696" s="204"/>
      <c r="AN696" s="204"/>
      <c r="AO696" s="204"/>
      <c r="AP696" s="204"/>
      <c r="AQ696" s="204"/>
      <c r="AR696" s="204"/>
      <c r="AS696" s="4"/>
      <c r="AT696" s="4"/>
      <c r="AU696" s="204"/>
      <c r="AV696" s="204"/>
      <c r="AW696" s="204"/>
      <c r="AX696" s="204"/>
      <c r="AY696" s="204"/>
      <c r="AZ696" s="204"/>
      <c r="BA696" s="4"/>
    </row>
    <row r="697" spans="2:53" x14ac:dyDescent="0.2">
      <c r="B697" s="86" t="s">
        <v>215</v>
      </c>
      <c r="C697" s="86"/>
      <c r="D697" s="173">
        <v>8232</v>
      </c>
      <c r="E697" s="184">
        <v>491</v>
      </c>
      <c r="F697" s="184">
        <v>272</v>
      </c>
      <c r="G697" s="184">
        <v>195</v>
      </c>
      <c r="H697" s="184">
        <v>198</v>
      </c>
      <c r="I697" s="184">
        <v>293</v>
      </c>
      <c r="J697" s="184">
        <v>736</v>
      </c>
      <c r="M697" s="183">
        <v>133659.7800000002</v>
      </c>
      <c r="N697" s="181">
        <v>126891.40999999996</v>
      </c>
      <c r="O697" s="181">
        <v>121094.75999999969</v>
      </c>
      <c r="P697" s="181">
        <v>127183.05000000012</v>
      </c>
      <c r="Q697" s="181">
        <v>189826.34000000014</v>
      </c>
      <c r="R697" s="181">
        <v>447388.04000000004</v>
      </c>
      <c r="S697" s="71"/>
      <c r="T697" s="71"/>
      <c r="U697" s="182">
        <v>66.037440711462551</v>
      </c>
      <c r="V697" s="182">
        <v>81.549749357326448</v>
      </c>
      <c r="W697" s="182">
        <v>91.738454545454303</v>
      </c>
      <c r="X697" s="182">
        <v>110.8832170880559</v>
      </c>
      <c r="Y697" s="182">
        <v>194.89357289527734</v>
      </c>
      <c r="Z697" s="182">
        <v>204.75425171624715</v>
      </c>
      <c r="AA697" s="4"/>
      <c r="AB697" s="86"/>
      <c r="AC697" s="86"/>
      <c r="AD697" s="173"/>
      <c r="AE697" s="177"/>
      <c r="AF697" s="177"/>
      <c r="AG697" s="177"/>
      <c r="AH697" s="177"/>
      <c r="AI697" s="177"/>
      <c r="AJ697" s="177"/>
      <c r="AK697" s="4"/>
      <c r="AL697" s="4"/>
      <c r="AM697" s="204"/>
      <c r="AN697" s="204"/>
      <c r="AO697" s="204"/>
      <c r="AP697" s="204"/>
      <c r="AQ697" s="204"/>
      <c r="AR697" s="204"/>
      <c r="AS697" s="4"/>
      <c r="AT697" s="4"/>
      <c r="AU697" s="204"/>
      <c r="AV697" s="204"/>
      <c r="AW697" s="204"/>
      <c r="AX697" s="204"/>
      <c r="AY697" s="204"/>
      <c r="AZ697" s="204"/>
      <c r="BA697" s="4"/>
    </row>
    <row r="698" spans="2:53" x14ac:dyDescent="0.2">
      <c r="B698" s="86" t="s">
        <v>215</v>
      </c>
      <c r="C698" s="86"/>
      <c r="D698" s="173">
        <v>8234</v>
      </c>
      <c r="E698" s="184">
        <v>1</v>
      </c>
      <c r="F698" s="184">
        <v>1</v>
      </c>
      <c r="G698" s="184"/>
      <c r="H698" s="184"/>
      <c r="I698" s="184"/>
      <c r="J698" s="184">
        <v>0</v>
      </c>
      <c r="M698" s="183">
        <v>56.480000000000004</v>
      </c>
      <c r="N698" s="181">
        <v>0.12</v>
      </c>
      <c r="O698" s="181"/>
      <c r="P698" s="181"/>
      <c r="Q698" s="181"/>
      <c r="R698" s="181">
        <v>0</v>
      </c>
      <c r="S698" s="71"/>
      <c r="T698" s="71"/>
      <c r="U698" s="182">
        <v>28.240000000000002</v>
      </c>
      <c r="V698" s="182">
        <v>0.12</v>
      </c>
      <c r="W698" s="182"/>
      <c r="X698" s="182"/>
      <c r="Y698" s="182"/>
      <c r="Z698" s="182">
        <v>0</v>
      </c>
      <c r="AA698" s="4"/>
      <c r="AB698" s="86"/>
      <c r="AC698" s="86"/>
      <c r="AD698" s="173"/>
      <c r="AE698" s="177"/>
      <c r="AF698" s="177"/>
      <c r="AG698" s="177"/>
      <c r="AH698" s="177"/>
      <c r="AI698" s="177"/>
      <c r="AJ698" s="177"/>
      <c r="AK698" s="4"/>
      <c r="AL698" s="4"/>
      <c r="AM698" s="204"/>
      <c r="AN698" s="204"/>
      <c r="AO698" s="204"/>
      <c r="AP698" s="204"/>
      <c r="AQ698" s="204"/>
      <c r="AR698" s="204"/>
      <c r="AS698" s="4"/>
      <c r="AT698" s="4"/>
      <c r="AU698" s="204"/>
      <c r="AV698" s="204"/>
      <c r="AW698" s="204"/>
      <c r="AX698" s="204"/>
      <c r="AY698" s="204"/>
      <c r="AZ698" s="204"/>
      <c r="BA698" s="4"/>
    </row>
    <row r="699" spans="2:53" x14ac:dyDescent="0.2">
      <c r="B699" s="86" t="s">
        <v>216</v>
      </c>
      <c r="C699" s="86"/>
      <c r="D699" s="173">
        <v>8240</v>
      </c>
      <c r="E699" s="184">
        <v>6</v>
      </c>
      <c r="F699" s="184">
        <v>2</v>
      </c>
      <c r="G699" s="184">
        <v>2</v>
      </c>
      <c r="H699" s="184">
        <v>2</v>
      </c>
      <c r="I699" s="184">
        <v>2</v>
      </c>
      <c r="J699" s="184">
        <v>9</v>
      </c>
      <c r="M699" s="183">
        <v>986.81000000000006</v>
      </c>
      <c r="N699" s="181">
        <v>1265.6799999999998</v>
      </c>
      <c r="O699" s="181">
        <v>784.58</v>
      </c>
      <c r="P699" s="181">
        <v>1110.93</v>
      </c>
      <c r="Q699" s="181">
        <v>1488.35</v>
      </c>
      <c r="R699" s="181">
        <v>5427.55</v>
      </c>
      <c r="S699" s="71"/>
      <c r="T699" s="71"/>
      <c r="U699" s="182">
        <v>44.855000000000004</v>
      </c>
      <c r="V699" s="182">
        <v>84.37866666666666</v>
      </c>
      <c r="W699" s="182">
        <v>60.352307692307697</v>
      </c>
      <c r="X699" s="182">
        <v>92.577500000000001</v>
      </c>
      <c r="Y699" s="182">
        <v>148.83499999999998</v>
      </c>
      <c r="Z699" s="182">
        <v>235.98043478260871</v>
      </c>
      <c r="AA699" s="4"/>
      <c r="AB699" s="86"/>
      <c r="AC699" s="86"/>
      <c r="AD699" s="173"/>
      <c r="AE699" s="177"/>
      <c r="AF699" s="177"/>
      <c r="AG699" s="177"/>
      <c r="AH699" s="177"/>
      <c r="AI699" s="177"/>
      <c r="AJ699" s="177"/>
      <c r="AK699" s="4"/>
      <c r="AL699" s="4"/>
      <c r="AM699" s="204"/>
      <c r="AN699" s="204"/>
      <c r="AO699" s="204"/>
      <c r="AP699" s="204"/>
      <c r="AQ699" s="204"/>
      <c r="AR699" s="204"/>
      <c r="AS699" s="4"/>
      <c r="AT699" s="4"/>
      <c r="AU699" s="204"/>
      <c r="AV699" s="204"/>
      <c r="AW699" s="204"/>
      <c r="AX699" s="204"/>
      <c r="AY699" s="204"/>
      <c r="AZ699" s="204"/>
      <c r="BA699" s="4"/>
    </row>
    <row r="700" spans="2:53" x14ac:dyDescent="0.2">
      <c r="B700" s="86" t="s">
        <v>217</v>
      </c>
      <c r="C700" s="86"/>
      <c r="D700" s="173">
        <v>8348</v>
      </c>
      <c r="E700" s="184">
        <v>2</v>
      </c>
      <c r="F700" s="184"/>
      <c r="G700" s="184"/>
      <c r="H700" s="184">
        <v>1</v>
      </c>
      <c r="I700" s="184">
        <v>1</v>
      </c>
      <c r="J700" s="184">
        <v>4</v>
      </c>
      <c r="M700" s="183">
        <v>1028.77</v>
      </c>
      <c r="N700" s="181">
        <v>72.930000000000007</v>
      </c>
      <c r="O700" s="181">
        <v>338.75</v>
      </c>
      <c r="P700" s="181">
        <v>1115.4899999999998</v>
      </c>
      <c r="Q700" s="181">
        <v>10.88</v>
      </c>
      <c r="R700" s="181">
        <v>2603.6</v>
      </c>
      <c r="S700" s="71"/>
      <c r="T700" s="71"/>
      <c r="U700" s="182">
        <v>146.96714285714285</v>
      </c>
      <c r="V700" s="182">
        <v>72.930000000000007</v>
      </c>
      <c r="W700" s="182">
        <v>67.75</v>
      </c>
      <c r="X700" s="182">
        <v>223.09799999999996</v>
      </c>
      <c r="Y700" s="182">
        <v>10.88</v>
      </c>
      <c r="Z700" s="182">
        <v>325.45</v>
      </c>
      <c r="AA700" s="4"/>
      <c r="AB700" s="86"/>
      <c r="AC700" s="86"/>
      <c r="AD700" s="173"/>
      <c r="AE700" s="177"/>
      <c r="AF700" s="177"/>
      <c r="AG700" s="177"/>
      <c r="AH700" s="177"/>
      <c r="AI700" s="177"/>
      <c r="AJ700" s="177"/>
      <c r="AK700" s="4"/>
      <c r="AL700" s="4"/>
      <c r="AM700" s="204"/>
      <c r="AN700" s="204"/>
      <c r="AO700" s="204"/>
      <c r="AP700" s="204"/>
      <c r="AQ700" s="204"/>
      <c r="AR700" s="204"/>
      <c r="AS700" s="4"/>
      <c r="AT700" s="4"/>
      <c r="AU700" s="204"/>
      <c r="AV700" s="204"/>
      <c r="AW700" s="204"/>
      <c r="AX700" s="204"/>
      <c r="AY700" s="204"/>
      <c r="AZ700" s="204"/>
      <c r="BA700" s="4"/>
    </row>
    <row r="701" spans="2:53" x14ac:dyDescent="0.2">
      <c r="B701" s="86" t="s">
        <v>218</v>
      </c>
      <c r="C701" s="86"/>
      <c r="D701" s="173">
        <v>8349</v>
      </c>
      <c r="E701" s="184">
        <v>12</v>
      </c>
      <c r="F701" s="184">
        <v>1</v>
      </c>
      <c r="G701" s="184">
        <v>8</v>
      </c>
      <c r="H701" s="184">
        <v>21</v>
      </c>
      <c r="I701" s="184"/>
      <c r="J701" s="184">
        <v>59</v>
      </c>
      <c r="M701" s="183">
        <v>3010.7400000000011</v>
      </c>
      <c r="N701" s="181">
        <v>172.32000000000002</v>
      </c>
      <c r="O701" s="181">
        <v>5167.6300000000019</v>
      </c>
      <c r="P701" s="181">
        <v>14332.020000000002</v>
      </c>
      <c r="Q701" s="181"/>
      <c r="R701" s="181">
        <v>26212.099999999991</v>
      </c>
      <c r="S701" s="71"/>
      <c r="T701" s="71"/>
      <c r="U701" s="182">
        <v>33.828539325842712</v>
      </c>
      <c r="V701" s="182">
        <v>34.464000000000006</v>
      </c>
      <c r="W701" s="182">
        <v>68.901733333333354</v>
      </c>
      <c r="X701" s="182">
        <v>193.67594594594598</v>
      </c>
      <c r="Y701" s="182"/>
      <c r="Z701" s="182">
        <v>259.52574257425732</v>
      </c>
      <c r="AA701" s="4"/>
      <c r="AB701" s="86"/>
      <c r="AC701" s="86"/>
      <c r="AD701" s="173"/>
      <c r="AE701" s="177"/>
      <c r="AF701" s="177"/>
      <c r="AG701" s="177"/>
      <c r="AH701" s="177"/>
      <c r="AI701" s="177"/>
      <c r="AJ701" s="177"/>
      <c r="AK701" s="4"/>
      <c r="AL701" s="4"/>
      <c r="AM701" s="204"/>
      <c r="AN701" s="204"/>
      <c r="AO701" s="204"/>
      <c r="AP701" s="204"/>
      <c r="AQ701" s="204"/>
      <c r="AR701" s="204"/>
      <c r="AS701" s="4"/>
      <c r="AT701" s="4"/>
      <c r="AU701" s="204"/>
      <c r="AV701" s="204"/>
      <c r="AW701" s="204"/>
      <c r="AX701" s="204"/>
      <c r="AY701" s="204"/>
      <c r="AZ701" s="204"/>
      <c r="BA701" s="4"/>
    </row>
    <row r="702" spans="2:53" x14ac:dyDescent="0.2">
      <c r="B702" s="86" t="s">
        <v>604</v>
      </c>
      <c r="C702" s="86"/>
      <c r="D702" s="173">
        <v>8241</v>
      </c>
      <c r="E702" s="184"/>
      <c r="F702" s="184">
        <v>1</v>
      </c>
      <c r="G702" s="184">
        <v>1</v>
      </c>
      <c r="H702" s="184"/>
      <c r="I702" s="184"/>
      <c r="J702" s="184">
        <v>0</v>
      </c>
      <c r="M702" s="183">
        <v>89.75</v>
      </c>
      <c r="N702" s="181">
        <v>143.98000000000002</v>
      </c>
      <c r="O702" s="181">
        <v>124.61</v>
      </c>
      <c r="P702" s="181"/>
      <c r="Q702" s="181"/>
      <c r="R702" s="181">
        <v>0</v>
      </c>
      <c r="S702" s="71"/>
      <c r="T702" s="71"/>
      <c r="U702" s="182">
        <v>89.75</v>
      </c>
      <c r="V702" s="182">
        <v>71.990000000000009</v>
      </c>
      <c r="W702" s="182">
        <v>124.61</v>
      </c>
      <c r="X702" s="182"/>
      <c r="Y702" s="182"/>
      <c r="Z702" s="182">
        <v>0</v>
      </c>
      <c r="AA702" s="4"/>
      <c r="AB702" s="86"/>
      <c r="AC702" s="86"/>
      <c r="AD702" s="173"/>
      <c r="AE702" s="177"/>
      <c r="AF702" s="177"/>
      <c r="AG702" s="177"/>
      <c r="AH702" s="177"/>
      <c r="AI702" s="177"/>
      <c r="AJ702" s="177"/>
      <c r="AK702" s="4"/>
      <c r="AL702" s="4"/>
      <c r="AM702" s="204"/>
      <c r="AN702" s="204"/>
      <c r="AO702" s="204"/>
      <c r="AP702" s="204"/>
      <c r="AQ702" s="204"/>
      <c r="AR702" s="204"/>
      <c r="AS702" s="4"/>
      <c r="AT702" s="4"/>
      <c r="AU702" s="204"/>
      <c r="AV702" s="204"/>
      <c r="AW702" s="204"/>
      <c r="AX702" s="204"/>
      <c r="AY702" s="204"/>
      <c r="AZ702" s="204"/>
      <c r="BA702" s="4"/>
    </row>
    <row r="703" spans="2:53" x14ac:dyDescent="0.2">
      <c r="B703" s="86" t="s">
        <v>219</v>
      </c>
      <c r="C703" s="86"/>
      <c r="D703" s="173">
        <v>8310</v>
      </c>
      <c r="E703" s="184">
        <v>1</v>
      </c>
      <c r="F703" s="184"/>
      <c r="G703" s="184"/>
      <c r="H703" s="184"/>
      <c r="I703" s="184"/>
      <c r="J703" s="184">
        <v>0</v>
      </c>
      <c r="M703" s="183">
        <v>11.21</v>
      </c>
      <c r="N703" s="181"/>
      <c r="O703" s="181"/>
      <c r="P703" s="181"/>
      <c r="Q703" s="181"/>
      <c r="R703" s="181">
        <v>0</v>
      </c>
      <c r="S703" s="71"/>
      <c r="T703" s="71"/>
      <c r="U703" s="182">
        <v>11.21</v>
      </c>
      <c r="V703" s="182"/>
      <c r="W703" s="182"/>
      <c r="X703" s="182"/>
      <c r="Y703" s="182"/>
      <c r="Z703" s="182">
        <v>0</v>
      </c>
      <c r="AA703" s="4"/>
      <c r="AB703" s="86"/>
      <c r="AC703" s="86"/>
      <c r="AD703" s="173"/>
      <c r="AE703" s="177"/>
      <c r="AF703" s="177"/>
      <c r="AG703" s="177"/>
      <c r="AH703" s="177"/>
      <c r="AI703" s="177"/>
      <c r="AJ703" s="177"/>
      <c r="AK703" s="4"/>
      <c r="AL703" s="4"/>
      <c r="AM703" s="204"/>
      <c r="AN703" s="204"/>
      <c r="AO703" s="204"/>
      <c r="AP703" s="204"/>
      <c r="AQ703" s="204"/>
      <c r="AR703" s="204"/>
      <c r="AS703" s="4"/>
      <c r="AT703" s="4"/>
      <c r="AU703" s="204"/>
      <c r="AV703" s="204"/>
      <c r="AW703" s="204"/>
      <c r="AX703" s="204"/>
      <c r="AY703" s="204"/>
      <c r="AZ703" s="204"/>
      <c r="BA703" s="4"/>
    </row>
    <row r="704" spans="2:53" x14ac:dyDescent="0.2">
      <c r="B704" s="86" t="s">
        <v>219</v>
      </c>
      <c r="C704" s="86"/>
      <c r="D704" s="173">
        <v>8350</v>
      </c>
      <c r="E704" s="184">
        <v>12</v>
      </c>
      <c r="F704" s="184">
        <v>3</v>
      </c>
      <c r="G704" s="184">
        <v>5</v>
      </c>
      <c r="H704" s="184">
        <v>4</v>
      </c>
      <c r="I704" s="184">
        <v>5</v>
      </c>
      <c r="J704" s="184">
        <v>17</v>
      </c>
      <c r="M704" s="183">
        <v>2532.1299999999997</v>
      </c>
      <c r="N704" s="181">
        <v>1490.58</v>
      </c>
      <c r="O704" s="181">
        <v>1534.8000000000002</v>
      </c>
      <c r="P704" s="181">
        <v>2881.2799999999997</v>
      </c>
      <c r="Q704" s="181">
        <v>3294.1800000000007</v>
      </c>
      <c r="R704" s="181">
        <v>6988.9999999999991</v>
      </c>
      <c r="S704" s="71"/>
      <c r="T704" s="71"/>
      <c r="U704" s="182">
        <v>57.548409090909082</v>
      </c>
      <c r="V704" s="182">
        <v>48.083225806451608</v>
      </c>
      <c r="W704" s="182">
        <v>56.844444444444449</v>
      </c>
      <c r="X704" s="182">
        <v>110.81846153846153</v>
      </c>
      <c r="Y704" s="182">
        <v>156.86571428571432</v>
      </c>
      <c r="Z704" s="182">
        <v>151.93478260869563</v>
      </c>
      <c r="AA704" s="4"/>
      <c r="AB704" s="86"/>
      <c r="AC704" s="86"/>
      <c r="AD704" s="173"/>
      <c r="AE704" s="177"/>
      <c r="AF704" s="177"/>
      <c r="AG704" s="177"/>
      <c r="AH704" s="177"/>
      <c r="AI704" s="177"/>
      <c r="AJ704" s="177"/>
      <c r="AK704" s="4"/>
      <c r="AL704" s="4"/>
      <c r="AM704" s="204"/>
      <c r="AN704" s="204"/>
      <c r="AO704" s="204"/>
      <c r="AP704" s="204"/>
      <c r="AQ704" s="204"/>
      <c r="AR704" s="204"/>
      <c r="AS704" s="4"/>
      <c r="AT704" s="4"/>
      <c r="AU704" s="204"/>
      <c r="AV704" s="204"/>
      <c r="AW704" s="204"/>
      <c r="AX704" s="204"/>
      <c r="AY704" s="204"/>
      <c r="AZ704" s="204"/>
      <c r="BA704" s="4"/>
    </row>
    <row r="705" spans="2:53" x14ac:dyDescent="0.2">
      <c r="B705" s="86" t="s">
        <v>220</v>
      </c>
      <c r="C705" s="86"/>
      <c r="D705" s="173">
        <v>8074</v>
      </c>
      <c r="E705" s="184">
        <v>1</v>
      </c>
      <c r="F705" s="184">
        <v>3</v>
      </c>
      <c r="G705" s="184">
        <v>1</v>
      </c>
      <c r="H705" s="184">
        <v>2</v>
      </c>
      <c r="I705" s="184"/>
      <c r="J705" s="184">
        <v>0</v>
      </c>
      <c r="M705" s="183">
        <v>1340.9000000000003</v>
      </c>
      <c r="N705" s="181">
        <v>296.08</v>
      </c>
      <c r="O705" s="181">
        <v>692.89</v>
      </c>
      <c r="P705" s="181">
        <v>147.57999999999998</v>
      </c>
      <c r="Q705" s="181"/>
      <c r="R705" s="181">
        <v>0</v>
      </c>
      <c r="S705" s="71"/>
      <c r="T705" s="71"/>
      <c r="U705" s="182">
        <v>223.48333333333338</v>
      </c>
      <c r="V705" s="182">
        <v>59.215999999999994</v>
      </c>
      <c r="W705" s="182">
        <v>230.96333333333334</v>
      </c>
      <c r="X705" s="182">
        <v>73.789999999999992</v>
      </c>
      <c r="Y705" s="182"/>
      <c r="Z705" s="182">
        <v>0</v>
      </c>
      <c r="AA705" s="4"/>
      <c r="AB705" s="86"/>
      <c r="AC705" s="86"/>
      <c r="AD705" s="173"/>
      <c r="AE705" s="177"/>
      <c r="AF705" s="177"/>
      <c r="AG705" s="177"/>
      <c r="AH705" s="177"/>
      <c r="AI705" s="177"/>
      <c r="AJ705" s="177"/>
      <c r="AK705" s="4"/>
      <c r="AL705" s="4"/>
      <c r="AM705" s="204"/>
      <c r="AN705" s="204"/>
      <c r="AO705" s="204"/>
      <c r="AP705" s="204"/>
      <c r="AQ705" s="204"/>
      <c r="AR705" s="204"/>
      <c r="AS705" s="4"/>
      <c r="AT705" s="4"/>
      <c r="AU705" s="204"/>
      <c r="AV705" s="204"/>
      <c r="AW705" s="204"/>
      <c r="AX705" s="204"/>
      <c r="AY705" s="204"/>
      <c r="AZ705" s="204"/>
      <c r="BA705" s="4"/>
    </row>
    <row r="706" spans="2:53" x14ac:dyDescent="0.2">
      <c r="B706" s="86" t="s">
        <v>297</v>
      </c>
      <c r="C706" s="86"/>
      <c r="D706" s="173">
        <v>8242</v>
      </c>
      <c r="E706" s="184">
        <v>98</v>
      </c>
      <c r="F706" s="184">
        <v>28</v>
      </c>
      <c r="G706" s="184">
        <v>20</v>
      </c>
      <c r="H706" s="184">
        <v>20</v>
      </c>
      <c r="I706" s="184">
        <v>30</v>
      </c>
      <c r="J706" s="184">
        <v>65</v>
      </c>
      <c r="M706" s="183">
        <v>12959.249999999984</v>
      </c>
      <c r="N706" s="181">
        <v>7063.9599999999937</v>
      </c>
      <c r="O706" s="181">
        <v>7703.7199999999993</v>
      </c>
      <c r="P706" s="181">
        <v>6025.01</v>
      </c>
      <c r="Q706" s="181">
        <v>8270.8700000000008</v>
      </c>
      <c r="R706" s="181">
        <v>17720.66</v>
      </c>
      <c r="S706" s="71"/>
      <c r="T706" s="71"/>
      <c r="U706" s="182">
        <v>52.255040322580577</v>
      </c>
      <c r="V706" s="182">
        <v>47.72945945945942</v>
      </c>
      <c r="W706" s="182">
        <v>62.631869918699181</v>
      </c>
      <c r="X706" s="182">
        <v>59.653564356435645</v>
      </c>
      <c r="Y706" s="182">
        <v>100.86426829268294</v>
      </c>
      <c r="Z706" s="182">
        <v>67.895249042145593</v>
      </c>
      <c r="AA706" s="4"/>
      <c r="AB706" s="86"/>
      <c r="AC706" s="86"/>
      <c r="AD706" s="173"/>
      <c r="AE706" s="177"/>
      <c r="AF706" s="177"/>
      <c r="AG706" s="177"/>
      <c r="AH706" s="177"/>
      <c r="AI706" s="177"/>
      <c r="AJ706" s="177"/>
      <c r="AK706" s="4"/>
      <c r="AL706" s="4"/>
      <c r="AM706" s="204"/>
      <c r="AN706" s="204"/>
      <c r="AO706" s="204"/>
      <c r="AP706" s="204"/>
      <c r="AQ706" s="204"/>
      <c r="AR706" s="204"/>
      <c r="AS706" s="4"/>
      <c r="AT706" s="4"/>
      <c r="AU706" s="204"/>
      <c r="AV706" s="204"/>
      <c r="AW706" s="204"/>
      <c r="AX706" s="204"/>
      <c r="AY706" s="204"/>
      <c r="AZ706" s="204"/>
      <c r="BA706" s="4"/>
    </row>
    <row r="707" spans="2:53" x14ac:dyDescent="0.2">
      <c r="B707" s="86" t="s">
        <v>221</v>
      </c>
      <c r="C707" s="86"/>
      <c r="D707" s="173">
        <v>8260</v>
      </c>
      <c r="E707" s="184">
        <v>1</v>
      </c>
      <c r="F707" s="184"/>
      <c r="G707" s="184"/>
      <c r="H707" s="184"/>
      <c r="I707" s="184"/>
      <c r="J707" s="184">
        <v>0</v>
      </c>
      <c r="M707" s="183">
        <v>10.85</v>
      </c>
      <c r="N707" s="181"/>
      <c r="O707" s="181"/>
      <c r="P707" s="181"/>
      <c r="Q707" s="181"/>
      <c r="R707" s="181">
        <v>0</v>
      </c>
      <c r="S707" s="71"/>
      <c r="T707" s="71"/>
      <c r="U707" s="182">
        <v>10.85</v>
      </c>
      <c r="V707" s="182"/>
      <c r="W707" s="182"/>
      <c r="X707" s="182"/>
      <c r="Y707" s="182"/>
      <c r="Z707" s="182">
        <v>0</v>
      </c>
      <c r="AA707" s="4"/>
      <c r="AB707" s="86"/>
      <c r="AC707" s="86"/>
      <c r="AD707" s="173"/>
      <c r="AE707" s="177"/>
      <c r="AF707" s="177"/>
      <c r="AG707" s="177"/>
      <c r="AH707" s="177"/>
      <c r="AI707" s="177"/>
      <c r="AJ707" s="177"/>
      <c r="AK707" s="4"/>
      <c r="AL707" s="4"/>
      <c r="AM707" s="204"/>
      <c r="AN707" s="204"/>
      <c r="AO707" s="204"/>
      <c r="AP707" s="204"/>
      <c r="AQ707" s="204"/>
      <c r="AR707" s="204"/>
      <c r="AS707" s="4"/>
      <c r="AT707" s="4"/>
      <c r="AU707" s="204"/>
      <c r="AV707" s="204"/>
      <c r="AW707" s="204"/>
      <c r="AX707" s="204"/>
      <c r="AY707" s="204"/>
      <c r="AZ707" s="204"/>
      <c r="BA707" s="4"/>
    </row>
    <row r="708" spans="2:53" x14ac:dyDescent="0.2">
      <c r="B708" s="86" t="s">
        <v>222</v>
      </c>
      <c r="C708" s="86"/>
      <c r="D708" s="173">
        <v>8352</v>
      </c>
      <c r="E708" s="184">
        <v>9</v>
      </c>
      <c r="F708" s="184">
        <v>11</v>
      </c>
      <c r="G708" s="184">
        <v>7</v>
      </c>
      <c r="H708" s="184">
        <v>8</v>
      </c>
      <c r="I708" s="184">
        <v>9</v>
      </c>
      <c r="J708" s="184">
        <v>15</v>
      </c>
      <c r="M708" s="183">
        <v>3132.4700000000007</v>
      </c>
      <c r="N708" s="181">
        <v>2245.1400000000003</v>
      </c>
      <c r="O708" s="181">
        <v>2231.9300000000003</v>
      </c>
      <c r="P708" s="181">
        <v>3493.4700000000012</v>
      </c>
      <c r="Q708" s="181">
        <v>3359.1399999999994</v>
      </c>
      <c r="R708" s="181">
        <v>8241.59</v>
      </c>
      <c r="S708" s="71"/>
      <c r="T708" s="71"/>
      <c r="U708" s="182">
        <v>58.008703703703716</v>
      </c>
      <c r="V708" s="182">
        <v>48.807391304347831</v>
      </c>
      <c r="W708" s="182">
        <v>61.998055555555567</v>
      </c>
      <c r="X708" s="182">
        <v>112.69258064516133</v>
      </c>
      <c r="Y708" s="182">
        <v>146.04956521739129</v>
      </c>
      <c r="Z708" s="182">
        <v>139.68796610169491</v>
      </c>
      <c r="AA708" s="4"/>
      <c r="AB708" s="86"/>
      <c r="AC708" s="86"/>
      <c r="AD708" s="173"/>
      <c r="AE708" s="177"/>
      <c r="AF708" s="177"/>
      <c r="AG708" s="177"/>
      <c r="AH708" s="177"/>
      <c r="AI708" s="177"/>
      <c r="AJ708" s="177"/>
      <c r="AK708" s="4"/>
      <c r="AL708" s="4"/>
      <c r="AM708" s="204"/>
      <c r="AN708" s="204"/>
      <c r="AO708" s="204"/>
      <c r="AP708" s="204"/>
      <c r="AQ708" s="204"/>
      <c r="AR708" s="204"/>
      <c r="AS708" s="4"/>
      <c r="AT708" s="4"/>
      <c r="AU708" s="204"/>
      <c r="AV708" s="204"/>
      <c r="AW708" s="204"/>
      <c r="AX708" s="204"/>
      <c r="AY708" s="204"/>
      <c r="AZ708" s="204"/>
      <c r="BA708" s="4"/>
    </row>
    <row r="709" spans="2:53" x14ac:dyDescent="0.2">
      <c r="B709" s="86" t="s">
        <v>608</v>
      </c>
      <c r="C709" s="86"/>
      <c r="D709" s="173">
        <v>8029</v>
      </c>
      <c r="E709" s="184">
        <v>1</v>
      </c>
      <c r="F709" s="184"/>
      <c r="G709" s="184"/>
      <c r="H709" s="184"/>
      <c r="I709" s="184"/>
      <c r="J709" s="184">
        <v>0</v>
      </c>
      <c r="M709" s="183">
        <v>13.54</v>
      </c>
      <c r="N709" s="181"/>
      <c r="O709" s="181"/>
      <c r="P709" s="181"/>
      <c r="Q709" s="181"/>
      <c r="R709" s="181">
        <v>0</v>
      </c>
      <c r="S709" s="71"/>
      <c r="T709" s="71"/>
      <c r="U709" s="182">
        <v>13.54</v>
      </c>
      <c r="V709" s="182"/>
      <c r="W709" s="182"/>
      <c r="X709" s="182"/>
      <c r="Y709" s="182"/>
      <c r="Z709" s="182">
        <v>0</v>
      </c>
      <c r="AA709" s="4"/>
      <c r="AB709" s="86"/>
      <c r="AC709" s="86"/>
      <c r="AD709" s="173"/>
      <c r="AE709" s="177"/>
      <c r="AF709" s="177"/>
      <c r="AG709" s="177"/>
      <c r="AH709" s="177"/>
      <c r="AI709" s="177"/>
      <c r="AJ709" s="177"/>
      <c r="AK709" s="4"/>
      <c r="AL709" s="4"/>
      <c r="AM709" s="204"/>
      <c r="AN709" s="204"/>
      <c r="AO709" s="204"/>
      <c r="AP709" s="204"/>
      <c r="AQ709" s="204"/>
      <c r="AR709" s="204"/>
      <c r="AS709" s="4"/>
      <c r="AT709" s="4"/>
      <c r="AU709" s="204"/>
      <c r="AV709" s="204"/>
      <c r="AW709" s="204"/>
      <c r="AX709" s="204"/>
      <c r="AY709" s="204"/>
      <c r="AZ709" s="204"/>
      <c r="BA709" s="4"/>
    </row>
    <row r="710" spans="2:53" x14ac:dyDescent="0.2">
      <c r="B710" s="86" t="s">
        <v>608</v>
      </c>
      <c r="C710" s="86"/>
      <c r="D710" s="173">
        <v>8078</v>
      </c>
      <c r="E710" s="184">
        <v>186</v>
      </c>
      <c r="F710" s="184">
        <v>86</v>
      </c>
      <c r="G710" s="184">
        <v>54</v>
      </c>
      <c r="H710" s="184">
        <v>51</v>
      </c>
      <c r="I710" s="184">
        <v>77</v>
      </c>
      <c r="J710" s="184">
        <v>146</v>
      </c>
      <c r="M710" s="183">
        <v>33217.05000000001</v>
      </c>
      <c r="N710" s="181">
        <v>25705.100000000028</v>
      </c>
      <c r="O710" s="181">
        <v>23615.229999999985</v>
      </c>
      <c r="P710" s="181">
        <v>25509.910000000036</v>
      </c>
      <c r="Q710" s="181">
        <v>32352.21000000001</v>
      </c>
      <c r="R710" s="181">
        <v>74421.139999999985</v>
      </c>
      <c r="S710" s="71"/>
      <c r="T710" s="71"/>
      <c r="U710" s="182">
        <v>58.58386243386245</v>
      </c>
      <c r="V710" s="182">
        <v>65.741943734015422</v>
      </c>
      <c r="W710" s="182">
        <v>75.93321543408355</v>
      </c>
      <c r="X710" s="182">
        <v>98.875620155038902</v>
      </c>
      <c r="Y710" s="182">
        <v>151.88830985915499</v>
      </c>
      <c r="Z710" s="182">
        <v>124.03523333333331</v>
      </c>
      <c r="AA710" s="4"/>
      <c r="AB710" s="86"/>
      <c r="AC710" s="86"/>
      <c r="AD710" s="173"/>
      <c r="AE710" s="177"/>
      <c r="AF710" s="177"/>
      <c r="AG710" s="177"/>
      <c r="AH710" s="177"/>
      <c r="AI710" s="177"/>
      <c r="AJ710" s="177"/>
      <c r="AK710" s="4"/>
      <c r="AL710" s="4"/>
      <c r="AM710" s="204"/>
      <c r="AN710" s="204"/>
      <c r="AO710" s="204"/>
      <c r="AP710" s="204"/>
      <c r="AQ710" s="204"/>
      <c r="AR710" s="204"/>
      <c r="AS710" s="4"/>
      <c r="AT710" s="4"/>
      <c r="AU710" s="204"/>
      <c r="AV710" s="204"/>
      <c r="AW710" s="204"/>
      <c r="AX710" s="204"/>
      <c r="AY710" s="204"/>
      <c r="AZ710" s="204"/>
      <c r="BA710" s="4"/>
    </row>
    <row r="711" spans="2:53" x14ac:dyDescent="0.2">
      <c r="B711" s="86" t="s">
        <v>224</v>
      </c>
      <c r="C711" s="86"/>
      <c r="D711" s="173">
        <v>8070</v>
      </c>
      <c r="E711" s="184">
        <v>1</v>
      </c>
      <c r="F711" s="184"/>
      <c r="G711" s="184"/>
      <c r="H711" s="184"/>
      <c r="I711" s="184"/>
      <c r="J711" s="184">
        <v>0</v>
      </c>
      <c r="M711" s="183">
        <v>16.91</v>
      </c>
      <c r="N711" s="181"/>
      <c r="O711" s="181"/>
      <c r="P711" s="181"/>
      <c r="Q711" s="181"/>
      <c r="R711" s="181">
        <v>0</v>
      </c>
      <c r="S711" s="71"/>
      <c r="T711" s="71"/>
      <c r="U711" s="182">
        <v>16.91</v>
      </c>
      <c r="V711" s="182"/>
      <c r="W711" s="182"/>
      <c r="X711" s="182"/>
      <c r="Y711" s="182"/>
      <c r="Z711" s="182">
        <v>0</v>
      </c>
      <c r="AA711" s="4"/>
      <c r="AB711" s="86"/>
      <c r="AC711" s="86"/>
      <c r="AD711" s="173"/>
      <c r="AE711" s="177"/>
      <c r="AF711" s="177"/>
      <c r="AG711" s="177"/>
      <c r="AH711" s="177"/>
      <c r="AI711" s="177"/>
      <c r="AJ711" s="177"/>
      <c r="AK711" s="4"/>
      <c r="AL711" s="4"/>
      <c r="AM711" s="204"/>
      <c r="AN711" s="204"/>
      <c r="AO711" s="204"/>
      <c r="AP711" s="204"/>
      <c r="AQ711" s="204"/>
      <c r="AR711" s="204"/>
      <c r="AS711" s="4"/>
      <c r="AT711" s="4"/>
      <c r="AU711" s="204"/>
      <c r="AV711" s="204"/>
      <c r="AW711" s="204"/>
      <c r="AX711" s="204"/>
      <c r="AY711" s="204"/>
      <c r="AZ711" s="204"/>
      <c r="BA711" s="4"/>
    </row>
    <row r="712" spans="2:53" x14ac:dyDescent="0.2">
      <c r="B712" s="86" t="s">
        <v>224</v>
      </c>
      <c r="C712" s="86"/>
      <c r="D712" s="173">
        <v>8078</v>
      </c>
      <c r="E712" s="184"/>
      <c r="F712" s="184"/>
      <c r="G712" s="184"/>
      <c r="H712" s="184"/>
      <c r="I712" s="184"/>
      <c r="J712" s="184">
        <v>1</v>
      </c>
      <c r="M712" s="183">
        <v>18.3</v>
      </c>
      <c r="N712" s="181">
        <v>13.42</v>
      </c>
      <c r="O712" s="181">
        <v>9.8000000000000007</v>
      </c>
      <c r="P712" s="181">
        <v>10.5</v>
      </c>
      <c r="Q712" s="181">
        <v>10.15</v>
      </c>
      <c r="R712" s="181">
        <v>1191.0200000000002</v>
      </c>
      <c r="S712" s="71"/>
      <c r="T712" s="71"/>
      <c r="U712" s="182">
        <v>18.3</v>
      </c>
      <c r="V712" s="182">
        <v>13.42</v>
      </c>
      <c r="W712" s="182">
        <v>9.8000000000000007</v>
      </c>
      <c r="X712" s="182">
        <v>10.5</v>
      </c>
      <c r="Y712" s="182">
        <v>10.15</v>
      </c>
      <c r="Z712" s="182">
        <v>1191.0200000000002</v>
      </c>
      <c r="AA712" s="4"/>
      <c r="AB712" s="86"/>
      <c r="AC712" s="86"/>
      <c r="AD712" s="173"/>
      <c r="AE712" s="177"/>
      <c r="AF712" s="177"/>
      <c r="AG712" s="177"/>
      <c r="AH712" s="177"/>
      <c r="AI712" s="177"/>
      <c r="AJ712" s="177"/>
      <c r="AK712" s="4"/>
      <c r="AL712" s="4"/>
      <c r="AM712" s="204"/>
      <c r="AN712" s="204"/>
      <c r="AO712" s="204"/>
      <c r="AP712" s="204"/>
      <c r="AQ712" s="204"/>
      <c r="AR712" s="204"/>
      <c r="AS712" s="4"/>
      <c r="AT712" s="4"/>
      <c r="AU712" s="204"/>
      <c r="AV712" s="204"/>
      <c r="AW712" s="204"/>
      <c r="AX712" s="204"/>
      <c r="AY712" s="204"/>
      <c r="AZ712" s="204"/>
      <c r="BA712" s="4"/>
    </row>
    <row r="713" spans="2:53" x14ac:dyDescent="0.2">
      <c r="B713" s="86" t="s">
        <v>225</v>
      </c>
      <c r="C713" s="86"/>
      <c r="D713" s="173">
        <v>8079</v>
      </c>
      <c r="E713" s="184">
        <v>75</v>
      </c>
      <c r="F713" s="184">
        <v>40</v>
      </c>
      <c r="G713" s="184">
        <v>39</v>
      </c>
      <c r="H713" s="184">
        <v>53</v>
      </c>
      <c r="I713" s="184">
        <v>52</v>
      </c>
      <c r="J713" s="184">
        <v>200</v>
      </c>
      <c r="M713" s="183">
        <v>22319.969999999899</v>
      </c>
      <c r="N713" s="181">
        <v>16784.169999999951</v>
      </c>
      <c r="O713" s="181">
        <v>28045.799999999985</v>
      </c>
      <c r="P713" s="181">
        <v>40529.210000000021</v>
      </c>
      <c r="Q713" s="181">
        <v>42542.62</v>
      </c>
      <c r="R713" s="181">
        <v>94545.48000000001</v>
      </c>
      <c r="S713" s="71"/>
      <c r="T713" s="71"/>
      <c r="U713" s="182">
        <v>53.142785714285473</v>
      </c>
      <c r="V713" s="182">
        <v>48.649768115941889</v>
      </c>
      <c r="W713" s="182">
        <v>87.643124999999955</v>
      </c>
      <c r="X713" s="182">
        <v>139.27563573883168</v>
      </c>
      <c r="Y713" s="182">
        <v>178.00259414225943</v>
      </c>
      <c r="Z713" s="182">
        <v>205.98143790849676</v>
      </c>
      <c r="AA713" s="4"/>
      <c r="AB713" s="86"/>
      <c r="AC713" s="86"/>
      <c r="AD713" s="173"/>
      <c r="AE713" s="177"/>
      <c r="AF713" s="177"/>
      <c r="AG713" s="177"/>
      <c r="AH713" s="177"/>
      <c r="AI713" s="177"/>
      <c r="AJ713" s="177"/>
      <c r="AK713" s="4"/>
      <c r="AL713" s="4"/>
      <c r="AM713" s="204"/>
      <c r="AN713" s="204"/>
      <c r="AO713" s="204"/>
      <c r="AP713" s="204"/>
      <c r="AQ713" s="204"/>
      <c r="AR713" s="204"/>
      <c r="AS713" s="4"/>
      <c r="AT713" s="4"/>
      <c r="AU713" s="204"/>
      <c r="AV713" s="204"/>
      <c r="AW713" s="204"/>
      <c r="AX713" s="204"/>
      <c r="AY713" s="204"/>
      <c r="AZ713" s="204"/>
      <c r="BA713" s="4"/>
    </row>
    <row r="714" spans="2:53" x14ac:dyDescent="0.2">
      <c r="B714" s="86" t="s">
        <v>226</v>
      </c>
      <c r="C714" s="86"/>
      <c r="D714" s="173">
        <v>8243</v>
      </c>
      <c r="E714" s="184">
        <v>67</v>
      </c>
      <c r="F714" s="184">
        <v>61</v>
      </c>
      <c r="G714" s="184">
        <v>16</v>
      </c>
      <c r="H714" s="184">
        <v>16</v>
      </c>
      <c r="I714" s="184">
        <v>14</v>
      </c>
      <c r="J714" s="184">
        <v>42</v>
      </c>
      <c r="M714" s="183">
        <v>8749.8600000000042</v>
      </c>
      <c r="N714" s="181">
        <v>7174.7600000000111</v>
      </c>
      <c r="O714" s="181">
        <v>2684.2300000000005</v>
      </c>
      <c r="P714" s="181">
        <v>4560.4200000000028</v>
      </c>
      <c r="Q714" s="181">
        <v>3087.6400000000008</v>
      </c>
      <c r="R714" s="181">
        <v>8498.4399999999987</v>
      </c>
      <c r="S714" s="71"/>
      <c r="T714" s="71"/>
      <c r="U714" s="182">
        <v>41.666000000000018</v>
      </c>
      <c r="V714" s="182">
        <v>49.481103448275938</v>
      </c>
      <c r="W714" s="182">
        <v>31.579176470588241</v>
      </c>
      <c r="X714" s="182">
        <v>65.148857142857182</v>
      </c>
      <c r="Y714" s="182">
        <v>59.377692307692321</v>
      </c>
      <c r="Z714" s="182">
        <v>39.344629629629623</v>
      </c>
      <c r="AA714" s="4"/>
      <c r="AB714" s="86"/>
      <c r="AC714" s="86"/>
      <c r="AD714" s="173"/>
      <c r="AE714" s="177"/>
      <c r="AF714" s="177"/>
      <c r="AG714" s="177"/>
      <c r="AH714" s="177"/>
      <c r="AI714" s="177"/>
      <c r="AJ714" s="177"/>
      <c r="AK714" s="4"/>
      <c r="AL714" s="4"/>
      <c r="AM714" s="204"/>
      <c r="AN714" s="204"/>
      <c r="AO714" s="204"/>
      <c r="AP714" s="204"/>
      <c r="AQ714" s="204"/>
      <c r="AR714" s="204"/>
      <c r="AS714" s="4"/>
      <c r="AT714" s="4"/>
      <c r="AU714" s="204"/>
      <c r="AV714" s="204"/>
      <c r="AW714" s="204"/>
      <c r="AX714" s="204"/>
      <c r="AY714" s="204"/>
      <c r="AZ714" s="204"/>
      <c r="BA714" s="4"/>
    </row>
    <row r="715" spans="2:53" x14ac:dyDescent="0.2">
      <c r="B715" s="86" t="s">
        <v>227</v>
      </c>
      <c r="C715" s="86"/>
      <c r="D715" s="173">
        <v>8302</v>
      </c>
      <c r="E715" s="184">
        <v>4</v>
      </c>
      <c r="F715" s="184">
        <v>1</v>
      </c>
      <c r="G715" s="184">
        <v>1</v>
      </c>
      <c r="H715" s="184">
        <v>1</v>
      </c>
      <c r="I715" s="184">
        <v>2</v>
      </c>
      <c r="J715" s="184">
        <v>11</v>
      </c>
      <c r="M715" s="183">
        <v>1807.0600000000002</v>
      </c>
      <c r="N715" s="181">
        <v>675.14</v>
      </c>
      <c r="O715" s="181">
        <v>1899.1200000000003</v>
      </c>
      <c r="P715" s="181">
        <v>1052.2</v>
      </c>
      <c r="Q715" s="181">
        <v>2829.9999999999995</v>
      </c>
      <c r="R715" s="181">
        <v>9912.75</v>
      </c>
      <c r="S715" s="71"/>
      <c r="T715" s="71"/>
      <c r="U715" s="182">
        <v>100.39222222222223</v>
      </c>
      <c r="V715" s="182">
        <v>45.009333333333331</v>
      </c>
      <c r="W715" s="182">
        <v>135.6514285714286</v>
      </c>
      <c r="X715" s="182">
        <v>80.938461538461539</v>
      </c>
      <c r="Y715" s="182">
        <v>217.69230769230765</v>
      </c>
      <c r="Z715" s="182">
        <v>495.63749999999999</v>
      </c>
      <c r="AA715" s="4"/>
      <c r="AB715" s="86"/>
      <c r="AC715" s="86"/>
      <c r="AD715" s="173"/>
      <c r="AE715" s="177"/>
      <c r="AF715" s="177"/>
      <c r="AG715" s="177"/>
      <c r="AH715" s="177"/>
      <c r="AI715" s="177"/>
      <c r="AJ715" s="177"/>
      <c r="AK715" s="4"/>
      <c r="AL715" s="4"/>
      <c r="AM715" s="204"/>
      <c r="AN715" s="204"/>
      <c r="AO715" s="204"/>
      <c r="AP715" s="204"/>
      <c r="AQ715" s="204"/>
      <c r="AR715" s="204"/>
      <c r="AS715" s="4"/>
      <c r="AT715" s="4"/>
      <c r="AU715" s="204"/>
      <c r="AV715" s="204"/>
      <c r="AW715" s="204"/>
      <c r="AX715" s="204"/>
      <c r="AY715" s="204"/>
      <c r="AZ715" s="204"/>
      <c r="BA715" s="4"/>
    </row>
    <row r="716" spans="2:53" x14ac:dyDescent="0.2">
      <c r="B716" s="86" t="s">
        <v>613</v>
      </c>
      <c r="C716" s="86"/>
      <c r="D716" s="173">
        <v>8230</v>
      </c>
      <c r="E716" s="184">
        <v>7</v>
      </c>
      <c r="F716" s="184">
        <v>2</v>
      </c>
      <c r="G716" s="184"/>
      <c r="H716" s="184"/>
      <c r="I716" s="184"/>
      <c r="J716" s="184">
        <v>2</v>
      </c>
      <c r="M716" s="183">
        <v>462.51</v>
      </c>
      <c r="N716" s="181">
        <v>402.43</v>
      </c>
      <c r="O716" s="181">
        <v>27.770000000000003</v>
      </c>
      <c r="P716" s="181">
        <v>61.63</v>
      </c>
      <c r="Q716" s="181">
        <v>106.51</v>
      </c>
      <c r="R716" s="181">
        <v>1119.33</v>
      </c>
      <c r="S716" s="71"/>
      <c r="T716" s="71"/>
      <c r="U716" s="182">
        <v>42.046363636363637</v>
      </c>
      <c r="V716" s="182">
        <v>100.6075</v>
      </c>
      <c r="W716" s="182">
        <v>13.885000000000002</v>
      </c>
      <c r="X716" s="182">
        <v>30.815000000000001</v>
      </c>
      <c r="Y716" s="182">
        <v>53.255000000000003</v>
      </c>
      <c r="Z716" s="182">
        <v>101.75727272727272</v>
      </c>
      <c r="AA716" s="4"/>
      <c r="AB716" s="86"/>
      <c r="AC716" s="86"/>
      <c r="AD716" s="173"/>
      <c r="AE716" s="177"/>
      <c r="AF716" s="177"/>
      <c r="AG716" s="177"/>
      <c r="AH716" s="177"/>
      <c r="AI716" s="177"/>
      <c r="AJ716" s="177"/>
      <c r="AK716" s="4"/>
      <c r="AL716" s="4"/>
      <c r="AM716" s="204"/>
      <c r="AN716" s="204"/>
      <c r="AO716" s="204"/>
      <c r="AP716" s="204"/>
      <c r="AQ716" s="204"/>
      <c r="AR716" s="204"/>
      <c r="AS716" s="4"/>
      <c r="AT716" s="4"/>
      <c r="AU716" s="204"/>
      <c r="AV716" s="204"/>
      <c r="AW716" s="204"/>
      <c r="AX716" s="204"/>
      <c r="AY716" s="204"/>
      <c r="AZ716" s="204"/>
      <c r="BA716" s="4"/>
    </row>
    <row r="717" spans="2:53" x14ac:dyDescent="0.2">
      <c r="B717" s="86" t="s">
        <v>229</v>
      </c>
      <c r="C717" s="86"/>
      <c r="D717" s="173">
        <v>8012</v>
      </c>
      <c r="E717" s="184">
        <v>1</v>
      </c>
      <c r="F717" s="184"/>
      <c r="G717" s="184"/>
      <c r="H717" s="184"/>
      <c r="I717" s="184"/>
      <c r="J717" s="184">
        <v>0</v>
      </c>
      <c r="M717" s="183">
        <v>481.4</v>
      </c>
      <c r="N717" s="181"/>
      <c r="O717" s="181"/>
      <c r="P717" s="181"/>
      <c r="Q717" s="181"/>
      <c r="R717" s="181">
        <v>0</v>
      </c>
      <c r="S717" s="71"/>
      <c r="T717" s="71"/>
      <c r="U717" s="182">
        <v>481.4</v>
      </c>
      <c r="V717" s="182"/>
      <c r="W717" s="182"/>
      <c r="X717" s="182"/>
      <c r="Y717" s="182"/>
      <c r="Z717" s="182">
        <v>0</v>
      </c>
      <c r="AA717" s="4"/>
      <c r="AB717" s="86"/>
      <c r="AC717" s="86"/>
      <c r="AD717" s="173"/>
      <c r="AE717" s="177"/>
      <c r="AF717" s="177"/>
      <c r="AG717" s="177"/>
      <c r="AH717" s="177"/>
      <c r="AI717" s="177"/>
      <c r="AJ717" s="177"/>
      <c r="AK717" s="4"/>
      <c r="AL717" s="4"/>
      <c r="AM717" s="204"/>
      <c r="AN717" s="204"/>
      <c r="AO717" s="204"/>
      <c r="AP717" s="204"/>
      <c r="AQ717" s="204"/>
      <c r="AR717" s="204"/>
      <c r="AS717" s="4"/>
      <c r="AT717" s="4"/>
      <c r="AU717" s="204"/>
      <c r="AV717" s="204"/>
      <c r="AW717" s="204"/>
      <c r="AX717" s="204"/>
      <c r="AY717" s="204"/>
      <c r="AZ717" s="204"/>
      <c r="BA717" s="4"/>
    </row>
    <row r="718" spans="2:53" x14ac:dyDescent="0.2">
      <c r="B718" s="86" t="s">
        <v>229</v>
      </c>
      <c r="C718" s="86"/>
      <c r="D718" s="173">
        <v>8080</v>
      </c>
      <c r="E718" s="184">
        <v>563</v>
      </c>
      <c r="F718" s="184">
        <v>263</v>
      </c>
      <c r="G718" s="184">
        <v>173</v>
      </c>
      <c r="H718" s="184">
        <v>186</v>
      </c>
      <c r="I718" s="184">
        <v>201</v>
      </c>
      <c r="J718" s="184">
        <v>468</v>
      </c>
      <c r="M718" s="183">
        <v>114607.77999999982</v>
      </c>
      <c r="N718" s="181">
        <v>91585.579999999827</v>
      </c>
      <c r="O718" s="181">
        <v>80236.720000000045</v>
      </c>
      <c r="P718" s="181">
        <v>78559.249999999956</v>
      </c>
      <c r="Q718" s="181">
        <v>90335.080000000104</v>
      </c>
      <c r="R718" s="181">
        <v>238732.88000000009</v>
      </c>
      <c r="S718" s="71"/>
      <c r="T718" s="71"/>
      <c r="U718" s="182">
        <v>71.944620213433666</v>
      </c>
      <c r="V718" s="182">
        <v>77.614898305084594</v>
      </c>
      <c r="W718" s="182">
        <v>85.086659597030803</v>
      </c>
      <c r="X718" s="182">
        <v>98.816666666666606</v>
      </c>
      <c r="Y718" s="182">
        <v>145.93712439418434</v>
      </c>
      <c r="Z718" s="182">
        <v>128.76638619201731</v>
      </c>
      <c r="AA718" s="4"/>
      <c r="AB718" s="86"/>
      <c r="AC718" s="86"/>
      <c r="AD718" s="173"/>
      <c r="AE718" s="177"/>
      <c r="AF718" s="177"/>
      <c r="AG718" s="177"/>
      <c r="AH718" s="177"/>
      <c r="AI718" s="177"/>
      <c r="AJ718" s="177"/>
      <c r="AK718" s="4"/>
      <c r="AL718" s="4"/>
      <c r="AM718" s="204"/>
      <c r="AN718" s="204"/>
      <c r="AO718" s="204"/>
      <c r="AP718" s="204"/>
      <c r="AQ718" s="204"/>
      <c r="AR718" s="204"/>
      <c r="AS718" s="4"/>
      <c r="AT718" s="4"/>
      <c r="AU718" s="204"/>
      <c r="AV718" s="204"/>
      <c r="AW718" s="204"/>
      <c r="AX718" s="204"/>
      <c r="AY718" s="204"/>
      <c r="AZ718" s="204"/>
      <c r="BA718" s="4"/>
    </row>
    <row r="719" spans="2:53" x14ac:dyDescent="0.2">
      <c r="B719" s="86" t="s">
        <v>229</v>
      </c>
      <c r="C719" s="86"/>
      <c r="D719" s="173">
        <v>8096</v>
      </c>
      <c r="E719" s="184">
        <v>1</v>
      </c>
      <c r="F719" s="184"/>
      <c r="G719" s="184"/>
      <c r="H719" s="184"/>
      <c r="I719" s="184"/>
      <c r="J719" s="184">
        <v>0</v>
      </c>
      <c r="M719" s="183">
        <v>27.96</v>
      </c>
      <c r="N719" s="181"/>
      <c r="O719" s="181"/>
      <c r="P719" s="181"/>
      <c r="Q719" s="181"/>
      <c r="R719" s="181">
        <v>0</v>
      </c>
      <c r="S719" s="71"/>
      <c r="T719" s="71"/>
      <c r="U719" s="182">
        <v>27.96</v>
      </c>
      <c r="V719" s="182"/>
      <c r="W719" s="182"/>
      <c r="X719" s="182"/>
      <c r="Y719" s="182"/>
      <c r="Z719" s="182">
        <v>0</v>
      </c>
      <c r="AA719" s="4"/>
      <c r="AB719" s="86"/>
      <c r="AC719" s="86"/>
      <c r="AD719" s="173"/>
      <c r="AE719" s="177"/>
      <c r="AF719" s="177"/>
      <c r="AG719" s="177"/>
      <c r="AH719" s="177"/>
      <c r="AI719" s="177"/>
      <c r="AJ719" s="177"/>
      <c r="AK719" s="4"/>
      <c r="AL719" s="4"/>
      <c r="AM719" s="204"/>
      <c r="AN719" s="204"/>
      <c r="AO719" s="204"/>
      <c r="AP719" s="204"/>
      <c r="AQ719" s="204"/>
      <c r="AR719" s="204"/>
      <c r="AS719" s="4"/>
      <c r="AT719" s="4"/>
      <c r="AU719" s="204"/>
      <c r="AV719" s="204"/>
      <c r="AW719" s="204"/>
      <c r="AX719" s="204"/>
      <c r="AY719" s="204"/>
      <c r="AZ719" s="204"/>
      <c r="BA719" s="4"/>
    </row>
    <row r="720" spans="2:53" x14ac:dyDescent="0.2">
      <c r="B720" s="86" t="s">
        <v>230</v>
      </c>
      <c r="C720" s="86"/>
      <c r="D720" s="173">
        <v>8088</v>
      </c>
      <c r="E720" s="184">
        <v>20</v>
      </c>
      <c r="F720" s="184">
        <v>9</v>
      </c>
      <c r="G720" s="184">
        <v>2</v>
      </c>
      <c r="H720" s="184">
        <v>17</v>
      </c>
      <c r="I720" s="184">
        <v>3</v>
      </c>
      <c r="J720" s="184">
        <v>20</v>
      </c>
      <c r="M720" s="183">
        <v>3996.6400000000003</v>
      </c>
      <c r="N720" s="181">
        <v>2298.69</v>
      </c>
      <c r="O720" s="181">
        <v>2926.6499999999996</v>
      </c>
      <c r="P720" s="181">
        <v>5310.8499999999995</v>
      </c>
      <c r="Q720" s="181">
        <v>2243.4499999999998</v>
      </c>
      <c r="R720" s="181">
        <v>8176.73</v>
      </c>
      <c r="S720" s="71"/>
      <c r="T720" s="71"/>
      <c r="U720" s="182">
        <v>58.77411764705883</v>
      </c>
      <c r="V720" s="182">
        <v>48.908297872340427</v>
      </c>
      <c r="W720" s="182">
        <v>146.33249999999998</v>
      </c>
      <c r="X720" s="182">
        <v>139.75921052631577</v>
      </c>
      <c r="Y720" s="182">
        <v>140.21562499999999</v>
      </c>
      <c r="Z720" s="182">
        <v>115.16521126760563</v>
      </c>
      <c r="AA720" s="4"/>
      <c r="AB720" s="86"/>
      <c r="AC720" s="86"/>
      <c r="AD720" s="173"/>
      <c r="AE720" s="177"/>
      <c r="AF720" s="177"/>
      <c r="AG720" s="177"/>
      <c r="AH720" s="177"/>
      <c r="AI720" s="177"/>
      <c r="AJ720" s="177"/>
      <c r="AK720" s="4"/>
      <c r="AL720" s="4"/>
      <c r="AM720" s="204"/>
      <c r="AN720" s="204"/>
      <c r="AO720" s="204"/>
      <c r="AP720" s="204"/>
      <c r="AQ720" s="204"/>
      <c r="AR720" s="204"/>
      <c r="AS720" s="4"/>
      <c r="AT720" s="4"/>
      <c r="AU720" s="204"/>
      <c r="AV720" s="204"/>
      <c r="AW720" s="204"/>
      <c r="AX720" s="204"/>
      <c r="AY720" s="204"/>
      <c r="AZ720" s="204"/>
      <c r="BA720" s="4"/>
    </row>
    <row r="721" spans="2:53" x14ac:dyDescent="0.2">
      <c r="B721" s="86" t="s">
        <v>231</v>
      </c>
      <c r="C721" s="86"/>
      <c r="D721" s="173">
        <v>8353</v>
      </c>
      <c r="E721" s="184">
        <v>5</v>
      </c>
      <c r="F721" s="184">
        <v>3</v>
      </c>
      <c r="G721" s="184">
        <v>1</v>
      </c>
      <c r="H721" s="184">
        <v>3</v>
      </c>
      <c r="I721" s="184">
        <v>6</v>
      </c>
      <c r="J721" s="184">
        <v>4</v>
      </c>
      <c r="M721" s="183">
        <v>2103.6899999999996</v>
      </c>
      <c r="N721" s="181">
        <v>405.32000000000005</v>
      </c>
      <c r="O721" s="181">
        <v>560.71999999999991</v>
      </c>
      <c r="P721" s="181">
        <v>704.7700000000001</v>
      </c>
      <c r="Q721" s="181">
        <v>746.85</v>
      </c>
      <c r="R721" s="181">
        <v>375.73</v>
      </c>
      <c r="S721" s="71"/>
      <c r="T721" s="71"/>
      <c r="U721" s="182">
        <v>95.622272727272716</v>
      </c>
      <c r="V721" s="182">
        <v>25.332500000000003</v>
      </c>
      <c r="W721" s="182">
        <v>40.051428571428566</v>
      </c>
      <c r="X721" s="182">
        <v>54.213076923076933</v>
      </c>
      <c r="Y721" s="182">
        <v>74.685000000000002</v>
      </c>
      <c r="Z721" s="182">
        <v>17.078636363636363</v>
      </c>
      <c r="AA721" s="4"/>
      <c r="AB721" s="86"/>
      <c r="AC721" s="86"/>
      <c r="AD721" s="173"/>
      <c r="AE721" s="177"/>
      <c r="AF721" s="177"/>
      <c r="AG721" s="177"/>
      <c r="AH721" s="177"/>
      <c r="AI721" s="177"/>
      <c r="AJ721" s="177"/>
      <c r="AK721" s="4"/>
      <c r="AL721" s="4"/>
      <c r="AM721" s="204"/>
      <c r="AN721" s="204"/>
      <c r="AO721" s="204"/>
      <c r="AP721" s="204"/>
      <c r="AQ721" s="204"/>
      <c r="AR721" s="204"/>
      <c r="AS721" s="4"/>
      <c r="AT721" s="4"/>
      <c r="AU721" s="204"/>
      <c r="AV721" s="204"/>
      <c r="AW721" s="204"/>
      <c r="AX721" s="204"/>
      <c r="AY721" s="204"/>
      <c r="AZ721" s="204"/>
      <c r="BA721" s="4"/>
    </row>
    <row r="722" spans="2:53" x14ac:dyDescent="0.2">
      <c r="B722" s="86" t="s">
        <v>618</v>
      </c>
      <c r="C722" s="86"/>
      <c r="D722" s="173">
        <v>8081</v>
      </c>
      <c r="E722" s="184">
        <v>1</v>
      </c>
      <c r="F722" s="184"/>
      <c r="G722" s="184"/>
      <c r="H722" s="184"/>
      <c r="I722" s="184"/>
      <c r="J722" s="184">
        <v>0</v>
      </c>
      <c r="M722" s="183">
        <v>23.5</v>
      </c>
      <c r="N722" s="181"/>
      <c r="O722" s="181"/>
      <c r="P722" s="181"/>
      <c r="Q722" s="181"/>
      <c r="R722" s="181">
        <v>0</v>
      </c>
      <c r="S722" s="71"/>
      <c r="T722" s="71"/>
      <c r="U722" s="182">
        <v>23.5</v>
      </c>
      <c r="V722" s="182"/>
      <c r="W722" s="182"/>
      <c r="X722" s="182"/>
      <c r="Y722" s="182"/>
      <c r="Z722" s="182">
        <v>0</v>
      </c>
      <c r="AA722" s="4"/>
      <c r="AB722" s="86"/>
      <c r="AC722" s="86"/>
      <c r="AD722" s="173"/>
      <c r="AE722" s="177"/>
      <c r="AF722" s="177"/>
      <c r="AG722" s="177"/>
      <c r="AH722" s="177"/>
      <c r="AI722" s="177"/>
      <c r="AJ722" s="177"/>
      <c r="AK722" s="4"/>
      <c r="AL722" s="4"/>
      <c r="AM722" s="204"/>
      <c r="AN722" s="204"/>
      <c r="AO722" s="204"/>
      <c r="AP722" s="204"/>
      <c r="AQ722" s="204"/>
      <c r="AR722" s="204"/>
      <c r="AS722" s="4"/>
      <c r="AT722" s="4"/>
      <c r="AU722" s="204"/>
      <c r="AV722" s="204"/>
      <c r="AW722" s="204"/>
      <c r="AX722" s="204"/>
      <c r="AY722" s="204"/>
      <c r="AZ722" s="204"/>
      <c r="BA722" s="4"/>
    </row>
    <row r="723" spans="2:53" x14ac:dyDescent="0.2">
      <c r="B723" s="86" t="s">
        <v>232</v>
      </c>
      <c r="C723" s="86"/>
      <c r="D723" s="173">
        <v>8018</v>
      </c>
      <c r="E723" s="184">
        <v>1</v>
      </c>
      <c r="F723" s="184">
        <v>1</v>
      </c>
      <c r="G723" s="184"/>
      <c r="H723" s="184"/>
      <c r="I723" s="184"/>
      <c r="J723" s="184">
        <v>0</v>
      </c>
      <c r="M723" s="183">
        <v>16.8</v>
      </c>
      <c r="N723" s="181">
        <v>617.95000000000005</v>
      </c>
      <c r="O723" s="181"/>
      <c r="P723" s="181"/>
      <c r="Q723" s="181"/>
      <c r="R723" s="181">
        <v>0</v>
      </c>
      <c r="S723" s="71"/>
      <c r="T723" s="71"/>
      <c r="U723" s="182">
        <v>16.8</v>
      </c>
      <c r="V723" s="182">
        <v>617.95000000000005</v>
      </c>
      <c r="W723" s="182"/>
      <c r="X723" s="182"/>
      <c r="Y723" s="182"/>
      <c r="Z723" s="182">
        <v>0</v>
      </c>
      <c r="AA723" s="4"/>
      <c r="AB723" s="86"/>
      <c r="AC723" s="86"/>
      <c r="AD723" s="173"/>
      <c r="AE723" s="177"/>
      <c r="AF723" s="177"/>
      <c r="AG723" s="177"/>
      <c r="AH723" s="177"/>
      <c r="AI723" s="177"/>
      <c r="AJ723" s="177"/>
      <c r="AK723" s="4"/>
      <c r="AL723" s="4"/>
      <c r="AM723" s="204"/>
      <c r="AN723" s="204"/>
      <c r="AO723" s="204"/>
      <c r="AP723" s="204"/>
      <c r="AQ723" s="204"/>
      <c r="AR723" s="204"/>
      <c r="AS723" s="4"/>
      <c r="AT723" s="4"/>
      <c r="AU723" s="204"/>
      <c r="AV723" s="204"/>
      <c r="AW723" s="204"/>
      <c r="AX723" s="204"/>
      <c r="AY723" s="204"/>
      <c r="AZ723" s="204"/>
      <c r="BA723" s="4"/>
    </row>
    <row r="724" spans="2:53" x14ac:dyDescent="0.2">
      <c r="B724" s="86" t="s">
        <v>232</v>
      </c>
      <c r="C724" s="86"/>
      <c r="D724" s="173">
        <v>8021</v>
      </c>
      <c r="E724" s="184">
        <v>1</v>
      </c>
      <c r="F724" s="184"/>
      <c r="G724" s="184"/>
      <c r="H724" s="184"/>
      <c r="I724" s="184"/>
      <c r="J724" s="184">
        <v>0</v>
      </c>
      <c r="M724" s="183">
        <v>95</v>
      </c>
      <c r="N724" s="181"/>
      <c r="O724" s="181"/>
      <c r="P724" s="181"/>
      <c r="Q724" s="181"/>
      <c r="R724" s="181">
        <v>0</v>
      </c>
      <c r="S724" s="71"/>
      <c r="T724" s="71"/>
      <c r="U724" s="182">
        <v>95</v>
      </c>
      <c r="V724" s="182"/>
      <c r="W724" s="182"/>
      <c r="X724" s="182"/>
      <c r="Y724" s="182"/>
      <c r="Z724" s="182">
        <v>0</v>
      </c>
      <c r="AA724" s="4"/>
      <c r="AB724" s="86"/>
      <c r="AC724" s="86"/>
      <c r="AD724" s="173"/>
      <c r="AE724" s="177"/>
      <c r="AF724" s="177"/>
      <c r="AG724" s="177"/>
      <c r="AH724" s="177"/>
      <c r="AI724" s="177"/>
      <c r="AJ724" s="177"/>
      <c r="AK724" s="4"/>
      <c r="AL724" s="4"/>
      <c r="AM724" s="204"/>
      <c r="AN724" s="204"/>
      <c r="AO724" s="204"/>
      <c r="AP724" s="204"/>
      <c r="AQ724" s="204"/>
      <c r="AR724" s="204"/>
      <c r="AS724" s="4"/>
      <c r="AT724" s="4"/>
      <c r="AU724" s="204"/>
      <c r="AV724" s="204"/>
      <c r="AW724" s="204"/>
      <c r="AX724" s="204"/>
      <c r="AY724" s="204"/>
      <c r="AZ724" s="204"/>
      <c r="BA724" s="4"/>
    </row>
    <row r="725" spans="2:53" x14ac:dyDescent="0.2">
      <c r="B725" s="86" t="s">
        <v>232</v>
      </c>
      <c r="C725" s="86"/>
      <c r="D725" s="173">
        <v>8036</v>
      </c>
      <c r="E725" s="184">
        <v>1</v>
      </c>
      <c r="F725" s="184">
        <v>1</v>
      </c>
      <c r="G725" s="184">
        <v>1</v>
      </c>
      <c r="H725" s="184">
        <v>1</v>
      </c>
      <c r="I725" s="184"/>
      <c r="J725" s="184">
        <v>1</v>
      </c>
      <c r="M725" s="183">
        <v>126.86000000000001</v>
      </c>
      <c r="N725" s="181">
        <v>111.32</v>
      </c>
      <c r="O725" s="181">
        <v>43.51</v>
      </c>
      <c r="P725" s="181">
        <v>36.22</v>
      </c>
      <c r="Q725" s="181">
        <v>79.209999999999994</v>
      </c>
      <c r="R725" s="181">
        <v>53.04</v>
      </c>
      <c r="S725" s="71"/>
      <c r="T725" s="71"/>
      <c r="U725" s="182">
        <v>25.372000000000003</v>
      </c>
      <c r="V725" s="182">
        <v>27.83</v>
      </c>
      <c r="W725" s="182">
        <v>14.503333333333332</v>
      </c>
      <c r="X725" s="182">
        <v>18.11</v>
      </c>
      <c r="Y725" s="182">
        <v>79.209999999999994</v>
      </c>
      <c r="Z725" s="182">
        <v>10.608000000000001</v>
      </c>
      <c r="AA725" s="4"/>
      <c r="AB725" s="86"/>
      <c r="AC725" s="86"/>
      <c r="AD725" s="173"/>
      <c r="AE725" s="177"/>
      <c r="AF725" s="177"/>
      <c r="AG725" s="177"/>
      <c r="AH725" s="177"/>
      <c r="AI725" s="177"/>
      <c r="AJ725" s="177"/>
      <c r="AK725" s="4"/>
      <c r="AL725" s="4"/>
      <c r="AM725" s="204"/>
      <c r="AN725" s="204"/>
      <c r="AO725" s="204"/>
      <c r="AP725" s="204"/>
      <c r="AQ725" s="204"/>
      <c r="AR725" s="204"/>
      <c r="AS725" s="4"/>
      <c r="AT725" s="4"/>
      <c r="AU725" s="204"/>
      <c r="AV725" s="204"/>
      <c r="AW725" s="204"/>
      <c r="AX725" s="204"/>
      <c r="AY725" s="204"/>
      <c r="AZ725" s="204"/>
      <c r="BA725" s="4"/>
    </row>
    <row r="726" spans="2:53" x14ac:dyDescent="0.2">
      <c r="B726" s="86" t="s">
        <v>232</v>
      </c>
      <c r="C726" s="86"/>
      <c r="D726" s="173">
        <v>8081</v>
      </c>
      <c r="E726" s="184">
        <v>1036</v>
      </c>
      <c r="F726" s="184">
        <v>502</v>
      </c>
      <c r="G726" s="184">
        <v>439</v>
      </c>
      <c r="H726" s="184">
        <v>376</v>
      </c>
      <c r="I726" s="184">
        <v>440</v>
      </c>
      <c r="J726" s="184">
        <v>1259</v>
      </c>
      <c r="M726" s="183">
        <v>345790.76000000548</v>
      </c>
      <c r="N726" s="181">
        <v>216410.27999999697</v>
      </c>
      <c r="O726" s="181">
        <v>252949.32000000053</v>
      </c>
      <c r="P726" s="181">
        <v>238335.99999999997</v>
      </c>
      <c r="Q726" s="181">
        <v>279268.51999999984</v>
      </c>
      <c r="R726" s="181">
        <v>691887.55999999924</v>
      </c>
      <c r="S726" s="71"/>
      <c r="T726" s="71"/>
      <c r="U726" s="182">
        <v>94.789133771931333</v>
      </c>
      <c r="V726" s="182">
        <v>82.757277246652762</v>
      </c>
      <c r="W726" s="182">
        <v>111.82551724137954</v>
      </c>
      <c r="X726" s="182">
        <v>125.70464135021095</v>
      </c>
      <c r="Y726" s="182">
        <v>179.94105670103082</v>
      </c>
      <c r="Z726" s="182">
        <v>170.75211253701858</v>
      </c>
      <c r="AA726" s="4"/>
      <c r="AB726" s="86"/>
      <c r="AC726" s="86"/>
      <c r="AD726" s="173"/>
      <c r="AE726" s="177"/>
      <c r="AF726" s="177"/>
      <c r="AG726" s="177"/>
      <c r="AH726" s="177"/>
      <c r="AI726" s="177"/>
      <c r="AJ726" s="177"/>
      <c r="AK726" s="4"/>
      <c r="AL726" s="4"/>
      <c r="AM726" s="204"/>
      <c r="AN726" s="204"/>
      <c r="AO726" s="204"/>
      <c r="AP726" s="204"/>
      <c r="AQ726" s="204"/>
      <c r="AR726" s="204"/>
      <c r="AS726" s="4"/>
      <c r="AT726" s="4"/>
      <c r="AU726" s="204"/>
      <c r="AV726" s="204"/>
      <c r="AW726" s="204"/>
      <c r="AX726" s="204"/>
      <c r="AY726" s="204"/>
      <c r="AZ726" s="204"/>
      <c r="BA726" s="4"/>
    </row>
    <row r="727" spans="2:53" x14ac:dyDescent="0.2">
      <c r="B727" s="86" t="s">
        <v>619</v>
      </c>
      <c r="C727" s="86"/>
      <c r="D727" s="173">
        <v>8088</v>
      </c>
      <c r="E727" s="184">
        <v>1</v>
      </c>
      <c r="F727" s="184"/>
      <c r="G727" s="184"/>
      <c r="H727" s="184"/>
      <c r="I727" s="184"/>
      <c r="J727" s="184">
        <v>0</v>
      </c>
      <c r="M727" s="183">
        <v>22</v>
      </c>
      <c r="N727" s="181"/>
      <c r="O727" s="181"/>
      <c r="P727" s="181"/>
      <c r="Q727" s="181"/>
      <c r="R727" s="181">
        <v>0</v>
      </c>
      <c r="S727" s="71"/>
      <c r="T727" s="71"/>
      <c r="U727" s="182">
        <v>22</v>
      </c>
      <c r="V727" s="182"/>
      <c r="W727" s="182"/>
      <c r="X727" s="182"/>
      <c r="Y727" s="182"/>
      <c r="Z727" s="182">
        <v>0</v>
      </c>
      <c r="AA727" s="4"/>
      <c r="AB727" s="86"/>
      <c r="AC727" s="86"/>
      <c r="AD727" s="173"/>
      <c r="AE727" s="177"/>
      <c r="AF727" s="177"/>
      <c r="AG727" s="177"/>
      <c r="AH727" s="177"/>
      <c r="AI727" s="177"/>
      <c r="AJ727" s="177"/>
      <c r="AK727" s="4"/>
      <c r="AL727" s="4"/>
      <c r="AM727" s="204"/>
      <c r="AN727" s="204"/>
      <c r="AO727" s="204"/>
      <c r="AP727" s="204"/>
      <c r="AQ727" s="204"/>
      <c r="AR727" s="204"/>
      <c r="AS727" s="4"/>
      <c r="AT727" s="4"/>
      <c r="AU727" s="204"/>
      <c r="AV727" s="204"/>
      <c r="AW727" s="204"/>
      <c r="AX727" s="204"/>
      <c r="AY727" s="204"/>
      <c r="AZ727" s="204"/>
      <c r="BA727" s="4"/>
    </row>
    <row r="728" spans="2:53" x14ac:dyDescent="0.2">
      <c r="B728" s="86" t="s">
        <v>619</v>
      </c>
      <c r="C728" s="86"/>
      <c r="D728" s="173">
        <v>8095</v>
      </c>
      <c r="E728" s="184">
        <v>1</v>
      </c>
      <c r="F728" s="184"/>
      <c r="G728" s="184"/>
      <c r="H728" s="184"/>
      <c r="I728" s="184"/>
      <c r="J728" s="184">
        <v>0</v>
      </c>
      <c r="M728" s="183">
        <v>20.95</v>
      </c>
      <c r="N728" s="181"/>
      <c r="O728" s="181"/>
      <c r="P728" s="181"/>
      <c r="Q728" s="181"/>
      <c r="R728" s="181">
        <v>0</v>
      </c>
      <c r="S728" s="71"/>
      <c r="T728" s="71"/>
      <c r="U728" s="182">
        <v>20.95</v>
      </c>
      <c r="V728" s="182"/>
      <c r="W728" s="182"/>
      <c r="X728" s="182"/>
      <c r="Y728" s="182"/>
      <c r="Z728" s="182">
        <v>0</v>
      </c>
      <c r="AA728" s="4"/>
      <c r="AB728" s="86"/>
      <c r="AC728" s="86"/>
      <c r="AD728" s="173"/>
      <c r="AE728" s="177"/>
      <c r="AF728" s="177"/>
      <c r="AG728" s="177"/>
      <c r="AH728" s="177"/>
      <c r="AI728" s="177"/>
      <c r="AJ728" s="177"/>
      <c r="AK728" s="4"/>
      <c r="AL728" s="4"/>
      <c r="AM728" s="204"/>
      <c r="AN728" s="204"/>
      <c r="AO728" s="204"/>
      <c r="AP728" s="204"/>
      <c r="AQ728" s="204"/>
      <c r="AR728" s="204"/>
      <c r="AS728" s="4"/>
      <c r="AT728" s="4"/>
      <c r="AU728" s="204"/>
      <c r="AV728" s="204"/>
      <c r="AW728" s="204"/>
      <c r="AX728" s="204"/>
      <c r="AY728" s="204"/>
      <c r="AZ728" s="204"/>
      <c r="BA728" s="4"/>
    </row>
    <row r="729" spans="2:53" x14ac:dyDescent="0.2">
      <c r="B729" s="86" t="s">
        <v>233</v>
      </c>
      <c r="C729" s="86"/>
      <c r="D729" s="173">
        <v>8083</v>
      </c>
      <c r="E729" s="184">
        <v>181</v>
      </c>
      <c r="F729" s="184">
        <v>82</v>
      </c>
      <c r="G729" s="184">
        <v>59</v>
      </c>
      <c r="H729" s="184">
        <v>70</v>
      </c>
      <c r="I729" s="184">
        <v>68</v>
      </c>
      <c r="J729" s="184">
        <v>158</v>
      </c>
      <c r="M729" s="183">
        <v>39793.86000000003</v>
      </c>
      <c r="N729" s="181">
        <v>32884.239999999998</v>
      </c>
      <c r="O729" s="181">
        <v>27238.200000000004</v>
      </c>
      <c r="P729" s="181">
        <v>35081.83</v>
      </c>
      <c r="Q729" s="181">
        <v>35039.009999999987</v>
      </c>
      <c r="R729" s="181">
        <v>73729.17</v>
      </c>
      <c r="S729" s="71"/>
      <c r="T729" s="71"/>
      <c r="U729" s="182">
        <v>70.556489361702177</v>
      </c>
      <c r="V729" s="182">
        <v>84.753195876288657</v>
      </c>
      <c r="W729" s="182">
        <v>84.590683229813678</v>
      </c>
      <c r="X729" s="182">
        <v>130.90235074626867</v>
      </c>
      <c r="Y729" s="182">
        <v>170.09228155339801</v>
      </c>
      <c r="Z729" s="182">
        <v>119.30286407766989</v>
      </c>
      <c r="AA729" s="4"/>
      <c r="AB729" s="86"/>
      <c r="AC729" s="86"/>
      <c r="AD729" s="173"/>
      <c r="AE729" s="177"/>
      <c r="AF729" s="177"/>
      <c r="AG729" s="177"/>
      <c r="AH729" s="177"/>
      <c r="AI729" s="177"/>
      <c r="AJ729" s="177"/>
      <c r="AK729" s="4"/>
      <c r="AL729" s="4"/>
      <c r="AM729" s="204"/>
      <c r="AN729" s="204"/>
      <c r="AO729" s="204"/>
      <c r="AP729" s="204"/>
      <c r="AQ729" s="204"/>
      <c r="AR729" s="204"/>
      <c r="AS729" s="4"/>
      <c r="AT729" s="4"/>
      <c r="AU729" s="204"/>
      <c r="AV729" s="204"/>
      <c r="AW729" s="204"/>
      <c r="AX729" s="204"/>
      <c r="AY729" s="204"/>
      <c r="AZ729" s="204"/>
      <c r="BA729" s="4"/>
    </row>
    <row r="730" spans="2:53" x14ac:dyDescent="0.2">
      <c r="B730" s="86" t="s">
        <v>234</v>
      </c>
      <c r="C730" s="86"/>
      <c r="D730" s="173">
        <v>8244</v>
      </c>
      <c r="E730" s="184">
        <v>119</v>
      </c>
      <c r="F730" s="184">
        <v>37</v>
      </c>
      <c r="G730" s="184">
        <v>35</v>
      </c>
      <c r="H730" s="184">
        <v>107</v>
      </c>
      <c r="I730" s="184">
        <v>5</v>
      </c>
      <c r="J730" s="184">
        <v>134</v>
      </c>
      <c r="M730" s="183">
        <v>22417.430000000015</v>
      </c>
      <c r="N730" s="181">
        <v>10902.470000000001</v>
      </c>
      <c r="O730" s="181">
        <v>15968.81000000001</v>
      </c>
      <c r="P730" s="181">
        <v>43204.160000000011</v>
      </c>
      <c r="Q730" s="181">
        <v>3385.26</v>
      </c>
      <c r="R730" s="181">
        <v>76349.740000000005</v>
      </c>
      <c r="S730" s="71"/>
      <c r="T730" s="71"/>
      <c r="U730" s="182">
        <v>55.488688118811915</v>
      </c>
      <c r="V730" s="182">
        <v>73.665337837837839</v>
      </c>
      <c r="W730" s="182">
        <v>91.250342857142911</v>
      </c>
      <c r="X730" s="182">
        <v>183.06847457627123</v>
      </c>
      <c r="Y730" s="182">
        <v>161.20285714285714</v>
      </c>
      <c r="Z730" s="182">
        <v>174.7133638443936</v>
      </c>
      <c r="AA730" s="4"/>
      <c r="AB730" s="86"/>
      <c r="AC730" s="86"/>
      <c r="AD730" s="173"/>
      <c r="AE730" s="177"/>
      <c r="AF730" s="177"/>
      <c r="AG730" s="177"/>
      <c r="AH730" s="177"/>
      <c r="AI730" s="177"/>
      <c r="AJ730" s="177"/>
      <c r="AK730" s="4"/>
      <c r="AL730" s="4"/>
      <c r="AM730" s="97"/>
      <c r="AN730" s="97"/>
      <c r="AO730" s="97"/>
      <c r="AP730" s="97"/>
      <c r="AQ730" s="97"/>
      <c r="AR730" s="97"/>
      <c r="AS730" s="4"/>
      <c r="AT730" s="4"/>
      <c r="AU730" s="97"/>
      <c r="AV730" s="97"/>
      <c r="AW730" s="97"/>
      <c r="AX730" s="97"/>
      <c r="AY730" s="97"/>
      <c r="AZ730" s="97"/>
      <c r="BA730" s="4"/>
    </row>
    <row r="731" spans="2:53" x14ac:dyDescent="0.2">
      <c r="B731" s="86" t="s">
        <v>706</v>
      </c>
      <c r="C731" s="86"/>
      <c r="D731" s="173">
        <v>8244</v>
      </c>
      <c r="E731" s="184"/>
      <c r="F731" s="184"/>
      <c r="G731" s="184"/>
      <c r="H731" s="184"/>
      <c r="I731" s="184"/>
      <c r="J731" s="184">
        <v>1</v>
      </c>
      <c r="M731" s="183"/>
      <c r="N731" s="181"/>
      <c r="O731" s="181"/>
      <c r="P731" s="181">
        <v>10.85</v>
      </c>
      <c r="Q731" s="181"/>
      <c r="R731" s="181">
        <v>161.06</v>
      </c>
      <c r="S731" s="71"/>
      <c r="T731" s="71"/>
      <c r="U731" s="182"/>
      <c r="V731" s="182"/>
      <c r="W731" s="182"/>
      <c r="X731" s="182">
        <v>10.85</v>
      </c>
      <c r="Y731" s="182"/>
      <c r="Z731" s="182">
        <v>161.06</v>
      </c>
      <c r="AA731" s="4"/>
      <c r="AB731" s="86"/>
      <c r="AC731" s="86"/>
      <c r="AD731" s="173"/>
      <c r="AE731" s="177"/>
      <c r="AF731" s="177"/>
      <c r="AG731" s="177"/>
      <c r="AH731" s="177"/>
      <c r="AI731" s="177"/>
      <c r="AJ731" s="177"/>
      <c r="AK731" s="4"/>
      <c r="AL731" s="4"/>
      <c r="AM731" s="97"/>
      <c r="AN731" s="97"/>
      <c r="AO731" s="97"/>
      <c r="AP731" s="97"/>
      <c r="AQ731" s="97"/>
      <c r="AR731" s="97"/>
      <c r="AS731" s="4"/>
      <c r="AT731" s="4"/>
      <c r="AU731" s="97"/>
      <c r="AV731" s="97"/>
      <c r="AW731" s="97"/>
      <c r="AX731" s="97"/>
      <c r="AY731" s="97"/>
      <c r="AZ731" s="97"/>
      <c r="BA731" s="4"/>
    </row>
    <row r="732" spans="2:53" x14ac:dyDescent="0.2">
      <c r="B732" s="86" t="s">
        <v>235</v>
      </c>
      <c r="C732" s="86"/>
      <c r="D732" s="173">
        <v>8062</v>
      </c>
      <c r="E732" s="184">
        <v>5</v>
      </c>
      <c r="F732" s="184">
        <v>3</v>
      </c>
      <c r="G732" s="184">
        <v>1</v>
      </c>
      <c r="H732" s="184">
        <v>2</v>
      </c>
      <c r="I732" s="184">
        <v>1</v>
      </c>
      <c r="J732" s="184">
        <v>4</v>
      </c>
      <c r="M732" s="183">
        <v>1382.5900000000001</v>
      </c>
      <c r="N732" s="181">
        <v>1289.1199999999999</v>
      </c>
      <c r="O732" s="181">
        <v>654.66999999999996</v>
      </c>
      <c r="P732" s="181">
        <v>372.26</v>
      </c>
      <c r="Q732" s="181">
        <v>312.89</v>
      </c>
      <c r="R732" s="181">
        <v>2158.5500000000002</v>
      </c>
      <c r="S732" s="71"/>
      <c r="T732" s="71"/>
      <c r="U732" s="182">
        <v>92.172666666666672</v>
      </c>
      <c r="V732" s="182">
        <v>128.91199999999998</v>
      </c>
      <c r="W732" s="182">
        <v>81.833749999999995</v>
      </c>
      <c r="X732" s="182">
        <v>53.18</v>
      </c>
      <c r="Y732" s="182">
        <v>78.222499999999997</v>
      </c>
      <c r="Z732" s="182">
        <v>134.90937500000001</v>
      </c>
      <c r="AA732" s="4"/>
      <c r="AB732" s="86"/>
      <c r="AC732" s="86"/>
      <c r="AD732" s="173"/>
      <c r="AE732" s="177"/>
      <c r="AF732" s="177"/>
      <c r="AG732" s="177"/>
      <c r="AH732" s="177"/>
      <c r="AI732" s="177"/>
      <c r="AJ732" s="177"/>
      <c r="AK732" s="4"/>
      <c r="AL732" s="4"/>
      <c r="AM732" s="97"/>
      <c r="AN732" s="97"/>
      <c r="AO732" s="97"/>
      <c r="AP732" s="97"/>
      <c r="AQ732" s="97"/>
      <c r="AR732" s="97"/>
      <c r="AS732" s="4"/>
      <c r="AT732" s="4"/>
      <c r="AU732" s="97"/>
      <c r="AV732" s="97"/>
      <c r="AW732" s="97"/>
      <c r="AX732" s="97"/>
      <c r="AY732" s="97"/>
      <c r="AZ732" s="97"/>
      <c r="BA732" s="4"/>
    </row>
    <row r="733" spans="2:53" x14ac:dyDescent="0.2">
      <c r="B733" s="86" t="s">
        <v>236</v>
      </c>
      <c r="C733" s="86"/>
      <c r="D733" s="173">
        <v>8210</v>
      </c>
      <c r="E733" s="184">
        <v>1</v>
      </c>
      <c r="F733" s="184"/>
      <c r="G733" s="184"/>
      <c r="H733" s="184"/>
      <c r="I733" s="184"/>
      <c r="J733" s="184">
        <v>0</v>
      </c>
      <c r="M733" s="183">
        <v>17</v>
      </c>
      <c r="N733" s="181"/>
      <c r="O733" s="181"/>
      <c r="P733" s="181"/>
      <c r="Q733" s="181"/>
      <c r="R733" s="181">
        <v>0</v>
      </c>
      <c r="S733" s="71"/>
      <c r="T733" s="71"/>
      <c r="U733" s="182">
        <v>17</v>
      </c>
      <c r="V733" s="182"/>
      <c r="W733" s="182"/>
      <c r="X733" s="182"/>
      <c r="Y733" s="182"/>
      <c r="Z733" s="182">
        <v>0</v>
      </c>
      <c r="AA733" s="4"/>
      <c r="AB733" s="86"/>
      <c r="AC733" s="86"/>
      <c r="AD733" s="173"/>
      <c r="AE733" s="177"/>
      <c r="AF733" s="177"/>
      <c r="AG733" s="177"/>
      <c r="AH733" s="177"/>
      <c r="AI733" s="177"/>
      <c r="AJ733" s="177"/>
      <c r="AK733" s="4"/>
      <c r="AL733" s="4"/>
      <c r="AM733" s="97"/>
      <c r="AN733" s="97"/>
      <c r="AO733" s="97"/>
      <c r="AP733" s="97"/>
      <c r="AQ733" s="97"/>
      <c r="AR733" s="97"/>
      <c r="AS733" s="4"/>
      <c r="AT733" s="4"/>
      <c r="AU733" s="97"/>
      <c r="AV733" s="97"/>
      <c r="AW733" s="97"/>
      <c r="AX733" s="97"/>
      <c r="AY733" s="97"/>
      <c r="AZ733" s="97"/>
      <c r="BA733" s="4"/>
    </row>
    <row r="734" spans="2:53" x14ac:dyDescent="0.2">
      <c r="B734" s="86" t="s">
        <v>236</v>
      </c>
      <c r="C734" s="86"/>
      <c r="D734" s="173">
        <v>8230</v>
      </c>
      <c r="E734" s="184"/>
      <c r="F734" s="184"/>
      <c r="G734" s="184"/>
      <c r="H734" s="184"/>
      <c r="I734" s="184">
        <v>1</v>
      </c>
      <c r="J734" s="184">
        <v>0</v>
      </c>
      <c r="M734" s="183">
        <v>31.3</v>
      </c>
      <c r="N734" s="181">
        <v>31.66</v>
      </c>
      <c r="O734" s="181">
        <v>62.37</v>
      </c>
      <c r="P734" s="181">
        <v>89.11</v>
      </c>
      <c r="Q734" s="181">
        <v>85.87</v>
      </c>
      <c r="R734" s="181">
        <v>0</v>
      </c>
      <c r="S734" s="71"/>
      <c r="T734" s="71"/>
      <c r="U734" s="182">
        <v>31.3</v>
      </c>
      <c r="V734" s="182">
        <v>31.66</v>
      </c>
      <c r="W734" s="182">
        <v>62.37</v>
      </c>
      <c r="X734" s="182">
        <v>89.11</v>
      </c>
      <c r="Y734" s="182">
        <v>85.87</v>
      </c>
      <c r="Z734" s="182">
        <v>0</v>
      </c>
      <c r="AA734" s="4"/>
      <c r="AB734" s="86"/>
      <c r="AC734" s="86"/>
      <c r="AD734" s="173"/>
      <c r="AE734" s="177"/>
      <c r="AF734" s="177"/>
      <c r="AG734" s="177"/>
      <c r="AH734" s="177"/>
      <c r="AI734" s="177"/>
      <c r="AJ734" s="177"/>
      <c r="AK734" s="4"/>
      <c r="AL734" s="4"/>
      <c r="AM734" s="97"/>
      <c r="AN734" s="97"/>
      <c r="AO734" s="97"/>
      <c r="AP734" s="97"/>
      <c r="AQ734" s="97"/>
      <c r="AR734" s="97"/>
      <c r="AS734" s="4"/>
      <c r="AT734" s="4"/>
      <c r="AU734" s="97"/>
      <c r="AV734" s="97"/>
      <c r="AW734" s="97"/>
      <c r="AX734" s="97"/>
      <c r="AY734" s="97"/>
      <c r="AZ734" s="97"/>
      <c r="BA734" s="4"/>
    </row>
    <row r="735" spans="2:53" x14ac:dyDescent="0.2">
      <c r="B735" s="86" t="s">
        <v>236</v>
      </c>
      <c r="C735" s="86"/>
      <c r="D735" s="173">
        <v>8246</v>
      </c>
      <c r="E735" s="184">
        <v>4</v>
      </c>
      <c r="F735" s="184">
        <v>1</v>
      </c>
      <c r="G735" s="184">
        <v>1</v>
      </c>
      <c r="H735" s="184">
        <v>1</v>
      </c>
      <c r="I735" s="184">
        <v>1</v>
      </c>
      <c r="J735" s="184">
        <v>3</v>
      </c>
      <c r="M735" s="183">
        <v>695.81000000000029</v>
      </c>
      <c r="N735" s="181">
        <v>227.55000000000004</v>
      </c>
      <c r="O735" s="181">
        <v>503.81</v>
      </c>
      <c r="P735" s="181">
        <v>259.52</v>
      </c>
      <c r="Q735" s="181">
        <v>403.58</v>
      </c>
      <c r="R735" s="181">
        <v>194.29</v>
      </c>
      <c r="S735" s="71"/>
      <c r="T735" s="71"/>
      <c r="U735" s="182">
        <v>63.255454545454569</v>
      </c>
      <c r="V735" s="182">
        <v>37.925000000000004</v>
      </c>
      <c r="W735" s="182">
        <v>83.968333333333334</v>
      </c>
      <c r="X735" s="182">
        <v>64.88</v>
      </c>
      <c r="Y735" s="182">
        <v>134.52666666666667</v>
      </c>
      <c r="Z735" s="182">
        <v>17.66272727272727</v>
      </c>
      <c r="AA735" s="4"/>
      <c r="AB735" s="86"/>
      <c r="AC735" s="86"/>
      <c r="AD735" s="173"/>
      <c r="AE735" s="177"/>
      <c r="AF735" s="177"/>
      <c r="AG735" s="177"/>
      <c r="AH735" s="177"/>
      <c r="AI735" s="177"/>
      <c r="AJ735" s="177"/>
      <c r="AK735" s="4"/>
      <c r="AL735" s="4"/>
      <c r="AM735" s="97"/>
      <c r="AN735" s="97"/>
      <c r="AO735" s="97"/>
      <c r="AP735" s="97"/>
      <c r="AQ735" s="97"/>
      <c r="AR735" s="97"/>
      <c r="AS735" s="4"/>
      <c r="AT735" s="4"/>
      <c r="AU735" s="97"/>
      <c r="AV735" s="97"/>
      <c r="AW735" s="97"/>
      <c r="AX735" s="97"/>
      <c r="AY735" s="97"/>
      <c r="AZ735" s="97"/>
      <c r="BA735" s="4"/>
    </row>
    <row r="736" spans="2:53" x14ac:dyDescent="0.2">
      <c r="B736" s="86" t="s">
        <v>627</v>
      </c>
      <c r="C736" s="86"/>
      <c r="D736" s="173">
        <v>8079</v>
      </c>
      <c r="E736" s="184">
        <v>2</v>
      </c>
      <c r="F736" s="184">
        <v>1</v>
      </c>
      <c r="G736" s="184"/>
      <c r="H736" s="184"/>
      <c r="I736" s="184"/>
      <c r="J736" s="184">
        <v>0</v>
      </c>
      <c r="M736" s="183">
        <v>94.9</v>
      </c>
      <c r="N736" s="181">
        <v>45</v>
      </c>
      <c r="O736" s="181"/>
      <c r="P736" s="181"/>
      <c r="Q736" s="181"/>
      <c r="R736" s="181">
        <v>0</v>
      </c>
      <c r="S736" s="71"/>
      <c r="T736" s="71"/>
      <c r="U736" s="182">
        <v>31.633333333333336</v>
      </c>
      <c r="V736" s="182">
        <v>45</v>
      </c>
      <c r="W736" s="182"/>
      <c r="X736" s="182"/>
      <c r="Y736" s="182"/>
      <c r="Z736" s="182">
        <v>0</v>
      </c>
      <c r="AA736" s="4"/>
      <c r="AB736" s="86"/>
      <c r="AC736" s="86"/>
      <c r="AD736" s="173"/>
      <c r="AE736" s="177"/>
      <c r="AF736" s="177"/>
      <c r="AG736" s="177"/>
      <c r="AH736" s="177"/>
      <c r="AI736" s="177"/>
      <c r="AJ736" s="177"/>
      <c r="AK736" s="4"/>
      <c r="AL736" s="4"/>
      <c r="AM736" s="97"/>
      <c r="AN736" s="97"/>
      <c r="AO736" s="97"/>
      <c r="AP736" s="97"/>
      <c r="AQ736" s="97"/>
      <c r="AR736" s="97"/>
      <c r="AS736" s="4"/>
      <c r="AT736" s="4"/>
      <c r="AU736" s="97"/>
      <c r="AV736" s="97"/>
      <c r="AW736" s="97"/>
      <c r="AX736" s="97"/>
      <c r="AY736" s="97"/>
      <c r="AZ736" s="97"/>
      <c r="BA736" s="4"/>
    </row>
    <row r="737" spans="2:53" x14ac:dyDescent="0.2">
      <c r="B737" s="86" t="s">
        <v>627</v>
      </c>
      <c r="C737" s="86"/>
      <c r="D737" s="173">
        <v>8088</v>
      </c>
      <c r="E737" s="184">
        <v>11</v>
      </c>
      <c r="F737" s="184">
        <v>1</v>
      </c>
      <c r="G737" s="184"/>
      <c r="H737" s="184"/>
      <c r="I737" s="184"/>
      <c r="J737" s="184">
        <v>0</v>
      </c>
      <c r="M737" s="183">
        <v>466.11</v>
      </c>
      <c r="N737" s="181">
        <v>45</v>
      </c>
      <c r="O737" s="181"/>
      <c r="P737" s="181"/>
      <c r="Q737" s="181"/>
      <c r="R737" s="181">
        <v>0</v>
      </c>
      <c r="S737" s="71"/>
      <c r="T737" s="71"/>
      <c r="U737" s="182">
        <v>38.842500000000001</v>
      </c>
      <c r="V737" s="182">
        <v>45</v>
      </c>
      <c r="W737" s="182"/>
      <c r="X737" s="182"/>
      <c r="Y737" s="182"/>
      <c r="Z737" s="182">
        <v>0</v>
      </c>
      <c r="AA737" s="4"/>
      <c r="AB737" s="86"/>
      <c r="AC737" s="86"/>
      <c r="AD737" s="173"/>
      <c r="AE737" s="177"/>
      <c r="AF737" s="177"/>
      <c r="AG737" s="177"/>
      <c r="AH737" s="177"/>
      <c r="AI737" s="177"/>
      <c r="AJ737" s="177"/>
      <c r="AK737" s="4"/>
      <c r="AL737" s="4"/>
      <c r="AM737" s="97"/>
      <c r="AN737" s="97"/>
      <c r="AO737" s="97"/>
      <c r="AP737" s="97"/>
      <c r="AQ737" s="97"/>
      <c r="AR737" s="97"/>
      <c r="AS737" s="4"/>
      <c r="AT737" s="4"/>
      <c r="AU737" s="97"/>
      <c r="AV737" s="97"/>
      <c r="AW737" s="97"/>
      <c r="AX737" s="97"/>
      <c r="AY737" s="97"/>
      <c r="AZ737" s="97"/>
      <c r="BA737" s="4"/>
    </row>
    <row r="738" spans="2:53" x14ac:dyDescent="0.2">
      <c r="B738" s="86" t="s">
        <v>237</v>
      </c>
      <c r="C738" s="86"/>
      <c r="D738" s="173">
        <v>8247</v>
      </c>
      <c r="E738" s="184">
        <v>36</v>
      </c>
      <c r="F738" s="184">
        <v>2</v>
      </c>
      <c r="G738" s="184">
        <v>8</v>
      </c>
      <c r="H738" s="184">
        <v>17</v>
      </c>
      <c r="I738" s="184"/>
      <c r="J738" s="184">
        <v>12</v>
      </c>
      <c r="M738" s="183">
        <v>4352.4199999999983</v>
      </c>
      <c r="N738" s="181">
        <v>187.67</v>
      </c>
      <c r="O738" s="181">
        <v>2083.6</v>
      </c>
      <c r="P738" s="181">
        <v>3312.3400000000006</v>
      </c>
      <c r="Q738" s="181"/>
      <c r="R738" s="181">
        <v>1510.2599999999998</v>
      </c>
      <c r="S738" s="71"/>
      <c r="T738" s="71"/>
      <c r="U738" s="182">
        <v>58.816486486486461</v>
      </c>
      <c r="V738" s="182">
        <v>23.458749999999998</v>
      </c>
      <c r="W738" s="182">
        <v>67.212903225806443</v>
      </c>
      <c r="X738" s="182">
        <v>114.2186206896552</v>
      </c>
      <c r="Y738" s="182"/>
      <c r="Z738" s="182">
        <v>20.136799999999997</v>
      </c>
      <c r="AA738" s="4"/>
      <c r="AB738" s="86"/>
      <c r="AC738" s="86"/>
      <c r="AD738" s="173"/>
      <c r="AE738" s="177"/>
      <c r="AF738" s="177"/>
      <c r="AG738" s="177"/>
      <c r="AH738" s="177"/>
      <c r="AI738" s="177"/>
      <c r="AJ738" s="177"/>
      <c r="AK738" s="4"/>
      <c r="AL738" s="4"/>
      <c r="AM738" s="97"/>
      <c r="AN738" s="97"/>
      <c r="AO738" s="97"/>
      <c r="AP738" s="97"/>
      <c r="AQ738" s="97"/>
      <c r="AR738" s="97"/>
      <c r="AS738" s="4"/>
      <c r="AT738" s="4"/>
      <c r="AU738" s="97"/>
      <c r="AV738" s="97"/>
      <c r="AW738" s="97"/>
      <c r="AX738" s="97"/>
      <c r="AY738" s="97"/>
      <c r="AZ738" s="97"/>
      <c r="BA738" s="4"/>
    </row>
    <row r="739" spans="2:53" x14ac:dyDescent="0.2">
      <c r="B739" s="86" t="s">
        <v>326</v>
      </c>
      <c r="C739" s="86"/>
      <c r="D739" s="173">
        <v>8084</v>
      </c>
      <c r="E739" s="184">
        <v>91</v>
      </c>
      <c r="F739" s="184">
        <v>58</v>
      </c>
      <c r="G739" s="184">
        <v>44</v>
      </c>
      <c r="H739" s="184">
        <v>43</v>
      </c>
      <c r="I739" s="184">
        <v>43</v>
      </c>
      <c r="J739" s="184">
        <v>113</v>
      </c>
      <c r="M739" s="183">
        <v>21532.429999999975</v>
      </c>
      <c r="N739" s="181">
        <v>20764.919999999998</v>
      </c>
      <c r="O739" s="181">
        <v>19620.629999999986</v>
      </c>
      <c r="P739" s="181">
        <v>28223.64999999998</v>
      </c>
      <c r="Q739" s="181">
        <v>25058.309999999972</v>
      </c>
      <c r="R739" s="181">
        <v>82233.830000000031</v>
      </c>
      <c r="S739" s="71"/>
      <c r="T739" s="71"/>
      <c r="U739" s="182">
        <v>59.812305555555483</v>
      </c>
      <c r="V739" s="182">
        <v>75.508799999999994</v>
      </c>
      <c r="W739" s="182">
        <v>88.781131221719392</v>
      </c>
      <c r="X739" s="182">
        <v>153.38940217391294</v>
      </c>
      <c r="Y739" s="182">
        <v>172.81593103448256</v>
      </c>
      <c r="Z739" s="182">
        <v>209.78017857142865</v>
      </c>
      <c r="AA739" s="4"/>
      <c r="AB739" s="86"/>
      <c r="AC739" s="86"/>
      <c r="AD739" s="173"/>
      <c r="AE739" s="177"/>
      <c r="AF739" s="177"/>
      <c r="AG739" s="177"/>
      <c r="AH739" s="177"/>
      <c r="AI739" s="177"/>
      <c r="AJ739" s="177"/>
      <c r="AK739" s="4"/>
      <c r="AL739" s="4"/>
      <c r="AM739" s="97"/>
      <c r="AN739" s="97"/>
      <c r="AO739" s="97"/>
      <c r="AP739" s="97"/>
      <c r="AQ739" s="97"/>
      <c r="AR739" s="97"/>
      <c r="AS739" s="4"/>
      <c r="AT739" s="4"/>
      <c r="AU739" s="97"/>
      <c r="AV739" s="97"/>
      <c r="AW739" s="97"/>
      <c r="AX739" s="97"/>
      <c r="AY739" s="97"/>
      <c r="AZ739" s="97"/>
      <c r="BA739" s="4"/>
    </row>
    <row r="740" spans="2:53" x14ac:dyDescent="0.2">
      <c r="B740" s="86" t="s">
        <v>634</v>
      </c>
      <c r="C740" s="86"/>
      <c r="D740" s="173">
        <v>8248</v>
      </c>
      <c r="E740" s="184">
        <v>11</v>
      </c>
      <c r="F740" s="184">
        <v>5</v>
      </c>
      <c r="G740" s="184">
        <v>1</v>
      </c>
      <c r="H740" s="184">
        <v>2</v>
      </c>
      <c r="I740" s="184"/>
      <c r="J740" s="184">
        <v>2</v>
      </c>
      <c r="M740" s="183">
        <v>869.52999999999975</v>
      </c>
      <c r="N740" s="181">
        <v>463.21999999999997</v>
      </c>
      <c r="O740" s="181">
        <v>181.12</v>
      </c>
      <c r="P740" s="181">
        <v>294.92999999999995</v>
      </c>
      <c r="Q740" s="181">
        <v>184.27</v>
      </c>
      <c r="R740" s="181">
        <v>1010.6800000000001</v>
      </c>
      <c r="S740" s="71"/>
      <c r="T740" s="71"/>
      <c r="U740" s="182">
        <v>41.406190476190467</v>
      </c>
      <c r="V740" s="182">
        <v>46.321999999999996</v>
      </c>
      <c r="W740" s="182">
        <v>36.224000000000004</v>
      </c>
      <c r="X740" s="182">
        <v>73.732499999999987</v>
      </c>
      <c r="Y740" s="182">
        <v>92.135000000000005</v>
      </c>
      <c r="Z740" s="182">
        <v>48.127619047619049</v>
      </c>
      <c r="AA740" s="4"/>
      <c r="AB740" s="86"/>
      <c r="AC740" s="86"/>
      <c r="AD740" s="173"/>
      <c r="AE740" s="177"/>
      <c r="AF740" s="177"/>
      <c r="AG740" s="177"/>
      <c r="AH740" s="177"/>
      <c r="AI740" s="177"/>
      <c r="AJ740" s="177"/>
      <c r="AK740" s="4"/>
      <c r="AL740" s="4"/>
      <c r="AM740" s="97"/>
      <c r="AN740" s="97"/>
      <c r="AO740" s="97"/>
      <c r="AP740" s="97"/>
      <c r="AQ740" s="97"/>
      <c r="AR740" s="97"/>
      <c r="AS740" s="4"/>
      <c r="AT740" s="4"/>
      <c r="AU740" s="97"/>
      <c r="AV740" s="97"/>
      <c r="AW740" s="97"/>
      <c r="AX740" s="97"/>
      <c r="AY740" s="97"/>
      <c r="AZ740" s="97"/>
      <c r="BA740" s="4"/>
    </row>
    <row r="741" spans="2:53" x14ac:dyDescent="0.2">
      <c r="B741" s="86" t="s">
        <v>238</v>
      </c>
      <c r="C741" s="86"/>
      <c r="D741" s="173">
        <v>8085</v>
      </c>
      <c r="E741" s="184">
        <v>175</v>
      </c>
      <c r="F741" s="184">
        <v>111</v>
      </c>
      <c r="G741" s="184">
        <v>68</v>
      </c>
      <c r="H741" s="184">
        <v>111</v>
      </c>
      <c r="I741" s="184">
        <v>71</v>
      </c>
      <c r="J741" s="184">
        <v>200</v>
      </c>
      <c r="M741" s="183">
        <v>50000.939999999828</v>
      </c>
      <c r="N741" s="181">
        <v>41783.509999999929</v>
      </c>
      <c r="O741" s="181">
        <v>35211.489999999991</v>
      </c>
      <c r="P741" s="181">
        <v>57365.98000000001</v>
      </c>
      <c r="Q741" s="181">
        <v>31553.829999999987</v>
      </c>
      <c r="R741" s="181">
        <v>99062.22</v>
      </c>
      <c r="S741" s="71"/>
      <c r="T741" s="71"/>
      <c r="U741" s="182">
        <v>72.047463976944996</v>
      </c>
      <c r="V741" s="182">
        <v>80.352903846153708</v>
      </c>
      <c r="W741" s="182">
        <v>86.941950617283922</v>
      </c>
      <c r="X741" s="182">
        <v>156.73765027322406</v>
      </c>
      <c r="Y741" s="182">
        <v>134.84542735042729</v>
      </c>
      <c r="Z741" s="182">
        <v>134.59540760869567</v>
      </c>
      <c r="AA741" s="4"/>
      <c r="AB741" s="86"/>
      <c r="AC741" s="86"/>
      <c r="AD741" s="173"/>
      <c r="AE741" s="177"/>
      <c r="AF741" s="177"/>
      <c r="AG741" s="177"/>
      <c r="AH741" s="177"/>
      <c r="AI741" s="177"/>
      <c r="AJ741" s="177"/>
      <c r="AK741" s="4"/>
      <c r="AL741" s="4"/>
      <c r="AM741" s="97"/>
      <c r="AN741" s="97"/>
      <c r="AO741" s="97"/>
      <c r="AP741" s="97"/>
      <c r="AQ741" s="97"/>
      <c r="AR741" s="97"/>
      <c r="AS741" s="4"/>
      <c r="AT741" s="4"/>
      <c r="AU741" s="97"/>
      <c r="AV741" s="97"/>
      <c r="AW741" s="97"/>
      <c r="AX741" s="97"/>
      <c r="AY741" s="97"/>
      <c r="AZ741" s="97"/>
      <c r="BA741" s="4"/>
    </row>
    <row r="742" spans="2:53" x14ac:dyDescent="0.2">
      <c r="B742" s="86" t="s">
        <v>238</v>
      </c>
      <c r="C742" s="86"/>
      <c r="D742" s="173">
        <v>8096</v>
      </c>
      <c r="E742" s="184"/>
      <c r="F742" s="184"/>
      <c r="G742" s="184"/>
      <c r="H742" s="184"/>
      <c r="I742" s="184">
        <v>1</v>
      </c>
      <c r="J742" s="184">
        <v>0</v>
      </c>
      <c r="M742" s="183">
        <v>51.41</v>
      </c>
      <c r="N742" s="181">
        <v>75.13</v>
      </c>
      <c r="O742" s="181">
        <v>69.48</v>
      </c>
      <c r="P742" s="181">
        <v>208.14</v>
      </c>
      <c r="Q742" s="181">
        <v>205.3</v>
      </c>
      <c r="R742" s="181">
        <v>0</v>
      </c>
      <c r="S742" s="71"/>
      <c r="T742" s="71"/>
      <c r="U742" s="182">
        <v>51.41</v>
      </c>
      <c r="V742" s="182">
        <v>75.13</v>
      </c>
      <c r="W742" s="182">
        <v>69.48</v>
      </c>
      <c r="X742" s="182">
        <v>208.14</v>
      </c>
      <c r="Y742" s="182">
        <v>205.3</v>
      </c>
      <c r="Z742" s="182">
        <v>0</v>
      </c>
      <c r="AA742" s="4"/>
      <c r="AB742" s="86"/>
      <c r="AC742" s="86"/>
      <c r="AD742" s="173"/>
      <c r="AE742" s="177"/>
      <c r="AF742" s="177"/>
      <c r="AG742" s="177"/>
      <c r="AH742" s="177"/>
      <c r="AI742" s="177"/>
      <c r="AJ742" s="177"/>
      <c r="AK742" s="4"/>
      <c r="AL742" s="4"/>
      <c r="AM742" s="97"/>
      <c r="AN742" s="97"/>
      <c r="AO742" s="97"/>
      <c r="AP742" s="97"/>
      <c r="AQ742" s="97"/>
      <c r="AR742" s="97"/>
      <c r="AS742" s="4"/>
      <c r="AT742" s="4"/>
      <c r="AU742" s="97"/>
      <c r="AV742" s="97"/>
      <c r="AW742" s="97"/>
      <c r="AX742" s="97"/>
      <c r="AY742" s="97"/>
      <c r="AZ742" s="97"/>
      <c r="BA742" s="4"/>
    </row>
    <row r="743" spans="2:53" x14ac:dyDescent="0.2">
      <c r="B743" s="86" t="s">
        <v>239</v>
      </c>
      <c r="C743" s="86"/>
      <c r="D743" s="173">
        <v>8088</v>
      </c>
      <c r="E743" s="184"/>
      <c r="F743" s="184"/>
      <c r="G743" s="184"/>
      <c r="H743" s="184"/>
      <c r="I743" s="184">
        <v>2</v>
      </c>
      <c r="J743" s="184">
        <v>0</v>
      </c>
      <c r="M743" s="183">
        <v>15.27</v>
      </c>
      <c r="N743" s="181">
        <v>17.84</v>
      </c>
      <c r="O743" s="181">
        <v>53.04</v>
      </c>
      <c r="P743" s="181">
        <v>205.45</v>
      </c>
      <c r="Q743" s="181">
        <v>494.31</v>
      </c>
      <c r="R743" s="181">
        <v>0</v>
      </c>
      <c r="S743" s="71"/>
      <c r="T743" s="71"/>
      <c r="U743" s="182">
        <v>15.27</v>
      </c>
      <c r="V743" s="182">
        <v>17.84</v>
      </c>
      <c r="W743" s="182">
        <v>53.04</v>
      </c>
      <c r="X743" s="182">
        <v>205.45</v>
      </c>
      <c r="Y743" s="182">
        <v>247.155</v>
      </c>
      <c r="Z743" s="182">
        <v>0</v>
      </c>
      <c r="AA743" s="4"/>
      <c r="AB743" s="86"/>
      <c r="AC743" s="86"/>
      <c r="AD743" s="173"/>
      <c r="AE743" s="177"/>
      <c r="AF743" s="177"/>
      <c r="AG743" s="177"/>
      <c r="AH743" s="177"/>
      <c r="AI743" s="177"/>
      <c r="AJ743" s="177"/>
      <c r="AK743" s="4"/>
      <c r="AL743" s="4"/>
      <c r="AM743" s="97"/>
      <c r="AN743" s="97"/>
      <c r="AO743" s="97"/>
      <c r="AP743" s="97"/>
      <c r="AQ743" s="97"/>
      <c r="AR743" s="97"/>
      <c r="AS743" s="4"/>
      <c r="AT743" s="4"/>
      <c r="AU743" s="97"/>
      <c r="AV743" s="97"/>
      <c r="AW743" s="97"/>
      <c r="AX743" s="97"/>
      <c r="AY743" s="97"/>
      <c r="AZ743" s="97"/>
      <c r="BA743" s="4"/>
    </row>
    <row r="744" spans="2:53" x14ac:dyDescent="0.2">
      <c r="B744" s="86" t="s">
        <v>240</v>
      </c>
      <c r="C744" s="86"/>
      <c r="D744" s="173">
        <v>8088</v>
      </c>
      <c r="E744" s="184">
        <v>19</v>
      </c>
      <c r="F744" s="184">
        <v>7</v>
      </c>
      <c r="G744" s="184">
        <v>6</v>
      </c>
      <c r="H744" s="184">
        <v>10</v>
      </c>
      <c r="I744" s="184">
        <v>8</v>
      </c>
      <c r="J744" s="184">
        <v>18</v>
      </c>
      <c r="M744" s="183">
        <v>1978.56</v>
      </c>
      <c r="N744" s="181">
        <v>2086.2600000000002</v>
      </c>
      <c r="O744" s="181">
        <v>1953.2399999999998</v>
      </c>
      <c r="P744" s="181">
        <v>4484.07</v>
      </c>
      <c r="Q744" s="181">
        <v>2504.9600000000009</v>
      </c>
      <c r="R744" s="181">
        <v>4569.5800000000008</v>
      </c>
      <c r="S744" s="71"/>
      <c r="T744" s="71"/>
      <c r="U744" s="182">
        <v>29.978181818181817</v>
      </c>
      <c r="V744" s="182">
        <v>44.38851063829788</v>
      </c>
      <c r="W744" s="182">
        <v>52.790270270270263</v>
      </c>
      <c r="X744" s="182">
        <v>124.55749999999999</v>
      </c>
      <c r="Y744" s="182">
        <v>100.19840000000003</v>
      </c>
      <c r="Z744" s="182">
        <v>67.199705882352958</v>
      </c>
      <c r="AA744" s="4"/>
      <c r="AB744" s="86"/>
      <c r="AC744" s="86"/>
      <c r="AD744" s="173"/>
      <c r="AE744" s="177"/>
      <c r="AF744" s="177"/>
      <c r="AG744" s="177"/>
      <c r="AH744" s="177"/>
      <c r="AI744" s="177"/>
      <c r="AJ744" s="177"/>
      <c r="AK744" s="4"/>
      <c r="AL744" s="4"/>
      <c r="AM744" s="97"/>
      <c r="AN744" s="97"/>
      <c r="AO744" s="97"/>
      <c r="AP744" s="97"/>
      <c r="AQ744" s="97"/>
      <c r="AR744" s="97"/>
      <c r="AS744" s="4"/>
      <c r="AT744" s="4"/>
      <c r="AU744" s="97"/>
      <c r="AV744" s="97"/>
      <c r="AW744" s="97"/>
      <c r="AX744" s="97"/>
      <c r="AY744" s="97"/>
      <c r="AZ744" s="97"/>
      <c r="BA744" s="4"/>
    </row>
    <row r="745" spans="2:53" x14ac:dyDescent="0.2">
      <c r="B745" s="86" t="s">
        <v>241</v>
      </c>
      <c r="C745" s="86"/>
      <c r="D745" s="173">
        <v>8086</v>
      </c>
      <c r="E745" s="184"/>
      <c r="F745" s="184">
        <v>1</v>
      </c>
      <c r="G745" s="184"/>
      <c r="H745" s="184"/>
      <c r="I745" s="184"/>
      <c r="J745" s="184">
        <v>0</v>
      </c>
      <c r="M745" s="183">
        <v>60.72</v>
      </c>
      <c r="N745" s="181">
        <v>107.08</v>
      </c>
      <c r="O745" s="181"/>
      <c r="P745" s="181"/>
      <c r="Q745" s="181"/>
      <c r="R745" s="181">
        <v>0</v>
      </c>
      <c r="S745" s="71"/>
      <c r="T745" s="71"/>
      <c r="U745" s="182">
        <v>60.72</v>
      </c>
      <c r="V745" s="182">
        <v>107.08</v>
      </c>
      <c r="W745" s="182"/>
      <c r="X745" s="182"/>
      <c r="Y745" s="182"/>
      <c r="Z745" s="182">
        <v>0</v>
      </c>
      <c r="AA745" s="4"/>
      <c r="AB745" s="86"/>
      <c r="AC745" s="86"/>
      <c r="AD745" s="173"/>
      <c r="AE745" s="177"/>
      <c r="AF745" s="177"/>
      <c r="AG745" s="177"/>
      <c r="AH745" s="177"/>
      <c r="AI745" s="177"/>
      <c r="AJ745" s="177"/>
      <c r="AK745" s="4"/>
      <c r="AL745" s="4"/>
      <c r="AM745" s="97"/>
      <c r="AN745" s="97"/>
      <c r="AO745" s="97"/>
      <c r="AP745" s="97"/>
      <c r="AQ745" s="97"/>
      <c r="AR745" s="97"/>
      <c r="AS745" s="4"/>
      <c r="AT745" s="4"/>
      <c r="AU745" s="97"/>
      <c r="AV745" s="97"/>
      <c r="AW745" s="97"/>
      <c r="AX745" s="97"/>
      <c r="AY745" s="97"/>
      <c r="AZ745" s="97"/>
      <c r="BA745" s="4"/>
    </row>
    <row r="746" spans="2:53" x14ac:dyDescent="0.2">
      <c r="B746" s="86" t="s">
        <v>242</v>
      </c>
      <c r="C746" s="86"/>
      <c r="D746" s="173">
        <v>8250</v>
      </c>
      <c r="E746" s="184">
        <v>1</v>
      </c>
      <c r="F746" s="184">
        <v>2</v>
      </c>
      <c r="G746" s="184"/>
      <c r="H746" s="184">
        <v>3</v>
      </c>
      <c r="I746" s="184">
        <v>2</v>
      </c>
      <c r="J746" s="184">
        <v>0</v>
      </c>
      <c r="M746" s="183">
        <v>174.29000000000002</v>
      </c>
      <c r="N746" s="181">
        <v>1275.3200000000002</v>
      </c>
      <c r="O746" s="181">
        <v>222.37</v>
      </c>
      <c r="P746" s="181">
        <v>458.52000000000004</v>
      </c>
      <c r="Q746" s="181">
        <v>186.26</v>
      </c>
      <c r="R746" s="181">
        <v>0</v>
      </c>
      <c r="S746" s="71"/>
      <c r="T746" s="71"/>
      <c r="U746" s="182">
        <v>24.898571428571433</v>
      </c>
      <c r="V746" s="182">
        <v>182.18857142857146</v>
      </c>
      <c r="W746" s="182">
        <v>44.474000000000004</v>
      </c>
      <c r="X746" s="182">
        <v>91.704000000000008</v>
      </c>
      <c r="Y746" s="182">
        <v>93.13</v>
      </c>
      <c r="Z746" s="182">
        <v>0</v>
      </c>
      <c r="AA746" s="4"/>
      <c r="AB746" s="86"/>
      <c r="AC746" s="86"/>
      <c r="AD746" s="173"/>
      <c r="AE746" s="177"/>
      <c r="AF746" s="177"/>
      <c r="AG746" s="177"/>
      <c r="AH746" s="177"/>
      <c r="AI746" s="177"/>
      <c r="AJ746" s="177"/>
      <c r="AK746" s="4"/>
      <c r="AL746" s="4"/>
      <c r="AM746" s="97"/>
      <c r="AN746" s="97"/>
      <c r="AO746" s="97"/>
      <c r="AP746" s="97"/>
      <c r="AQ746" s="97"/>
      <c r="AR746" s="97"/>
      <c r="AS746" s="4"/>
      <c r="AT746" s="4"/>
      <c r="AU746" s="97"/>
      <c r="AV746" s="97"/>
      <c r="AW746" s="97"/>
      <c r="AX746" s="97"/>
      <c r="AY746" s="97"/>
      <c r="AZ746" s="97"/>
      <c r="BA746" s="4"/>
    </row>
    <row r="747" spans="2:53" x14ac:dyDescent="0.2">
      <c r="B747" s="86" t="s">
        <v>243</v>
      </c>
      <c r="C747" s="86"/>
      <c r="D747" s="173">
        <v>8012</v>
      </c>
      <c r="E747" s="184">
        <v>3</v>
      </c>
      <c r="F747" s="184">
        <v>5</v>
      </c>
      <c r="G747" s="184">
        <v>4</v>
      </c>
      <c r="H747" s="184">
        <v>4</v>
      </c>
      <c r="I747" s="184">
        <v>1</v>
      </c>
      <c r="J747" s="184">
        <v>12</v>
      </c>
      <c r="M747" s="183">
        <v>1204.4000000000001</v>
      </c>
      <c r="N747" s="181">
        <v>741.87</v>
      </c>
      <c r="O747" s="181">
        <v>1606.3799999999999</v>
      </c>
      <c r="P747" s="181">
        <v>1194.6499999999999</v>
      </c>
      <c r="Q747" s="181">
        <v>1397.9699999999998</v>
      </c>
      <c r="R747" s="181">
        <v>4628.0300000000007</v>
      </c>
      <c r="S747" s="71"/>
      <c r="T747" s="71"/>
      <c r="U747" s="182">
        <v>52.365217391304348</v>
      </c>
      <c r="V747" s="182">
        <v>37.093499999999999</v>
      </c>
      <c r="W747" s="182">
        <v>94.49294117647058</v>
      </c>
      <c r="X747" s="182">
        <v>85.332142857142841</v>
      </c>
      <c r="Y747" s="182">
        <v>139.79699999999997</v>
      </c>
      <c r="Z747" s="182">
        <v>159.58724137931037</v>
      </c>
      <c r="AA747" s="4"/>
      <c r="AB747" s="86"/>
      <c r="AC747" s="86"/>
      <c r="AD747" s="173"/>
      <c r="AE747" s="177"/>
      <c r="AF747" s="177"/>
      <c r="AG747" s="177"/>
      <c r="AH747" s="177"/>
      <c r="AI747" s="177"/>
      <c r="AJ747" s="177"/>
      <c r="AK747" s="4"/>
      <c r="AL747" s="4"/>
      <c r="AM747" s="97"/>
      <c r="AN747" s="97"/>
      <c r="AO747" s="97"/>
      <c r="AP747" s="97"/>
      <c r="AQ747" s="97"/>
      <c r="AR747" s="97"/>
      <c r="AS747" s="4"/>
      <c r="AT747" s="4"/>
      <c r="AU747" s="97"/>
      <c r="AV747" s="97"/>
      <c r="AW747" s="97"/>
      <c r="AX747" s="97"/>
      <c r="AY747" s="97"/>
      <c r="AZ747" s="97"/>
      <c r="BA747" s="4"/>
    </row>
    <row r="748" spans="2:53" x14ac:dyDescent="0.2">
      <c r="B748" s="86" t="s">
        <v>642</v>
      </c>
      <c r="C748" s="86"/>
      <c r="D748" s="173">
        <v>8028</v>
      </c>
      <c r="E748" s="184"/>
      <c r="F748" s="184"/>
      <c r="G748" s="184"/>
      <c r="H748" s="184"/>
      <c r="I748" s="184"/>
      <c r="J748" s="184">
        <v>1</v>
      </c>
      <c r="M748" s="183"/>
      <c r="N748" s="181">
        <v>10.5</v>
      </c>
      <c r="O748" s="181">
        <v>11.9</v>
      </c>
      <c r="P748" s="181">
        <v>23.25</v>
      </c>
      <c r="Q748" s="181">
        <v>66.48</v>
      </c>
      <c r="R748" s="181">
        <v>35.729999999999997</v>
      </c>
      <c r="S748" s="71"/>
      <c r="T748" s="71"/>
      <c r="U748" s="182"/>
      <c r="V748" s="182">
        <v>10.5</v>
      </c>
      <c r="W748" s="182">
        <v>11.9</v>
      </c>
      <c r="X748" s="182">
        <v>23.25</v>
      </c>
      <c r="Y748" s="182">
        <v>66.48</v>
      </c>
      <c r="Z748" s="182">
        <v>35.729999999999997</v>
      </c>
      <c r="AA748" s="4"/>
      <c r="AB748" s="86"/>
      <c r="AC748" s="86"/>
      <c r="AD748" s="173"/>
      <c r="AE748" s="177"/>
      <c r="AF748" s="177"/>
      <c r="AG748" s="177"/>
      <c r="AH748" s="177"/>
      <c r="AI748" s="177"/>
      <c r="AJ748" s="177"/>
      <c r="AK748" s="4"/>
      <c r="AL748" s="4"/>
      <c r="AM748" s="97"/>
      <c r="AN748" s="97"/>
      <c r="AO748" s="97"/>
      <c r="AP748" s="97"/>
      <c r="AQ748" s="97"/>
      <c r="AR748" s="97"/>
      <c r="AS748" s="4"/>
      <c r="AT748" s="4"/>
      <c r="AU748" s="97"/>
      <c r="AV748" s="97"/>
      <c r="AW748" s="97"/>
      <c r="AX748" s="97"/>
      <c r="AY748" s="97"/>
      <c r="AZ748" s="97"/>
      <c r="BA748" s="4"/>
    </row>
    <row r="749" spans="2:53" x14ac:dyDescent="0.2">
      <c r="B749" s="86" t="s">
        <v>243</v>
      </c>
      <c r="C749" s="86"/>
      <c r="D749" s="173">
        <v>8080</v>
      </c>
      <c r="E749" s="184">
        <v>1</v>
      </c>
      <c r="F749" s="184"/>
      <c r="G749" s="184"/>
      <c r="H749" s="184"/>
      <c r="I749" s="184"/>
      <c r="J749" s="184">
        <v>0</v>
      </c>
      <c r="M749" s="183">
        <v>14.73</v>
      </c>
      <c r="N749" s="181"/>
      <c r="O749" s="181"/>
      <c r="P749" s="181"/>
      <c r="Q749" s="181"/>
      <c r="R749" s="181">
        <v>0</v>
      </c>
      <c r="S749" s="71"/>
      <c r="T749" s="71"/>
      <c r="U749" s="182">
        <v>14.73</v>
      </c>
      <c r="V749" s="182"/>
      <c r="W749" s="182"/>
      <c r="X749" s="182"/>
      <c r="Y749" s="182"/>
      <c r="Z749" s="182">
        <v>0</v>
      </c>
      <c r="AA749" s="4"/>
      <c r="AB749" s="86"/>
      <c r="AC749" s="86"/>
      <c r="AD749" s="173"/>
      <c r="AE749" s="177"/>
      <c r="AF749" s="177"/>
      <c r="AG749" s="177"/>
      <c r="AH749" s="177"/>
      <c r="AI749" s="177"/>
      <c r="AJ749" s="177"/>
      <c r="AK749" s="4"/>
      <c r="AL749" s="4"/>
      <c r="AM749" s="97"/>
      <c r="AN749" s="97"/>
      <c r="AO749" s="97"/>
      <c r="AP749" s="97"/>
      <c r="AQ749" s="97"/>
      <c r="AR749" s="97"/>
      <c r="AS749" s="4"/>
      <c r="AT749" s="4"/>
      <c r="AU749" s="97"/>
      <c r="AV749" s="97"/>
      <c r="AW749" s="97"/>
      <c r="AX749" s="97"/>
      <c r="AY749" s="97"/>
      <c r="AZ749" s="97"/>
      <c r="BA749" s="4"/>
    </row>
    <row r="750" spans="2:53" x14ac:dyDescent="0.2">
      <c r="B750" s="86" t="s">
        <v>244</v>
      </c>
      <c r="C750" s="86"/>
      <c r="D750" s="173">
        <v>8302</v>
      </c>
      <c r="E750" s="184">
        <v>10</v>
      </c>
      <c r="F750" s="184">
        <v>2</v>
      </c>
      <c r="G750" s="184">
        <v>2</v>
      </c>
      <c r="H750" s="184">
        <v>1</v>
      </c>
      <c r="I750" s="184">
        <v>4</v>
      </c>
      <c r="J750" s="184">
        <v>6</v>
      </c>
      <c r="M750" s="183">
        <v>2198.79</v>
      </c>
      <c r="N750" s="181">
        <v>422.30999999999989</v>
      </c>
      <c r="O750" s="181">
        <v>409.69</v>
      </c>
      <c r="P750" s="181">
        <v>435.77000000000004</v>
      </c>
      <c r="Q750" s="181">
        <v>894.81000000000006</v>
      </c>
      <c r="R750" s="181">
        <v>2160.85</v>
      </c>
      <c r="S750" s="71"/>
      <c r="T750" s="71"/>
      <c r="U750" s="182">
        <v>95.599565217391302</v>
      </c>
      <c r="V750" s="182">
        <v>32.485384615384604</v>
      </c>
      <c r="W750" s="182">
        <v>37.244545454545452</v>
      </c>
      <c r="X750" s="182">
        <v>48.418888888888894</v>
      </c>
      <c r="Y750" s="182">
        <v>99.423333333333346</v>
      </c>
      <c r="Z750" s="182">
        <v>86.433999999999997</v>
      </c>
      <c r="AA750" s="4"/>
      <c r="AB750" s="86"/>
      <c r="AC750" s="86"/>
      <c r="AD750" s="173"/>
      <c r="AE750" s="177"/>
      <c r="AF750" s="177"/>
      <c r="AG750" s="177"/>
      <c r="AH750" s="177"/>
      <c r="AI750" s="177"/>
      <c r="AJ750" s="177"/>
      <c r="AK750" s="4"/>
      <c r="AL750" s="4"/>
      <c r="AM750" s="97"/>
      <c r="AN750" s="97"/>
      <c r="AO750" s="97"/>
      <c r="AP750" s="97"/>
      <c r="AQ750" s="97"/>
      <c r="AR750" s="97"/>
      <c r="AS750" s="4"/>
      <c r="AT750" s="4"/>
      <c r="AU750" s="97"/>
      <c r="AV750" s="97"/>
      <c r="AW750" s="97"/>
      <c r="AX750" s="97"/>
      <c r="AY750" s="97"/>
      <c r="AZ750" s="97"/>
      <c r="BA750" s="4"/>
    </row>
    <row r="751" spans="2:53" x14ac:dyDescent="0.2">
      <c r="B751" s="86" t="s">
        <v>645</v>
      </c>
      <c r="C751" s="86"/>
      <c r="D751" s="173">
        <v>8302</v>
      </c>
      <c r="E751" s="184">
        <v>1</v>
      </c>
      <c r="F751" s="184"/>
      <c r="G751" s="184"/>
      <c r="H751" s="184"/>
      <c r="I751" s="184"/>
      <c r="J751" s="184">
        <v>0</v>
      </c>
      <c r="M751" s="183">
        <v>1.97</v>
      </c>
      <c r="N751" s="181"/>
      <c r="O751" s="181"/>
      <c r="P751" s="181"/>
      <c r="Q751" s="181"/>
      <c r="R751" s="181">
        <v>0</v>
      </c>
      <c r="S751" s="71"/>
      <c r="T751" s="71"/>
      <c r="U751" s="182">
        <v>1.97</v>
      </c>
      <c r="V751" s="182"/>
      <c r="W751" s="182"/>
      <c r="X751" s="182"/>
      <c r="Y751" s="182"/>
      <c r="Z751" s="182">
        <v>0</v>
      </c>
      <c r="AA751" s="4"/>
      <c r="AB751" s="86"/>
      <c r="AC751" s="86"/>
      <c r="AD751" s="173"/>
      <c r="AE751" s="177"/>
      <c r="AF751" s="177"/>
      <c r="AG751" s="177"/>
      <c r="AH751" s="177"/>
      <c r="AI751" s="177"/>
      <c r="AJ751" s="177"/>
      <c r="AK751" s="4"/>
      <c r="AL751" s="4"/>
      <c r="AM751" s="97"/>
      <c r="AN751" s="97"/>
      <c r="AO751" s="97"/>
      <c r="AP751" s="97"/>
      <c r="AQ751" s="97"/>
      <c r="AR751" s="97"/>
      <c r="AS751" s="4"/>
      <c r="AT751" s="4"/>
      <c r="AU751" s="97"/>
      <c r="AV751" s="97"/>
      <c r="AW751" s="97"/>
      <c r="AX751" s="97"/>
      <c r="AY751" s="97"/>
      <c r="AZ751" s="97"/>
      <c r="BA751" s="4"/>
    </row>
    <row r="752" spans="2:53" x14ac:dyDescent="0.2">
      <c r="B752" s="86" t="s">
        <v>646</v>
      </c>
      <c r="C752" s="86"/>
      <c r="D752" s="173">
        <v>8344</v>
      </c>
      <c r="E752" s="184"/>
      <c r="F752" s="184"/>
      <c r="G752" s="184">
        <v>1</v>
      </c>
      <c r="H752" s="184"/>
      <c r="I752" s="184"/>
      <c r="J752" s="184">
        <v>0</v>
      </c>
      <c r="M752" s="183">
        <v>18.3</v>
      </c>
      <c r="N752" s="181">
        <v>26.43</v>
      </c>
      <c r="O752" s="181">
        <v>37.96</v>
      </c>
      <c r="P752" s="181"/>
      <c r="Q752" s="181"/>
      <c r="R752" s="181">
        <v>0</v>
      </c>
      <c r="S752" s="71"/>
      <c r="T752" s="71"/>
      <c r="U752" s="182">
        <v>18.3</v>
      </c>
      <c r="V752" s="182">
        <v>26.43</v>
      </c>
      <c r="W752" s="182">
        <v>37.96</v>
      </c>
      <c r="X752" s="182"/>
      <c r="Y752" s="182"/>
      <c r="Z752" s="182">
        <v>0</v>
      </c>
      <c r="AA752" s="4"/>
      <c r="AB752" s="86"/>
      <c r="AC752" s="86"/>
      <c r="AD752" s="173"/>
      <c r="AE752" s="177"/>
      <c r="AF752" s="177"/>
      <c r="AG752" s="177"/>
      <c r="AH752" s="177"/>
      <c r="AI752" s="177"/>
      <c r="AJ752" s="177"/>
      <c r="AK752" s="4"/>
      <c r="AL752" s="4"/>
      <c r="AM752" s="97"/>
      <c r="AN752" s="97"/>
      <c r="AO752" s="97"/>
      <c r="AP752" s="97"/>
      <c r="AQ752" s="97"/>
      <c r="AR752" s="97"/>
      <c r="AS752" s="4"/>
      <c r="AT752" s="4"/>
      <c r="AU752" s="97"/>
      <c r="AV752" s="97"/>
      <c r="AW752" s="97"/>
      <c r="AX752" s="97"/>
      <c r="AY752" s="97"/>
      <c r="AZ752" s="97"/>
      <c r="BA752" s="4"/>
    </row>
    <row r="753" spans="2:53" x14ac:dyDescent="0.2">
      <c r="B753" s="86" t="s">
        <v>245</v>
      </c>
      <c r="C753" s="86"/>
      <c r="D753" s="173">
        <v>8343</v>
      </c>
      <c r="E753" s="184"/>
      <c r="F753" s="184"/>
      <c r="G753" s="184"/>
      <c r="H753" s="184">
        <v>1</v>
      </c>
      <c r="I753" s="184">
        <v>1</v>
      </c>
      <c r="J753" s="184">
        <v>1</v>
      </c>
      <c r="M753" s="183">
        <v>83.47999999999999</v>
      </c>
      <c r="N753" s="181">
        <v>48.32</v>
      </c>
      <c r="O753" s="181">
        <v>109.96999999999998</v>
      </c>
      <c r="P753" s="181">
        <v>229.08999999999997</v>
      </c>
      <c r="Q753" s="181">
        <v>110.52</v>
      </c>
      <c r="R753" s="181">
        <v>138.75</v>
      </c>
      <c r="S753" s="71"/>
      <c r="T753" s="71"/>
      <c r="U753" s="182">
        <v>27.826666666666664</v>
      </c>
      <c r="V753" s="182">
        <v>24.16</v>
      </c>
      <c r="W753" s="182">
        <v>36.656666666666659</v>
      </c>
      <c r="X753" s="182">
        <v>76.36333333333333</v>
      </c>
      <c r="Y753" s="182">
        <v>55.26</v>
      </c>
      <c r="Z753" s="182">
        <v>46.25</v>
      </c>
      <c r="AA753" s="4"/>
      <c r="AB753" s="86"/>
      <c r="AC753" s="86"/>
      <c r="AD753" s="173"/>
      <c r="AE753" s="177"/>
      <c r="AF753" s="177"/>
      <c r="AG753" s="177"/>
      <c r="AH753" s="177"/>
      <c r="AI753" s="177"/>
      <c r="AJ753" s="177"/>
      <c r="AK753" s="4"/>
      <c r="AL753" s="4"/>
      <c r="AM753" s="97"/>
      <c r="AN753" s="97"/>
      <c r="AO753" s="97"/>
      <c r="AP753" s="97"/>
      <c r="AQ753" s="97"/>
      <c r="AR753" s="97"/>
      <c r="AS753" s="4"/>
      <c r="AT753" s="4"/>
      <c r="AU753" s="97"/>
      <c r="AV753" s="97"/>
      <c r="AW753" s="97"/>
      <c r="AX753" s="97"/>
      <c r="AY753" s="97"/>
      <c r="AZ753" s="97"/>
      <c r="BA753" s="4"/>
    </row>
    <row r="754" spans="2:53" x14ac:dyDescent="0.2">
      <c r="B754" s="86" t="s">
        <v>247</v>
      </c>
      <c r="C754" s="86"/>
      <c r="D754" s="173">
        <v>8223</v>
      </c>
      <c r="E754" s="184">
        <v>13</v>
      </c>
      <c r="F754" s="184">
        <v>3</v>
      </c>
      <c r="G754" s="184">
        <v>4</v>
      </c>
      <c r="H754" s="184"/>
      <c r="I754" s="184">
        <v>2</v>
      </c>
      <c r="J754" s="184">
        <v>0</v>
      </c>
      <c r="M754" s="183">
        <v>1181.97</v>
      </c>
      <c r="N754" s="181">
        <v>957.58999999999992</v>
      </c>
      <c r="O754" s="181">
        <v>348.01</v>
      </c>
      <c r="P754" s="181">
        <v>459.56</v>
      </c>
      <c r="Q754" s="181">
        <v>277.16000000000003</v>
      </c>
      <c r="R754" s="181">
        <v>0</v>
      </c>
      <c r="S754" s="71"/>
      <c r="T754" s="71"/>
      <c r="U754" s="182">
        <v>56.284285714285716</v>
      </c>
      <c r="V754" s="182">
        <v>106.39888888888888</v>
      </c>
      <c r="W754" s="182">
        <v>58.001666666666665</v>
      </c>
      <c r="X754" s="182">
        <v>229.78</v>
      </c>
      <c r="Y754" s="182">
        <v>138.58000000000001</v>
      </c>
      <c r="Z754" s="182">
        <v>0</v>
      </c>
      <c r="AA754" s="4"/>
      <c r="AB754" s="86"/>
      <c r="AC754" s="86"/>
      <c r="AD754" s="173"/>
      <c r="AE754" s="177"/>
      <c r="AF754" s="177"/>
      <c r="AG754" s="177"/>
      <c r="AH754" s="177"/>
      <c r="AI754" s="177"/>
      <c r="AJ754" s="177"/>
      <c r="AK754" s="4"/>
      <c r="AL754" s="4"/>
      <c r="AM754" s="97"/>
      <c r="AN754" s="97"/>
      <c r="AO754" s="97"/>
      <c r="AP754" s="97"/>
      <c r="AQ754" s="97"/>
      <c r="AR754" s="97"/>
      <c r="AS754" s="4"/>
      <c r="AT754" s="4"/>
      <c r="AU754" s="97"/>
      <c r="AV754" s="97"/>
      <c r="AW754" s="97"/>
      <c r="AX754" s="97"/>
      <c r="AY754" s="97"/>
      <c r="AZ754" s="97"/>
      <c r="BA754" s="4"/>
    </row>
    <row r="755" spans="2:53" x14ac:dyDescent="0.2">
      <c r="B755" s="86" t="s">
        <v>247</v>
      </c>
      <c r="C755" s="86"/>
      <c r="D755" s="173">
        <v>8270</v>
      </c>
      <c r="E755" s="184">
        <v>5</v>
      </c>
      <c r="F755" s="184">
        <v>5</v>
      </c>
      <c r="G755" s="184">
        <v>1</v>
      </c>
      <c r="H755" s="184">
        <v>2</v>
      </c>
      <c r="I755" s="184"/>
      <c r="J755" s="184">
        <v>1</v>
      </c>
      <c r="M755" s="183">
        <v>547.32000000000005</v>
      </c>
      <c r="N755" s="181">
        <v>823.81</v>
      </c>
      <c r="O755" s="181">
        <v>168.45000000000002</v>
      </c>
      <c r="P755" s="181">
        <v>190.98000000000002</v>
      </c>
      <c r="Q755" s="181">
        <v>151.76</v>
      </c>
      <c r="R755" s="181">
        <v>99.62</v>
      </c>
      <c r="S755" s="71"/>
      <c r="T755" s="71"/>
      <c r="U755" s="182">
        <v>42.101538461538468</v>
      </c>
      <c r="V755" s="182">
        <v>91.534444444444432</v>
      </c>
      <c r="W755" s="182">
        <v>42.112500000000004</v>
      </c>
      <c r="X755" s="182">
        <v>63.660000000000004</v>
      </c>
      <c r="Y755" s="182">
        <v>151.76</v>
      </c>
      <c r="Z755" s="182">
        <v>7.1157142857142857</v>
      </c>
      <c r="AA755" s="4"/>
      <c r="AB755" s="86"/>
      <c r="AC755" s="86"/>
      <c r="AD755" s="173"/>
      <c r="AE755" s="177"/>
      <c r="AF755" s="177"/>
      <c r="AG755" s="177"/>
      <c r="AH755" s="177"/>
      <c r="AI755" s="177"/>
      <c r="AJ755" s="177"/>
      <c r="AK755" s="4"/>
      <c r="AL755" s="4"/>
      <c r="AM755" s="97"/>
      <c r="AN755" s="97"/>
      <c r="AO755" s="97"/>
      <c r="AP755" s="97"/>
      <c r="AQ755" s="97"/>
      <c r="AR755" s="97"/>
      <c r="AS755" s="4"/>
      <c r="AT755" s="4"/>
      <c r="AU755" s="97"/>
      <c r="AV755" s="97"/>
      <c r="AW755" s="97"/>
      <c r="AX755" s="97"/>
      <c r="AY755" s="97"/>
      <c r="AZ755" s="97"/>
      <c r="BA755" s="4"/>
    </row>
    <row r="756" spans="2:53" x14ac:dyDescent="0.2">
      <c r="B756" s="86" t="s">
        <v>248</v>
      </c>
      <c r="C756" s="86"/>
      <c r="D756" s="173">
        <v>8401</v>
      </c>
      <c r="E756" s="184">
        <v>2</v>
      </c>
      <c r="F756" s="184"/>
      <c r="G756" s="184"/>
      <c r="H756" s="184"/>
      <c r="I756" s="184"/>
      <c r="J756" s="184">
        <v>0</v>
      </c>
      <c r="M756" s="183">
        <v>126.95</v>
      </c>
      <c r="N756" s="181"/>
      <c r="O756" s="181"/>
      <c r="P756" s="181"/>
      <c r="Q756" s="181"/>
      <c r="R756" s="181">
        <v>0</v>
      </c>
      <c r="S756" s="71"/>
      <c r="T756" s="71"/>
      <c r="U756" s="182">
        <v>63.475000000000001</v>
      </c>
      <c r="V756" s="182"/>
      <c r="W756" s="182"/>
      <c r="X756" s="182"/>
      <c r="Y756" s="182"/>
      <c r="Z756" s="182">
        <v>0</v>
      </c>
      <c r="AA756" s="4"/>
      <c r="AB756" s="86"/>
      <c r="AC756" s="86"/>
      <c r="AD756" s="173"/>
      <c r="AE756" s="177"/>
      <c r="AF756" s="177"/>
      <c r="AG756" s="177"/>
      <c r="AH756" s="177"/>
      <c r="AI756" s="177"/>
      <c r="AJ756" s="177"/>
      <c r="AK756" s="4"/>
      <c r="AL756" s="4"/>
      <c r="AM756" s="97"/>
      <c r="AN756" s="97"/>
      <c r="AO756" s="97"/>
      <c r="AP756" s="97"/>
      <c r="AQ756" s="97"/>
      <c r="AR756" s="97"/>
      <c r="AS756" s="4"/>
      <c r="AT756" s="4"/>
      <c r="AU756" s="97"/>
      <c r="AV756" s="97"/>
      <c r="AW756" s="97"/>
      <c r="AX756" s="97"/>
      <c r="AY756" s="97"/>
      <c r="AZ756" s="97"/>
      <c r="BA756" s="4"/>
    </row>
    <row r="757" spans="2:53" x14ac:dyDescent="0.2">
      <c r="B757" s="86" t="s">
        <v>248</v>
      </c>
      <c r="C757" s="86"/>
      <c r="D757" s="173">
        <v>8406</v>
      </c>
      <c r="E757" s="184">
        <v>166</v>
      </c>
      <c r="F757" s="184">
        <v>113</v>
      </c>
      <c r="G757" s="184">
        <v>46</v>
      </c>
      <c r="H757" s="184">
        <v>87</v>
      </c>
      <c r="I757" s="184">
        <v>62</v>
      </c>
      <c r="J757" s="184">
        <v>181</v>
      </c>
      <c r="M757" s="183">
        <v>34559.649999999972</v>
      </c>
      <c r="N757" s="181">
        <v>34054.170000000049</v>
      </c>
      <c r="O757" s="181">
        <v>22755.089999999997</v>
      </c>
      <c r="P757" s="181">
        <v>45319.53999999995</v>
      </c>
      <c r="Q757" s="181">
        <v>33630.420000000006</v>
      </c>
      <c r="R757" s="181">
        <v>80985.360000000015</v>
      </c>
      <c r="S757" s="71"/>
      <c r="T757" s="71"/>
      <c r="U757" s="182">
        <v>56.103327922077874</v>
      </c>
      <c r="V757" s="182">
        <v>75.174768211920636</v>
      </c>
      <c r="W757" s="182">
        <v>77.135898305084737</v>
      </c>
      <c r="X757" s="182">
        <v>143.8715555555554</v>
      </c>
      <c r="Y757" s="182">
        <v>158.63405660377362</v>
      </c>
      <c r="Z757" s="182">
        <v>123.64177099236643</v>
      </c>
      <c r="AA757" s="4"/>
      <c r="AB757" s="86"/>
      <c r="AC757" s="86"/>
      <c r="AD757" s="173"/>
      <c r="AE757" s="177"/>
      <c r="AF757" s="177"/>
      <c r="AG757" s="177"/>
      <c r="AH757" s="177"/>
      <c r="AI757" s="177"/>
      <c r="AJ757" s="177"/>
      <c r="AK757" s="4"/>
      <c r="AL757" s="4"/>
      <c r="AM757" s="97"/>
      <c r="AN757" s="97"/>
      <c r="AO757" s="97"/>
      <c r="AP757" s="97"/>
      <c r="AQ757" s="97"/>
      <c r="AR757" s="97"/>
      <c r="AS757" s="4"/>
      <c r="AT757" s="4"/>
      <c r="AU757" s="97"/>
      <c r="AV757" s="97"/>
      <c r="AW757" s="97"/>
      <c r="AX757" s="97"/>
      <c r="AY757" s="97"/>
      <c r="AZ757" s="97"/>
      <c r="BA757" s="4"/>
    </row>
    <row r="758" spans="2:53" x14ac:dyDescent="0.2">
      <c r="B758" s="86" t="s">
        <v>250</v>
      </c>
      <c r="C758" s="86"/>
      <c r="D758" s="173">
        <v>8406</v>
      </c>
      <c r="E758" s="184">
        <v>8</v>
      </c>
      <c r="F758" s="184">
        <v>10</v>
      </c>
      <c r="G758" s="184">
        <v>2</v>
      </c>
      <c r="H758" s="184">
        <v>4</v>
      </c>
      <c r="I758" s="184">
        <v>4</v>
      </c>
      <c r="J758" s="184">
        <v>9</v>
      </c>
      <c r="M758" s="183">
        <v>1342.0600000000002</v>
      </c>
      <c r="N758" s="181">
        <v>1145.3000000000002</v>
      </c>
      <c r="O758" s="181">
        <v>590.04999999999984</v>
      </c>
      <c r="P758" s="181">
        <v>1754.1299999999994</v>
      </c>
      <c r="Q758" s="181">
        <v>775.80999999999983</v>
      </c>
      <c r="R758" s="181">
        <v>981.26</v>
      </c>
      <c r="S758" s="71"/>
      <c r="T758" s="71"/>
      <c r="U758" s="182">
        <v>37.279444444444451</v>
      </c>
      <c r="V758" s="182">
        <v>40.903571428571432</v>
      </c>
      <c r="W758" s="182">
        <v>36.87812499999999</v>
      </c>
      <c r="X758" s="182">
        <v>109.63312499999996</v>
      </c>
      <c r="Y758" s="182">
        <v>70.528181818181807</v>
      </c>
      <c r="Z758" s="182">
        <v>26.520540540540541</v>
      </c>
      <c r="AA758" s="4"/>
      <c r="AB758" s="86"/>
      <c r="AC758" s="86"/>
      <c r="AD758" s="173"/>
      <c r="AE758" s="177"/>
      <c r="AF758" s="177"/>
      <c r="AG758" s="177"/>
      <c r="AH758" s="177"/>
      <c r="AI758" s="177"/>
      <c r="AJ758" s="177"/>
      <c r="AK758" s="4"/>
      <c r="AL758" s="4"/>
      <c r="AM758" s="97"/>
      <c r="AN758" s="97"/>
      <c r="AO758" s="97"/>
      <c r="AP758" s="97"/>
      <c r="AQ758" s="97"/>
      <c r="AR758" s="97"/>
      <c r="AS758" s="4"/>
      <c r="AT758" s="4"/>
      <c r="AU758" s="97"/>
      <c r="AV758" s="97"/>
      <c r="AW758" s="97"/>
      <c r="AX758" s="97"/>
      <c r="AY758" s="97"/>
      <c r="AZ758" s="97"/>
      <c r="BA758" s="4"/>
    </row>
    <row r="759" spans="2:53" x14ac:dyDescent="0.2">
      <c r="B759" s="86" t="s">
        <v>253</v>
      </c>
      <c r="C759" s="86"/>
      <c r="D759" s="173">
        <v>8204</v>
      </c>
      <c r="E759" s="184"/>
      <c r="F759" s="184"/>
      <c r="G759" s="184">
        <v>1</v>
      </c>
      <c r="H759" s="184"/>
      <c r="I759" s="184"/>
      <c r="J759" s="184">
        <v>1</v>
      </c>
      <c r="M759" s="183">
        <v>63.19</v>
      </c>
      <c r="N759" s="181">
        <v>152.67000000000002</v>
      </c>
      <c r="O759" s="181">
        <v>102.34</v>
      </c>
      <c r="P759" s="181">
        <v>67.599999999999994</v>
      </c>
      <c r="Q759" s="181">
        <v>83.18</v>
      </c>
      <c r="R759" s="181">
        <v>258.42</v>
      </c>
      <c r="S759" s="71"/>
      <c r="T759" s="71"/>
      <c r="U759" s="182">
        <v>31.594999999999999</v>
      </c>
      <c r="V759" s="182">
        <v>76.335000000000008</v>
      </c>
      <c r="W759" s="182">
        <v>51.17</v>
      </c>
      <c r="X759" s="182">
        <v>67.599999999999994</v>
      </c>
      <c r="Y759" s="182">
        <v>83.18</v>
      </c>
      <c r="Z759" s="182">
        <v>129.21</v>
      </c>
      <c r="AA759" s="4"/>
      <c r="AB759" s="86"/>
      <c r="AC759" s="86"/>
      <c r="AD759" s="173"/>
      <c r="AE759" s="177"/>
      <c r="AF759" s="177"/>
      <c r="AG759" s="177"/>
      <c r="AH759" s="177"/>
      <c r="AI759" s="177"/>
      <c r="AJ759" s="177"/>
      <c r="AK759" s="4"/>
      <c r="AL759" s="4"/>
      <c r="AM759" s="97"/>
      <c r="AN759" s="97"/>
      <c r="AO759" s="97"/>
      <c r="AP759" s="97"/>
      <c r="AQ759" s="97"/>
      <c r="AR759" s="97"/>
      <c r="AS759" s="4"/>
      <c r="AT759" s="4"/>
      <c r="AU759" s="97"/>
      <c r="AV759" s="97"/>
      <c r="AW759" s="97"/>
      <c r="AX759" s="97"/>
      <c r="AY759" s="97"/>
      <c r="AZ759" s="97"/>
      <c r="BA759" s="4"/>
    </row>
    <row r="760" spans="2:53" x14ac:dyDescent="0.2">
      <c r="B760" s="86" t="s">
        <v>253</v>
      </c>
      <c r="C760" s="86"/>
      <c r="D760" s="173">
        <v>8251</v>
      </c>
      <c r="E760" s="184">
        <v>154</v>
      </c>
      <c r="F760" s="184">
        <v>86</v>
      </c>
      <c r="G760" s="184">
        <v>34</v>
      </c>
      <c r="H760" s="184">
        <v>47</v>
      </c>
      <c r="I760" s="184">
        <v>48</v>
      </c>
      <c r="J760" s="184">
        <v>121</v>
      </c>
      <c r="M760" s="183">
        <v>16287.319999999958</v>
      </c>
      <c r="N760" s="181">
        <v>15189.36999999997</v>
      </c>
      <c r="O760" s="181">
        <v>9740.70999999999</v>
      </c>
      <c r="P760" s="181">
        <v>11529.569999999998</v>
      </c>
      <c r="Q760" s="181">
        <v>12460.539999999983</v>
      </c>
      <c r="R760" s="181">
        <v>27440.029999999992</v>
      </c>
      <c r="S760" s="71"/>
      <c r="T760" s="71"/>
      <c r="U760" s="182">
        <v>34.951330472102917</v>
      </c>
      <c r="V760" s="182">
        <v>48.68387820512811</v>
      </c>
      <c r="W760" s="182">
        <v>41.805622317596523</v>
      </c>
      <c r="X760" s="182">
        <v>56.241804878048768</v>
      </c>
      <c r="Y760" s="182">
        <v>78.368176100628816</v>
      </c>
      <c r="Z760" s="182">
        <v>56.000061224489777</v>
      </c>
      <c r="AA760" s="4"/>
      <c r="AB760" s="86"/>
      <c r="AC760" s="86"/>
      <c r="AD760" s="173"/>
      <c r="AE760" s="177"/>
      <c r="AF760" s="177"/>
      <c r="AG760" s="177"/>
      <c r="AH760" s="177"/>
      <c r="AI760" s="177"/>
      <c r="AJ760" s="177"/>
      <c r="AK760" s="4"/>
      <c r="AL760" s="4"/>
      <c r="AM760" s="97"/>
      <c r="AN760" s="97"/>
      <c r="AO760" s="97"/>
      <c r="AP760" s="97"/>
      <c r="AQ760" s="97"/>
      <c r="AR760" s="97"/>
      <c r="AS760" s="4"/>
      <c r="AT760" s="4"/>
      <c r="AU760" s="97"/>
      <c r="AV760" s="97"/>
      <c r="AW760" s="97"/>
      <c r="AX760" s="97"/>
      <c r="AY760" s="97"/>
      <c r="AZ760" s="97"/>
      <c r="BA760" s="4"/>
    </row>
    <row r="761" spans="2:53" x14ac:dyDescent="0.2">
      <c r="B761" s="86" t="s">
        <v>252</v>
      </c>
      <c r="C761" s="86"/>
      <c r="D761" s="173">
        <v>8256</v>
      </c>
      <c r="E761" s="184"/>
      <c r="F761" s="184"/>
      <c r="G761" s="184"/>
      <c r="H761" s="184"/>
      <c r="I761" s="184">
        <v>1</v>
      </c>
      <c r="J761" s="184">
        <v>0</v>
      </c>
      <c r="M761" s="183">
        <v>11.21</v>
      </c>
      <c r="N761" s="181">
        <v>11.21</v>
      </c>
      <c r="O761" s="181">
        <v>17.62</v>
      </c>
      <c r="P761" s="181">
        <v>55.36</v>
      </c>
      <c r="Q761" s="181">
        <v>117.96</v>
      </c>
      <c r="R761" s="181">
        <v>0</v>
      </c>
      <c r="S761" s="71"/>
      <c r="T761" s="71"/>
      <c r="U761" s="182">
        <v>11.21</v>
      </c>
      <c r="V761" s="182">
        <v>11.21</v>
      </c>
      <c r="W761" s="182">
        <v>17.62</v>
      </c>
      <c r="X761" s="182">
        <v>55.36</v>
      </c>
      <c r="Y761" s="182">
        <v>117.96</v>
      </c>
      <c r="Z761" s="182">
        <v>0</v>
      </c>
      <c r="AA761" s="4"/>
      <c r="AB761" s="86"/>
      <c r="AC761" s="86"/>
      <c r="AD761" s="173"/>
      <c r="AE761" s="177"/>
      <c r="AF761" s="177"/>
      <c r="AG761" s="177"/>
      <c r="AH761" s="177"/>
      <c r="AI761" s="177"/>
      <c r="AJ761" s="177"/>
      <c r="AK761" s="4"/>
      <c r="AL761" s="4"/>
      <c r="AM761" s="97"/>
      <c r="AN761" s="97"/>
      <c r="AO761" s="97"/>
      <c r="AP761" s="97"/>
      <c r="AQ761" s="97"/>
      <c r="AR761" s="97"/>
      <c r="AS761" s="4"/>
      <c r="AT761" s="4"/>
      <c r="AU761" s="97"/>
      <c r="AV761" s="97"/>
      <c r="AW761" s="97"/>
      <c r="AX761" s="97"/>
      <c r="AY761" s="97"/>
      <c r="AZ761" s="97"/>
      <c r="BA761" s="4"/>
    </row>
    <row r="762" spans="2:53" x14ac:dyDescent="0.2">
      <c r="B762" s="86" t="s">
        <v>253</v>
      </c>
      <c r="C762" s="86"/>
      <c r="D762" s="173">
        <v>8521</v>
      </c>
      <c r="E762" s="184"/>
      <c r="F762" s="184">
        <v>1</v>
      </c>
      <c r="G762" s="184"/>
      <c r="H762" s="184"/>
      <c r="I762" s="184"/>
      <c r="J762" s="184">
        <v>0</v>
      </c>
      <c r="M762" s="183">
        <v>10.85</v>
      </c>
      <c r="N762" s="181">
        <v>49.2</v>
      </c>
      <c r="O762" s="181"/>
      <c r="P762" s="181"/>
      <c r="Q762" s="181"/>
      <c r="R762" s="181">
        <v>0</v>
      </c>
      <c r="S762" s="71"/>
      <c r="T762" s="71"/>
      <c r="U762" s="182">
        <v>10.85</v>
      </c>
      <c r="V762" s="182">
        <v>49.2</v>
      </c>
      <c r="W762" s="182"/>
      <c r="X762" s="182"/>
      <c r="Y762" s="182"/>
      <c r="Z762" s="182">
        <v>0</v>
      </c>
      <c r="AA762" s="4"/>
      <c r="AB762" s="86"/>
      <c r="AC762" s="86"/>
      <c r="AD762" s="173"/>
      <c r="AE762" s="177"/>
      <c r="AF762" s="177"/>
      <c r="AG762" s="177"/>
      <c r="AH762" s="177"/>
      <c r="AI762" s="177"/>
      <c r="AJ762" s="177"/>
      <c r="AK762" s="4"/>
      <c r="AL762" s="4"/>
      <c r="AM762" s="97"/>
      <c r="AN762" s="97"/>
      <c r="AO762" s="97"/>
      <c r="AP762" s="97"/>
      <c r="AQ762" s="97"/>
      <c r="AR762" s="97"/>
      <c r="AS762" s="4"/>
      <c r="AT762" s="4"/>
      <c r="AU762" s="97"/>
      <c r="AV762" s="97"/>
      <c r="AW762" s="97"/>
      <c r="AX762" s="97"/>
      <c r="AY762" s="97"/>
      <c r="AZ762" s="97"/>
      <c r="BA762" s="4"/>
    </row>
    <row r="763" spans="2:53" x14ac:dyDescent="0.2">
      <c r="B763" s="86" t="s">
        <v>254</v>
      </c>
      <c r="C763" s="86"/>
      <c r="D763" s="173">
        <v>8088</v>
      </c>
      <c r="E763" s="184">
        <v>69</v>
      </c>
      <c r="F763" s="184">
        <v>45</v>
      </c>
      <c r="G763" s="184">
        <v>19</v>
      </c>
      <c r="H763" s="184">
        <v>40</v>
      </c>
      <c r="I763" s="184">
        <v>14</v>
      </c>
      <c r="J763" s="184">
        <v>69</v>
      </c>
      <c r="M763" s="183">
        <v>10360.059999999992</v>
      </c>
      <c r="N763" s="181">
        <v>14341.519999999997</v>
      </c>
      <c r="O763" s="181">
        <v>6142.0099999999993</v>
      </c>
      <c r="P763" s="181">
        <v>21581.050000000025</v>
      </c>
      <c r="Q763" s="181">
        <v>8210.75</v>
      </c>
      <c r="R763" s="181">
        <v>20374.690000000002</v>
      </c>
      <c r="S763" s="71"/>
      <c r="T763" s="71"/>
      <c r="U763" s="182">
        <v>42.987800829875489</v>
      </c>
      <c r="V763" s="182">
        <v>83.380930232558114</v>
      </c>
      <c r="W763" s="182">
        <v>61.420099999999991</v>
      </c>
      <c r="X763" s="182">
        <v>181.35336134453803</v>
      </c>
      <c r="Y763" s="182">
        <v>112.47602739726027</v>
      </c>
      <c r="Z763" s="182">
        <v>79.588632812500009</v>
      </c>
      <c r="AA763" s="4"/>
      <c r="AB763" s="86"/>
      <c r="AC763" s="86"/>
      <c r="AD763" s="173"/>
      <c r="AE763" s="177"/>
      <c r="AF763" s="177"/>
      <c r="AG763" s="177"/>
      <c r="AH763" s="177"/>
      <c r="AI763" s="177"/>
      <c r="AJ763" s="177"/>
      <c r="AK763" s="4"/>
      <c r="AL763" s="4"/>
      <c r="AM763" s="97"/>
      <c r="AN763" s="97"/>
      <c r="AO763" s="97"/>
      <c r="AP763" s="97"/>
      <c r="AQ763" s="97"/>
      <c r="AR763" s="97"/>
      <c r="AS763" s="4"/>
      <c r="AT763" s="4"/>
      <c r="AU763" s="97"/>
      <c r="AV763" s="97"/>
      <c r="AW763" s="97"/>
      <c r="AX763" s="97"/>
      <c r="AY763" s="97"/>
      <c r="AZ763" s="97"/>
      <c r="BA763" s="4"/>
    </row>
    <row r="764" spans="2:53" x14ac:dyDescent="0.2">
      <c r="B764" s="86" t="s">
        <v>256</v>
      </c>
      <c r="C764" s="86"/>
      <c r="D764" s="173">
        <v>8310</v>
      </c>
      <c r="E764" s="184"/>
      <c r="F764" s="184"/>
      <c r="G764" s="184"/>
      <c r="H764" s="184"/>
      <c r="I764" s="184"/>
      <c r="J764" s="184">
        <v>2</v>
      </c>
      <c r="M764" s="183">
        <v>20.3</v>
      </c>
      <c r="N764" s="181"/>
      <c r="O764" s="181">
        <v>24.5</v>
      </c>
      <c r="P764" s="181">
        <v>21</v>
      </c>
      <c r="Q764" s="181">
        <v>19.600000000000001</v>
      </c>
      <c r="R764" s="181">
        <v>79.72</v>
      </c>
      <c r="S764" s="71"/>
      <c r="T764" s="71"/>
      <c r="U764" s="182">
        <v>10.15</v>
      </c>
      <c r="V764" s="182"/>
      <c r="W764" s="182">
        <v>12.25</v>
      </c>
      <c r="X764" s="182">
        <v>10.5</v>
      </c>
      <c r="Y764" s="182">
        <v>9.8000000000000007</v>
      </c>
      <c r="Z764" s="182">
        <v>39.86</v>
      </c>
      <c r="AA764" s="4"/>
      <c r="AB764" s="86"/>
      <c r="AC764" s="86"/>
      <c r="AD764" s="173"/>
      <c r="AE764" s="177"/>
      <c r="AF764" s="177"/>
      <c r="AG764" s="177"/>
      <c r="AH764" s="177"/>
      <c r="AI764" s="177"/>
      <c r="AJ764" s="177"/>
      <c r="AK764" s="4"/>
      <c r="AL764" s="4"/>
      <c r="AM764" s="97"/>
      <c r="AN764" s="97"/>
      <c r="AO764" s="97"/>
      <c r="AP764" s="97"/>
      <c r="AQ764" s="97"/>
      <c r="AR764" s="97"/>
      <c r="AS764" s="4"/>
      <c r="AT764" s="4"/>
      <c r="AU764" s="97"/>
      <c r="AV764" s="97"/>
      <c r="AW764" s="97"/>
      <c r="AX764" s="97"/>
      <c r="AY764" s="97"/>
      <c r="AZ764" s="97"/>
      <c r="BA764" s="4"/>
    </row>
    <row r="765" spans="2:53" x14ac:dyDescent="0.2">
      <c r="B765" s="86" t="s">
        <v>256</v>
      </c>
      <c r="C765" s="86"/>
      <c r="D765" s="173">
        <v>8332</v>
      </c>
      <c r="E765" s="184">
        <v>2</v>
      </c>
      <c r="F765" s="184"/>
      <c r="G765" s="184"/>
      <c r="H765" s="184"/>
      <c r="I765" s="184">
        <v>1</v>
      </c>
      <c r="J765" s="184">
        <v>1</v>
      </c>
      <c r="M765" s="183">
        <v>104.70000000000002</v>
      </c>
      <c r="N765" s="181">
        <v>192.34</v>
      </c>
      <c r="O765" s="181">
        <v>213.59</v>
      </c>
      <c r="P765" s="181">
        <v>498.29999999999995</v>
      </c>
      <c r="Q765" s="181">
        <v>250.17</v>
      </c>
      <c r="R765" s="181">
        <v>232.56</v>
      </c>
      <c r="S765" s="71"/>
      <c r="T765" s="71"/>
      <c r="U765" s="182">
        <v>26.175000000000004</v>
      </c>
      <c r="V765" s="182">
        <v>96.17</v>
      </c>
      <c r="W765" s="182">
        <v>106.795</v>
      </c>
      <c r="X765" s="182">
        <v>249.14999999999998</v>
      </c>
      <c r="Y765" s="182">
        <v>125.08499999999999</v>
      </c>
      <c r="Z765" s="182">
        <v>58.14</v>
      </c>
      <c r="AA765" s="4"/>
      <c r="AB765" s="86"/>
      <c r="AC765" s="86"/>
      <c r="AD765" s="173"/>
      <c r="AE765" s="177"/>
      <c r="AF765" s="177"/>
      <c r="AG765" s="177"/>
      <c r="AH765" s="177"/>
      <c r="AI765" s="177"/>
      <c r="AJ765" s="177"/>
      <c r="AK765" s="4"/>
      <c r="AL765" s="4"/>
      <c r="AM765" s="97"/>
      <c r="AN765" s="97"/>
      <c r="AO765" s="97"/>
      <c r="AP765" s="97"/>
      <c r="AQ765" s="97"/>
      <c r="AR765" s="97"/>
      <c r="AS765" s="4"/>
      <c r="AT765" s="4"/>
      <c r="AU765" s="97"/>
      <c r="AV765" s="97"/>
      <c r="AW765" s="97"/>
      <c r="AX765" s="97"/>
      <c r="AY765" s="97"/>
      <c r="AZ765" s="97"/>
      <c r="BA765" s="4"/>
    </row>
    <row r="766" spans="2:53" x14ac:dyDescent="0.2">
      <c r="B766" s="86" t="s">
        <v>256</v>
      </c>
      <c r="C766" s="86"/>
      <c r="D766" s="173">
        <v>8344</v>
      </c>
      <c r="E766" s="184">
        <v>1</v>
      </c>
      <c r="F766" s="184">
        <v>2</v>
      </c>
      <c r="G766" s="184"/>
      <c r="H766" s="184">
        <v>1</v>
      </c>
      <c r="I766" s="184">
        <v>1</v>
      </c>
      <c r="J766" s="184">
        <v>1</v>
      </c>
      <c r="M766" s="183">
        <v>2087.16</v>
      </c>
      <c r="N766" s="181">
        <v>185.74</v>
      </c>
      <c r="O766" s="181">
        <v>195.37</v>
      </c>
      <c r="P766" s="181">
        <v>556.48</v>
      </c>
      <c r="Q766" s="181">
        <v>337.25</v>
      </c>
      <c r="R766" s="181">
        <v>1143.1099999999999</v>
      </c>
      <c r="S766" s="71"/>
      <c r="T766" s="71"/>
      <c r="U766" s="182">
        <v>347.85999999999996</v>
      </c>
      <c r="V766" s="182">
        <v>37.148000000000003</v>
      </c>
      <c r="W766" s="182">
        <v>65.123333333333335</v>
      </c>
      <c r="X766" s="182">
        <v>185.49333333333334</v>
      </c>
      <c r="Y766" s="182">
        <v>168.625</v>
      </c>
      <c r="Z766" s="182">
        <v>190.51833333333332</v>
      </c>
      <c r="AA766" s="4"/>
      <c r="AB766" s="86"/>
      <c r="AC766" s="86"/>
      <c r="AD766" s="173"/>
      <c r="AE766" s="177"/>
      <c r="AF766" s="177"/>
      <c r="AG766" s="177"/>
      <c r="AH766" s="177"/>
      <c r="AI766" s="177"/>
      <c r="AJ766" s="177"/>
      <c r="AK766" s="4"/>
      <c r="AL766" s="4"/>
      <c r="AM766" s="97"/>
      <c r="AN766" s="97"/>
      <c r="AO766" s="97"/>
      <c r="AP766" s="97"/>
      <c r="AQ766" s="97"/>
      <c r="AR766" s="97"/>
      <c r="AS766" s="4"/>
      <c r="AT766" s="4"/>
      <c r="AU766" s="97"/>
      <c r="AV766" s="97"/>
      <c r="AW766" s="97"/>
      <c r="AX766" s="97"/>
      <c r="AY766" s="97"/>
      <c r="AZ766" s="97"/>
      <c r="BA766" s="4"/>
    </row>
    <row r="767" spans="2:53" x14ac:dyDescent="0.2">
      <c r="B767" s="86" t="s">
        <v>256</v>
      </c>
      <c r="C767" s="86"/>
      <c r="D767" s="173">
        <v>8360</v>
      </c>
      <c r="E767" s="184">
        <v>643</v>
      </c>
      <c r="F767" s="184">
        <v>428</v>
      </c>
      <c r="G767" s="184">
        <v>305</v>
      </c>
      <c r="H767" s="184">
        <v>500</v>
      </c>
      <c r="I767" s="184">
        <v>405</v>
      </c>
      <c r="J767" s="184">
        <v>1051</v>
      </c>
      <c r="M767" s="183">
        <v>188994.30999999802</v>
      </c>
      <c r="N767" s="181">
        <v>173688.23999999947</v>
      </c>
      <c r="O767" s="181">
        <v>162416.78999999931</v>
      </c>
      <c r="P767" s="181">
        <v>241546.14999999973</v>
      </c>
      <c r="Q767" s="181">
        <v>194350.49</v>
      </c>
      <c r="R767" s="181">
        <v>483313.79999999976</v>
      </c>
      <c r="S767" s="71"/>
      <c r="T767" s="71"/>
      <c r="U767" s="182">
        <v>61.123644890038172</v>
      </c>
      <c r="V767" s="182">
        <v>70.233821269712678</v>
      </c>
      <c r="W767" s="182">
        <v>77.823090560612997</v>
      </c>
      <c r="X767" s="182">
        <v>130.42448704103657</v>
      </c>
      <c r="Y767" s="182">
        <v>142.5902347762289</v>
      </c>
      <c r="Z767" s="182">
        <v>145.05216086434567</v>
      </c>
      <c r="AA767" s="4"/>
      <c r="AB767" s="86"/>
      <c r="AC767" s="86"/>
      <c r="AD767" s="173"/>
      <c r="AE767" s="177"/>
      <c r="AF767" s="177"/>
      <c r="AG767" s="177"/>
      <c r="AH767" s="177"/>
      <c r="AI767" s="177"/>
      <c r="AJ767" s="177"/>
      <c r="AK767" s="4"/>
      <c r="AL767" s="4"/>
      <c r="AM767" s="97"/>
      <c r="AN767" s="97"/>
      <c r="AO767" s="97"/>
      <c r="AP767" s="97"/>
      <c r="AQ767" s="97"/>
      <c r="AR767" s="97"/>
      <c r="AS767" s="4"/>
      <c r="AT767" s="4"/>
      <c r="AU767" s="97"/>
      <c r="AV767" s="97"/>
      <c r="AW767" s="97"/>
      <c r="AX767" s="97"/>
      <c r="AY767" s="97"/>
      <c r="AZ767" s="97"/>
      <c r="BA767" s="4"/>
    </row>
    <row r="768" spans="2:53" x14ac:dyDescent="0.2">
      <c r="B768" s="86" t="s">
        <v>256</v>
      </c>
      <c r="C768" s="86"/>
      <c r="D768" s="173">
        <v>8361</v>
      </c>
      <c r="E768" s="184">
        <v>255</v>
      </c>
      <c r="F768" s="184">
        <v>148</v>
      </c>
      <c r="G768" s="184">
        <v>93</v>
      </c>
      <c r="H768" s="184">
        <v>147</v>
      </c>
      <c r="I768" s="184">
        <v>120</v>
      </c>
      <c r="J768" s="184">
        <v>265</v>
      </c>
      <c r="M768" s="183">
        <v>65134.269999999873</v>
      </c>
      <c r="N768" s="181">
        <v>55567.439999999915</v>
      </c>
      <c r="O768" s="181">
        <v>44613.679999999978</v>
      </c>
      <c r="P768" s="181">
        <v>73736.129999999961</v>
      </c>
      <c r="Q768" s="181">
        <v>53826.920000000027</v>
      </c>
      <c r="R768" s="181">
        <v>131828.15</v>
      </c>
      <c r="S768" s="71"/>
      <c r="T768" s="71"/>
      <c r="U768" s="182">
        <v>67.357052740434199</v>
      </c>
      <c r="V768" s="182">
        <v>77.49991631799152</v>
      </c>
      <c r="W768" s="182">
        <v>77.052987910189941</v>
      </c>
      <c r="X768" s="182">
        <v>148.9618787878787</v>
      </c>
      <c r="Y768" s="182">
        <v>151.19921348314614</v>
      </c>
      <c r="Z768" s="182">
        <v>128.23749999999998</v>
      </c>
      <c r="AA768" s="4"/>
      <c r="AB768" s="86"/>
      <c r="AC768" s="86"/>
      <c r="AD768" s="173"/>
      <c r="AE768" s="177"/>
      <c r="AF768" s="177"/>
      <c r="AG768" s="177"/>
      <c r="AH768" s="177"/>
      <c r="AI768" s="177"/>
      <c r="AJ768" s="177"/>
      <c r="AK768" s="4"/>
      <c r="AL768" s="4"/>
      <c r="AM768" s="97"/>
      <c r="AN768" s="97"/>
      <c r="AO768" s="97"/>
      <c r="AP768" s="97"/>
      <c r="AQ768" s="97"/>
      <c r="AR768" s="97"/>
      <c r="AS768" s="4"/>
      <c r="AT768" s="4"/>
      <c r="AU768" s="97"/>
      <c r="AV768" s="97"/>
      <c r="AW768" s="97"/>
      <c r="AX768" s="97"/>
      <c r="AY768" s="97"/>
      <c r="AZ768" s="97"/>
      <c r="BA768" s="4"/>
    </row>
    <row r="769" spans="2:53" x14ac:dyDescent="0.2">
      <c r="B769" s="86" t="s">
        <v>256</v>
      </c>
      <c r="C769" s="86"/>
      <c r="D769" s="173">
        <v>8362</v>
      </c>
      <c r="E769" s="184">
        <v>1</v>
      </c>
      <c r="F769" s="184"/>
      <c r="G769" s="184"/>
      <c r="H769" s="184"/>
      <c r="I769" s="184"/>
      <c r="J769" s="184">
        <v>0</v>
      </c>
      <c r="M769" s="183">
        <v>10.85</v>
      </c>
      <c r="N769" s="181"/>
      <c r="O769" s="181"/>
      <c r="P769" s="181"/>
      <c r="Q769" s="181"/>
      <c r="R769" s="181">
        <v>0</v>
      </c>
      <c r="S769" s="71"/>
      <c r="T769" s="71"/>
      <c r="U769" s="182">
        <v>10.85</v>
      </c>
      <c r="V769" s="182"/>
      <c r="W769" s="182"/>
      <c r="X769" s="182"/>
      <c r="Y769" s="182"/>
      <c r="Z769" s="182">
        <v>0</v>
      </c>
      <c r="AA769" s="4"/>
      <c r="AB769" s="86"/>
      <c r="AC769" s="86"/>
      <c r="AD769" s="173"/>
      <c r="AE769" s="177"/>
      <c r="AF769" s="177"/>
      <c r="AG769" s="177"/>
      <c r="AH769" s="177"/>
      <c r="AI769" s="177"/>
      <c r="AJ769" s="177"/>
      <c r="AK769" s="4"/>
      <c r="AL769" s="4"/>
      <c r="AM769" s="97"/>
      <c r="AN769" s="97"/>
      <c r="AO769" s="97"/>
      <c r="AP769" s="97"/>
      <c r="AQ769" s="97"/>
      <c r="AR769" s="97"/>
      <c r="AS769" s="4"/>
      <c r="AT769" s="4"/>
      <c r="AU769" s="97"/>
      <c r="AV769" s="97"/>
      <c r="AW769" s="97"/>
      <c r="AX769" s="97"/>
      <c r="AY769" s="97"/>
      <c r="AZ769" s="97"/>
      <c r="BA769" s="4"/>
    </row>
    <row r="770" spans="2:53" x14ac:dyDescent="0.2">
      <c r="B770" s="86" t="s">
        <v>258</v>
      </c>
      <c r="C770" s="86"/>
      <c r="D770" s="173">
        <v>8043</v>
      </c>
      <c r="E770" s="184">
        <v>365</v>
      </c>
      <c r="F770" s="184">
        <v>198</v>
      </c>
      <c r="G770" s="184">
        <v>112</v>
      </c>
      <c r="H770" s="184">
        <v>148</v>
      </c>
      <c r="I770" s="184">
        <v>121</v>
      </c>
      <c r="J770" s="184">
        <v>311</v>
      </c>
      <c r="M770" s="183">
        <v>85190.220000000307</v>
      </c>
      <c r="N770" s="181">
        <v>62849.64999999998</v>
      </c>
      <c r="O770" s="181">
        <v>54992.159999999982</v>
      </c>
      <c r="P770" s="181">
        <v>75569.759999999937</v>
      </c>
      <c r="Q770" s="181">
        <v>65162.06</v>
      </c>
      <c r="R770" s="181">
        <v>192617.85999999993</v>
      </c>
      <c r="S770" s="71"/>
      <c r="T770" s="71"/>
      <c r="U770" s="182">
        <v>72.502314893617282</v>
      </c>
      <c r="V770" s="182">
        <v>77.305842558425553</v>
      </c>
      <c r="W770" s="182">
        <v>89.418146341463384</v>
      </c>
      <c r="X770" s="182">
        <v>138.40615384615373</v>
      </c>
      <c r="Y770" s="182">
        <v>160.49768472906405</v>
      </c>
      <c r="Z770" s="182">
        <v>153.4803665338645</v>
      </c>
      <c r="AA770" s="4"/>
      <c r="AB770" s="86"/>
      <c r="AC770" s="86"/>
      <c r="AD770" s="173"/>
      <c r="AE770" s="177"/>
      <c r="AF770" s="177"/>
      <c r="AG770" s="177"/>
      <c r="AH770" s="177"/>
      <c r="AI770" s="177"/>
      <c r="AJ770" s="177"/>
      <c r="AK770" s="4"/>
      <c r="AL770" s="4"/>
      <c r="AM770" s="97"/>
      <c r="AN770" s="97"/>
      <c r="AO770" s="97"/>
      <c r="AP770" s="97"/>
      <c r="AQ770" s="97"/>
      <c r="AR770" s="97"/>
      <c r="AS770" s="4"/>
      <c r="AT770" s="4"/>
      <c r="AU770" s="97"/>
      <c r="AV770" s="97"/>
      <c r="AW770" s="97"/>
      <c r="AX770" s="97"/>
      <c r="AY770" s="97"/>
      <c r="AZ770" s="97"/>
      <c r="BA770" s="4"/>
    </row>
    <row r="771" spans="2:53" x14ac:dyDescent="0.2">
      <c r="B771" s="86" t="s">
        <v>258</v>
      </c>
      <c r="C771" s="86"/>
      <c r="D771" s="173">
        <v>8053</v>
      </c>
      <c r="E771" s="184">
        <v>1</v>
      </c>
      <c r="F771" s="184">
        <v>1</v>
      </c>
      <c r="G771" s="184">
        <v>1</v>
      </c>
      <c r="H771" s="184"/>
      <c r="I771" s="184"/>
      <c r="J771" s="184">
        <v>0</v>
      </c>
      <c r="M771" s="183">
        <v>130.68</v>
      </c>
      <c r="N771" s="181">
        <v>105.97</v>
      </c>
      <c r="O771" s="181">
        <v>82.9</v>
      </c>
      <c r="P771" s="181"/>
      <c r="Q771" s="181"/>
      <c r="R771" s="181">
        <v>0</v>
      </c>
      <c r="S771" s="71"/>
      <c r="T771" s="71"/>
      <c r="U771" s="182">
        <v>43.56</v>
      </c>
      <c r="V771" s="182">
        <v>52.984999999999999</v>
      </c>
      <c r="W771" s="182">
        <v>82.9</v>
      </c>
      <c r="X771" s="182"/>
      <c r="Y771" s="182"/>
      <c r="Z771" s="182">
        <v>0</v>
      </c>
      <c r="AA771" s="4"/>
      <c r="AB771" s="86"/>
      <c r="AC771" s="86"/>
      <c r="AD771" s="173"/>
      <c r="AE771" s="177"/>
      <c r="AF771" s="177"/>
      <c r="AG771" s="177"/>
      <c r="AH771" s="177"/>
      <c r="AI771" s="177"/>
      <c r="AJ771" s="177"/>
      <c r="AK771" s="4"/>
      <c r="AL771" s="4"/>
      <c r="AM771" s="97"/>
      <c r="AN771" s="97"/>
      <c r="AO771" s="97"/>
      <c r="AP771" s="97"/>
      <c r="AQ771" s="97"/>
      <c r="AR771" s="97"/>
      <c r="AS771" s="4"/>
      <c r="AT771" s="4"/>
      <c r="AU771" s="97"/>
      <c r="AV771" s="97"/>
      <c r="AW771" s="97"/>
      <c r="AX771" s="97"/>
      <c r="AY771" s="97"/>
      <c r="AZ771" s="97"/>
      <c r="BA771" s="4"/>
    </row>
    <row r="772" spans="2:53" x14ac:dyDescent="0.2">
      <c r="B772" s="86" t="s">
        <v>258</v>
      </c>
      <c r="C772" s="86"/>
      <c r="D772" s="173">
        <v>8091</v>
      </c>
      <c r="E772" s="184">
        <v>1</v>
      </c>
      <c r="F772" s="184"/>
      <c r="G772" s="184"/>
      <c r="H772" s="184"/>
      <c r="I772" s="184"/>
      <c r="J772" s="184">
        <v>1</v>
      </c>
      <c r="M772" s="183">
        <v>69.099999999999994</v>
      </c>
      <c r="N772" s="181">
        <v>218.68</v>
      </c>
      <c r="O772" s="181">
        <v>194.34</v>
      </c>
      <c r="P772" s="181">
        <v>359.15</v>
      </c>
      <c r="Q772" s="181">
        <v>407.73</v>
      </c>
      <c r="R772" s="181">
        <v>575.26</v>
      </c>
      <c r="S772" s="71"/>
      <c r="T772" s="71"/>
      <c r="U772" s="182">
        <v>34.549999999999997</v>
      </c>
      <c r="V772" s="182">
        <v>218.68</v>
      </c>
      <c r="W772" s="182">
        <v>194.34</v>
      </c>
      <c r="X772" s="182">
        <v>359.15</v>
      </c>
      <c r="Y772" s="182">
        <v>407.73</v>
      </c>
      <c r="Z772" s="182">
        <v>287.63</v>
      </c>
      <c r="AA772" s="4"/>
      <c r="AB772" s="86"/>
      <c r="AC772" s="86"/>
      <c r="AD772" s="173"/>
      <c r="AE772" s="177"/>
      <c r="AF772" s="177"/>
      <c r="AG772" s="177"/>
      <c r="AH772" s="177"/>
      <c r="AI772" s="177"/>
      <c r="AJ772" s="177"/>
      <c r="AK772" s="4"/>
      <c r="AL772" s="4"/>
      <c r="AM772" s="97"/>
      <c r="AN772" s="97"/>
      <c r="AO772" s="97"/>
      <c r="AP772" s="97"/>
      <c r="AQ772" s="97"/>
      <c r="AR772" s="97"/>
      <c r="AS772" s="4"/>
      <c r="AT772" s="4"/>
      <c r="AU772" s="97"/>
      <c r="AV772" s="97"/>
      <c r="AW772" s="97"/>
      <c r="AX772" s="97"/>
      <c r="AY772" s="97"/>
      <c r="AZ772" s="97"/>
      <c r="BA772" s="4"/>
    </row>
    <row r="773" spans="2:53" x14ac:dyDescent="0.2">
      <c r="B773" s="86" t="s">
        <v>259</v>
      </c>
      <c r="C773" s="86"/>
      <c r="D773" s="173">
        <v>8012</v>
      </c>
      <c r="E773" s="184">
        <v>1</v>
      </c>
      <c r="F773" s="184"/>
      <c r="G773" s="184"/>
      <c r="H773" s="184"/>
      <c r="I773" s="184"/>
      <c r="J773" s="184">
        <v>0</v>
      </c>
      <c r="M773" s="183">
        <v>207</v>
      </c>
      <c r="N773" s="181"/>
      <c r="O773" s="181"/>
      <c r="P773" s="181"/>
      <c r="Q773" s="181"/>
      <c r="R773" s="181">
        <v>0</v>
      </c>
      <c r="S773" s="71"/>
      <c r="T773" s="71"/>
      <c r="U773" s="182">
        <v>207</v>
      </c>
      <c r="V773" s="182"/>
      <c r="W773" s="182"/>
      <c r="X773" s="182"/>
      <c r="Y773" s="182"/>
      <c r="Z773" s="182">
        <v>0</v>
      </c>
      <c r="AA773" s="4"/>
      <c r="AB773" s="86"/>
      <c r="AC773" s="86"/>
      <c r="AD773" s="173"/>
      <c r="AE773" s="177"/>
      <c r="AF773" s="177"/>
      <c r="AG773" s="177"/>
      <c r="AH773" s="177"/>
      <c r="AI773" s="177"/>
      <c r="AJ773" s="177"/>
      <c r="AK773" s="4"/>
      <c r="AL773" s="4"/>
      <c r="AM773" s="97"/>
      <c r="AN773" s="97"/>
      <c r="AO773" s="97"/>
      <c r="AP773" s="97"/>
      <c r="AQ773" s="97"/>
      <c r="AR773" s="97"/>
      <c r="AS773" s="4"/>
      <c r="AT773" s="4"/>
      <c r="AU773" s="97"/>
      <c r="AV773" s="97"/>
      <c r="AW773" s="97"/>
      <c r="AX773" s="97"/>
      <c r="AY773" s="97"/>
      <c r="AZ773" s="97"/>
      <c r="BA773" s="4"/>
    </row>
    <row r="774" spans="2:53" x14ac:dyDescent="0.2">
      <c r="B774" s="86" t="s">
        <v>260</v>
      </c>
      <c r="C774" s="86"/>
      <c r="D774" s="173">
        <v>8012</v>
      </c>
      <c r="E774" s="184">
        <v>59</v>
      </c>
      <c r="F774" s="184">
        <v>23</v>
      </c>
      <c r="G774" s="184">
        <v>17</v>
      </c>
      <c r="H774" s="184">
        <v>8</v>
      </c>
      <c r="I774" s="184">
        <v>15</v>
      </c>
      <c r="J774" s="184">
        <v>32</v>
      </c>
      <c r="M774" s="183">
        <v>7284.7199999999957</v>
      </c>
      <c r="N774" s="181">
        <v>4702.72</v>
      </c>
      <c r="O774" s="181">
        <v>4491.5700000000006</v>
      </c>
      <c r="P774" s="181">
        <v>4463.7699999999995</v>
      </c>
      <c r="Q774" s="181">
        <v>7319.7100000000009</v>
      </c>
      <c r="R774" s="181">
        <v>19361.86</v>
      </c>
      <c r="S774" s="71"/>
      <c r="T774" s="71"/>
      <c r="U774" s="182">
        <v>60.204297520661122</v>
      </c>
      <c r="V774" s="182">
        <v>58.058271604938277</v>
      </c>
      <c r="W774" s="182">
        <v>72.444677419354846</v>
      </c>
      <c r="X774" s="182">
        <v>99.194888888888883</v>
      </c>
      <c r="Y774" s="182">
        <v>178.52951219512198</v>
      </c>
      <c r="Z774" s="182">
        <v>125.72636363636364</v>
      </c>
      <c r="AA774" s="4"/>
      <c r="AB774" s="86"/>
      <c r="AC774" s="86"/>
      <c r="AD774" s="173"/>
      <c r="AE774" s="177"/>
      <c r="AF774" s="177"/>
      <c r="AG774" s="177"/>
      <c r="AH774" s="177"/>
      <c r="AI774" s="177"/>
      <c r="AJ774" s="177"/>
      <c r="AK774" s="4"/>
      <c r="AL774" s="4"/>
      <c r="AM774" s="97"/>
      <c r="AN774" s="97"/>
      <c r="AO774" s="97"/>
      <c r="AP774" s="97"/>
      <c r="AQ774" s="97"/>
      <c r="AR774" s="97"/>
      <c r="AS774" s="4"/>
      <c r="AT774" s="4"/>
      <c r="AU774" s="97"/>
      <c r="AV774" s="97"/>
      <c r="AW774" s="97"/>
      <c r="AX774" s="97"/>
      <c r="AY774" s="97"/>
      <c r="AZ774" s="97"/>
      <c r="BA774" s="4"/>
    </row>
    <row r="775" spans="2:53" x14ac:dyDescent="0.2">
      <c r="B775" s="86" t="s">
        <v>260</v>
      </c>
      <c r="C775" s="86"/>
      <c r="D775" s="173">
        <v>8028</v>
      </c>
      <c r="E775" s="184">
        <v>1</v>
      </c>
      <c r="F775" s="184">
        <v>1</v>
      </c>
      <c r="G775" s="184">
        <v>1</v>
      </c>
      <c r="H775" s="184">
        <v>2</v>
      </c>
      <c r="I775" s="184"/>
      <c r="J775" s="184">
        <v>0</v>
      </c>
      <c r="M775" s="183">
        <v>236.13000000000002</v>
      </c>
      <c r="N775" s="181">
        <v>136.88</v>
      </c>
      <c r="O775" s="181">
        <v>565.29999999999995</v>
      </c>
      <c r="P775" s="181">
        <v>212.26</v>
      </c>
      <c r="Q775" s="181"/>
      <c r="R775" s="181">
        <v>0</v>
      </c>
      <c r="S775" s="71"/>
      <c r="T775" s="71"/>
      <c r="U775" s="182">
        <v>59.032500000000006</v>
      </c>
      <c r="V775" s="182">
        <v>45.626666666666665</v>
      </c>
      <c r="W775" s="182">
        <v>188.43333333333331</v>
      </c>
      <c r="X775" s="182">
        <v>106.13</v>
      </c>
      <c r="Y775" s="182"/>
      <c r="Z775" s="182">
        <v>0</v>
      </c>
      <c r="AA775" s="4"/>
      <c r="AB775" s="86"/>
      <c r="AC775" s="86"/>
      <c r="AD775" s="173"/>
      <c r="AE775" s="177"/>
      <c r="AF775" s="177"/>
      <c r="AG775" s="177"/>
      <c r="AH775" s="177"/>
      <c r="AI775" s="177"/>
      <c r="AJ775" s="177"/>
      <c r="AK775" s="4"/>
      <c r="AL775" s="4"/>
      <c r="AM775" s="97"/>
      <c r="AN775" s="97"/>
      <c r="AO775" s="97"/>
      <c r="AP775" s="97"/>
      <c r="AQ775" s="97"/>
      <c r="AR775" s="97"/>
      <c r="AS775" s="4"/>
      <c r="AT775" s="4"/>
      <c r="AU775" s="97"/>
      <c r="AV775" s="97"/>
      <c r="AW775" s="97"/>
      <c r="AX775" s="97"/>
      <c r="AY775" s="97"/>
      <c r="AZ775" s="97"/>
      <c r="BA775" s="4"/>
    </row>
    <row r="776" spans="2:53" x14ac:dyDescent="0.2">
      <c r="B776" s="86" t="s">
        <v>260</v>
      </c>
      <c r="C776" s="86"/>
      <c r="D776" s="173">
        <v>8032</v>
      </c>
      <c r="E776" s="184"/>
      <c r="F776" s="184"/>
      <c r="G776" s="184"/>
      <c r="H776" s="184"/>
      <c r="I776" s="184">
        <v>1</v>
      </c>
      <c r="J776" s="184">
        <v>0</v>
      </c>
      <c r="M776" s="183">
        <v>28.39</v>
      </c>
      <c r="N776" s="181">
        <v>49.79</v>
      </c>
      <c r="O776" s="181">
        <v>90.37</v>
      </c>
      <c r="P776" s="181">
        <v>93.51</v>
      </c>
      <c r="Q776" s="181">
        <v>84.36</v>
      </c>
      <c r="R776" s="181">
        <v>0</v>
      </c>
      <c r="S776" s="71"/>
      <c r="T776" s="71"/>
      <c r="U776" s="182">
        <v>28.39</v>
      </c>
      <c r="V776" s="182">
        <v>49.79</v>
      </c>
      <c r="W776" s="182">
        <v>90.37</v>
      </c>
      <c r="X776" s="182">
        <v>93.51</v>
      </c>
      <c r="Y776" s="182">
        <v>84.36</v>
      </c>
      <c r="Z776" s="182">
        <v>0</v>
      </c>
      <c r="AA776" s="4"/>
      <c r="AB776" s="86"/>
      <c r="AC776" s="86"/>
      <c r="AD776" s="173"/>
      <c r="AE776" s="177"/>
      <c r="AF776" s="177"/>
      <c r="AG776" s="177"/>
      <c r="AH776" s="177"/>
      <c r="AI776" s="177"/>
      <c r="AJ776" s="177"/>
      <c r="AK776" s="4"/>
      <c r="AL776" s="4"/>
      <c r="AM776" s="97"/>
      <c r="AN776" s="97"/>
      <c r="AO776" s="97"/>
      <c r="AP776" s="97"/>
      <c r="AQ776" s="97"/>
      <c r="AR776" s="97"/>
      <c r="AS776" s="4"/>
      <c r="AT776" s="4"/>
      <c r="AU776" s="97"/>
      <c r="AV776" s="97"/>
      <c r="AW776" s="97"/>
      <c r="AX776" s="97"/>
      <c r="AY776" s="97"/>
      <c r="AZ776" s="97"/>
      <c r="BA776" s="4"/>
    </row>
    <row r="777" spans="2:53" x14ac:dyDescent="0.2">
      <c r="B777" s="86" t="s">
        <v>260</v>
      </c>
      <c r="C777" s="86"/>
      <c r="D777" s="173">
        <v>8080</v>
      </c>
      <c r="E777" s="184">
        <v>88</v>
      </c>
      <c r="F777" s="184">
        <v>34</v>
      </c>
      <c r="G777" s="184">
        <v>22</v>
      </c>
      <c r="H777" s="184">
        <v>20</v>
      </c>
      <c r="I777" s="184">
        <v>33</v>
      </c>
      <c r="J777" s="184">
        <v>45</v>
      </c>
      <c r="M777" s="183">
        <v>12978.299999999996</v>
      </c>
      <c r="N777" s="181">
        <v>8863.75</v>
      </c>
      <c r="O777" s="181">
        <v>7064.36</v>
      </c>
      <c r="P777" s="181">
        <v>6814.0699999999988</v>
      </c>
      <c r="Q777" s="181">
        <v>8858.2300000000014</v>
      </c>
      <c r="R777" s="181">
        <v>11343.72</v>
      </c>
      <c r="S777" s="71"/>
      <c r="T777" s="71"/>
      <c r="U777" s="182">
        <v>61.801428571428552</v>
      </c>
      <c r="V777" s="182">
        <v>65.174632352941174</v>
      </c>
      <c r="W777" s="182">
        <v>66.644905660377361</v>
      </c>
      <c r="X777" s="182">
        <v>82.09722891566264</v>
      </c>
      <c r="Y777" s="182">
        <v>136.28046153846157</v>
      </c>
      <c r="Z777" s="182">
        <v>46.874876033057852</v>
      </c>
      <c r="AA777" s="4"/>
      <c r="AB777" s="86"/>
      <c r="AC777" s="86"/>
      <c r="AD777" s="173"/>
      <c r="AE777" s="177"/>
      <c r="AF777" s="177"/>
      <c r="AG777" s="177"/>
      <c r="AH777" s="177"/>
      <c r="AI777" s="177"/>
      <c r="AJ777" s="177"/>
      <c r="AK777" s="4"/>
      <c r="AL777" s="4"/>
      <c r="AM777" s="97"/>
      <c r="AN777" s="97"/>
      <c r="AO777" s="97"/>
      <c r="AP777" s="97"/>
      <c r="AQ777" s="97"/>
      <c r="AR777" s="97"/>
      <c r="AS777" s="4"/>
      <c r="AT777" s="4"/>
      <c r="AU777" s="97"/>
      <c r="AV777" s="97"/>
      <c r="AW777" s="97"/>
      <c r="AX777" s="97"/>
      <c r="AY777" s="97"/>
      <c r="AZ777" s="97"/>
      <c r="BA777" s="4"/>
    </row>
    <row r="778" spans="2:53" x14ac:dyDescent="0.2">
      <c r="B778" s="86" t="s">
        <v>260</v>
      </c>
      <c r="C778" s="86"/>
      <c r="D778" s="173">
        <v>8081</v>
      </c>
      <c r="E778" s="184"/>
      <c r="F778" s="184">
        <v>1</v>
      </c>
      <c r="G778" s="184"/>
      <c r="H778" s="184">
        <v>1</v>
      </c>
      <c r="I778" s="184">
        <v>2</v>
      </c>
      <c r="J778" s="184">
        <v>3</v>
      </c>
      <c r="M778" s="183">
        <v>185.12</v>
      </c>
      <c r="N778" s="181">
        <v>317.27</v>
      </c>
      <c r="O778" s="181">
        <v>357.93</v>
      </c>
      <c r="P778" s="181">
        <v>450.69999999999993</v>
      </c>
      <c r="Q778" s="181">
        <v>484.86</v>
      </c>
      <c r="R778" s="181">
        <v>1651.77</v>
      </c>
      <c r="S778" s="71"/>
      <c r="T778" s="71"/>
      <c r="U778" s="182">
        <v>61.706666666666671</v>
      </c>
      <c r="V778" s="182">
        <v>79.317499999999995</v>
      </c>
      <c r="W778" s="182">
        <v>71.585999999999999</v>
      </c>
      <c r="X778" s="182">
        <v>75.11666666666666</v>
      </c>
      <c r="Y778" s="182">
        <v>96.972000000000008</v>
      </c>
      <c r="Z778" s="182">
        <v>235.96714285714285</v>
      </c>
      <c r="AA778" s="4"/>
      <c r="AB778" s="86"/>
      <c r="AC778" s="86"/>
      <c r="AD778" s="173"/>
      <c r="AE778" s="177"/>
      <c r="AF778" s="177"/>
      <c r="AG778" s="177"/>
      <c r="AH778" s="177"/>
      <c r="AI778" s="177"/>
      <c r="AJ778" s="177"/>
      <c r="AK778" s="4"/>
      <c r="AL778" s="4"/>
      <c r="AM778" s="97"/>
      <c r="AN778" s="97"/>
      <c r="AO778" s="97"/>
      <c r="AP778" s="97"/>
      <c r="AQ778" s="97"/>
      <c r="AR778" s="97"/>
      <c r="AS778" s="4"/>
      <c r="AT778" s="4"/>
      <c r="AU778" s="97"/>
      <c r="AV778" s="97"/>
      <c r="AW778" s="97"/>
      <c r="AX778" s="97"/>
      <c r="AY778" s="97"/>
      <c r="AZ778" s="97"/>
      <c r="BA778" s="4"/>
    </row>
    <row r="779" spans="2:53" x14ac:dyDescent="0.2">
      <c r="B779" s="86" t="s">
        <v>261</v>
      </c>
      <c r="C779" s="86"/>
      <c r="D779" s="173">
        <v>8089</v>
      </c>
      <c r="E779" s="184">
        <v>25</v>
      </c>
      <c r="F779" s="184">
        <v>15</v>
      </c>
      <c r="G779" s="184">
        <v>26</v>
      </c>
      <c r="H779" s="184">
        <v>12</v>
      </c>
      <c r="I779" s="184">
        <v>16</v>
      </c>
      <c r="J779" s="184">
        <v>42</v>
      </c>
      <c r="M779" s="183">
        <v>5096.07</v>
      </c>
      <c r="N779" s="181">
        <v>8793.6399999999976</v>
      </c>
      <c r="O779" s="181">
        <v>8973.9100000000017</v>
      </c>
      <c r="P779" s="181">
        <v>6887.0300000000007</v>
      </c>
      <c r="Q779" s="181">
        <v>10108.040000000001</v>
      </c>
      <c r="R779" s="181">
        <v>24276.73</v>
      </c>
      <c r="S779" s="71"/>
      <c r="T779" s="71"/>
      <c r="U779" s="182">
        <v>39.813046874999998</v>
      </c>
      <c r="V779" s="182">
        <v>84.554230769230742</v>
      </c>
      <c r="W779" s="182">
        <v>95.467127659574487</v>
      </c>
      <c r="X779" s="182">
        <v>99.812028985507254</v>
      </c>
      <c r="Y779" s="182">
        <v>177.33403508771931</v>
      </c>
      <c r="Z779" s="182">
        <v>178.50536764705882</v>
      </c>
      <c r="AA779" s="4"/>
      <c r="AB779" s="86"/>
      <c r="AC779" s="86"/>
      <c r="AD779" s="173"/>
      <c r="AE779" s="177"/>
      <c r="AF779" s="177"/>
      <c r="AG779" s="177"/>
      <c r="AH779" s="177"/>
      <c r="AI779" s="177"/>
      <c r="AJ779" s="177"/>
      <c r="AK779" s="4"/>
      <c r="AL779" s="4"/>
      <c r="AM779" s="97"/>
      <c r="AN779" s="97"/>
      <c r="AO779" s="97"/>
      <c r="AP779" s="97"/>
      <c r="AQ779" s="97"/>
      <c r="AR779" s="97"/>
      <c r="AS779" s="4"/>
      <c r="AT779" s="4"/>
      <c r="AU779" s="97"/>
      <c r="AV779" s="97"/>
      <c r="AW779" s="97"/>
      <c r="AX779" s="97"/>
      <c r="AY779" s="97"/>
      <c r="AZ779" s="97"/>
      <c r="BA779" s="4"/>
    </row>
    <row r="780" spans="2:53" x14ac:dyDescent="0.2">
      <c r="B780" s="86" t="s">
        <v>262</v>
      </c>
      <c r="C780" s="86"/>
      <c r="D780" s="173">
        <v>8004</v>
      </c>
      <c r="E780" s="184">
        <v>44</v>
      </c>
      <c r="F780" s="184">
        <v>15</v>
      </c>
      <c r="G780" s="184">
        <v>8</v>
      </c>
      <c r="H780" s="184">
        <v>9</v>
      </c>
      <c r="I780" s="184">
        <v>12</v>
      </c>
      <c r="J780" s="184">
        <v>29</v>
      </c>
      <c r="M780" s="183">
        <v>6875.0099999999993</v>
      </c>
      <c r="N780" s="181">
        <v>3973.2100000000019</v>
      </c>
      <c r="O780" s="181">
        <v>3874.4800000000005</v>
      </c>
      <c r="P780" s="181">
        <v>4792.5599999999995</v>
      </c>
      <c r="Q780" s="181">
        <v>5959.66</v>
      </c>
      <c r="R780" s="181">
        <v>10714.09</v>
      </c>
      <c r="S780" s="71"/>
      <c r="T780" s="71"/>
      <c r="U780" s="182">
        <v>60.307105263157887</v>
      </c>
      <c r="V780" s="182">
        <v>55.960704225352139</v>
      </c>
      <c r="W780" s="182">
        <v>69.187142857142859</v>
      </c>
      <c r="X780" s="182">
        <v>99.844999999999985</v>
      </c>
      <c r="Y780" s="182">
        <v>156.83315789473684</v>
      </c>
      <c r="Z780" s="182">
        <v>91.573418803418804</v>
      </c>
      <c r="AA780" s="4"/>
      <c r="AB780" s="86"/>
      <c r="AC780" s="86"/>
      <c r="AD780" s="173"/>
      <c r="AE780" s="177"/>
      <c r="AF780" s="177"/>
      <c r="AG780" s="177"/>
      <c r="AH780" s="177"/>
      <c r="AI780" s="177"/>
      <c r="AJ780" s="177"/>
      <c r="AK780" s="4"/>
      <c r="AL780" s="4"/>
      <c r="AM780" s="97"/>
      <c r="AN780" s="97"/>
      <c r="AO780" s="97"/>
      <c r="AP780" s="97"/>
      <c r="AQ780" s="97"/>
      <c r="AR780" s="97"/>
      <c r="AS780" s="4"/>
      <c r="AT780" s="4"/>
      <c r="AU780" s="97"/>
      <c r="AV780" s="97"/>
      <c r="AW780" s="97"/>
      <c r="AX780" s="97"/>
      <c r="AY780" s="97"/>
      <c r="AZ780" s="97"/>
      <c r="BA780" s="4"/>
    </row>
    <row r="781" spans="2:53" x14ac:dyDescent="0.2">
      <c r="B781" s="86" t="s">
        <v>262</v>
      </c>
      <c r="C781" s="86"/>
      <c r="D781" s="173">
        <v>8009</v>
      </c>
      <c r="E781" s="184"/>
      <c r="F781" s="184"/>
      <c r="G781" s="184"/>
      <c r="H781" s="184">
        <v>1</v>
      </c>
      <c r="I781" s="184"/>
      <c r="J781" s="184">
        <v>0</v>
      </c>
      <c r="M781" s="183">
        <v>29.44</v>
      </c>
      <c r="N781" s="181">
        <v>92.22</v>
      </c>
      <c r="O781" s="181"/>
      <c r="P781" s="181">
        <v>329.74</v>
      </c>
      <c r="Q781" s="181"/>
      <c r="R781" s="181">
        <v>0</v>
      </c>
      <c r="S781" s="71"/>
      <c r="T781" s="71"/>
      <c r="U781" s="182">
        <v>29.44</v>
      </c>
      <c r="V781" s="182">
        <v>92.22</v>
      </c>
      <c r="W781" s="182"/>
      <c r="X781" s="182">
        <v>329.74</v>
      </c>
      <c r="Y781" s="182"/>
      <c r="Z781" s="182">
        <v>0</v>
      </c>
      <c r="AA781" s="4"/>
      <c r="AB781" s="86"/>
      <c r="AC781" s="86"/>
      <c r="AD781" s="173"/>
      <c r="AE781" s="177"/>
      <c r="AF781" s="177"/>
      <c r="AG781" s="177"/>
      <c r="AH781" s="177"/>
      <c r="AI781" s="177"/>
      <c r="AJ781" s="177"/>
      <c r="AK781" s="4"/>
      <c r="AL781" s="4"/>
      <c r="AM781" s="97"/>
      <c r="AN781" s="97"/>
      <c r="AO781" s="97"/>
      <c r="AP781" s="97"/>
      <c r="AQ781" s="97"/>
      <c r="AR781" s="97"/>
      <c r="AS781" s="4"/>
      <c r="AT781" s="4"/>
      <c r="AU781" s="97"/>
      <c r="AV781" s="97"/>
      <c r="AW781" s="97"/>
      <c r="AX781" s="97"/>
      <c r="AY781" s="97"/>
      <c r="AZ781" s="97"/>
      <c r="BA781" s="4"/>
    </row>
    <row r="782" spans="2:53" x14ac:dyDescent="0.2">
      <c r="B782" s="86" t="s">
        <v>262</v>
      </c>
      <c r="C782" s="86"/>
      <c r="D782" s="173">
        <v>8089</v>
      </c>
      <c r="E782" s="184">
        <v>6</v>
      </c>
      <c r="F782" s="184">
        <v>3</v>
      </c>
      <c r="G782" s="184">
        <v>2</v>
      </c>
      <c r="H782" s="184">
        <v>2</v>
      </c>
      <c r="I782" s="184">
        <v>2</v>
      </c>
      <c r="J782" s="184">
        <v>3</v>
      </c>
      <c r="M782" s="183">
        <v>1171.3800000000001</v>
      </c>
      <c r="N782" s="181">
        <v>349.44000000000005</v>
      </c>
      <c r="O782" s="181">
        <v>367.4</v>
      </c>
      <c r="P782" s="181">
        <v>525.07999999999993</v>
      </c>
      <c r="Q782" s="181">
        <v>182.6</v>
      </c>
      <c r="R782" s="181">
        <v>3165.7799999999997</v>
      </c>
      <c r="S782" s="71"/>
      <c r="T782" s="71"/>
      <c r="U782" s="182">
        <v>68.904705882352943</v>
      </c>
      <c r="V782" s="182">
        <v>31.767272727272733</v>
      </c>
      <c r="W782" s="182">
        <v>45.924999999999997</v>
      </c>
      <c r="X782" s="182">
        <v>87.513333333333321</v>
      </c>
      <c r="Y782" s="182">
        <v>45.65</v>
      </c>
      <c r="Z782" s="182">
        <v>175.87666666666667</v>
      </c>
      <c r="AA782" s="4"/>
      <c r="AB782" s="86"/>
      <c r="AC782" s="86"/>
      <c r="AD782" s="173"/>
      <c r="AE782" s="177"/>
      <c r="AF782" s="177"/>
      <c r="AG782" s="177"/>
      <c r="AH782" s="177"/>
      <c r="AI782" s="177"/>
      <c r="AJ782" s="177"/>
      <c r="AK782" s="4"/>
      <c r="AL782" s="4"/>
      <c r="AM782" s="97"/>
      <c r="AN782" s="97"/>
      <c r="AO782" s="97"/>
      <c r="AP782" s="97"/>
      <c r="AQ782" s="97"/>
      <c r="AR782" s="97"/>
      <c r="AS782" s="4"/>
      <c r="AT782" s="4"/>
      <c r="AU782" s="97"/>
      <c r="AV782" s="97"/>
      <c r="AW782" s="97"/>
      <c r="AX782" s="97"/>
      <c r="AY782" s="97"/>
      <c r="AZ782" s="97"/>
      <c r="BA782" s="4"/>
    </row>
    <row r="783" spans="2:53" x14ac:dyDescent="0.2">
      <c r="B783" s="86" t="s">
        <v>263</v>
      </c>
      <c r="C783" s="86"/>
      <c r="D783" s="173">
        <v>8090</v>
      </c>
      <c r="E783" s="184">
        <v>129</v>
      </c>
      <c r="F783" s="184">
        <v>71</v>
      </c>
      <c r="G783" s="184">
        <v>55</v>
      </c>
      <c r="H783" s="184">
        <v>77</v>
      </c>
      <c r="I783" s="184">
        <v>51</v>
      </c>
      <c r="J783" s="184">
        <v>114</v>
      </c>
      <c r="M783" s="183">
        <v>31851.240000000016</v>
      </c>
      <c r="N783" s="181">
        <v>23379.270000000026</v>
      </c>
      <c r="O783" s="181">
        <v>31167.319999999989</v>
      </c>
      <c r="P783" s="181">
        <v>29507.690000000006</v>
      </c>
      <c r="Q783" s="181">
        <v>22862.079999999991</v>
      </c>
      <c r="R783" s="181">
        <v>69136.219999999987</v>
      </c>
      <c r="S783" s="71"/>
      <c r="T783" s="71"/>
      <c r="U783" s="182">
        <v>69.091626898047764</v>
      </c>
      <c r="V783" s="182">
        <v>68.965398230088567</v>
      </c>
      <c r="W783" s="182">
        <v>115.43451851851847</v>
      </c>
      <c r="X783" s="182">
        <v>132.32147982062784</v>
      </c>
      <c r="Y783" s="182">
        <v>155.52435374149653</v>
      </c>
      <c r="Z783" s="182">
        <v>139.1070824949698</v>
      </c>
      <c r="AA783" s="4"/>
      <c r="AB783" s="86"/>
      <c r="AC783" s="86"/>
      <c r="AD783" s="173"/>
      <c r="AE783" s="177"/>
      <c r="AF783" s="177"/>
      <c r="AG783" s="177"/>
      <c r="AH783" s="177"/>
      <c r="AI783" s="177"/>
      <c r="AJ783" s="177"/>
      <c r="AK783" s="4"/>
      <c r="AL783" s="4"/>
      <c r="AM783" s="97"/>
      <c r="AN783" s="97"/>
      <c r="AO783" s="97"/>
      <c r="AP783" s="97"/>
      <c r="AQ783" s="97"/>
      <c r="AR783" s="97"/>
      <c r="AS783" s="4"/>
      <c r="AT783" s="4"/>
      <c r="AU783" s="97"/>
      <c r="AV783" s="97"/>
      <c r="AW783" s="97"/>
      <c r="AX783" s="97"/>
      <c r="AY783" s="97"/>
      <c r="AZ783" s="97"/>
      <c r="BA783" s="4"/>
    </row>
    <row r="784" spans="2:53" x14ac:dyDescent="0.2">
      <c r="B784" s="86" t="s">
        <v>696</v>
      </c>
      <c r="C784" s="86"/>
      <c r="D784" s="173">
        <v>8004</v>
      </c>
      <c r="E784" s="184">
        <v>1</v>
      </c>
      <c r="F784" s="184"/>
      <c r="G784" s="184"/>
      <c r="H784" s="184"/>
      <c r="I784" s="184"/>
      <c r="J784" s="184">
        <v>0</v>
      </c>
      <c r="M784" s="183">
        <v>10.5</v>
      </c>
      <c r="N784" s="181"/>
      <c r="O784" s="181"/>
      <c r="P784" s="181"/>
      <c r="Q784" s="181"/>
      <c r="R784" s="181">
        <v>0</v>
      </c>
      <c r="S784" s="71"/>
      <c r="T784" s="71"/>
      <c r="U784" s="182">
        <v>10.5</v>
      </c>
      <c r="V784" s="182"/>
      <c r="W784" s="182"/>
      <c r="X784" s="182"/>
      <c r="Y784" s="182"/>
      <c r="Z784" s="182">
        <v>0</v>
      </c>
      <c r="AA784" s="4"/>
      <c r="AB784" s="86"/>
      <c r="AC784" s="86"/>
      <c r="AD784" s="173"/>
      <c r="AE784" s="177"/>
      <c r="AF784" s="177"/>
      <c r="AG784" s="177"/>
      <c r="AH784" s="177"/>
      <c r="AI784" s="177"/>
      <c r="AJ784" s="177"/>
      <c r="AK784" s="4"/>
      <c r="AL784" s="4"/>
      <c r="AM784" s="97"/>
      <c r="AN784" s="97"/>
      <c r="AO784" s="97"/>
      <c r="AP784" s="97"/>
      <c r="AQ784" s="97"/>
      <c r="AR784" s="97"/>
      <c r="AS784" s="4"/>
      <c r="AT784" s="4"/>
      <c r="AU784" s="97"/>
      <c r="AV784" s="97"/>
      <c r="AW784" s="97"/>
      <c r="AX784" s="97"/>
      <c r="AY784" s="97"/>
      <c r="AZ784" s="97"/>
      <c r="BA784" s="4"/>
    </row>
    <row r="785" spans="2:53" x14ac:dyDescent="0.2">
      <c r="B785" s="86" t="s">
        <v>264</v>
      </c>
      <c r="C785" s="86"/>
      <c r="D785" s="173">
        <v>8009</v>
      </c>
      <c r="E785" s="184"/>
      <c r="F785" s="184"/>
      <c r="G785" s="184"/>
      <c r="H785" s="184"/>
      <c r="I785" s="184"/>
      <c r="J785" s="184">
        <v>1</v>
      </c>
      <c r="M785" s="183">
        <v>10.5</v>
      </c>
      <c r="N785" s="181">
        <v>17.149999999999999</v>
      </c>
      <c r="O785" s="181">
        <v>50.72</v>
      </c>
      <c r="P785" s="181">
        <v>80.77</v>
      </c>
      <c r="Q785" s="181">
        <v>150.94999999999999</v>
      </c>
      <c r="R785" s="181">
        <v>334.25</v>
      </c>
      <c r="S785" s="71"/>
      <c r="T785" s="71"/>
      <c r="U785" s="182">
        <v>10.5</v>
      </c>
      <c r="V785" s="182">
        <v>17.149999999999999</v>
      </c>
      <c r="W785" s="182">
        <v>50.72</v>
      </c>
      <c r="X785" s="182">
        <v>80.77</v>
      </c>
      <c r="Y785" s="182">
        <v>150.94999999999999</v>
      </c>
      <c r="Z785" s="182">
        <v>334.25</v>
      </c>
      <c r="AA785" s="4"/>
      <c r="AB785" s="86"/>
      <c r="AC785" s="86"/>
      <c r="AD785" s="173"/>
      <c r="AE785" s="177"/>
      <c r="AF785" s="177"/>
      <c r="AG785" s="177"/>
      <c r="AH785" s="177"/>
      <c r="AI785" s="177"/>
      <c r="AJ785" s="177"/>
      <c r="AK785" s="4"/>
      <c r="AL785" s="4"/>
      <c r="AM785" s="97"/>
      <c r="AN785" s="97"/>
      <c r="AO785" s="97"/>
      <c r="AP785" s="97"/>
      <c r="AQ785" s="97"/>
      <c r="AR785" s="97"/>
      <c r="AS785" s="4"/>
      <c r="AT785" s="4"/>
      <c r="AU785" s="97"/>
      <c r="AV785" s="97"/>
      <c r="AW785" s="97"/>
      <c r="AX785" s="97"/>
      <c r="AY785" s="97"/>
      <c r="AZ785" s="97"/>
      <c r="BA785" s="4"/>
    </row>
    <row r="786" spans="2:53" x14ac:dyDescent="0.2">
      <c r="B786" s="86" t="s">
        <v>264</v>
      </c>
      <c r="C786" s="86"/>
      <c r="D786" s="173">
        <v>8091</v>
      </c>
      <c r="E786" s="184">
        <v>77</v>
      </c>
      <c r="F786" s="184">
        <v>50</v>
      </c>
      <c r="G786" s="184">
        <v>29</v>
      </c>
      <c r="H786" s="184">
        <v>40</v>
      </c>
      <c r="I786" s="184">
        <v>31</v>
      </c>
      <c r="J786" s="184">
        <v>113</v>
      </c>
      <c r="M786" s="183">
        <v>16892.23999999998</v>
      </c>
      <c r="N786" s="181">
        <v>18369.819999999996</v>
      </c>
      <c r="O786" s="181">
        <v>15933.79</v>
      </c>
      <c r="P786" s="181">
        <v>22158.370000000006</v>
      </c>
      <c r="Q786" s="181">
        <v>19988.260000000006</v>
      </c>
      <c r="R786" s="181">
        <v>52891.580000000009</v>
      </c>
      <c r="S786" s="71"/>
      <c r="T786" s="71"/>
      <c r="U786" s="182">
        <v>54.315884244372924</v>
      </c>
      <c r="V786" s="182">
        <v>76.861171548117142</v>
      </c>
      <c r="W786" s="182">
        <v>87.069890710382523</v>
      </c>
      <c r="X786" s="182">
        <v>130.34335294117651</v>
      </c>
      <c r="Y786" s="182">
        <v>159.90608000000003</v>
      </c>
      <c r="Z786" s="182">
        <v>155.56347058823533</v>
      </c>
      <c r="AA786" s="4"/>
      <c r="AB786" s="86"/>
      <c r="AC786" s="86"/>
      <c r="AD786" s="173"/>
      <c r="AE786" s="177"/>
      <c r="AF786" s="177"/>
      <c r="AG786" s="177"/>
      <c r="AH786" s="177"/>
      <c r="AI786" s="177"/>
      <c r="AJ786" s="177"/>
      <c r="AK786" s="4"/>
      <c r="AL786" s="4"/>
      <c r="AM786" s="97"/>
      <c r="AN786" s="97"/>
      <c r="AO786" s="97"/>
      <c r="AP786" s="97"/>
      <c r="AQ786" s="97"/>
      <c r="AR786" s="97"/>
      <c r="AS786" s="4"/>
      <c r="AT786" s="4"/>
      <c r="AU786" s="97"/>
      <c r="AV786" s="97"/>
      <c r="AW786" s="97"/>
      <c r="AX786" s="97"/>
      <c r="AY786" s="97"/>
      <c r="AZ786" s="97"/>
      <c r="BA786" s="4"/>
    </row>
    <row r="787" spans="2:53" x14ac:dyDescent="0.2">
      <c r="B787" s="86" t="s">
        <v>264</v>
      </c>
      <c r="C787" s="86"/>
      <c r="D787" s="173">
        <v>80921</v>
      </c>
      <c r="E787" s="184"/>
      <c r="F787" s="184">
        <v>1</v>
      </c>
      <c r="G787" s="184"/>
      <c r="H787" s="184"/>
      <c r="I787" s="184"/>
      <c r="J787" s="184">
        <v>0</v>
      </c>
      <c r="M787" s="183">
        <v>47.69</v>
      </c>
      <c r="N787" s="181">
        <v>1667.77</v>
      </c>
      <c r="O787" s="181"/>
      <c r="P787" s="181"/>
      <c r="Q787" s="181"/>
      <c r="R787" s="181">
        <v>0</v>
      </c>
      <c r="S787" s="71"/>
      <c r="T787" s="71"/>
      <c r="U787" s="182">
        <v>47.69</v>
      </c>
      <c r="V787" s="182">
        <v>1667.77</v>
      </c>
      <c r="W787" s="182"/>
      <c r="X787" s="182"/>
      <c r="Y787" s="182"/>
      <c r="Z787" s="182">
        <v>0</v>
      </c>
      <c r="AA787" s="4"/>
      <c r="AB787" s="86"/>
      <c r="AC787" s="86"/>
      <c r="AD787" s="173"/>
      <c r="AE787" s="177"/>
      <c r="AF787" s="177"/>
      <c r="AG787" s="177"/>
      <c r="AH787" s="177"/>
      <c r="AI787" s="177"/>
      <c r="AJ787" s="177"/>
      <c r="AK787" s="4"/>
      <c r="AL787" s="4"/>
      <c r="AM787" s="97"/>
      <c r="AN787" s="97"/>
      <c r="AO787" s="97"/>
      <c r="AP787" s="97"/>
      <c r="AQ787" s="97"/>
      <c r="AR787" s="97"/>
      <c r="AS787" s="4"/>
      <c r="AT787" s="4"/>
      <c r="AU787" s="97"/>
      <c r="AV787" s="97"/>
      <c r="AW787" s="97"/>
      <c r="AX787" s="97"/>
      <c r="AY787" s="97"/>
      <c r="AZ787" s="97"/>
      <c r="BA787" s="4"/>
    </row>
    <row r="788" spans="2:53" x14ac:dyDescent="0.2">
      <c r="B788" s="86" t="s">
        <v>265</v>
      </c>
      <c r="C788" s="86"/>
      <c r="D788" s="173">
        <v>8204</v>
      </c>
      <c r="E788" s="184">
        <v>16</v>
      </c>
      <c r="F788" s="184">
        <v>8</v>
      </c>
      <c r="G788" s="184">
        <v>3</v>
      </c>
      <c r="H788" s="184">
        <v>2</v>
      </c>
      <c r="I788" s="184">
        <v>3</v>
      </c>
      <c r="J788" s="184">
        <v>8</v>
      </c>
      <c r="M788" s="183">
        <v>1910.08</v>
      </c>
      <c r="N788" s="181">
        <v>4229.6000000000004</v>
      </c>
      <c r="O788" s="181">
        <v>712.99999999999989</v>
      </c>
      <c r="P788" s="181">
        <v>1203.6199999999999</v>
      </c>
      <c r="Q788" s="181">
        <v>907.37999999999977</v>
      </c>
      <c r="R788" s="181">
        <v>2001.36</v>
      </c>
      <c r="S788" s="71"/>
      <c r="T788" s="71"/>
      <c r="U788" s="182">
        <v>51.623783783783779</v>
      </c>
      <c r="V788" s="182">
        <v>192.25454545454548</v>
      </c>
      <c r="W788" s="182">
        <v>50.928571428571423</v>
      </c>
      <c r="X788" s="182">
        <v>109.41999999999999</v>
      </c>
      <c r="Y788" s="182">
        <v>100.81999999999998</v>
      </c>
      <c r="Z788" s="182">
        <v>50.033999999999999</v>
      </c>
      <c r="AA788" s="4"/>
      <c r="AB788" s="86"/>
      <c r="AC788" s="86"/>
      <c r="AD788" s="173"/>
      <c r="AE788" s="177"/>
      <c r="AF788" s="177"/>
      <c r="AG788" s="177"/>
      <c r="AH788" s="177"/>
      <c r="AI788" s="177"/>
      <c r="AJ788" s="177"/>
      <c r="AK788" s="4"/>
      <c r="AL788" s="4"/>
      <c r="AM788" s="97"/>
      <c r="AN788" s="97"/>
      <c r="AO788" s="97"/>
      <c r="AP788" s="97"/>
      <c r="AQ788" s="97"/>
      <c r="AR788" s="97"/>
      <c r="AS788" s="4"/>
      <c r="AT788" s="4"/>
      <c r="AU788" s="97"/>
      <c r="AV788" s="97"/>
      <c r="AW788" s="97"/>
      <c r="AX788" s="97"/>
      <c r="AY788" s="97"/>
      <c r="AZ788" s="97"/>
      <c r="BA788" s="4"/>
    </row>
    <row r="789" spans="2:53" x14ac:dyDescent="0.2">
      <c r="B789" s="86" t="s">
        <v>266</v>
      </c>
      <c r="C789" s="86"/>
      <c r="D789" s="173">
        <v>8051</v>
      </c>
      <c r="E789" s="184">
        <v>3</v>
      </c>
      <c r="F789" s="184">
        <v>2</v>
      </c>
      <c r="G789" s="184"/>
      <c r="H789" s="184">
        <v>2</v>
      </c>
      <c r="I789" s="184"/>
      <c r="J789" s="184">
        <v>2</v>
      </c>
      <c r="M789" s="183">
        <v>199.17</v>
      </c>
      <c r="N789" s="181">
        <v>137.18</v>
      </c>
      <c r="O789" s="181">
        <v>62.59</v>
      </c>
      <c r="P789" s="181">
        <v>272.98</v>
      </c>
      <c r="Q789" s="181">
        <v>104.28</v>
      </c>
      <c r="R789" s="181">
        <v>662.41000000000008</v>
      </c>
      <c r="S789" s="71"/>
      <c r="T789" s="71"/>
      <c r="U789" s="182">
        <v>22.13</v>
      </c>
      <c r="V789" s="182">
        <v>22.863333333333333</v>
      </c>
      <c r="W789" s="182">
        <v>20.863333333333333</v>
      </c>
      <c r="X789" s="182">
        <v>68.245000000000005</v>
      </c>
      <c r="Y789" s="182">
        <v>52.14</v>
      </c>
      <c r="Z789" s="182">
        <v>73.601111111111123</v>
      </c>
      <c r="AA789" s="4"/>
      <c r="AB789" s="86"/>
      <c r="AC789" s="86"/>
      <c r="AD789" s="173"/>
      <c r="AE789" s="177"/>
      <c r="AF789" s="177"/>
      <c r="AG789" s="177"/>
      <c r="AH789" s="177"/>
      <c r="AI789" s="177"/>
      <c r="AJ789" s="177"/>
      <c r="AK789" s="4"/>
      <c r="AL789" s="4"/>
      <c r="AM789" s="97"/>
      <c r="AN789" s="97"/>
      <c r="AO789" s="97"/>
      <c r="AP789" s="97"/>
      <c r="AQ789" s="97"/>
      <c r="AR789" s="97"/>
      <c r="AS789" s="4"/>
      <c r="AT789" s="4"/>
      <c r="AU789" s="97"/>
      <c r="AV789" s="97"/>
      <c r="AW789" s="97"/>
      <c r="AX789" s="97"/>
      <c r="AY789" s="97"/>
      <c r="AZ789" s="97"/>
      <c r="BA789" s="4"/>
    </row>
    <row r="790" spans="2:53" x14ac:dyDescent="0.2">
      <c r="B790" s="86" t="s">
        <v>266</v>
      </c>
      <c r="C790" s="86"/>
      <c r="D790" s="173">
        <v>8096</v>
      </c>
      <c r="E790" s="184">
        <v>6</v>
      </c>
      <c r="F790" s="184">
        <v>3</v>
      </c>
      <c r="G790" s="184">
        <v>2</v>
      </c>
      <c r="H790" s="184">
        <v>1</v>
      </c>
      <c r="I790" s="184">
        <v>4</v>
      </c>
      <c r="J790" s="184">
        <v>3</v>
      </c>
      <c r="M790" s="183">
        <v>1849.8000000000002</v>
      </c>
      <c r="N790" s="181">
        <v>826.10000000000014</v>
      </c>
      <c r="O790" s="181">
        <v>385.21</v>
      </c>
      <c r="P790" s="181">
        <v>515.27</v>
      </c>
      <c r="Q790" s="181">
        <v>1119.6500000000001</v>
      </c>
      <c r="R790" s="181">
        <v>310.39000000000004</v>
      </c>
      <c r="S790" s="71"/>
      <c r="T790" s="71"/>
      <c r="U790" s="182">
        <v>102.76666666666668</v>
      </c>
      <c r="V790" s="182">
        <v>75.100000000000009</v>
      </c>
      <c r="W790" s="182">
        <v>48.151249999999997</v>
      </c>
      <c r="X790" s="182">
        <v>85.87833333333333</v>
      </c>
      <c r="Y790" s="182">
        <v>159.95000000000002</v>
      </c>
      <c r="Z790" s="182">
        <v>16.336315789473687</v>
      </c>
      <c r="AA790" s="4"/>
      <c r="AB790" s="86"/>
      <c r="AC790" s="86"/>
      <c r="AD790" s="173"/>
      <c r="AE790" s="177"/>
      <c r="AF790" s="177"/>
      <c r="AG790" s="177"/>
      <c r="AH790" s="177"/>
      <c r="AI790" s="177"/>
      <c r="AJ790" s="177"/>
      <c r="AK790" s="4"/>
      <c r="AL790" s="4"/>
      <c r="AM790" s="97"/>
      <c r="AN790" s="97"/>
      <c r="AO790" s="97"/>
      <c r="AP790" s="97"/>
      <c r="AQ790" s="97"/>
      <c r="AR790" s="97"/>
      <c r="AS790" s="4"/>
      <c r="AT790" s="4"/>
      <c r="AU790" s="97"/>
      <c r="AV790" s="97"/>
      <c r="AW790" s="97"/>
      <c r="AX790" s="97"/>
      <c r="AY790" s="97"/>
      <c r="AZ790" s="97"/>
      <c r="BA790" s="4"/>
    </row>
    <row r="791" spans="2:53" x14ac:dyDescent="0.2">
      <c r="B791" s="86" t="s">
        <v>266</v>
      </c>
      <c r="C791" s="86"/>
      <c r="D791" s="173">
        <v>8097</v>
      </c>
      <c r="E791" s="184"/>
      <c r="F791" s="184"/>
      <c r="G791" s="184">
        <v>1</v>
      </c>
      <c r="H791" s="184"/>
      <c r="I791" s="184"/>
      <c r="J791" s="184">
        <v>1</v>
      </c>
      <c r="M791" s="183">
        <v>65.31</v>
      </c>
      <c r="N791" s="181">
        <v>97.76</v>
      </c>
      <c r="O791" s="181">
        <v>103.02000000000001</v>
      </c>
      <c r="P791" s="181">
        <v>151.36000000000001</v>
      </c>
      <c r="Q791" s="181">
        <v>324.69</v>
      </c>
      <c r="R791" s="181">
        <v>555.21</v>
      </c>
      <c r="S791" s="71"/>
      <c r="T791" s="71"/>
      <c r="U791" s="182">
        <v>32.655000000000001</v>
      </c>
      <c r="V791" s="182">
        <v>48.88</v>
      </c>
      <c r="W791" s="182">
        <v>51.510000000000005</v>
      </c>
      <c r="X791" s="182">
        <v>151.36000000000001</v>
      </c>
      <c r="Y791" s="182">
        <v>324.69</v>
      </c>
      <c r="Z791" s="182">
        <v>277.60500000000002</v>
      </c>
      <c r="AA791" s="4"/>
      <c r="AB791" s="86"/>
      <c r="AC791" s="86"/>
      <c r="AD791" s="173"/>
      <c r="AE791" s="177"/>
      <c r="AF791" s="177"/>
      <c r="AG791" s="177"/>
      <c r="AH791" s="177"/>
      <c r="AI791" s="177"/>
      <c r="AJ791" s="177"/>
      <c r="AK791" s="4"/>
      <c r="AL791" s="4"/>
      <c r="AM791" s="97"/>
      <c r="AN791" s="97"/>
      <c r="AO791" s="97"/>
      <c r="AP791" s="97"/>
      <c r="AQ791" s="97"/>
      <c r="AR791" s="97"/>
      <c r="AS791" s="4"/>
      <c r="AT791" s="4"/>
      <c r="AU791" s="97"/>
      <c r="AV791" s="97"/>
      <c r="AW791" s="97"/>
      <c r="AX791" s="97"/>
      <c r="AY791" s="97"/>
      <c r="AZ791" s="97"/>
      <c r="BA791" s="4"/>
    </row>
    <row r="792" spans="2:53" x14ac:dyDescent="0.2">
      <c r="B792" s="86" t="s">
        <v>267</v>
      </c>
      <c r="C792" s="86"/>
      <c r="D792" s="173">
        <v>8051</v>
      </c>
      <c r="E792" s="184">
        <v>25</v>
      </c>
      <c r="F792" s="184">
        <v>14</v>
      </c>
      <c r="G792" s="184">
        <v>10</v>
      </c>
      <c r="H792" s="184">
        <v>15</v>
      </c>
      <c r="I792" s="184">
        <v>13</v>
      </c>
      <c r="J792" s="184">
        <v>20</v>
      </c>
      <c r="M792" s="183">
        <v>4109.5700000000024</v>
      </c>
      <c r="N792" s="181">
        <v>2963.7599999999984</v>
      </c>
      <c r="O792" s="181">
        <v>2627.2699999999995</v>
      </c>
      <c r="P792" s="181">
        <v>3833.1899999999996</v>
      </c>
      <c r="Q792" s="181">
        <v>2818.1600000000003</v>
      </c>
      <c r="R792" s="181">
        <v>8557.76</v>
      </c>
      <c r="S792" s="71"/>
      <c r="T792" s="71"/>
      <c r="U792" s="182">
        <v>43.718829787234071</v>
      </c>
      <c r="V792" s="182">
        <v>42.339428571428549</v>
      </c>
      <c r="W792" s="182">
        <v>46.915535714285703</v>
      </c>
      <c r="X792" s="182">
        <v>81.557234042553176</v>
      </c>
      <c r="Y792" s="182">
        <v>85.398787878787886</v>
      </c>
      <c r="Z792" s="182">
        <v>88.224329896907221</v>
      </c>
      <c r="AA792" s="4"/>
      <c r="AB792" s="86"/>
      <c r="AC792" s="86"/>
      <c r="AD792" s="173"/>
      <c r="AE792" s="177"/>
      <c r="AF792" s="177"/>
      <c r="AG792" s="177"/>
      <c r="AH792" s="177"/>
      <c r="AI792" s="177"/>
      <c r="AJ792" s="177"/>
      <c r="AK792" s="4"/>
      <c r="AL792" s="4"/>
      <c r="AM792" s="97"/>
      <c r="AN792" s="97"/>
      <c r="AO792" s="97"/>
      <c r="AP792" s="97"/>
      <c r="AQ792" s="97"/>
      <c r="AR792" s="97"/>
      <c r="AS792" s="4"/>
      <c r="AT792" s="4"/>
      <c r="AU792" s="97"/>
      <c r="AV792" s="97"/>
      <c r="AW792" s="97"/>
      <c r="AX792" s="97"/>
      <c r="AY792" s="97"/>
      <c r="AZ792" s="97"/>
      <c r="BA792" s="4"/>
    </row>
    <row r="793" spans="2:53" x14ac:dyDescent="0.2">
      <c r="B793" s="86" t="s">
        <v>267</v>
      </c>
      <c r="C793" s="86"/>
      <c r="D793" s="173">
        <v>8066</v>
      </c>
      <c r="E793" s="184">
        <v>1</v>
      </c>
      <c r="F793" s="184"/>
      <c r="G793" s="184"/>
      <c r="H793" s="184"/>
      <c r="I793" s="184"/>
      <c r="J793" s="184">
        <v>1</v>
      </c>
      <c r="M793" s="183">
        <v>31.48</v>
      </c>
      <c r="N793" s="181">
        <v>19.010000000000002</v>
      </c>
      <c r="O793" s="181">
        <v>19.03</v>
      </c>
      <c r="P793" s="181">
        <v>19.47</v>
      </c>
      <c r="Q793" s="181">
        <v>61.29</v>
      </c>
      <c r="R793" s="181">
        <v>36.75</v>
      </c>
      <c r="S793" s="71"/>
      <c r="T793" s="71"/>
      <c r="U793" s="182">
        <v>15.74</v>
      </c>
      <c r="V793" s="182">
        <v>19.010000000000002</v>
      </c>
      <c r="W793" s="182">
        <v>19.03</v>
      </c>
      <c r="X793" s="182">
        <v>19.47</v>
      </c>
      <c r="Y793" s="182">
        <v>61.29</v>
      </c>
      <c r="Z793" s="182">
        <v>18.375</v>
      </c>
      <c r="AA793" s="4"/>
      <c r="AB793" s="86"/>
      <c r="AC793" s="86"/>
      <c r="AD793" s="173"/>
      <c r="AE793" s="177"/>
      <c r="AF793" s="177"/>
      <c r="AG793" s="177"/>
      <c r="AH793" s="177"/>
      <c r="AI793" s="177"/>
      <c r="AJ793" s="177"/>
      <c r="AK793" s="4"/>
      <c r="AL793" s="4"/>
      <c r="AM793" s="97"/>
      <c r="AN793" s="97"/>
      <c r="AO793" s="97"/>
      <c r="AP793" s="97"/>
      <c r="AQ793" s="97"/>
      <c r="AR793" s="97"/>
      <c r="AS793" s="4"/>
      <c r="AT793" s="4"/>
      <c r="AU793" s="97"/>
      <c r="AV793" s="97"/>
      <c r="AW793" s="97"/>
      <c r="AX793" s="97"/>
      <c r="AY793" s="97"/>
      <c r="AZ793" s="97"/>
      <c r="BA793" s="4"/>
    </row>
    <row r="794" spans="2:53" x14ac:dyDescent="0.2">
      <c r="B794" s="86" t="s">
        <v>267</v>
      </c>
      <c r="C794" s="86"/>
      <c r="D794" s="173">
        <v>8086</v>
      </c>
      <c r="E794" s="184">
        <v>9</v>
      </c>
      <c r="F794" s="184">
        <v>6</v>
      </c>
      <c r="G794" s="184">
        <v>1</v>
      </c>
      <c r="H794" s="184">
        <v>3</v>
      </c>
      <c r="I794" s="184">
        <v>3</v>
      </c>
      <c r="J794" s="184">
        <v>4</v>
      </c>
      <c r="M794" s="183">
        <v>883.14999999999986</v>
      </c>
      <c r="N794" s="181">
        <v>894.4</v>
      </c>
      <c r="O794" s="181">
        <v>501.44</v>
      </c>
      <c r="P794" s="181">
        <v>1201.7099999999998</v>
      </c>
      <c r="Q794" s="181">
        <v>582.4</v>
      </c>
      <c r="R794" s="181">
        <v>870.74</v>
      </c>
      <c r="S794" s="71"/>
      <c r="T794" s="71"/>
      <c r="U794" s="182">
        <v>36.797916666666659</v>
      </c>
      <c r="V794" s="182">
        <v>68.8</v>
      </c>
      <c r="W794" s="182">
        <v>55.715555555555554</v>
      </c>
      <c r="X794" s="182">
        <v>133.52333333333331</v>
      </c>
      <c r="Y794" s="182">
        <v>83.2</v>
      </c>
      <c r="Z794" s="182">
        <v>33.49</v>
      </c>
      <c r="AA794" s="4"/>
      <c r="AB794" s="86"/>
      <c r="AC794" s="86"/>
      <c r="AD794" s="173"/>
      <c r="AE794" s="177"/>
      <c r="AF794" s="177"/>
      <c r="AG794" s="177"/>
      <c r="AH794" s="177"/>
      <c r="AI794" s="177"/>
      <c r="AJ794" s="177"/>
      <c r="AK794" s="4"/>
      <c r="AL794" s="4"/>
      <c r="AM794" s="97"/>
      <c r="AN794" s="97"/>
      <c r="AO794" s="97"/>
      <c r="AP794" s="97"/>
      <c r="AQ794" s="97"/>
      <c r="AR794" s="97"/>
      <c r="AS794" s="4"/>
      <c r="AT794" s="4"/>
      <c r="AU794" s="97"/>
      <c r="AV794" s="97"/>
      <c r="AW794" s="97"/>
      <c r="AX794" s="97"/>
      <c r="AY794" s="97"/>
      <c r="AZ794" s="97"/>
      <c r="BA794" s="4"/>
    </row>
    <row r="795" spans="2:53" x14ac:dyDescent="0.2">
      <c r="B795" s="86" t="s">
        <v>267</v>
      </c>
      <c r="C795" s="86"/>
      <c r="D795" s="173">
        <v>8096</v>
      </c>
      <c r="E795" s="184">
        <v>44</v>
      </c>
      <c r="F795" s="184">
        <v>17</v>
      </c>
      <c r="G795" s="184">
        <v>6</v>
      </c>
      <c r="H795" s="184">
        <v>18</v>
      </c>
      <c r="I795" s="184">
        <v>15</v>
      </c>
      <c r="J795" s="184">
        <v>26</v>
      </c>
      <c r="M795" s="183">
        <v>7259.8400000000029</v>
      </c>
      <c r="N795" s="181">
        <v>5434.95</v>
      </c>
      <c r="O795" s="181">
        <v>4022.89</v>
      </c>
      <c r="P795" s="181">
        <v>6769.7099999999991</v>
      </c>
      <c r="Q795" s="181">
        <v>7290.1699999999992</v>
      </c>
      <c r="R795" s="181">
        <v>12035.99</v>
      </c>
      <c r="S795" s="71"/>
      <c r="T795" s="71"/>
      <c r="U795" s="182">
        <v>62.049914529914552</v>
      </c>
      <c r="V795" s="182">
        <v>76.548591549295779</v>
      </c>
      <c r="W795" s="182">
        <v>74.497962962962958</v>
      </c>
      <c r="X795" s="182">
        <v>125.36499999999998</v>
      </c>
      <c r="Y795" s="182">
        <v>191.84657894736839</v>
      </c>
      <c r="Z795" s="182">
        <v>95.52373015873016</v>
      </c>
      <c r="AA795" s="4"/>
      <c r="AB795" s="86"/>
      <c r="AC795" s="86"/>
      <c r="AD795" s="173"/>
      <c r="AE795" s="177"/>
      <c r="AF795" s="177"/>
      <c r="AG795" s="177"/>
      <c r="AH795" s="177"/>
      <c r="AI795" s="177"/>
      <c r="AJ795" s="177"/>
      <c r="AK795" s="4"/>
      <c r="AL795" s="4"/>
      <c r="AM795" s="97"/>
      <c r="AN795" s="97"/>
      <c r="AO795" s="97"/>
      <c r="AP795" s="97"/>
      <c r="AQ795" s="97"/>
      <c r="AR795" s="97"/>
      <c r="AS795" s="4"/>
      <c r="AT795" s="4"/>
      <c r="AU795" s="97"/>
      <c r="AV795" s="97"/>
      <c r="AW795" s="97"/>
      <c r="AX795" s="97"/>
      <c r="AY795" s="97"/>
      <c r="AZ795" s="97"/>
      <c r="BA795" s="4"/>
    </row>
    <row r="796" spans="2:53" x14ac:dyDescent="0.2">
      <c r="B796" s="86" t="s">
        <v>268</v>
      </c>
      <c r="C796" s="86"/>
      <c r="D796" s="173">
        <v>8260</v>
      </c>
      <c r="E796" s="184">
        <v>7</v>
      </c>
      <c r="F796" s="184">
        <v>1</v>
      </c>
      <c r="G796" s="184"/>
      <c r="H796" s="184">
        <v>1</v>
      </c>
      <c r="I796" s="184">
        <v>3</v>
      </c>
      <c r="J796" s="184">
        <v>5</v>
      </c>
      <c r="M796" s="183">
        <v>1037.3900000000001</v>
      </c>
      <c r="N796" s="181">
        <v>349.47999999999996</v>
      </c>
      <c r="O796" s="181">
        <v>459.44</v>
      </c>
      <c r="P796" s="181">
        <v>1017.99</v>
      </c>
      <c r="Q796" s="181">
        <v>472.78999999999991</v>
      </c>
      <c r="R796" s="181">
        <v>626.24</v>
      </c>
      <c r="S796" s="71"/>
      <c r="T796" s="71"/>
      <c r="U796" s="182">
        <v>61.022941176470596</v>
      </c>
      <c r="V796" s="182">
        <v>34.947999999999993</v>
      </c>
      <c r="W796" s="182">
        <v>51.048888888888889</v>
      </c>
      <c r="X796" s="182">
        <v>127.24875</v>
      </c>
      <c r="Y796" s="182">
        <v>59.098749999999988</v>
      </c>
      <c r="Z796" s="182">
        <v>36.837647058823528</v>
      </c>
      <c r="AA796" s="4"/>
      <c r="AB796" s="86"/>
      <c r="AC796" s="86"/>
      <c r="AD796" s="173"/>
      <c r="AE796" s="177"/>
      <c r="AF796" s="177"/>
      <c r="AG796" s="177"/>
      <c r="AH796" s="177"/>
      <c r="AI796" s="177"/>
      <c r="AJ796" s="177"/>
      <c r="AK796" s="4"/>
      <c r="AL796" s="4"/>
      <c r="AM796" s="97"/>
      <c r="AN796" s="97"/>
      <c r="AO796" s="97"/>
      <c r="AP796" s="97"/>
      <c r="AQ796" s="97"/>
      <c r="AR796" s="97"/>
      <c r="AS796" s="4"/>
      <c r="AT796" s="4"/>
      <c r="AU796" s="97"/>
      <c r="AV796" s="97"/>
      <c r="AW796" s="97"/>
      <c r="AX796" s="97"/>
      <c r="AY796" s="97"/>
      <c r="AZ796" s="97"/>
      <c r="BA796" s="4"/>
    </row>
    <row r="797" spans="2:53" x14ac:dyDescent="0.2">
      <c r="B797" s="86" t="s">
        <v>269</v>
      </c>
      <c r="C797" s="86"/>
      <c r="D797" s="173">
        <v>8330</v>
      </c>
      <c r="E797" s="184">
        <v>1</v>
      </c>
      <c r="F797" s="184">
        <v>1</v>
      </c>
      <c r="G797" s="184"/>
      <c r="H797" s="184">
        <v>1</v>
      </c>
      <c r="I797" s="184"/>
      <c r="J797" s="184">
        <v>1</v>
      </c>
      <c r="M797" s="183">
        <v>843.97</v>
      </c>
      <c r="N797" s="181">
        <v>165.65999999999997</v>
      </c>
      <c r="O797" s="181">
        <v>160.19</v>
      </c>
      <c r="P797" s="181">
        <v>372.32</v>
      </c>
      <c r="Q797" s="181">
        <v>176.9</v>
      </c>
      <c r="R797" s="181">
        <v>489.1</v>
      </c>
      <c r="S797" s="71"/>
      <c r="T797" s="71"/>
      <c r="U797" s="182">
        <v>210.99250000000001</v>
      </c>
      <c r="V797" s="182">
        <v>55.219999999999992</v>
      </c>
      <c r="W797" s="182">
        <v>80.094999999999999</v>
      </c>
      <c r="X797" s="182">
        <v>186.16</v>
      </c>
      <c r="Y797" s="182">
        <v>176.9</v>
      </c>
      <c r="Z797" s="182">
        <v>122.27500000000001</v>
      </c>
      <c r="AA797" s="4"/>
      <c r="AB797" s="86"/>
      <c r="AC797" s="86"/>
      <c r="AD797" s="173"/>
      <c r="AE797" s="177"/>
      <c r="AF797" s="177"/>
      <c r="AG797" s="177"/>
      <c r="AH797" s="177"/>
      <c r="AI797" s="177"/>
      <c r="AJ797" s="177"/>
      <c r="AK797" s="4"/>
      <c r="AL797" s="4"/>
      <c r="AM797" s="97"/>
      <c r="AN797" s="97"/>
      <c r="AO797" s="97"/>
      <c r="AP797" s="97"/>
      <c r="AQ797" s="97"/>
      <c r="AR797" s="97"/>
      <c r="AS797" s="4"/>
      <c r="AT797" s="4"/>
      <c r="AU797" s="97"/>
      <c r="AV797" s="97"/>
      <c r="AW797" s="97"/>
      <c r="AX797" s="97"/>
      <c r="AY797" s="97"/>
      <c r="AZ797" s="97"/>
      <c r="BA797" s="4"/>
    </row>
    <row r="798" spans="2:53" x14ac:dyDescent="0.2">
      <c r="B798" s="86" t="s">
        <v>270</v>
      </c>
      <c r="C798" s="86"/>
      <c r="D798" s="173">
        <v>8252</v>
      </c>
      <c r="E798" s="184">
        <v>4</v>
      </c>
      <c r="F798" s="184">
        <v>7</v>
      </c>
      <c r="G798" s="184">
        <v>2</v>
      </c>
      <c r="H798" s="184">
        <v>2</v>
      </c>
      <c r="I798" s="184">
        <v>3</v>
      </c>
      <c r="J798" s="184">
        <v>8</v>
      </c>
      <c r="M798" s="183">
        <v>744.18000000000006</v>
      </c>
      <c r="N798" s="181">
        <v>3743.03</v>
      </c>
      <c r="O798" s="181">
        <v>646.06999999999994</v>
      </c>
      <c r="P798" s="181">
        <v>1121.5500000000002</v>
      </c>
      <c r="Q798" s="181">
        <v>1075.0999999999999</v>
      </c>
      <c r="R798" s="181">
        <v>2461.41</v>
      </c>
      <c r="S798" s="71"/>
      <c r="T798" s="71"/>
      <c r="U798" s="182">
        <v>35.437142857142859</v>
      </c>
      <c r="V798" s="182">
        <v>187.1515</v>
      </c>
      <c r="W798" s="182">
        <v>49.6976923076923</v>
      </c>
      <c r="X798" s="182">
        <v>93.46250000000002</v>
      </c>
      <c r="Y798" s="182">
        <v>107.50999999999999</v>
      </c>
      <c r="Z798" s="182">
        <v>94.669615384615383</v>
      </c>
      <c r="AA798" s="4"/>
      <c r="AB798" s="86"/>
      <c r="AC798" s="86"/>
      <c r="AD798" s="173"/>
      <c r="AE798" s="177"/>
      <c r="AF798" s="177"/>
      <c r="AG798" s="177"/>
      <c r="AH798" s="177"/>
      <c r="AI798" s="177"/>
      <c r="AJ798" s="177"/>
      <c r="AK798" s="4"/>
      <c r="AL798" s="4"/>
      <c r="AM798" s="97"/>
      <c r="AN798" s="97"/>
      <c r="AO798" s="97"/>
      <c r="AP798" s="97"/>
      <c r="AQ798" s="97"/>
      <c r="AR798" s="97"/>
      <c r="AS798" s="4"/>
      <c r="AT798" s="4"/>
      <c r="AU798" s="97"/>
      <c r="AV798" s="97"/>
      <c r="AW798" s="97"/>
      <c r="AX798" s="97"/>
      <c r="AY798" s="97"/>
      <c r="AZ798" s="97"/>
      <c r="BA798" s="4"/>
    </row>
    <row r="799" spans="2:53" x14ac:dyDescent="0.2">
      <c r="B799" s="86" t="s">
        <v>272</v>
      </c>
      <c r="C799" s="86"/>
      <c r="D799" s="173">
        <v>8260</v>
      </c>
      <c r="E799" s="184">
        <v>23</v>
      </c>
      <c r="F799" s="184">
        <v>12</v>
      </c>
      <c r="G799" s="184">
        <v>4</v>
      </c>
      <c r="H799" s="184">
        <v>4</v>
      </c>
      <c r="I799" s="184">
        <v>3</v>
      </c>
      <c r="J799" s="184">
        <v>11</v>
      </c>
      <c r="M799" s="183">
        <v>2055.4700000000003</v>
      </c>
      <c r="N799" s="181">
        <v>876.28000000000009</v>
      </c>
      <c r="O799" s="181">
        <v>753.58000000000015</v>
      </c>
      <c r="P799" s="181">
        <v>1495.9699999999998</v>
      </c>
      <c r="Q799" s="181">
        <v>743.44999999999982</v>
      </c>
      <c r="R799" s="181">
        <v>904.58999999999992</v>
      </c>
      <c r="S799" s="71"/>
      <c r="T799" s="71"/>
      <c r="U799" s="182">
        <v>38.064259259259266</v>
      </c>
      <c r="V799" s="182">
        <v>27.383750000000003</v>
      </c>
      <c r="W799" s="182">
        <v>35.884761904761909</v>
      </c>
      <c r="X799" s="182">
        <v>87.998235294117634</v>
      </c>
      <c r="Y799" s="182">
        <v>57.188461538461524</v>
      </c>
      <c r="Z799" s="182">
        <v>15.87</v>
      </c>
      <c r="AA799" s="4"/>
      <c r="AB799" s="86"/>
      <c r="AC799" s="86"/>
      <c r="AD799" s="173"/>
      <c r="AE799" s="177"/>
      <c r="AF799" s="177"/>
      <c r="AG799" s="177"/>
      <c r="AH799" s="177"/>
      <c r="AI799" s="177"/>
      <c r="AJ799" s="177"/>
      <c r="AK799" s="4"/>
      <c r="AL799" s="4"/>
      <c r="AM799" s="97"/>
      <c r="AN799" s="97"/>
      <c r="AO799" s="97"/>
      <c r="AP799" s="97"/>
      <c r="AQ799" s="97"/>
      <c r="AR799" s="97"/>
      <c r="AS799" s="4"/>
      <c r="AT799" s="4"/>
      <c r="AU799" s="97"/>
      <c r="AV799" s="97"/>
      <c r="AW799" s="97"/>
      <c r="AX799" s="97"/>
      <c r="AY799" s="97"/>
      <c r="AZ799" s="97"/>
      <c r="BA799" s="4"/>
    </row>
    <row r="800" spans="2:53" x14ac:dyDescent="0.2">
      <c r="B800" s="86" t="s">
        <v>273</v>
      </c>
      <c r="C800" s="86"/>
      <c r="D800" s="173">
        <v>8060</v>
      </c>
      <c r="E800" s="184"/>
      <c r="F800" s="184"/>
      <c r="G800" s="184"/>
      <c r="H800" s="184"/>
      <c r="I800" s="184"/>
      <c r="J800" s="184">
        <v>1</v>
      </c>
      <c r="M800" s="183">
        <v>11.21</v>
      </c>
      <c r="N800" s="181">
        <v>1.83</v>
      </c>
      <c r="O800" s="181"/>
      <c r="P800" s="181"/>
      <c r="Q800" s="181">
        <v>10.15</v>
      </c>
      <c r="R800" s="181">
        <v>58.04</v>
      </c>
      <c r="S800" s="71"/>
      <c r="T800" s="71"/>
      <c r="U800" s="182">
        <v>11.21</v>
      </c>
      <c r="V800" s="182">
        <v>1.83</v>
      </c>
      <c r="W800" s="182"/>
      <c r="X800" s="182"/>
      <c r="Y800" s="182">
        <v>10.15</v>
      </c>
      <c r="Z800" s="182">
        <v>58.04</v>
      </c>
      <c r="AA800" s="4"/>
      <c r="AB800" s="86"/>
      <c r="AC800" s="86"/>
      <c r="AD800" s="173"/>
      <c r="AE800" s="177"/>
      <c r="AF800" s="177"/>
      <c r="AG800" s="177"/>
      <c r="AH800" s="177"/>
      <c r="AI800" s="177"/>
      <c r="AJ800" s="177"/>
      <c r="AK800" s="4"/>
      <c r="AL800" s="4"/>
      <c r="AM800" s="97"/>
      <c r="AN800" s="97"/>
      <c r="AO800" s="97"/>
      <c r="AP800" s="97"/>
      <c r="AQ800" s="97"/>
      <c r="AR800" s="97"/>
      <c r="AS800" s="4"/>
      <c r="AT800" s="4"/>
      <c r="AU800" s="97"/>
      <c r="AV800" s="97"/>
      <c r="AW800" s="97"/>
      <c r="AX800" s="97"/>
      <c r="AY800" s="97"/>
      <c r="AZ800" s="97"/>
      <c r="BA800" s="4"/>
    </row>
    <row r="801" spans="2:53" x14ac:dyDescent="0.2">
      <c r="B801" s="86" t="s">
        <v>273</v>
      </c>
      <c r="C801" s="86"/>
      <c r="D801" s="173">
        <v>8260</v>
      </c>
      <c r="E801" s="184">
        <v>336</v>
      </c>
      <c r="F801" s="184">
        <v>182</v>
      </c>
      <c r="G801" s="184">
        <v>87</v>
      </c>
      <c r="H801" s="184">
        <v>132</v>
      </c>
      <c r="I801" s="184">
        <v>71</v>
      </c>
      <c r="J801" s="184">
        <v>240</v>
      </c>
      <c r="M801" s="183">
        <v>52765.259999999958</v>
      </c>
      <c r="N801" s="181">
        <v>31163.600000000006</v>
      </c>
      <c r="O801" s="181">
        <v>23867.950000000026</v>
      </c>
      <c r="P801" s="181">
        <v>40263.340000000004</v>
      </c>
      <c r="Q801" s="181">
        <v>19303.459999999988</v>
      </c>
      <c r="R801" s="181">
        <v>63339.369999999981</v>
      </c>
      <c r="S801" s="71"/>
      <c r="T801" s="71"/>
      <c r="U801" s="182">
        <v>52.659940119760435</v>
      </c>
      <c r="V801" s="182">
        <v>51.510082644628106</v>
      </c>
      <c r="W801" s="182">
        <v>53.877990970654686</v>
      </c>
      <c r="X801" s="182">
        <v>96.323779904306235</v>
      </c>
      <c r="Y801" s="182">
        <v>81.449198312236234</v>
      </c>
      <c r="Z801" s="182">
        <v>60.438330152671739</v>
      </c>
      <c r="AA801" s="4"/>
      <c r="AB801" s="86"/>
      <c r="AC801" s="86"/>
      <c r="AD801" s="173"/>
      <c r="AE801" s="177"/>
      <c r="AF801" s="177"/>
      <c r="AG801" s="177"/>
      <c r="AH801" s="177"/>
      <c r="AI801" s="177"/>
      <c r="AJ801" s="177"/>
      <c r="AK801" s="4"/>
      <c r="AL801" s="4"/>
      <c r="AM801" s="97"/>
      <c r="AN801" s="97"/>
      <c r="AO801" s="97"/>
      <c r="AP801" s="97"/>
      <c r="AQ801" s="97"/>
      <c r="AR801" s="97"/>
      <c r="AS801" s="4"/>
      <c r="AT801" s="4"/>
      <c r="AU801" s="97"/>
      <c r="AV801" s="97"/>
      <c r="AW801" s="97"/>
      <c r="AX801" s="97"/>
      <c r="AY801" s="97"/>
      <c r="AZ801" s="97"/>
      <c r="BA801" s="4"/>
    </row>
    <row r="802" spans="2:53" x14ac:dyDescent="0.2">
      <c r="B802" s="86" t="s">
        <v>274</v>
      </c>
      <c r="C802" s="86"/>
      <c r="D802" s="173">
        <v>8049</v>
      </c>
      <c r="E802" s="184"/>
      <c r="F802" s="184"/>
      <c r="G802" s="184"/>
      <c r="H802" s="184"/>
      <c r="I802" s="184"/>
      <c r="J802" s="184">
        <v>1</v>
      </c>
      <c r="M802" s="183"/>
      <c r="N802" s="181">
        <v>12.01</v>
      </c>
      <c r="O802" s="181">
        <v>14.11</v>
      </c>
      <c r="P802" s="181">
        <v>12.03</v>
      </c>
      <c r="Q802" s="181">
        <v>36.200000000000003</v>
      </c>
      <c r="R802" s="181">
        <v>174.35</v>
      </c>
      <c r="S802" s="71"/>
      <c r="T802" s="71"/>
      <c r="U802" s="182"/>
      <c r="V802" s="182">
        <v>12.01</v>
      </c>
      <c r="W802" s="182">
        <v>14.11</v>
      </c>
      <c r="X802" s="182">
        <v>12.03</v>
      </c>
      <c r="Y802" s="182">
        <v>36.200000000000003</v>
      </c>
      <c r="Z802" s="182">
        <v>174.35</v>
      </c>
      <c r="AA802" s="4"/>
      <c r="AB802" s="86"/>
      <c r="AC802" s="86"/>
      <c r="AD802" s="173"/>
      <c r="AE802" s="177"/>
      <c r="AF802" s="177"/>
      <c r="AG802" s="177"/>
      <c r="AH802" s="177"/>
      <c r="AI802" s="177"/>
      <c r="AJ802" s="177"/>
      <c r="AK802" s="4"/>
      <c r="AL802" s="4"/>
      <c r="AM802" s="97"/>
      <c r="AN802" s="97"/>
      <c r="AO802" s="97"/>
      <c r="AP802" s="97"/>
      <c r="AQ802" s="97"/>
      <c r="AR802" s="97"/>
      <c r="AS802" s="4"/>
      <c r="AT802" s="4"/>
      <c r="AU802" s="97"/>
      <c r="AV802" s="97"/>
      <c r="AW802" s="97"/>
      <c r="AX802" s="97"/>
      <c r="AY802" s="97"/>
      <c r="AZ802" s="97"/>
      <c r="BA802" s="4"/>
    </row>
    <row r="803" spans="2:53" x14ac:dyDescent="0.2">
      <c r="B803" s="86" t="s">
        <v>274</v>
      </c>
      <c r="C803" s="86"/>
      <c r="D803" s="173">
        <v>8094</v>
      </c>
      <c r="E803" s="184">
        <v>719</v>
      </c>
      <c r="F803" s="184">
        <v>364</v>
      </c>
      <c r="G803" s="184">
        <v>263</v>
      </c>
      <c r="H803" s="184">
        <v>286</v>
      </c>
      <c r="I803" s="184">
        <v>286</v>
      </c>
      <c r="J803" s="184">
        <v>790</v>
      </c>
      <c r="M803" s="183">
        <v>168703.77999999895</v>
      </c>
      <c r="N803" s="181">
        <v>144957.47999999995</v>
      </c>
      <c r="O803" s="181">
        <v>143545.15999999965</v>
      </c>
      <c r="P803" s="181">
        <v>148783.85000000027</v>
      </c>
      <c r="Q803" s="181">
        <v>165831.26999999952</v>
      </c>
      <c r="R803" s="181">
        <v>432408.38000000006</v>
      </c>
      <c r="S803" s="71"/>
      <c r="T803" s="71"/>
      <c r="U803" s="182">
        <v>69.112568619417843</v>
      </c>
      <c r="V803" s="182">
        <v>81.712220969560292</v>
      </c>
      <c r="W803" s="182">
        <v>96.663407407407178</v>
      </c>
      <c r="X803" s="182">
        <v>119.21782852564124</v>
      </c>
      <c r="Y803" s="182">
        <v>167.67570273002985</v>
      </c>
      <c r="Z803" s="182">
        <v>159.67813146233385</v>
      </c>
      <c r="AA803" s="4"/>
      <c r="AB803" s="86"/>
      <c r="AC803" s="86"/>
      <c r="AD803" s="173"/>
      <c r="AE803" s="177"/>
      <c r="AF803" s="177"/>
      <c r="AG803" s="177"/>
      <c r="AH803" s="177"/>
      <c r="AI803" s="177"/>
      <c r="AJ803" s="177"/>
      <c r="AK803" s="4"/>
      <c r="AL803" s="4"/>
      <c r="AM803" s="97"/>
      <c r="AN803" s="97"/>
      <c r="AO803" s="97"/>
      <c r="AP803" s="97"/>
      <c r="AQ803" s="97"/>
      <c r="AR803" s="97"/>
      <c r="AS803" s="4"/>
      <c r="AT803" s="4"/>
      <c r="AU803" s="97"/>
      <c r="AV803" s="97"/>
      <c r="AW803" s="97"/>
      <c r="AX803" s="97"/>
      <c r="AY803" s="97"/>
      <c r="AZ803" s="97"/>
      <c r="BA803" s="4"/>
    </row>
    <row r="804" spans="2:53" x14ac:dyDescent="0.2">
      <c r="B804" s="86" t="s">
        <v>290</v>
      </c>
      <c r="C804" s="86"/>
      <c r="D804" s="173">
        <v>8096</v>
      </c>
      <c r="E804" s="184">
        <v>1</v>
      </c>
      <c r="F804" s="184"/>
      <c r="G804" s="184"/>
      <c r="H804" s="184"/>
      <c r="I804" s="184"/>
      <c r="J804" s="184">
        <v>0</v>
      </c>
      <c r="M804" s="183">
        <v>0.48</v>
      </c>
      <c r="N804" s="181"/>
      <c r="O804" s="181"/>
      <c r="P804" s="181"/>
      <c r="Q804" s="181"/>
      <c r="R804" s="181">
        <v>0</v>
      </c>
      <c r="S804" s="71"/>
      <c r="T804" s="71"/>
      <c r="U804" s="182">
        <v>0.48</v>
      </c>
      <c r="V804" s="182"/>
      <c r="W804" s="182"/>
      <c r="X804" s="182"/>
      <c r="Y804" s="182"/>
      <c r="Z804" s="182">
        <v>0</v>
      </c>
      <c r="AA804" s="4"/>
      <c r="AB804" s="86"/>
      <c r="AC804" s="86"/>
      <c r="AD804" s="173"/>
      <c r="AE804" s="177"/>
      <c r="AF804" s="177"/>
      <c r="AG804" s="177"/>
      <c r="AH804" s="177"/>
      <c r="AI804" s="177"/>
      <c r="AJ804" s="177"/>
      <c r="AK804" s="4"/>
      <c r="AL804" s="4"/>
      <c r="AM804" s="97"/>
      <c r="AN804" s="97"/>
      <c r="AO804" s="97"/>
      <c r="AP804" s="97"/>
      <c r="AQ804" s="97"/>
      <c r="AR804" s="97"/>
      <c r="AS804" s="4"/>
      <c r="AT804" s="4"/>
      <c r="AU804" s="97"/>
      <c r="AV804" s="97"/>
      <c r="AW804" s="97"/>
      <c r="AX804" s="97"/>
      <c r="AY804" s="97"/>
      <c r="AZ804" s="97"/>
      <c r="BA804" s="4"/>
    </row>
    <row r="805" spans="2:53" x14ac:dyDescent="0.2">
      <c r="B805" s="86" t="s">
        <v>668</v>
      </c>
      <c r="C805" s="86"/>
      <c r="D805" s="173">
        <v>8037</v>
      </c>
      <c r="E805" s="184"/>
      <c r="F805" s="184"/>
      <c r="G805" s="184"/>
      <c r="H805" s="184"/>
      <c r="I805" s="184">
        <v>1</v>
      </c>
      <c r="J805" s="184">
        <v>0</v>
      </c>
      <c r="M805" s="183">
        <v>59.92</v>
      </c>
      <c r="N805" s="181">
        <v>62.12</v>
      </c>
      <c r="O805" s="181">
        <v>75.430000000000007</v>
      </c>
      <c r="P805" s="181">
        <v>133.84</v>
      </c>
      <c r="Q805" s="181">
        <v>328.17</v>
      </c>
      <c r="R805" s="181">
        <v>0</v>
      </c>
      <c r="S805" s="71"/>
      <c r="T805" s="71"/>
      <c r="U805" s="182">
        <v>59.92</v>
      </c>
      <c r="V805" s="182">
        <v>62.12</v>
      </c>
      <c r="W805" s="182">
        <v>75.430000000000007</v>
      </c>
      <c r="X805" s="182">
        <v>133.84</v>
      </c>
      <c r="Y805" s="182">
        <v>328.17</v>
      </c>
      <c r="Z805" s="182">
        <v>0</v>
      </c>
      <c r="AA805" s="4"/>
      <c r="AB805" s="86"/>
      <c r="AC805" s="86"/>
      <c r="AD805" s="173"/>
      <c r="AE805" s="177"/>
      <c r="AF805" s="177"/>
      <c r="AG805" s="177"/>
      <c r="AH805" s="177"/>
      <c r="AI805" s="177"/>
      <c r="AJ805" s="177"/>
      <c r="AK805" s="4"/>
      <c r="AL805" s="4"/>
      <c r="AM805" s="97"/>
      <c r="AN805" s="97"/>
      <c r="AO805" s="97"/>
      <c r="AP805" s="97"/>
      <c r="AQ805" s="97"/>
      <c r="AR805" s="97"/>
      <c r="AS805" s="4"/>
      <c r="AT805" s="4"/>
      <c r="AU805" s="97"/>
      <c r="AV805" s="97"/>
      <c r="AW805" s="97"/>
      <c r="AX805" s="97"/>
      <c r="AY805" s="97"/>
      <c r="AZ805" s="97"/>
      <c r="BA805" s="4"/>
    </row>
    <row r="806" spans="2:53" x14ac:dyDescent="0.2">
      <c r="B806" s="86" t="s">
        <v>275</v>
      </c>
      <c r="C806" s="86"/>
      <c r="D806" s="173">
        <v>8004</v>
      </c>
      <c r="E806" s="184">
        <v>4</v>
      </c>
      <c r="F806" s="184"/>
      <c r="G806" s="184">
        <v>1</v>
      </c>
      <c r="H806" s="184">
        <v>1</v>
      </c>
      <c r="I806" s="184">
        <v>1</v>
      </c>
      <c r="J806" s="184">
        <v>4</v>
      </c>
      <c r="M806" s="183">
        <v>354.35999999999996</v>
      </c>
      <c r="N806" s="181">
        <v>327.66999999999996</v>
      </c>
      <c r="O806" s="181">
        <v>684.8</v>
      </c>
      <c r="P806" s="181">
        <v>687.74000000000012</v>
      </c>
      <c r="Q806" s="181">
        <v>588.69000000000005</v>
      </c>
      <c r="R806" s="181">
        <v>1728.02</v>
      </c>
      <c r="S806" s="71"/>
      <c r="T806" s="71"/>
      <c r="U806" s="182">
        <v>35.435999999999993</v>
      </c>
      <c r="V806" s="182">
        <v>54.611666666666657</v>
      </c>
      <c r="W806" s="182">
        <v>97.828571428571422</v>
      </c>
      <c r="X806" s="182">
        <v>137.54800000000003</v>
      </c>
      <c r="Y806" s="182">
        <v>147.17250000000001</v>
      </c>
      <c r="Z806" s="182">
        <v>157.09272727272727</v>
      </c>
      <c r="AA806" s="4"/>
      <c r="AB806" s="86"/>
      <c r="AC806" s="86"/>
      <c r="AD806" s="173"/>
      <c r="AE806" s="177"/>
      <c r="AF806" s="177"/>
      <c r="AG806" s="177"/>
      <c r="AH806" s="177"/>
      <c r="AI806" s="177"/>
      <c r="AJ806" s="177"/>
      <c r="AK806" s="4"/>
      <c r="AL806" s="4"/>
      <c r="AM806" s="97"/>
      <c r="AN806" s="97"/>
      <c r="AO806" s="97"/>
      <c r="AP806" s="97"/>
      <c r="AQ806" s="97"/>
      <c r="AR806" s="97"/>
      <c r="AS806" s="4"/>
      <c r="AT806" s="4"/>
      <c r="AU806" s="97"/>
      <c r="AV806" s="97"/>
      <c r="AW806" s="97"/>
      <c r="AX806" s="97"/>
      <c r="AY806" s="97"/>
      <c r="AZ806" s="97"/>
      <c r="BA806" s="4"/>
    </row>
    <row r="807" spans="2:53" x14ac:dyDescent="0.2">
      <c r="B807" s="86" t="s">
        <v>275</v>
      </c>
      <c r="C807" s="86"/>
      <c r="D807" s="173">
        <v>8009</v>
      </c>
      <c r="E807" s="184">
        <v>12</v>
      </c>
      <c r="F807" s="184">
        <v>3</v>
      </c>
      <c r="G807" s="184">
        <v>4</v>
      </c>
      <c r="H807" s="184">
        <v>3</v>
      </c>
      <c r="I807" s="184">
        <v>2</v>
      </c>
      <c r="J807" s="184">
        <v>6</v>
      </c>
      <c r="M807" s="183">
        <v>2439.6000000000004</v>
      </c>
      <c r="N807" s="181">
        <v>725.85999999999979</v>
      </c>
      <c r="O807" s="181">
        <v>618.09</v>
      </c>
      <c r="P807" s="181">
        <v>686.68000000000018</v>
      </c>
      <c r="Q807" s="181">
        <v>881.45</v>
      </c>
      <c r="R807" s="181">
        <v>473.15000000000003</v>
      </c>
      <c r="S807" s="71"/>
      <c r="T807" s="71"/>
      <c r="U807" s="182">
        <v>90.355555555555569</v>
      </c>
      <c r="V807" s="182">
        <v>45.366249999999987</v>
      </c>
      <c r="W807" s="182">
        <v>51.5075</v>
      </c>
      <c r="X807" s="182">
        <v>62.425454545454564</v>
      </c>
      <c r="Y807" s="182">
        <v>110.18125000000001</v>
      </c>
      <c r="Z807" s="182">
        <v>15.771666666666668</v>
      </c>
      <c r="AA807" s="4"/>
      <c r="AB807" s="86"/>
      <c r="AC807" s="86"/>
      <c r="AD807" s="173"/>
      <c r="AE807" s="177"/>
      <c r="AF807" s="177"/>
      <c r="AG807" s="177"/>
      <c r="AH807" s="177"/>
      <c r="AI807" s="177"/>
      <c r="AJ807" s="177"/>
      <c r="AK807" s="4"/>
      <c r="AL807" s="4"/>
      <c r="AM807" s="97"/>
      <c r="AN807" s="97"/>
      <c r="AO807" s="97"/>
      <c r="AP807" s="97"/>
      <c r="AQ807" s="97"/>
      <c r="AR807" s="97"/>
      <c r="AS807" s="4"/>
      <c r="AT807" s="4"/>
      <c r="AU807" s="97"/>
      <c r="AV807" s="97"/>
      <c r="AW807" s="97"/>
      <c r="AX807" s="97"/>
      <c r="AY807" s="97"/>
      <c r="AZ807" s="97"/>
      <c r="BA807" s="4"/>
    </row>
    <row r="808" spans="2:53" x14ac:dyDescent="0.2">
      <c r="B808" s="86" t="s">
        <v>275</v>
      </c>
      <c r="C808" s="86"/>
      <c r="D808" s="173">
        <v>8018</v>
      </c>
      <c r="E808" s="184">
        <v>3</v>
      </c>
      <c r="F808" s="184"/>
      <c r="G808" s="184"/>
      <c r="H808" s="184"/>
      <c r="I808" s="184"/>
      <c r="J808" s="184">
        <v>0</v>
      </c>
      <c r="M808" s="183">
        <v>113.27</v>
      </c>
      <c r="N808" s="181"/>
      <c r="O808" s="181"/>
      <c r="P808" s="181"/>
      <c r="Q808" s="181"/>
      <c r="R808" s="181">
        <v>0</v>
      </c>
      <c r="S808" s="71"/>
      <c r="T808" s="71"/>
      <c r="U808" s="182">
        <v>37.756666666666668</v>
      </c>
      <c r="V808" s="182"/>
      <c r="W808" s="182"/>
      <c r="X808" s="182"/>
      <c r="Y808" s="182"/>
      <c r="Z808" s="182">
        <v>0</v>
      </c>
      <c r="AA808" s="4"/>
      <c r="AB808" s="86"/>
      <c r="AC808" s="86"/>
      <c r="AD808" s="173"/>
      <c r="AE808" s="177"/>
      <c r="AF808" s="177"/>
      <c r="AG808" s="177"/>
      <c r="AH808" s="177"/>
      <c r="AI808" s="177"/>
      <c r="AJ808" s="177"/>
      <c r="AK808" s="4"/>
      <c r="AL808" s="4"/>
      <c r="AM808" s="97"/>
      <c r="AN808" s="97"/>
      <c r="AO808" s="97"/>
      <c r="AP808" s="97"/>
      <c r="AQ808" s="97"/>
      <c r="AR808" s="97"/>
      <c r="AS808" s="4"/>
      <c r="AT808" s="4"/>
      <c r="AU808" s="97"/>
      <c r="AV808" s="97"/>
      <c r="AW808" s="97"/>
      <c r="AX808" s="97"/>
      <c r="AY808" s="97"/>
      <c r="AZ808" s="97"/>
      <c r="BA808" s="4"/>
    </row>
    <row r="809" spans="2:53" x14ac:dyDescent="0.2">
      <c r="B809" s="86" t="s">
        <v>275</v>
      </c>
      <c r="C809" s="86"/>
      <c r="D809" s="173">
        <v>8037</v>
      </c>
      <c r="E809" s="184">
        <v>6</v>
      </c>
      <c r="F809" s="184">
        <v>4</v>
      </c>
      <c r="G809" s="184">
        <v>3</v>
      </c>
      <c r="H809" s="184">
        <v>2</v>
      </c>
      <c r="I809" s="184">
        <v>3</v>
      </c>
      <c r="J809" s="184">
        <v>6</v>
      </c>
      <c r="M809" s="183">
        <v>1077.5999999999999</v>
      </c>
      <c r="N809" s="181">
        <v>811.59</v>
      </c>
      <c r="O809" s="181">
        <v>3063.8500000000004</v>
      </c>
      <c r="P809" s="181">
        <v>1219.72</v>
      </c>
      <c r="Q809" s="181">
        <v>2209.8199999999997</v>
      </c>
      <c r="R809" s="181">
        <v>5179.3999999999996</v>
      </c>
      <c r="S809" s="71"/>
      <c r="T809" s="71"/>
      <c r="U809" s="182">
        <v>46.852173913043472</v>
      </c>
      <c r="V809" s="182">
        <v>47.740588235294119</v>
      </c>
      <c r="W809" s="182">
        <v>235.68076923076927</v>
      </c>
      <c r="X809" s="182">
        <v>121.97200000000001</v>
      </c>
      <c r="Y809" s="182">
        <v>245.53555555555553</v>
      </c>
      <c r="Z809" s="182">
        <v>215.80833333333331</v>
      </c>
      <c r="AA809" s="4"/>
      <c r="AB809" s="86"/>
      <c r="AC809" s="86"/>
      <c r="AD809" s="173"/>
      <c r="AE809" s="177"/>
      <c r="AF809" s="177"/>
      <c r="AG809" s="177"/>
      <c r="AH809" s="177"/>
      <c r="AI809" s="177"/>
      <c r="AJ809" s="177"/>
      <c r="AK809" s="4"/>
      <c r="AL809" s="4"/>
      <c r="AM809" s="97"/>
      <c r="AN809" s="97"/>
      <c r="AO809" s="97"/>
      <c r="AP809" s="97"/>
      <c r="AQ809" s="97"/>
      <c r="AR809" s="97"/>
      <c r="AS809" s="4"/>
      <c r="AT809" s="4"/>
      <c r="AU809" s="97"/>
      <c r="AV809" s="97"/>
      <c r="AW809" s="97"/>
      <c r="AX809" s="97"/>
      <c r="AY809" s="97"/>
      <c r="AZ809" s="97"/>
      <c r="BA809" s="4"/>
    </row>
    <row r="810" spans="2:53" x14ac:dyDescent="0.2">
      <c r="B810" s="86" t="s">
        <v>275</v>
      </c>
      <c r="C810" s="86"/>
      <c r="D810" s="173">
        <v>8081</v>
      </c>
      <c r="E810" s="184">
        <v>100</v>
      </c>
      <c r="F810" s="184">
        <v>57</v>
      </c>
      <c r="G810" s="184">
        <v>39</v>
      </c>
      <c r="H810" s="184">
        <v>32</v>
      </c>
      <c r="I810" s="184">
        <v>46</v>
      </c>
      <c r="J810" s="184">
        <v>93</v>
      </c>
      <c r="M810" s="183">
        <v>19172.929999999982</v>
      </c>
      <c r="N810" s="181">
        <v>19299.520000000004</v>
      </c>
      <c r="O810" s="181">
        <v>14365.419999999998</v>
      </c>
      <c r="P810" s="181">
        <v>16470.749999999996</v>
      </c>
      <c r="Q810" s="181">
        <v>19564.88</v>
      </c>
      <c r="R810" s="181">
        <v>32642.919999999991</v>
      </c>
      <c r="S810" s="71"/>
      <c r="T810" s="71"/>
      <c r="U810" s="182">
        <v>59.175709876543152</v>
      </c>
      <c r="V810" s="182">
        <v>81.09042016806724</v>
      </c>
      <c r="W810" s="182">
        <v>77.650918918918904</v>
      </c>
      <c r="X810" s="182">
        <v>111.28885135135133</v>
      </c>
      <c r="Y810" s="182">
        <v>170.12939130434785</v>
      </c>
      <c r="Z810" s="182">
        <v>88.945286103542216</v>
      </c>
      <c r="AA810" s="4"/>
      <c r="AB810" s="86"/>
      <c r="AC810" s="86"/>
      <c r="AD810" s="173"/>
      <c r="AE810" s="177"/>
      <c r="AF810" s="177"/>
      <c r="AG810" s="177"/>
      <c r="AH810" s="177"/>
      <c r="AI810" s="177"/>
      <c r="AJ810" s="177"/>
      <c r="AK810" s="4"/>
      <c r="AL810" s="4"/>
      <c r="AM810" s="97"/>
      <c r="AN810" s="97"/>
      <c r="AO810" s="97"/>
      <c r="AP810" s="97"/>
      <c r="AQ810" s="97"/>
      <c r="AR810" s="97"/>
      <c r="AS810" s="4"/>
      <c r="AT810" s="4"/>
      <c r="AU810" s="97"/>
      <c r="AV810" s="97"/>
      <c r="AW810" s="97"/>
      <c r="AX810" s="97"/>
      <c r="AY810" s="97"/>
      <c r="AZ810" s="97"/>
      <c r="BA810" s="4"/>
    </row>
    <row r="811" spans="2:53" x14ac:dyDescent="0.2">
      <c r="B811" s="86" t="s">
        <v>275</v>
      </c>
      <c r="C811" s="86"/>
      <c r="D811" s="173">
        <v>8085</v>
      </c>
      <c r="E811" s="184"/>
      <c r="F811" s="184"/>
      <c r="G811" s="184">
        <v>1</v>
      </c>
      <c r="H811" s="184"/>
      <c r="I811" s="184"/>
      <c r="J811" s="184">
        <v>0</v>
      </c>
      <c r="M811" s="183">
        <v>25.02</v>
      </c>
      <c r="N811" s="181">
        <v>29.44</v>
      </c>
      <c r="O811" s="181">
        <v>37.67</v>
      </c>
      <c r="P811" s="181"/>
      <c r="Q811" s="181"/>
      <c r="R811" s="181">
        <v>0</v>
      </c>
      <c r="S811" s="71"/>
      <c r="T811" s="71"/>
      <c r="U811" s="182">
        <v>25.02</v>
      </c>
      <c r="V811" s="182">
        <v>29.44</v>
      </c>
      <c r="W811" s="182">
        <v>37.67</v>
      </c>
      <c r="X811" s="182"/>
      <c r="Y811" s="182"/>
      <c r="Z811" s="182">
        <v>0</v>
      </c>
      <c r="AA811" s="4"/>
      <c r="AB811" s="86"/>
      <c r="AC811" s="86"/>
      <c r="AD811" s="173"/>
      <c r="AE811" s="177"/>
      <c r="AF811" s="177"/>
      <c r="AG811" s="177"/>
      <c r="AH811" s="177"/>
      <c r="AI811" s="177"/>
      <c r="AJ811" s="177"/>
      <c r="AK811" s="4"/>
      <c r="AL811" s="4"/>
      <c r="AM811" s="97"/>
      <c r="AN811" s="97"/>
      <c r="AO811" s="97"/>
      <c r="AP811" s="97"/>
      <c r="AQ811" s="97"/>
      <c r="AR811" s="97"/>
      <c r="AS811" s="4"/>
      <c r="AT811" s="4"/>
      <c r="AU811" s="97"/>
      <c r="AV811" s="97"/>
      <c r="AW811" s="97"/>
      <c r="AX811" s="97"/>
      <c r="AY811" s="97"/>
      <c r="AZ811" s="97"/>
      <c r="BA811" s="4"/>
    </row>
    <row r="812" spans="2:53" x14ac:dyDescent="0.2">
      <c r="B812" s="86" t="s">
        <v>275</v>
      </c>
      <c r="C812" s="86"/>
      <c r="D812" s="173">
        <v>8089</v>
      </c>
      <c r="E812" s="184">
        <v>4</v>
      </c>
      <c r="F812" s="184">
        <v>1</v>
      </c>
      <c r="G812" s="184">
        <v>2</v>
      </c>
      <c r="H812" s="184">
        <v>2</v>
      </c>
      <c r="I812" s="184">
        <v>1</v>
      </c>
      <c r="J812" s="184">
        <v>4</v>
      </c>
      <c r="M812" s="183">
        <v>639.64</v>
      </c>
      <c r="N812" s="181">
        <v>394.12</v>
      </c>
      <c r="O812" s="181">
        <v>486.65999999999997</v>
      </c>
      <c r="P812" s="181">
        <v>626.65</v>
      </c>
      <c r="Q812" s="181">
        <v>925.19</v>
      </c>
      <c r="R812" s="181">
        <v>1641.1000000000001</v>
      </c>
      <c r="S812" s="71"/>
      <c r="T812" s="71"/>
      <c r="U812" s="182">
        <v>49.203076923076921</v>
      </c>
      <c r="V812" s="182">
        <v>43.791111111111114</v>
      </c>
      <c r="W812" s="182">
        <v>60.832499999999996</v>
      </c>
      <c r="X812" s="182">
        <v>104.44166666666666</v>
      </c>
      <c r="Y812" s="182">
        <v>185.03800000000001</v>
      </c>
      <c r="Z812" s="182">
        <v>117.22142857142858</v>
      </c>
      <c r="AA812" s="4"/>
      <c r="AB812" s="86"/>
      <c r="AC812" s="86"/>
      <c r="AD812" s="173"/>
      <c r="AE812" s="177"/>
      <c r="AF812" s="177"/>
      <c r="AG812" s="177"/>
      <c r="AH812" s="177"/>
      <c r="AI812" s="177"/>
      <c r="AJ812" s="177"/>
      <c r="AK812" s="4"/>
      <c r="AL812" s="4"/>
      <c r="AM812" s="97"/>
      <c r="AN812" s="97"/>
      <c r="AO812" s="97"/>
      <c r="AP812" s="97"/>
      <c r="AQ812" s="97"/>
      <c r="AR812" s="97"/>
      <c r="AS812" s="4"/>
      <c r="AT812" s="4"/>
      <c r="AU812" s="97"/>
      <c r="AV812" s="97"/>
      <c r="AW812" s="97"/>
      <c r="AX812" s="97"/>
      <c r="AY812" s="97"/>
      <c r="AZ812" s="97"/>
      <c r="BA812" s="4"/>
    </row>
    <row r="813" spans="2:53" x14ac:dyDescent="0.2">
      <c r="B813" s="86" t="s">
        <v>275</v>
      </c>
      <c r="C813" s="86"/>
      <c r="D813" s="173">
        <v>8095</v>
      </c>
      <c r="E813" s="184">
        <v>1</v>
      </c>
      <c r="F813" s="184">
        <v>1</v>
      </c>
      <c r="G813" s="184"/>
      <c r="H813" s="184">
        <v>1</v>
      </c>
      <c r="I813" s="184"/>
      <c r="J813" s="184">
        <v>2</v>
      </c>
      <c r="M813" s="183">
        <v>404.80999999999995</v>
      </c>
      <c r="N813" s="181">
        <v>122.94999999999999</v>
      </c>
      <c r="O813" s="181">
        <v>39.339999999999996</v>
      </c>
      <c r="P813" s="181">
        <v>61.54</v>
      </c>
      <c r="Q813" s="181">
        <v>62.34</v>
      </c>
      <c r="R813" s="181">
        <v>254.25</v>
      </c>
      <c r="S813" s="71"/>
      <c r="T813" s="71"/>
      <c r="U813" s="182">
        <v>80.961999999999989</v>
      </c>
      <c r="V813" s="182">
        <v>30.737499999999997</v>
      </c>
      <c r="W813" s="182">
        <v>13.113333333333332</v>
      </c>
      <c r="X813" s="182">
        <v>20.513333333333332</v>
      </c>
      <c r="Y813" s="182">
        <v>31.17</v>
      </c>
      <c r="Z813" s="182">
        <v>50.85</v>
      </c>
      <c r="AA813" s="4"/>
      <c r="AB813" s="86"/>
      <c r="AC813" s="86"/>
      <c r="AD813" s="173"/>
      <c r="AE813" s="177"/>
      <c r="AF813" s="177"/>
      <c r="AG813" s="177"/>
      <c r="AH813" s="177"/>
      <c r="AI813" s="177"/>
      <c r="AJ813" s="177"/>
      <c r="AK813" s="4"/>
      <c r="AL813" s="4"/>
      <c r="AM813" s="97"/>
      <c r="AN813" s="97"/>
      <c r="AO813" s="97"/>
      <c r="AP813" s="97"/>
      <c r="AQ813" s="97"/>
      <c r="AR813" s="97"/>
      <c r="AS813" s="4"/>
      <c r="AT813" s="4"/>
      <c r="AU813" s="97"/>
      <c r="AV813" s="97"/>
      <c r="AW813" s="97"/>
      <c r="AX813" s="97"/>
      <c r="AY813" s="97"/>
      <c r="AZ813" s="97"/>
      <c r="BA813" s="4"/>
    </row>
    <row r="814" spans="2:53" x14ac:dyDescent="0.2">
      <c r="B814" s="86" t="s">
        <v>276</v>
      </c>
      <c r="C814" s="86"/>
      <c r="D814" s="173">
        <v>8037</v>
      </c>
      <c r="E814" s="184"/>
      <c r="F814" s="184"/>
      <c r="G814" s="184">
        <v>1</v>
      </c>
      <c r="H814" s="184"/>
      <c r="I814" s="184"/>
      <c r="J814" s="184">
        <v>0</v>
      </c>
      <c r="M814" s="183">
        <v>27.96</v>
      </c>
      <c r="N814" s="181">
        <v>29</v>
      </c>
      <c r="O814" s="181">
        <v>3.32</v>
      </c>
      <c r="P814" s="181"/>
      <c r="Q814" s="181"/>
      <c r="R814" s="181">
        <v>0</v>
      </c>
      <c r="S814" s="71"/>
      <c r="T814" s="71"/>
      <c r="U814" s="182">
        <v>27.96</v>
      </c>
      <c r="V814" s="182">
        <v>29</v>
      </c>
      <c r="W814" s="182">
        <v>3.32</v>
      </c>
      <c r="X814" s="182"/>
      <c r="Y814" s="182"/>
      <c r="Z814" s="182">
        <v>0</v>
      </c>
      <c r="AA814" s="4"/>
      <c r="AB814" s="86"/>
      <c r="AC814" s="86"/>
      <c r="AD814" s="173"/>
      <c r="AE814" s="177"/>
      <c r="AF814" s="177"/>
      <c r="AG814" s="177"/>
      <c r="AH814" s="177"/>
      <c r="AI814" s="177"/>
      <c r="AJ814" s="177"/>
      <c r="AK814" s="4"/>
      <c r="AL814" s="4"/>
      <c r="AM814" s="97"/>
      <c r="AN814" s="97"/>
      <c r="AO814" s="97"/>
      <c r="AP814" s="97"/>
      <c r="AQ814" s="97"/>
      <c r="AR814" s="97"/>
      <c r="AS814" s="4"/>
      <c r="AT814" s="4"/>
      <c r="AU814" s="97"/>
      <c r="AV814" s="97"/>
      <c r="AW814" s="97"/>
      <c r="AX814" s="97"/>
      <c r="AY814" s="97"/>
      <c r="AZ814" s="97"/>
      <c r="BA814" s="4"/>
    </row>
    <row r="815" spans="2:53" x14ac:dyDescent="0.2">
      <c r="B815" s="86" t="s">
        <v>276</v>
      </c>
      <c r="C815" s="86"/>
      <c r="D815" s="173">
        <v>8081</v>
      </c>
      <c r="E815" s="184">
        <v>3</v>
      </c>
      <c r="F815" s="184">
        <v>5</v>
      </c>
      <c r="G815" s="184">
        <v>1</v>
      </c>
      <c r="H815" s="184">
        <v>4</v>
      </c>
      <c r="I815" s="184">
        <v>3</v>
      </c>
      <c r="J815" s="184">
        <v>4</v>
      </c>
      <c r="M815" s="183">
        <v>11081</v>
      </c>
      <c r="N815" s="181">
        <v>3434.6800000000007</v>
      </c>
      <c r="O815" s="181">
        <v>1328.98</v>
      </c>
      <c r="P815" s="181">
        <v>631.47</v>
      </c>
      <c r="Q815" s="181">
        <v>835.56000000000006</v>
      </c>
      <c r="R815" s="181">
        <v>1590.44</v>
      </c>
      <c r="S815" s="71"/>
      <c r="T815" s="71"/>
      <c r="U815" s="182">
        <v>692.5625</v>
      </c>
      <c r="V815" s="182">
        <v>228.97866666666673</v>
      </c>
      <c r="W815" s="182">
        <v>120.81636363636363</v>
      </c>
      <c r="X815" s="182">
        <v>63.147000000000006</v>
      </c>
      <c r="Y815" s="182">
        <v>139.26000000000002</v>
      </c>
      <c r="Z815" s="182">
        <v>79.522000000000006</v>
      </c>
      <c r="AA815" s="4"/>
      <c r="AB815" s="86"/>
      <c r="AC815" s="86"/>
      <c r="AD815" s="173"/>
      <c r="AE815" s="177"/>
      <c r="AF815" s="177"/>
      <c r="AG815" s="177"/>
      <c r="AH815" s="177"/>
      <c r="AI815" s="177"/>
      <c r="AJ815" s="177"/>
      <c r="AK815" s="4"/>
      <c r="AL815" s="4"/>
      <c r="AM815" s="97"/>
      <c r="AN815" s="97"/>
      <c r="AO815" s="97"/>
      <c r="AP815" s="97"/>
      <c r="AQ815" s="97"/>
      <c r="AR815" s="97"/>
      <c r="AS815" s="4"/>
      <c r="AT815" s="4"/>
      <c r="AU815" s="97"/>
      <c r="AV815" s="97"/>
      <c r="AW815" s="97"/>
      <c r="AX815" s="97"/>
      <c r="AY815" s="97"/>
      <c r="AZ815" s="97"/>
      <c r="BA815" s="4"/>
    </row>
    <row r="816" spans="2:53" x14ac:dyDescent="0.2">
      <c r="B816" s="86" t="s">
        <v>276</v>
      </c>
      <c r="C816" s="86"/>
      <c r="D816" s="173">
        <v>8095</v>
      </c>
      <c r="E816" s="184">
        <v>7</v>
      </c>
      <c r="F816" s="184">
        <v>7</v>
      </c>
      <c r="G816" s="184">
        <v>7</v>
      </c>
      <c r="H816" s="184">
        <v>4</v>
      </c>
      <c r="I816" s="184">
        <v>2</v>
      </c>
      <c r="J816" s="184">
        <v>11</v>
      </c>
      <c r="M816" s="183">
        <v>2886.74</v>
      </c>
      <c r="N816" s="181">
        <v>1524.0299999999995</v>
      </c>
      <c r="O816" s="181">
        <v>5978.880000000001</v>
      </c>
      <c r="P816" s="181">
        <v>2718.5799999999995</v>
      </c>
      <c r="Q816" s="181">
        <v>2934.9900000000002</v>
      </c>
      <c r="R816" s="181">
        <v>6481.0499999999993</v>
      </c>
      <c r="S816" s="71"/>
      <c r="T816" s="71"/>
      <c r="U816" s="182">
        <v>93.120645161290312</v>
      </c>
      <c r="V816" s="182">
        <v>58.61653846153844</v>
      </c>
      <c r="W816" s="182">
        <v>271.76727272727277</v>
      </c>
      <c r="X816" s="182">
        <v>169.91124999999997</v>
      </c>
      <c r="Y816" s="182">
        <v>244.58250000000001</v>
      </c>
      <c r="Z816" s="182">
        <v>170.55394736842103</v>
      </c>
      <c r="AA816" s="4"/>
      <c r="AB816" s="86"/>
      <c r="AC816" s="86"/>
      <c r="AD816" s="173"/>
      <c r="AE816" s="177"/>
      <c r="AF816" s="177"/>
      <c r="AG816" s="177"/>
      <c r="AH816" s="177"/>
      <c r="AI816" s="177"/>
      <c r="AJ816" s="177"/>
      <c r="AK816" s="4"/>
      <c r="AL816" s="4"/>
      <c r="AM816" s="97"/>
      <c r="AN816" s="97"/>
      <c r="AO816" s="97"/>
      <c r="AP816" s="97"/>
      <c r="AQ816" s="97"/>
      <c r="AR816" s="97"/>
      <c r="AS816" s="4"/>
      <c r="AT816" s="4"/>
      <c r="AU816" s="97"/>
      <c r="AV816" s="97"/>
      <c r="AW816" s="97"/>
      <c r="AX816" s="97"/>
      <c r="AY816" s="97"/>
      <c r="AZ816" s="97"/>
      <c r="BA816" s="4"/>
    </row>
    <row r="817" spans="2:53" x14ac:dyDescent="0.2">
      <c r="B817" s="86" t="s">
        <v>277</v>
      </c>
      <c r="C817" s="86"/>
      <c r="D817" s="173">
        <v>8270</v>
      </c>
      <c r="E817" s="184">
        <v>71</v>
      </c>
      <c r="F817" s="184">
        <v>31</v>
      </c>
      <c r="G817" s="184">
        <v>12</v>
      </c>
      <c r="H817" s="184">
        <v>29</v>
      </c>
      <c r="I817" s="184">
        <v>40</v>
      </c>
      <c r="J817" s="184">
        <v>49</v>
      </c>
      <c r="M817" s="183">
        <v>16804.409999999985</v>
      </c>
      <c r="N817" s="181">
        <v>11631.43999999999</v>
      </c>
      <c r="O817" s="181">
        <v>7748.8800000000037</v>
      </c>
      <c r="P817" s="181">
        <v>14272.889999999998</v>
      </c>
      <c r="Q817" s="181">
        <v>9346.4000000000015</v>
      </c>
      <c r="R817" s="181">
        <v>11878.899999999998</v>
      </c>
      <c r="S817" s="71"/>
      <c r="T817" s="71"/>
      <c r="U817" s="182">
        <v>76.038054298642464</v>
      </c>
      <c r="V817" s="182">
        <v>78.590810810810737</v>
      </c>
      <c r="W817" s="182">
        <v>65.116638655462211</v>
      </c>
      <c r="X817" s="182">
        <v>133.39149532710277</v>
      </c>
      <c r="Y817" s="182">
        <v>111.26666666666668</v>
      </c>
      <c r="Z817" s="182">
        <v>51.202155172413782</v>
      </c>
      <c r="AA817" s="4"/>
      <c r="AB817" s="86"/>
      <c r="AC817" s="86"/>
      <c r="AD817" s="173"/>
      <c r="AE817" s="177"/>
      <c r="AF817" s="177"/>
      <c r="AG817" s="177"/>
      <c r="AH817" s="177"/>
      <c r="AI817" s="177"/>
      <c r="AJ817" s="177"/>
      <c r="AK817" s="4"/>
      <c r="AL817" s="4"/>
      <c r="AM817" s="97"/>
      <c r="AN817" s="97"/>
      <c r="AO817" s="97"/>
      <c r="AP817" s="97"/>
      <c r="AQ817" s="97"/>
      <c r="AR817" s="97"/>
      <c r="AS817" s="4"/>
      <c r="AT817" s="4"/>
      <c r="AU817" s="97"/>
      <c r="AV817" s="97"/>
      <c r="AW817" s="97"/>
      <c r="AX817" s="97"/>
      <c r="AY817" s="97"/>
      <c r="AZ817" s="97"/>
      <c r="BA817" s="4"/>
    </row>
    <row r="818" spans="2:53" x14ac:dyDescent="0.2">
      <c r="B818" s="86" t="s">
        <v>278</v>
      </c>
      <c r="C818" s="86"/>
      <c r="D818" s="173">
        <v>8434</v>
      </c>
      <c r="E818" s="184"/>
      <c r="F818" s="184"/>
      <c r="G818" s="184"/>
      <c r="H818" s="184"/>
      <c r="I818" s="184"/>
      <c r="J818" s="184">
        <v>1</v>
      </c>
      <c r="M818" s="183">
        <v>43.49</v>
      </c>
      <c r="N818" s="181">
        <v>57.35</v>
      </c>
      <c r="O818" s="181">
        <v>82.55</v>
      </c>
      <c r="P818" s="181">
        <v>160.49</v>
      </c>
      <c r="Q818" s="181">
        <v>176.94</v>
      </c>
      <c r="R818" s="181">
        <v>2079.83</v>
      </c>
      <c r="S818" s="71"/>
      <c r="T818" s="71"/>
      <c r="U818" s="182">
        <v>43.49</v>
      </c>
      <c r="V818" s="182">
        <v>57.35</v>
      </c>
      <c r="W818" s="182">
        <v>82.55</v>
      </c>
      <c r="X818" s="182">
        <v>160.49</v>
      </c>
      <c r="Y818" s="182">
        <v>176.94</v>
      </c>
      <c r="Z818" s="182">
        <v>2079.83</v>
      </c>
      <c r="AA818" s="4"/>
      <c r="AB818" s="86"/>
      <c r="AC818" s="86"/>
      <c r="AD818" s="173"/>
      <c r="AE818" s="177"/>
      <c r="AF818" s="177"/>
      <c r="AG818" s="177"/>
      <c r="AH818" s="177"/>
      <c r="AI818" s="177"/>
      <c r="AJ818" s="177"/>
      <c r="AK818" s="4"/>
      <c r="AL818" s="4"/>
      <c r="AM818" s="97"/>
      <c r="AN818" s="97"/>
      <c r="AO818" s="97"/>
      <c r="AP818" s="97"/>
      <c r="AQ818" s="97"/>
      <c r="AR818" s="97"/>
      <c r="AS818" s="4"/>
      <c r="AT818" s="4"/>
      <c r="AU818" s="97"/>
      <c r="AV818" s="97"/>
      <c r="AW818" s="97"/>
      <c r="AX818" s="97"/>
      <c r="AY818" s="97"/>
      <c r="AZ818" s="97"/>
      <c r="BA818" s="4"/>
    </row>
    <row r="819" spans="2:53" x14ac:dyDescent="0.2">
      <c r="B819" s="86" t="s">
        <v>279</v>
      </c>
      <c r="C819" s="86"/>
      <c r="D819" s="173">
        <v>8097</v>
      </c>
      <c r="E819" s="184">
        <v>69</v>
      </c>
      <c r="F819" s="184">
        <v>41</v>
      </c>
      <c r="G819" s="184">
        <v>28</v>
      </c>
      <c r="H819" s="184">
        <v>16</v>
      </c>
      <c r="I819" s="184">
        <v>31</v>
      </c>
      <c r="J819" s="184">
        <v>63</v>
      </c>
      <c r="M819" s="183">
        <v>15474.829999999993</v>
      </c>
      <c r="N819" s="181">
        <v>13531.630000000003</v>
      </c>
      <c r="O819" s="181">
        <v>18272.079999999984</v>
      </c>
      <c r="P819" s="181">
        <v>11212.810000000005</v>
      </c>
      <c r="Q819" s="181">
        <v>13546.239999999998</v>
      </c>
      <c r="R819" s="181">
        <v>32665.610000000004</v>
      </c>
      <c r="S819" s="71"/>
      <c r="T819" s="71"/>
      <c r="U819" s="182">
        <v>67.575676855895168</v>
      </c>
      <c r="V819" s="182">
        <v>84.04739130434784</v>
      </c>
      <c r="W819" s="182">
        <v>146.17663999999988</v>
      </c>
      <c r="X819" s="182">
        <v>111.01792079207925</v>
      </c>
      <c r="Y819" s="182">
        <v>155.70390804597699</v>
      </c>
      <c r="Z819" s="182">
        <v>131.71616935483874</v>
      </c>
      <c r="AA819" s="4"/>
      <c r="AB819" s="86"/>
      <c r="AC819" s="86"/>
      <c r="AD819" s="173"/>
      <c r="AE819" s="177"/>
      <c r="AF819" s="177"/>
      <c r="AG819" s="177"/>
      <c r="AH819" s="177"/>
      <c r="AI819" s="177"/>
      <c r="AJ819" s="177"/>
      <c r="AK819" s="4"/>
      <c r="AL819" s="4"/>
      <c r="AM819" s="97"/>
      <c r="AN819" s="97"/>
      <c r="AO819" s="97"/>
      <c r="AP819" s="97"/>
      <c r="AQ819" s="97"/>
      <c r="AR819" s="97"/>
      <c r="AS819" s="4"/>
      <c r="AT819" s="4"/>
      <c r="AU819" s="97"/>
      <c r="AV819" s="97"/>
      <c r="AW819" s="97"/>
      <c r="AX819" s="97"/>
      <c r="AY819" s="97"/>
      <c r="AZ819" s="97"/>
      <c r="BA819" s="4"/>
    </row>
    <row r="820" spans="2:53" x14ac:dyDescent="0.2">
      <c r="B820" s="86" t="s">
        <v>280</v>
      </c>
      <c r="C820" s="86"/>
      <c r="D820" s="173">
        <v>8096</v>
      </c>
      <c r="E820" s="184">
        <v>5</v>
      </c>
      <c r="F820" s="184">
        <v>9</v>
      </c>
      <c r="G820" s="184">
        <v>2</v>
      </c>
      <c r="H820" s="184">
        <v>2</v>
      </c>
      <c r="I820" s="184">
        <v>5</v>
      </c>
      <c r="J820" s="184">
        <v>6</v>
      </c>
      <c r="M820" s="183">
        <v>874.59000000000015</v>
      </c>
      <c r="N820" s="181">
        <v>793.28000000000009</v>
      </c>
      <c r="O820" s="181">
        <v>989.96</v>
      </c>
      <c r="P820" s="181">
        <v>1095.2200000000003</v>
      </c>
      <c r="Q820" s="181">
        <v>1263.1300000000001</v>
      </c>
      <c r="R820" s="181">
        <v>1846.19</v>
      </c>
      <c r="S820" s="71"/>
      <c r="T820" s="71"/>
      <c r="U820" s="182">
        <v>30.158275862068969</v>
      </c>
      <c r="V820" s="182">
        <v>33.053333333333335</v>
      </c>
      <c r="W820" s="182">
        <v>65.99733333333333</v>
      </c>
      <c r="X820" s="182">
        <v>84.247692307692333</v>
      </c>
      <c r="Y820" s="182">
        <v>114.83000000000001</v>
      </c>
      <c r="Z820" s="182">
        <v>63.661724137931039</v>
      </c>
      <c r="AA820" s="4"/>
      <c r="AB820" s="86"/>
      <c r="AC820" s="86"/>
      <c r="AD820" s="173"/>
      <c r="AE820" s="177"/>
      <c r="AF820" s="177"/>
      <c r="AG820" s="177"/>
      <c r="AH820" s="177"/>
      <c r="AI820" s="177"/>
      <c r="AJ820" s="177"/>
      <c r="AK820" s="4"/>
      <c r="AL820" s="4"/>
      <c r="AM820" s="97"/>
      <c r="AN820" s="97"/>
      <c r="AO820" s="97"/>
      <c r="AP820" s="97"/>
      <c r="AQ820" s="97"/>
      <c r="AR820" s="97"/>
      <c r="AS820" s="4"/>
      <c r="AT820" s="4"/>
      <c r="AU820" s="97"/>
      <c r="AV820" s="97"/>
      <c r="AW820" s="97"/>
      <c r="AX820" s="97"/>
      <c r="AY820" s="97"/>
      <c r="AZ820" s="97"/>
      <c r="BA820" s="4"/>
    </row>
    <row r="821" spans="2:53" x14ac:dyDescent="0.2">
      <c r="B821" s="86" t="s">
        <v>291</v>
      </c>
      <c r="C821" s="86"/>
      <c r="D821" s="173">
        <v>8098</v>
      </c>
      <c r="E821" s="184">
        <v>77</v>
      </c>
      <c r="F821" s="184">
        <v>35</v>
      </c>
      <c r="G821" s="184">
        <v>20</v>
      </c>
      <c r="H821" s="184">
        <v>32</v>
      </c>
      <c r="I821" s="184">
        <v>38</v>
      </c>
      <c r="J821" s="184">
        <v>91</v>
      </c>
      <c r="M821" s="183">
        <v>11829.859999999986</v>
      </c>
      <c r="N821" s="181">
        <v>12368.669999999996</v>
      </c>
      <c r="O821" s="181">
        <v>10489.249999999998</v>
      </c>
      <c r="P821" s="181">
        <v>13447.500000000002</v>
      </c>
      <c r="Q821" s="181">
        <v>13836.269999999997</v>
      </c>
      <c r="R821" s="181">
        <v>32991.590000000011</v>
      </c>
      <c r="S821" s="71"/>
      <c r="T821" s="71"/>
      <c r="U821" s="182">
        <v>42.099145907473257</v>
      </c>
      <c r="V821" s="182">
        <v>60.929408866995054</v>
      </c>
      <c r="W821" s="182">
        <v>63.188253012048179</v>
      </c>
      <c r="X821" s="182">
        <v>89.056291390728489</v>
      </c>
      <c r="Y821" s="182">
        <v>113.41204918032784</v>
      </c>
      <c r="Z821" s="182">
        <v>112.59928327645055</v>
      </c>
      <c r="AA821" s="4"/>
      <c r="AB821" s="86"/>
      <c r="AC821" s="86"/>
      <c r="AD821" s="173"/>
      <c r="AE821" s="177"/>
      <c r="AF821" s="177"/>
      <c r="AG821" s="177"/>
      <c r="AH821" s="177"/>
      <c r="AI821" s="177"/>
      <c r="AJ821" s="177"/>
      <c r="AK821" s="4"/>
      <c r="AL821" s="4"/>
      <c r="AM821" s="97"/>
      <c r="AN821" s="97"/>
      <c r="AO821" s="97"/>
      <c r="AP821" s="97"/>
      <c r="AQ821" s="97"/>
      <c r="AR821" s="97"/>
      <c r="AS821" s="4"/>
      <c r="AT821" s="4"/>
      <c r="AU821" s="97"/>
      <c r="AV821" s="97"/>
      <c r="AW821" s="97"/>
      <c r="AX821" s="97"/>
      <c r="AY821" s="97"/>
      <c r="AZ821" s="97"/>
      <c r="BA821" s="4"/>
    </row>
    <row r="822" spans="2:53" x14ac:dyDescent="0.2">
      <c r="B822" s="86" t="s">
        <v>282</v>
      </c>
      <c r="C822" s="86"/>
      <c r="D822" s="173">
        <v>8085</v>
      </c>
      <c r="E822" s="184"/>
      <c r="F822" s="184"/>
      <c r="G822" s="184"/>
      <c r="H822" s="184"/>
      <c r="I822" s="184">
        <v>1</v>
      </c>
      <c r="J822" s="184">
        <v>0</v>
      </c>
      <c r="M822" s="183">
        <v>58.06</v>
      </c>
      <c r="N822" s="181">
        <v>57.35</v>
      </c>
      <c r="O822" s="181">
        <v>65.760000000000005</v>
      </c>
      <c r="P822" s="181">
        <v>300.14999999999998</v>
      </c>
      <c r="Q822" s="181">
        <v>72.45</v>
      </c>
      <c r="R822" s="181">
        <v>0</v>
      </c>
      <c r="S822" s="71"/>
      <c r="T822" s="71"/>
      <c r="U822" s="182">
        <v>58.06</v>
      </c>
      <c r="V822" s="182">
        <v>57.35</v>
      </c>
      <c r="W822" s="182">
        <v>65.760000000000005</v>
      </c>
      <c r="X822" s="182">
        <v>300.14999999999998</v>
      </c>
      <c r="Y822" s="182">
        <v>72.45</v>
      </c>
      <c r="Z822" s="182">
        <v>0</v>
      </c>
      <c r="AA822" s="4"/>
      <c r="AB822" s="86"/>
      <c r="AC822" s="86"/>
      <c r="AD822" s="173"/>
      <c r="AE822" s="177"/>
      <c r="AF822" s="177"/>
      <c r="AG822" s="177"/>
      <c r="AH822" s="177"/>
      <c r="AI822" s="177"/>
      <c r="AJ822" s="177"/>
      <c r="AK822" s="4"/>
      <c r="AL822" s="4"/>
      <c r="AM822" s="97"/>
      <c r="AN822" s="97"/>
      <c r="AO822" s="97"/>
      <c r="AP822" s="97"/>
      <c r="AQ822" s="97"/>
      <c r="AR822" s="97"/>
      <c r="AS822" s="4"/>
      <c r="AT822" s="4"/>
      <c r="AU822" s="97"/>
      <c r="AV822" s="97"/>
      <c r="AW822" s="97"/>
      <c r="AX822" s="97"/>
      <c r="AY822" s="97"/>
      <c r="AZ822" s="97"/>
      <c r="BA822" s="4"/>
    </row>
    <row r="823" spans="2:53" x14ac:dyDescent="0.2">
      <c r="B823" s="86" t="s">
        <v>283</v>
      </c>
      <c r="C823" s="86"/>
      <c r="D823" s="173">
        <v>8085</v>
      </c>
      <c r="E823" s="184">
        <v>20</v>
      </c>
      <c r="F823" s="184">
        <v>13</v>
      </c>
      <c r="G823" s="184">
        <v>4</v>
      </c>
      <c r="H823" s="184">
        <v>4</v>
      </c>
      <c r="I823" s="184">
        <v>3</v>
      </c>
      <c r="J823" s="184">
        <v>14</v>
      </c>
      <c r="M823" s="183">
        <v>3965.0700000000011</v>
      </c>
      <c r="N823" s="181">
        <v>2137.86</v>
      </c>
      <c r="O823" s="181">
        <v>1441.96</v>
      </c>
      <c r="P823" s="181">
        <v>2470.6600000000003</v>
      </c>
      <c r="Q823" s="181">
        <v>1615.06</v>
      </c>
      <c r="R823" s="181">
        <v>3159.4700000000003</v>
      </c>
      <c r="S823" s="71"/>
      <c r="T823" s="71"/>
      <c r="U823" s="182">
        <v>73.427222222222241</v>
      </c>
      <c r="V823" s="182">
        <v>62.878235294117651</v>
      </c>
      <c r="W823" s="182">
        <v>68.664761904761903</v>
      </c>
      <c r="X823" s="182">
        <v>145.3329411764706</v>
      </c>
      <c r="Y823" s="182">
        <v>124.23538461538462</v>
      </c>
      <c r="Z823" s="182">
        <v>54.473620689655178</v>
      </c>
      <c r="AA823" s="4"/>
      <c r="AB823" s="86"/>
      <c r="AC823" s="86"/>
      <c r="AD823" s="173"/>
      <c r="AE823" s="177"/>
      <c r="AF823" s="177"/>
      <c r="AG823" s="177"/>
      <c r="AH823" s="177"/>
      <c r="AI823" s="177"/>
      <c r="AJ823" s="177"/>
      <c r="AK823" s="4"/>
      <c r="AL823" s="4"/>
      <c r="AM823" s="97"/>
      <c r="AN823" s="97"/>
      <c r="AO823" s="97"/>
      <c r="AP823" s="97"/>
      <c r="AQ823" s="97"/>
      <c r="AR823" s="97"/>
      <c r="AS823" s="4"/>
      <c r="AT823" s="4"/>
      <c r="AU823" s="97"/>
      <c r="AV823" s="97"/>
      <c r="AW823" s="97"/>
      <c r="AX823" s="97"/>
      <c r="AY823" s="97"/>
      <c r="AZ823" s="97"/>
      <c r="BA823" s="4"/>
    </row>
    <row r="824" spans="2:53" x14ac:dyDescent="0.2">
      <c r="B824" s="86" t="s">
        <v>284</v>
      </c>
      <c r="C824" s="86"/>
      <c r="D824" s="173">
        <v>8085</v>
      </c>
      <c r="E824" s="184">
        <v>7</v>
      </c>
      <c r="F824" s="184">
        <v>5</v>
      </c>
      <c r="G824" s="184">
        <v>2</v>
      </c>
      <c r="H824" s="184">
        <v>4</v>
      </c>
      <c r="I824" s="184">
        <v>1</v>
      </c>
      <c r="J824" s="184">
        <v>3</v>
      </c>
      <c r="M824" s="183">
        <v>1449.7700000000002</v>
      </c>
      <c r="N824" s="181">
        <v>1095.32</v>
      </c>
      <c r="O824" s="181">
        <v>753.19999999999993</v>
      </c>
      <c r="P824" s="181">
        <v>835.43000000000006</v>
      </c>
      <c r="Q824" s="181">
        <v>406.86</v>
      </c>
      <c r="R824" s="181">
        <v>698.1400000000001</v>
      </c>
      <c r="S824" s="71"/>
      <c r="T824" s="71"/>
      <c r="U824" s="182">
        <v>69.036666666666676</v>
      </c>
      <c r="V824" s="182">
        <v>73.021333333333331</v>
      </c>
      <c r="W824" s="182">
        <v>75.319999999999993</v>
      </c>
      <c r="X824" s="182">
        <v>104.42875000000001</v>
      </c>
      <c r="Y824" s="182">
        <v>101.715</v>
      </c>
      <c r="Z824" s="182">
        <v>31.733636363636368</v>
      </c>
      <c r="AA824" s="4"/>
      <c r="AB824" s="86"/>
      <c r="AC824" s="86"/>
      <c r="AD824" s="173"/>
      <c r="AE824" s="177"/>
      <c r="AF824" s="177"/>
      <c r="AG824" s="177"/>
      <c r="AH824" s="177"/>
      <c r="AI824" s="177"/>
      <c r="AJ824" s="177"/>
      <c r="AK824" s="4"/>
      <c r="AL824" s="4"/>
      <c r="AM824" s="97"/>
      <c r="AN824" s="97"/>
      <c r="AO824" s="97"/>
      <c r="AP824" s="97"/>
      <c r="AQ824" s="97"/>
      <c r="AR824" s="97"/>
      <c r="AS824" s="4"/>
      <c r="AT824" s="4"/>
      <c r="AU824" s="97"/>
      <c r="AV824" s="97"/>
      <c r="AW824" s="97"/>
      <c r="AX824" s="97"/>
      <c r="AY824" s="97"/>
      <c r="AZ824" s="97"/>
      <c r="BA824" s="4"/>
    </row>
    <row r="825" spans="2:53" x14ac:dyDescent="0.2">
      <c r="B825" s="86" t="s">
        <v>671</v>
      </c>
      <c r="C825" s="86"/>
      <c r="D825" s="173">
        <v>8085</v>
      </c>
      <c r="E825" s="184">
        <v>1</v>
      </c>
      <c r="F825" s="184"/>
      <c r="G825" s="184">
        <v>1</v>
      </c>
      <c r="H825" s="184"/>
      <c r="I825" s="184"/>
      <c r="J825" s="184">
        <v>0</v>
      </c>
      <c r="M825" s="183">
        <v>105.3</v>
      </c>
      <c r="N825" s="181">
        <v>39.46</v>
      </c>
      <c r="O825" s="181">
        <v>18.61</v>
      </c>
      <c r="P825" s="181"/>
      <c r="Q825" s="181"/>
      <c r="R825" s="181">
        <v>0</v>
      </c>
      <c r="S825" s="71"/>
      <c r="T825" s="71"/>
      <c r="U825" s="182">
        <v>52.65</v>
      </c>
      <c r="V825" s="182">
        <v>39.46</v>
      </c>
      <c r="W825" s="182">
        <v>18.61</v>
      </c>
      <c r="X825" s="182"/>
      <c r="Y825" s="182"/>
      <c r="Z825" s="182">
        <v>0</v>
      </c>
      <c r="AA825" s="4"/>
      <c r="AB825" s="86"/>
      <c r="AC825" s="86"/>
      <c r="AD825" s="173"/>
      <c r="AE825" s="177"/>
      <c r="AF825" s="177"/>
      <c r="AG825" s="177"/>
      <c r="AH825" s="177"/>
      <c r="AI825" s="177"/>
      <c r="AJ825" s="177"/>
      <c r="AK825" s="4"/>
      <c r="AL825" s="4"/>
      <c r="AM825" s="97"/>
      <c r="AN825" s="97"/>
      <c r="AO825" s="97"/>
      <c r="AP825" s="97"/>
      <c r="AQ825" s="97"/>
      <c r="AR825" s="97"/>
      <c r="AS825" s="4"/>
      <c r="AT825" s="4"/>
      <c r="AU825" s="97"/>
      <c r="AV825" s="97"/>
      <c r="AW825" s="97"/>
      <c r="AX825" s="97"/>
      <c r="AY825" s="97"/>
      <c r="AZ825" s="97"/>
      <c r="BA825" s="4"/>
    </row>
    <row r="826" spans="2:53" x14ac:dyDescent="0.2">
      <c r="B826" s="86" t="s">
        <v>57</v>
      </c>
      <c r="C826" s="86"/>
      <c r="D826" s="173" t="s">
        <v>697</v>
      </c>
      <c r="E826" s="184"/>
      <c r="F826" s="184">
        <v>1</v>
      </c>
      <c r="G826" s="184"/>
      <c r="H826" s="184"/>
      <c r="I826" s="184"/>
      <c r="J826" s="184">
        <v>0</v>
      </c>
      <c r="M826" s="183">
        <v>53.03</v>
      </c>
      <c r="N826" s="181">
        <v>84.07</v>
      </c>
      <c r="O826" s="181"/>
      <c r="P826" s="181"/>
      <c r="Q826" s="181"/>
      <c r="R826" s="181">
        <v>0</v>
      </c>
      <c r="S826" s="71"/>
      <c r="T826" s="71"/>
      <c r="U826" s="182">
        <v>53.03</v>
      </c>
      <c r="V826" s="182">
        <v>84.07</v>
      </c>
      <c r="W826" s="182"/>
      <c r="X826" s="182"/>
      <c r="Y826" s="182"/>
      <c r="Z826" s="182">
        <v>0</v>
      </c>
      <c r="AA826" s="4"/>
      <c r="AB826" s="86"/>
      <c r="AC826" s="86"/>
      <c r="AD826" s="173"/>
      <c r="AE826" s="177"/>
      <c r="AF826" s="177"/>
      <c r="AG826" s="177"/>
      <c r="AH826" s="177"/>
      <c r="AI826" s="177"/>
      <c r="AJ826" s="177"/>
      <c r="AK826" s="4"/>
      <c r="AL826" s="4"/>
      <c r="AM826" s="97"/>
      <c r="AN826" s="97"/>
      <c r="AO826" s="97"/>
      <c r="AP826" s="97"/>
      <c r="AQ826" s="97"/>
      <c r="AR826" s="97"/>
      <c r="AS826" s="4"/>
      <c r="AT826" s="4"/>
      <c r="AU826" s="97"/>
      <c r="AV826" s="97"/>
      <c r="AW826" s="97"/>
      <c r="AX826" s="97"/>
      <c r="AY826" s="97"/>
      <c r="AZ826" s="97"/>
      <c r="BA826" s="4"/>
    </row>
    <row r="827" spans="2:53" x14ac:dyDescent="0.2">
      <c r="B827" s="86" t="s">
        <v>285</v>
      </c>
      <c r="C827" s="86"/>
      <c r="D827" s="173" t="s">
        <v>285</v>
      </c>
      <c r="E827" s="184"/>
      <c r="F827" s="184">
        <v>2</v>
      </c>
      <c r="G827" s="184"/>
      <c r="H827" s="184"/>
      <c r="I827" s="184">
        <v>1</v>
      </c>
      <c r="J827" s="184">
        <v>28</v>
      </c>
      <c r="M827" s="183"/>
      <c r="N827" s="181">
        <v>592.38</v>
      </c>
      <c r="O827" s="181"/>
      <c r="P827" s="181"/>
      <c r="Q827" s="181">
        <v>1992</v>
      </c>
      <c r="R827" s="181">
        <v>44348.530000000006</v>
      </c>
      <c r="S827" s="71"/>
      <c r="T827" s="71"/>
      <c r="U827" s="182"/>
      <c r="V827" s="182">
        <v>296.19</v>
      </c>
      <c r="W827" s="182"/>
      <c r="X827" s="182"/>
      <c r="Y827" s="182">
        <v>1992</v>
      </c>
      <c r="Z827" s="182">
        <v>1430.597741935484</v>
      </c>
      <c r="AA827" s="4"/>
      <c r="AB827" s="86"/>
      <c r="AC827" s="86"/>
      <c r="AD827" s="173"/>
      <c r="AE827" s="177"/>
      <c r="AF827" s="177"/>
      <c r="AG827" s="177"/>
      <c r="AH827" s="177"/>
      <c r="AI827" s="177"/>
      <c r="AJ827" s="177"/>
      <c r="AK827" s="4"/>
      <c r="AL827" s="4"/>
      <c r="AM827" s="97"/>
      <c r="AN827" s="97"/>
      <c r="AO827" s="97"/>
      <c r="AP827" s="97"/>
      <c r="AQ827" s="97"/>
      <c r="AR827" s="97"/>
      <c r="AS827" s="4"/>
      <c r="AT827" s="4"/>
      <c r="AU827" s="97"/>
      <c r="AV827" s="97"/>
      <c r="AW827" s="97"/>
      <c r="AX827" s="97"/>
      <c r="AY827" s="97"/>
      <c r="AZ827" s="97"/>
      <c r="BA827" s="4"/>
    </row>
    <row r="828" spans="2:53" ht="13.5" thickBot="1" x14ac:dyDescent="0.25">
      <c r="B828" s="86"/>
      <c r="C828" s="86"/>
      <c r="D828" s="173"/>
      <c r="E828" s="184"/>
      <c r="F828" s="184"/>
      <c r="G828" s="184"/>
      <c r="H828" s="184"/>
      <c r="I828" s="184"/>
      <c r="J828" s="184"/>
      <c r="M828" s="183"/>
      <c r="N828" s="181"/>
      <c r="O828" s="181"/>
      <c r="P828" s="181"/>
      <c r="Q828" s="181"/>
      <c r="R828" s="181"/>
      <c r="S828" s="71"/>
      <c r="T828" s="71"/>
      <c r="U828" s="182"/>
      <c r="V828" s="182"/>
      <c r="W828" s="182"/>
      <c r="X828" s="182"/>
      <c r="Y828" s="182"/>
      <c r="Z828" s="182"/>
      <c r="AA828" s="4"/>
      <c r="AB828" s="86"/>
      <c r="AC828" s="86"/>
      <c r="AD828" s="173"/>
      <c r="AE828" s="177"/>
      <c r="AF828" s="177"/>
      <c r="AG828" s="177"/>
      <c r="AH828" s="177"/>
      <c r="AI828" s="177"/>
      <c r="AJ828" s="177"/>
      <c r="AK828" s="4"/>
      <c r="AL828" s="4"/>
      <c r="AM828" s="97"/>
      <c r="AN828" s="97"/>
      <c r="AO828" s="97"/>
      <c r="AP828" s="97"/>
      <c r="AQ828" s="97"/>
      <c r="AR828" s="97"/>
      <c r="AS828" s="4"/>
      <c r="AT828" s="4"/>
      <c r="AU828" s="97"/>
      <c r="AV828" s="97"/>
      <c r="AW828" s="97"/>
      <c r="AX828" s="97"/>
      <c r="AY828" s="97"/>
      <c r="AZ828" s="97"/>
      <c r="BA828" s="4"/>
    </row>
    <row r="829" spans="2:53" ht="13.5" thickBot="1" x14ac:dyDescent="0.25">
      <c r="B829" s="87" t="s">
        <v>352</v>
      </c>
      <c r="C829" s="94"/>
      <c r="D829" s="174"/>
      <c r="E829" s="93">
        <f t="shared" ref="E829:J829" si="4">SUM(E434:E828)</f>
        <v>18900</v>
      </c>
      <c r="F829" s="93">
        <f t="shared" si="4"/>
        <v>10087</v>
      </c>
      <c r="G829" s="93">
        <f t="shared" si="4"/>
        <v>6634</v>
      </c>
      <c r="H829" s="93">
        <f t="shared" si="4"/>
        <v>8211</v>
      </c>
      <c r="I829" s="93">
        <f t="shared" si="4"/>
        <v>7537</v>
      </c>
      <c r="J829" s="93">
        <f t="shared" si="4"/>
        <v>21144</v>
      </c>
      <c r="L829" s="133" t="s">
        <v>353</v>
      </c>
      <c r="M829" s="187">
        <f t="shared" ref="M829:R829" si="5">SUM(M434:M828)</f>
        <v>4370642.0299999947</v>
      </c>
      <c r="N829" s="187">
        <f t="shared" si="5"/>
        <v>3509640.3799999934</v>
      </c>
      <c r="O829" s="187">
        <f t="shared" si="5"/>
        <v>3210922.8799999971</v>
      </c>
      <c r="P829" s="187">
        <f t="shared" si="5"/>
        <v>4257746.9399999976</v>
      </c>
      <c r="Q829" s="187">
        <f t="shared" si="5"/>
        <v>3933359.669999999</v>
      </c>
      <c r="R829" s="187">
        <f t="shared" si="5"/>
        <v>10759898.079999994</v>
      </c>
      <c r="S829" s="71"/>
      <c r="T829" s="188" t="s">
        <v>354</v>
      </c>
      <c r="U829" s="189">
        <v>66.020785637679111</v>
      </c>
      <c r="V829" s="190">
        <v>73.603598347419293</v>
      </c>
      <c r="W829" s="187">
        <v>83.615605843597749</v>
      </c>
      <c r="X829" s="187">
        <v>123.50244931109492</v>
      </c>
      <c r="Y829" s="187">
        <v>154.44927435504766</v>
      </c>
      <c r="Z829" s="191">
        <v>148.38578020492869</v>
      </c>
      <c r="AA829" s="4"/>
      <c r="AB829" s="87" t="s">
        <v>352</v>
      </c>
      <c r="AC829" s="94"/>
      <c r="AD829" s="174"/>
      <c r="AE829" s="178">
        <f t="shared" ref="AE829:AJ829" si="6">SUM(AE435:AE828)</f>
        <v>2220</v>
      </c>
      <c r="AF829" s="178">
        <f t="shared" si="6"/>
        <v>606</v>
      </c>
      <c r="AG829" s="178">
        <f t="shared" si="6"/>
        <v>403</v>
      </c>
      <c r="AH829" s="178">
        <f t="shared" si="6"/>
        <v>405</v>
      </c>
      <c r="AI829" s="178">
        <f t="shared" si="6"/>
        <v>281</v>
      </c>
      <c r="AJ829" s="178">
        <f t="shared" si="6"/>
        <v>1490</v>
      </c>
      <c r="AK829" s="4"/>
      <c r="AL829" s="133" t="s">
        <v>353</v>
      </c>
      <c r="AM829" s="205">
        <f t="shared" ref="AM829:AR829" si="7">SUM(AM435:AM828)</f>
        <v>1259381.9399999997</v>
      </c>
      <c r="AN829" s="205">
        <f t="shared" si="7"/>
        <v>818555.22</v>
      </c>
      <c r="AO829" s="205">
        <f t="shared" si="7"/>
        <v>507017.1700000001</v>
      </c>
      <c r="AP829" s="205">
        <f t="shared" si="7"/>
        <v>586576.4700000002</v>
      </c>
      <c r="AQ829" s="205">
        <f t="shared" si="7"/>
        <v>624848.58999999962</v>
      </c>
      <c r="AR829" s="205">
        <f t="shared" si="7"/>
        <v>4264490.7099999972</v>
      </c>
      <c r="AS829" s="4"/>
      <c r="AT829" s="133" t="s">
        <v>354</v>
      </c>
      <c r="AU829" s="206">
        <v>260.2566522008679</v>
      </c>
      <c r="AV829" s="207">
        <v>313.86319785276072</v>
      </c>
      <c r="AW829" s="207">
        <v>244.58136517124944</v>
      </c>
      <c r="AX829" s="207">
        <v>335.76214653692057</v>
      </c>
      <c r="AY829" s="207">
        <v>494.73364212193161</v>
      </c>
      <c r="AZ829" s="208">
        <v>788.98995559666923</v>
      </c>
      <c r="BA829" s="4"/>
    </row>
    <row r="830" spans="2:53" s="4" customFormat="1" x14ac:dyDescent="0.2">
      <c r="D830" s="170"/>
      <c r="E830" s="71"/>
      <c r="F830" s="71"/>
      <c r="G830" s="71"/>
      <c r="H830" s="71"/>
      <c r="I830" s="71"/>
      <c r="J830" s="71"/>
      <c r="M830" s="71"/>
      <c r="N830" s="71"/>
      <c r="O830" s="71"/>
      <c r="P830" s="71"/>
      <c r="Q830" s="71"/>
      <c r="R830" s="71"/>
      <c r="S830" s="71"/>
      <c r="T830" s="71"/>
      <c r="U830" s="71"/>
      <c r="V830" s="71"/>
      <c r="W830" s="71"/>
      <c r="X830" s="71"/>
      <c r="Y830" s="71"/>
      <c r="Z830" s="71"/>
      <c r="AD830" s="170"/>
      <c r="AE830" s="71"/>
      <c r="AF830" s="71"/>
      <c r="AG830" s="71"/>
      <c r="AH830" s="71"/>
      <c r="AI830" s="71"/>
      <c r="AJ830" s="71"/>
    </row>
    <row r="831" spans="2:53" ht="15" customHeight="1" x14ac:dyDescent="0.2">
      <c r="B831" s="22"/>
      <c r="C831" s="22"/>
      <c r="D831" s="202"/>
      <c r="E831" s="443" t="str">
        <f>E16</f>
        <v>Number of Residential Customers in Arrears</v>
      </c>
      <c r="F831" s="443"/>
      <c r="G831" s="443"/>
      <c r="H831" s="443"/>
      <c r="I831" s="443"/>
      <c r="J831" s="443"/>
      <c r="K831" s="59"/>
      <c r="L831" s="132"/>
      <c r="M831" s="444" t="str">
        <f>M433</f>
        <v>Residential Arrearage Dollars</v>
      </c>
      <c r="N831" s="445"/>
      <c r="O831" s="445"/>
      <c r="P831" s="445"/>
      <c r="Q831" s="445"/>
      <c r="R831" s="446"/>
      <c r="S831" s="71"/>
      <c r="T831" s="59"/>
      <c r="U831" s="444" t="str">
        <f>U16</f>
        <v>Average Amount of Residential Arrearage Dollars</v>
      </c>
      <c r="V831" s="445"/>
      <c r="W831" s="445"/>
      <c r="X831" s="445"/>
      <c r="Y831" s="445"/>
      <c r="Z831" s="446"/>
      <c r="AA831" s="4"/>
      <c r="AB831" s="4"/>
      <c r="AC831" s="4"/>
      <c r="AD831" s="170"/>
      <c r="AE831" s="440" t="s">
        <v>341</v>
      </c>
      <c r="AF831" s="441"/>
      <c r="AG831" s="441"/>
      <c r="AH831" s="441"/>
      <c r="AI831" s="441"/>
      <c r="AJ831" s="442"/>
      <c r="AK831" s="4"/>
      <c r="AL831" s="142"/>
      <c r="AM831" s="441" t="str">
        <f>AM433</f>
        <v>Non-Residential Arrearage Dollars</v>
      </c>
      <c r="AN831" s="441"/>
      <c r="AO831" s="441"/>
      <c r="AP831" s="441"/>
      <c r="AQ831" s="441"/>
      <c r="AR831" s="442"/>
      <c r="AS831" s="4"/>
      <c r="AT831" s="142"/>
      <c r="AU831" s="440" t="str">
        <f>AU433</f>
        <v>Average Amount of Non-Residential Arrearage Dollars</v>
      </c>
      <c r="AV831" s="441"/>
      <c r="AW831" s="441"/>
      <c r="AX831" s="441"/>
      <c r="AY831" s="441"/>
      <c r="AZ831" s="442"/>
      <c r="BA831" s="4"/>
    </row>
    <row r="832" spans="2:53" x14ac:dyDescent="0.2">
      <c r="B832" s="10" t="s">
        <v>344</v>
      </c>
      <c r="C832" s="10" t="s">
        <v>37</v>
      </c>
      <c r="D832" s="171" t="s">
        <v>345</v>
      </c>
      <c r="E832" s="23" t="s">
        <v>346</v>
      </c>
      <c r="F832" s="23" t="s">
        <v>347</v>
      </c>
      <c r="G832" s="23" t="s">
        <v>348</v>
      </c>
      <c r="H832" s="23" t="s">
        <v>349</v>
      </c>
      <c r="I832" s="23" t="s">
        <v>350</v>
      </c>
      <c r="J832" s="23" t="s">
        <v>351</v>
      </c>
      <c r="K832" s="25"/>
      <c r="M832" s="23" t="s">
        <v>346</v>
      </c>
      <c r="N832" s="131" t="s">
        <v>347</v>
      </c>
      <c r="O832" s="23" t="s">
        <v>348</v>
      </c>
      <c r="P832" s="23" t="s">
        <v>349</v>
      </c>
      <c r="Q832" s="23" t="s">
        <v>350</v>
      </c>
      <c r="R832" s="23" t="s">
        <v>351</v>
      </c>
      <c r="S832" s="71"/>
      <c r="T832" s="71"/>
      <c r="U832" s="23" t="s">
        <v>346</v>
      </c>
      <c r="V832" s="23" t="s">
        <v>347</v>
      </c>
      <c r="W832" s="23" t="s">
        <v>348</v>
      </c>
      <c r="X832" s="23" t="s">
        <v>349</v>
      </c>
      <c r="Y832" s="23" t="s">
        <v>350</v>
      </c>
      <c r="Z832" s="23" t="s">
        <v>351</v>
      </c>
      <c r="AA832" s="4"/>
      <c r="AB832" s="10" t="s">
        <v>344</v>
      </c>
      <c r="AC832" s="10" t="s">
        <v>37</v>
      </c>
      <c r="AD832" s="171" t="s">
        <v>345</v>
      </c>
      <c r="AE832" s="23" t="s">
        <v>346</v>
      </c>
      <c r="AF832" s="23" t="s">
        <v>347</v>
      </c>
      <c r="AG832" s="23" t="s">
        <v>348</v>
      </c>
      <c r="AH832" s="23" t="s">
        <v>349</v>
      </c>
      <c r="AI832" s="23" t="s">
        <v>350</v>
      </c>
      <c r="AJ832" s="23" t="s">
        <v>351</v>
      </c>
      <c r="AK832" s="4"/>
      <c r="AL832" s="4"/>
      <c r="AM832" s="23" t="s">
        <v>346</v>
      </c>
      <c r="AN832" s="23" t="s">
        <v>347</v>
      </c>
      <c r="AO832" s="23" t="s">
        <v>348</v>
      </c>
      <c r="AP832" s="23" t="s">
        <v>349</v>
      </c>
      <c r="AQ832" s="23" t="s">
        <v>350</v>
      </c>
      <c r="AR832" s="23" t="s">
        <v>351</v>
      </c>
      <c r="AS832" s="4"/>
      <c r="AT832" s="4"/>
      <c r="AU832" s="23" t="s">
        <v>346</v>
      </c>
      <c r="AV832" s="23" t="s">
        <v>347</v>
      </c>
      <c r="AW832" s="23" t="s">
        <v>348</v>
      </c>
      <c r="AX832" s="23" t="s">
        <v>349</v>
      </c>
      <c r="AY832" s="23" t="s">
        <v>350</v>
      </c>
      <c r="AZ832" s="23" t="s">
        <v>351</v>
      </c>
      <c r="BA832" s="4"/>
    </row>
    <row r="833" spans="1:61" x14ac:dyDescent="0.2">
      <c r="A833" s="169">
        <f>'Customers Financials, Usages'!A1450</f>
        <v>43678</v>
      </c>
      <c r="B833" s="11"/>
      <c r="C833" s="11"/>
      <c r="D833" s="172"/>
      <c r="E833" s="185"/>
      <c r="F833" s="185"/>
      <c r="G833" s="185"/>
      <c r="H833" s="185"/>
      <c r="I833" s="185"/>
      <c r="J833" s="185"/>
      <c r="M833" s="185"/>
      <c r="N833" s="163"/>
      <c r="O833" s="185"/>
      <c r="P833" s="185"/>
      <c r="Q833" s="185"/>
      <c r="R833" s="185"/>
      <c r="S833" s="71"/>
      <c r="T833" s="71"/>
      <c r="U833" s="185"/>
      <c r="V833" s="185"/>
      <c r="W833" s="185"/>
      <c r="X833" s="185"/>
      <c r="Y833" s="185"/>
      <c r="Z833" s="185"/>
      <c r="AA833" s="4"/>
      <c r="AB833" s="11"/>
      <c r="AC833" s="11"/>
      <c r="AD833" s="172"/>
      <c r="AE833" s="176"/>
      <c r="AF833" s="176"/>
      <c r="AG833" s="176"/>
      <c r="AH833" s="176"/>
      <c r="AI833" s="176"/>
      <c r="AJ833" s="176"/>
      <c r="AK833" s="4"/>
      <c r="AL833" s="4"/>
      <c r="AM833" s="24"/>
      <c r="AN833" s="24"/>
      <c r="AO833" s="24"/>
      <c r="AP833" s="24"/>
      <c r="AQ833" s="24"/>
      <c r="AR833" s="24"/>
      <c r="AS833" s="4"/>
      <c r="AT833" s="4"/>
      <c r="AU833" s="24"/>
      <c r="AV833" s="24"/>
      <c r="AW833" s="24"/>
      <c r="AX833" s="24"/>
      <c r="AY833" s="24"/>
      <c r="AZ833" s="24"/>
      <c r="BA833" s="4"/>
    </row>
    <row r="834" spans="1:61" x14ac:dyDescent="0.2">
      <c r="B834" s="11"/>
      <c r="C834" s="11"/>
      <c r="D834" s="172"/>
      <c r="E834" s="185"/>
      <c r="F834" s="185"/>
      <c r="G834" s="185"/>
      <c r="H834" s="185"/>
      <c r="I834" s="185"/>
      <c r="J834" s="185"/>
      <c r="M834" s="185"/>
      <c r="N834" s="163"/>
      <c r="O834" s="185"/>
      <c r="P834" s="185"/>
      <c r="Q834" s="185"/>
      <c r="R834" s="185"/>
      <c r="S834" s="71"/>
      <c r="T834" s="71"/>
      <c r="U834" s="185"/>
      <c r="V834" s="185"/>
      <c r="W834" s="185"/>
      <c r="X834" s="185"/>
      <c r="Y834" s="185"/>
      <c r="Z834" s="185"/>
      <c r="AA834" s="4"/>
      <c r="AB834" s="11"/>
      <c r="AC834" s="11"/>
      <c r="AD834" s="172"/>
      <c r="AE834" s="176"/>
      <c r="AF834" s="176"/>
      <c r="AG834" s="176"/>
      <c r="AH834" s="176"/>
      <c r="AI834" s="176"/>
      <c r="AJ834" s="176"/>
      <c r="AK834" s="4"/>
      <c r="AL834" s="4"/>
      <c r="AM834" s="24"/>
      <c r="AN834" s="24"/>
      <c r="AO834" s="24"/>
      <c r="AP834" s="24"/>
      <c r="AQ834" s="24"/>
      <c r="AR834" s="24"/>
      <c r="AS834" s="4"/>
      <c r="AT834" s="4"/>
      <c r="AU834" s="24"/>
      <c r="AV834" s="24"/>
      <c r="AW834" s="24"/>
      <c r="AX834" s="24"/>
      <c r="AY834" s="24"/>
      <c r="AZ834" s="24"/>
      <c r="BA834" s="4"/>
    </row>
    <row r="835" spans="1:61" x14ac:dyDescent="0.2">
      <c r="B835" s="11"/>
      <c r="C835" s="11"/>
      <c r="D835" s="172"/>
      <c r="E835" s="185"/>
      <c r="F835" s="185"/>
      <c r="G835" s="185"/>
      <c r="H835" s="185"/>
      <c r="I835" s="185"/>
      <c r="J835" s="185"/>
      <c r="M835" s="185"/>
      <c r="N835" s="163"/>
      <c r="O835" s="185"/>
      <c r="P835" s="185"/>
      <c r="Q835" s="185"/>
      <c r="R835" s="185"/>
      <c r="S835" s="71"/>
      <c r="T835" s="71"/>
      <c r="U835" s="185"/>
      <c r="V835" s="185"/>
      <c r="W835" s="185"/>
      <c r="X835" s="185"/>
      <c r="Y835" s="185"/>
      <c r="Z835" s="185"/>
      <c r="AA835" s="4"/>
      <c r="AB835" s="11"/>
      <c r="AC835" s="11"/>
      <c r="AD835" s="172"/>
      <c r="AE835" s="176"/>
      <c r="AF835" s="176"/>
      <c r="AG835" s="176"/>
      <c r="AH835" s="176"/>
      <c r="AI835" s="176"/>
      <c r="AJ835" s="176"/>
      <c r="AK835" s="4"/>
      <c r="AL835" s="4"/>
      <c r="AM835" s="24"/>
      <c r="AN835" s="24"/>
      <c r="AO835" s="24"/>
      <c r="AP835" s="24"/>
      <c r="AQ835" s="24"/>
      <c r="AR835" s="24"/>
      <c r="AS835" s="4"/>
      <c r="AT835" s="4"/>
      <c r="AU835" s="24"/>
      <c r="AV835" s="24"/>
      <c r="AW835" s="24"/>
      <c r="AX835" s="24"/>
      <c r="AY835" s="24"/>
      <c r="AZ835" s="24"/>
      <c r="BA835" s="4"/>
    </row>
    <row r="836" spans="1:61" x14ac:dyDescent="0.2">
      <c r="B836" s="11"/>
      <c r="C836" s="11"/>
      <c r="D836" s="172"/>
      <c r="E836" s="185"/>
      <c r="F836" s="185"/>
      <c r="G836" s="185"/>
      <c r="H836" s="185"/>
      <c r="I836" s="185"/>
      <c r="J836" s="185"/>
      <c r="M836" s="185"/>
      <c r="N836" s="163"/>
      <c r="O836" s="185"/>
      <c r="P836" s="185"/>
      <c r="Q836" s="185"/>
      <c r="R836" s="185"/>
      <c r="S836" s="71"/>
      <c r="T836" s="71"/>
      <c r="U836" s="185"/>
      <c r="V836" s="185"/>
      <c r="W836" s="185"/>
      <c r="X836" s="185"/>
      <c r="Y836" s="185"/>
      <c r="Z836" s="185"/>
      <c r="AA836" s="4"/>
      <c r="AB836" s="11"/>
      <c r="AC836" s="11"/>
      <c r="AD836" s="172"/>
      <c r="AE836" s="176"/>
      <c r="AF836" s="176"/>
      <c r="AG836" s="176"/>
      <c r="AH836" s="176"/>
      <c r="AI836" s="176"/>
      <c r="AJ836" s="176"/>
      <c r="AK836" s="4"/>
      <c r="AL836" s="4"/>
      <c r="AM836" s="24"/>
      <c r="AN836" s="24"/>
      <c r="AO836" s="24"/>
      <c r="AP836" s="24"/>
      <c r="AQ836" s="24"/>
      <c r="AR836" s="24"/>
      <c r="AS836" s="4"/>
      <c r="AT836" s="4"/>
      <c r="AU836" s="24"/>
      <c r="AV836" s="24"/>
      <c r="AW836" s="24"/>
      <c r="AX836" s="24"/>
      <c r="AY836" s="24"/>
      <c r="AZ836" s="24"/>
      <c r="BA836" s="4"/>
    </row>
    <row r="837" spans="1:61" x14ac:dyDescent="0.2">
      <c r="B837" s="11"/>
      <c r="C837" s="11"/>
      <c r="D837" s="172"/>
      <c r="E837" s="185"/>
      <c r="F837" s="185"/>
      <c r="G837" s="185"/>
      <c r="H837" s="185"/>
      <c r="I837" s="185"/>
      <c r="J837" s="185"/>
      <c r="M837" s="185"/>
      <c r="N837" s="163"/>
      <c r="O837" s="185"/>
      <c r="P837" s="185"/>
      <c r="Q837" s="185"/>
      <c r="R837" s="185"/>
      <c r="S837" s="71"/>
      <c r="T837" s="71"/>
      <c r="U837" s="185"/>
      <c r="V837" s="185"/>
      <c r="W837" s="185"/>
      <c r="X837" s="185"/>
      <c r="Y837" s="185"/>
      <c r="Z837" s="185"/>
      <c r="AA837" s="4"/>
      <c r="AB837" s="11"/>
      <c r="AC837" s="11"/>
      <c r="AD837" s="172"/>
      <c r="AE837" s="176"/>
      <c r="AF837" s="176"/>
      <c r="AG837" s="176"/>
      <c r="AH837" s="176"/>
      <c r="AI837" s="176"/>
      <c r="AJ837" s="176"/>
      <c r="AK837" s="4"/>
      <c r="AL837" s="4"/>
      <c r="AM837" s="24"/>
      <c r="AN837" s="24"/>
      <c r="AO837" s="24"/>
      <c r="AP837" s="24"/>
      <c r="AQ837" s="24"/>
      <c r="AR837" s="24"/>
      <c r="AS837" s="4"/>
      <c r="AT837" s="4"/>
      <c r="AU837" s="24"/>
      <c r="AV837" s="24"/>
      <c r="AW837" s="24"/>
      <c r="AX837" s="24"/>
      <c r="AY837" s="24"/>
      <c r="AZ837" s="24"/>
      <c r="BA837" s="4"/>
    </row>
    <row r="838" spans="1:61" x14ac:dyDescent="0.2">
      <c r="B838" s="11"/>
      <c r="C838" s="11"/>
      <c r="D838" s="172"/>
      <c r="E838" s="185"/>
      <c r="F838" s="185"/>
      <c r="G838" s="185"/>
      <c r="H838" s="185"/>
      <c r="I838" s="185"/>
      <c r="J838" s="185"/>
      <c r="M838" s="185"/>
      <c r="N838" s="163"/>
      <c r="O838" s="185"/>
      <c r="P838" s="185"/>
      <c r="Q838" s="185"/>
      <c r="R838" s="185"/>
      <c r="S838" s="71"/>
      <c r="T838" s="71"/>
      <c r="U838" s="185"/>
      <c r="V838" s="185"/>
      <c r="W838" s="185"/>
      <c r="X838" s="185"/>
      <c r="Y838" s="185"/>
      <c r="Z838" s="185"/>
      <c r="AA838" s="4"/>
      <c r="AB838" s="11"/>
      <c r="AC838" s="11"/>
      <c r="AD838" s="172"/>
      <c r="AE838" s="176"/>
      <c r="AF838" s="176"/>
      <c r="AG838" s="176"/>
      <c r="AH838" s="176"/>
      <c r="AI838" s="176"/>
      <c r="AJ838" s="176"/>
      <c r="AK838" s="4"/>
      <c r="AL838" s="4"/>
      <c r="AM838" s="24"/>
      <c r="AN838" s="24"/>
      <c r="AO838" s="24"/>
      <c r="AP838" s="24"/>
      <c r="AQ838" s="24"/>
      <c r="AR838" s="24"/>
      <c r="AS838" s="4"/>
      <c r="AT838" s="4"/>
      <c r="AU838" s="24"/>
      <c r="AV838" s="24"/>
      <c r="AW838" s="24"/>
      <c r="AX838" s="24"/>
      <c r="AY838" s="24"/>
      <c r="AZ838" s="24"/>
      <c r="BA838" s="4"/>
    </row>
    <row r="839" spans="1:61" x14ac:dyDescent="0.2">
      <c r="B839" s="11"/>
      <c r="C839" s="11"/>
      <c r="D839" s="172"/>
      <c r="E839" s="185"/>
      <c r="F839" s="185"/>
      <c r="G839" s="185"/>
      <c r="H839" s="185"/>
      <c r="I839" s="185"/>
      <c r="J839" s="185"/>
      <c r="M839" s="185"/>
      <c r="N839" s="163"/>
      <c r="O839" s="185"/>
      <c r="P839" s="185"/>
      <c r="Q839" s="185"/>
      <c r="R839" s="185"/>
      <c r="S839" s="71"/>
      <c r="T839" s="71"/>
      <c r="U839" s="185"/>
      <c r="V839" s="185"/>
      <c r="W839" s="185"/>
      <c r="X839" s="185"/>
      <c r="Y839" s="185"/>
      <c r="Z839" s="185"/>
      <c r="AA839" s="4"/>
      <c r="AB839" s="11"/>
      <c r="AC839" s="11"/>
      <c r="AD839" s="172"/>
      <c r="AE839" s="176"/>
      <c r="AF839" s="176"/>
      <c r="AG839" s="176"/>
      <c r="AH839" s="176"/>
      <c r="AI839" s="176"/>
      <c r="AJ839" s="176"/>
      <c r="AK839" s="4"/>
      <c r="AL839" s="4"/>
      <c r="AM839" s="24"/>
      <c r="AN839" s="24"/>
      <c r="AO839" s="24"/>
      <c r="AP839" s="24"/>
      <c r="AQ839" s="24"/>
      <c r="AR839" s="24"/>
      <c r="AS839" s="4"/>
      <c r="AT839" s="4"/>
      <c r="AU839" s="24"/>
      <c r="AV839" s="24"/>
      <c r="AW839" s="24"/>
      <c r="AX839" s="24"/>
      <c r="AY839" s="24"/>
      <c r="AZ839" s="24"/>
      <c r="BA839" s="4"/>
    </row>
    <row r="840" spans="1:61" x14ac:dyDescent="0.2">
      <c r="B840" s="11"/>
      <c r="C840" s="11"/>
      <c r="D840" s="172"/>
      <c r="E840" s="185"/>
      <c r="F840" s="185"/>
      <c r="G840" s="185"/>
      <c r="H840" s="185"/>
      <c r="I840" s="185"/>
      <c r="J840" s="185"/>
      <c r="M840" s="185"/>
      <c r="N840" s="163"/>
      <c r="O840" s="185"/>
      <c r="P840" s="185"/>
      <c r="Q840" s="185"/>
      <c r="R840" s="185"/>
      <c r="S840" s="71"/>
      <c r="T840" s="71"/>
      <c r="U840" s="185"/>
      <c r="V840" s="185"/>
      <c r="W840" s="185"/>
      <c r="X840" s="185"/>
      <c r="Y840" s="185"/>
      <c r="Z840" s="185"/>
      <c r="AA840" s="4"/>
      <c r="AB840" s="11"/>
      <c r="AC840" s="11"/>
      <c r="AD840" s="172"/>
      <c r="AE840" s="176"/>
      <c r="AF840" s="176"/>
      <c r="AG840" s="176"/>
      <c r="AH840" s="176"/>
      <c r="AI840" s="176"/>
      <c r="AJ840" s="176"/>
      <c r="AK840" s="4"/>
      <c r="AL840" s="4"/>
      <c r="AM840" s="24"/>
      <c r="AN840" s="24"/>
      <c r="AO840" s="24"/>
      <c r="AP840" s="24"/>
      <c r="AQ840" s="24"/>
      <c r="AR840" s="24"/>
      <c r="AS840" s="4"/>
      <c r="AT840" s="4"/>
      <c r="AU840" s="24"/>
      <c r="AV840" s="24"/>
      <c r="AW840" s="24"/>
      <c r="AX840" s="24"/>
      <c r="AY840" s="24"/>
      <c r="AZ840" s="24"/>
      <c r="BA840" s="4"/>
    </row>
    <row r="841" spans="1:61" x14ac:dyDescent="0.2">
      <c r="B841" s="11"/>
      <c r="C841" s="11"/>
      <c r="D841" s="172"/>
      <c r="E841" s="185"/>
      <c r="F841" s="185"/>
      <c r="G841" s="185"/>
      <c r="H841" s="185"/>
      <c r="I841" s="185"/>
      <c r="J841" s="185"/>
      <c r="M841" s="185"/>
      <c r="N841" s="163"/>
      <c r="O841" s="185"/>
      <c r="P841" s="185"/>
      <c r="Q841" s="185"/>
      <c r="R841" s="185"/>
      <c r="S841" s="71"/>
      <c r="T841" s="71"/>
      <c r="U841" s="185"/>
      <c r="V841" s="185"/>
      <c r="W841" s="185"/>
      <c r="X841" s="185"/>
      <c r="Y841" s="185"/>
      <c r="Z841" s="185"/>
      <c r="AA841" s="4"/>
      <c r="AB841" s="11"/>
      <c r="AC841" s="11"/>
      <c r="AD841" s="172"/>
      <c r="AE841" s="176"/>
      <c r="AF841" s="176"/>
      <c r="AG841" s="176"/>
      <c r="AH841" s="176"/>
      <c r="AI841" s="176"/>
      <c r="AJ841" s="176"/>
      <c r="AK841" s="4"/>
      <c r="AL841" s="4"/>
      <c r="AM841" s="24"/>
      <c r="AN841" s="24"/>
      <c r="AO841" s="24"/>
      <c r="AP841" s="24"/>
      <c r="AQ841" s="24"/>
      <c r="AR841" s="24"/>
      <c r="AS841" s="4"/>
      <c r="AT841" s="4"/>
      <c r="AU841" s="24"/>
      <c r="AV841" s="24"/>
      <c r="AW841" s="24"/>
      <c r="AX841" s="24"/>
      <c r="AY841" s="24"/>
      <c r="AZ841" s="24"/>
      <c r="BA841" s="4"/>
    </row>
    <row r="842" spans="1:61" x14ac:dyDescent="0.2">
      <c r="B842" s="11"/>
      <c r="C842" s="11"/>
      <c r="D842" s="172"/>
      <c r="E842" s="185"/>
      <c r="F842" s="185"/>
      <c r="G842" s="185"/>
      <c r="H842" s="185"/>
      <c r="I842" s="185"/>
      <c r="J842" s="185"/>
      <c r="M842" s="185"/>
      <c r="N842" s="163"/>
      <c r="O842" s="185"/>
      <c r="P842" s="185"/>
      <c r="Q842" s="185"/>
      <c r="R842" s="185"/>
      <c r="S842" s="71"/>
      <c r="T842" s="71"/>
      <c r="U842" s="185"/>
      <c r="V842" s="185"/>
      <c r="W842" s="185"/>
      <c r="X842" s="185"/>
      <c r="Y842" s="185"/>
      <c r="Z842" s="185"/>
      <c r="AA842" s="4"/>
      <c r="AB842" s="11"/>
      <c r="AC842" s="11"/>
      <c r="AD842" s="172"/>
      <c r="AE842" s="176"/>
      <c r="AF842" s="176"/>
      <c r="AG842" s="176"/>
      <c r="AH842" s="176"/>
      <c r="AI842" s="176"/>
      <c r="AJ842" s="176"/>
      <c r="AK842" s="4"/>
      <c r="AL842" s="4"/>
      <c r="AM842" s="24"/>
      <c r="AN842" s="24"/>
      <c r="AO842" s="24"/>
      <c r="AP842" s="24"/>
      <c r="AQ842" s="24"/>
      <c r="AR842" s="24"/>
      <c r="AS842" s="4"/>
      <c r="AT842" s="4"/>
      <c r="AU842" s="24"/>
      <c r="AV842" s="24"/>
      <c r="AW842" s="24"/>
      <c r="AX842" s="24"/>
      <c r="AY842" s="24"/>
      <c r="AZ842" s="24"/>
      <c r="BA842" s="4"/>
    </row>
    <row r="843" spans="1:61" x14ac:dyDescent="0.2">
      <c r="B843" s="11"/>
      <c r="C843" s="11"/>
      <c r="D843" s="172"/>
      <c r="E843" s="185"/>
      <c r="F843" s="185"/>
      <c r="G843" s="185"/>
      <c r="H843" s="185"/>
      <c r="I843" s="185"/>
      <c r="J843" s="185"/>
      <c r="M843" s="185"/>
      <c r="N843" s="163"/>
      <c r="O843" s="185"/>
      <c r="P843" s="185"/>
      <c r="Q843" s="185"/>
      <c r="R843" s="185"/>
      <c r="S843" s="71"/>
      <c r="T843" s="71"/>
      <c r="U843" s="185"/>
      <c r="V843" s="185"/>
      <c r="W843" s="185"/>
      <c r="X843" s="185"/>
      <c r="Y843" s="185"/>
      <c r="Z843" s="185"/>
      <c r="AA843" s="4"/>
      <c r="AB843" s="11"/>
      <c r="AC843" s="11"/>
      <c r="AD843" s="172"/>
      <c r="AE843" s="176"/>
      <c r="AF843" s="176"/>
      <c r="AG843" s="176"/>
      <c r="AH843" s="176"/>
      <c r="AI843" s="176"/>
      <c r="AJ843" s="176"/>
      <c r="AK843" s="4"/>
      <c r="AL843" s="4"/>
      <c r="AM843" s="24"/>
      <c r="AN843" s="24"/>
      <c r="AO843" s="24"/>
      <c r="AP843" s="24"/>
      <c r="AQ843" s="24"/>
      <c r="AR843" s="24"/>
      <c r="AS843" s="4"/>
      <c r="AT843" s="4"/>
      <c r="AU843" s="24"/>
      <c r="AV843" s="24"/>
      <c r="AW843" s="24"/>
      <c r="AX843" s="24"/>
      <c r="AY843" s="24"/>
      <c r="AZ843" s="24"/>
      <c r="BA843" s="4"/>
    </row>
    <row r="844" spans="1:61" ht="13.5" thickBot="1" x14ac:dyDescent="0.25">
      <c r="B844" s="11"/>
      <c r="C844" s="11"/>
      <c r="D844" s="172"/>
      <c r="E844" s="185"/>
      <c r="F844" s="185"/>
      <c r="G844" s="185"/>
      <c r="H844" s="185"/>
      <c r="I844" s="185"/>
      <c r="J844" s="185"/>
      <c r="M844" s="184"/>
      <c r="N844" s="163"/>
      <c r="O844" s="185"/>
      <c r="P844" s="185"/>
      <c r="Q844" s="185"/>
      <c r="R844" s="185"/>
      <c r="S844" s="71"/>
      <c r="T844" s="71"/>
      <c r="U844" s="186"/>
      <c r="V844" s="185"/>
      <c r="W844" s="185"/>
      <c r="X844" s="185"/>
      <c r="Y844" s="185"/>
      <c r="Z844" s="185"/>
      <c r="AA844" s="4"/>
      <c r="AB844" s="86"/>
      <c r="AC844" s="86"/>
      <c r="AD844" s="173"/>
      <c r="AE844" s="176"/>
      <c r="AF844" s="176"/>
      <c r="AG844" s="176"/>
      <c r="AH844" s="176"/>
      <c r="AI844" s="176"/>
      <c r="AJ844" s="176"/>
      <c r="AK844" s="4"/>
      <c r="AL844" s="4"/>
      <c r="AM844" s="143"/>
      <c r="AN844" s="24"/>
      <c r="AO844" s="24"/>
      <c r="AP844" s="24"/>
      <c r="AQ844" s="24"/>
      <c r="AR844" s="24"/>
      <c r="AS844" s="4"/>
      <c r="AT844" s="4"/>
      <c r="AU844" s="143"/>
      <c r="AV844" s="24"/>
      <c r="AW844" s="24"/>
      <c r="AX844" s="24"/>
      <c r="AY844" s="24"/>
      <c r="AZ844" s="24"/>
      <c r="BA844" s="4"/>
    </row>
    <row r="845" spans="1:61" ht="13.5" thickBot="1" x14ac:dyDescent="0.25">
      <c r="B845" s="87" t="s">
        <v>352</v>
      </c>
      <c r="C845" s="94"/>
      <c r="D845" s="174"/>
      <c r="E845" s="93"/>
      <c r="F845" s="93"/>
      <c r="G845" s="93"/>
      <c r="H845" s="93"/>
      <c r="I845" s="93"/>
      <c r="J845" s="96"/>
      <c r="L845" s="133" t="s">
        <v>353</v>
      </c>
      <c r="M845" s="192"/>
      <c r="N845" s="147"/>
      <c r="O845" s="93"/>
      <c r="P845" s="93"/>
      <c r="Q845" s="93"/>
      <c r="R845" s="96"/>
      <c r="S845" s="71"/>
      <c r="T845" s="188" t="s">
        <v>354</v>
      </c>
      <c r="U845" s="95"/>
      <c r="V845" s="93"/>
      <c r="W845" s="93"/>
      <c r="X845" s="93"/>
      <c r="Y845" s="93"/>
      <c r="Z845" s="96"/>
      <c r="AA845" s="4"/>
      <c r="AB845" s="87" t="s">
        <v>352</v>
      </c>
      <c r="AC845" s="94"/>
      <c r="AD845" s="174"/>
      <c r="AE845" s="178"/>
      <c r="AF845" s="179"/>
      <c r="AG845" s="179"/>
      <c r="AH845" s="179"/>
      <c r="AI845" s="179"/>
      <c r="AJ845" s="180"/>
      <c r="AK845" s="4"/>
      <c r="AL845" s="133" t="s">
        <v>353</v>
      </c>
      <c r="AM845" s="98"/>
      <c r="AN845" s="99"/>
      <c r="AO845" s="99"/>
      <c r="AP845" s="99"/>
      <c r="AQ845" s="99"/>
      <c r="AR845" s="100"/>
      <c r="AS845" s="4"/>
      <c r="AT845" s="133" t="s">
        <v>354</v>
      </c>
      <c r="AU845" s="98"/>
      <c r="AV845" s="99"/>
      <c r="AW845" s="99"/>
      <c r="AX845" s="99"/>
      <c r="AY845" s="99"/>
      <c r="AZ845" s="100"/>
      <c r="BA845" s="4"/>
    </row>
    <row r="846" spans="1:61" s="4" customFormat="1" x14ac:dyDescent="0.2">
      <c r="D846" s="170"/>
      <c r="E846" s="71"/>
      <c r="F846" s="71"/>
      <c r="G846" s="71"/>
      <c r="H846" s="71"/>
      <c r="I846" s="71"/>
      <c r="J846" s="71"/>
      <c r="M846" s="71"/>
      <c r="N846" s="71"/>
      <c r="O846" s="71"/>
      <c r="P846" s="71"/>
      <c r="Q846" s="71"/>
      <c r="R846" s="71"/>
      <c r="S846" s="71"/>
      <c r="T846" s="71"/>
      <c r="U846" s="71"/>
      <c r="V846" s="71"/>
      <c r="W846" s="71"/>
      <c r="X846" s="71"/>
      <c r="Y846" s="71"/>
      <c r="Z846" s="71"/>
      <c r="AD846" s="170"/>
      <c r="AE846" s="71"/>
      <c r="AF846" s="71"/>
      <c r="AG846" s="71"/>
      <c r="AH846" s="71"/>
      <c r="AI846" s="71"/>
      <c r="AJ846" s="71"/>
    </row>
    <row r="847" spans="1:61" hidden="1" x14ac:dyDescent="0.2">
      <c r="AZ847" s="4"/>
      <c r="BA847" s="4"/>
      <c r="BI847" s="4"/>
    </row>
    <row r="848" spans="1: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sheetData>
  <mergeCells count="20">
    <mergeCell ref="U16:Z16"/>
    <mergeCell ref="A2:E3"/>
    <mergeCell ref="E16:J16"/>
    <mergeCell ref="H2:O3"/>
    <mergeCell ref="E433:J433"/>
    <mergeCell ref="M16:R16"/>
    <mergeCell ref="E831:J831"/>
    <mergeCell ref="AE433:AJ433"/>
    <mergeCell ref="AE831:AJ831"/>
    <mergeCell ref="M433:R433"/>
    <mergeCell ref="M831:R831"/>
    <mergeCell ref="U433:Z433"/>
    <mergeCell ref="U831:Z831"/>
    <mergeCell ref="AE16:AJ16"/>
    <mergeCell ref="AM16:AR16"/>
    <mergeCell ref="AM433:AR433"/>
    <mergeCell ref="AM831:AR831"/>
    <mergeCell ref="AU16:AZ16"/>
    <mergeCell ref="AU433:AZ433"/>
    <mergeCell ref="AU831:AZ83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853"/>
  <sheetViews>
    <sheetView topLeftCell="A2" zoomScale="80" zoomScaleNormal="80" zoomScaleSheetLayoutView="40" zoomScalePageLayoutView="55" workbookViewId="0">
      <selection activeCell="A4" sqref="A4"/>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2" customWidth="1"/>
    <col min="6" max="6" width="20.85546875" style="296" customWidth="1"/>
    <col min="7" max="9" width="20.85546875" style="247" customWidth="1"/>
    <col min="10" max="10" width="20.85546875" style="296" customWidth="1"/>
    <col min="11" max="11" width="2.5703125" style="4" customWidth="1"/>
    <col min="12" max="12" width="20.85546875" style="311" customWidth="1"/>
    <col min="13" max="13" width="20.85546875" style="247" customWidth="1"/>
    <col min="14" max="15" width="20.85546875" style="296" customWidth="1"/>
    <col min="16" max="17" width="20.85546875" style="247" customWidth="1"/>
    <col min="18" max="18" width="20.85546875" style="296" customWidth="1"/>
    <col min="19" max="20" width="20.85546875" style="247" customWidth="1"/>
    <col min="21" max="21" width="2.5703125" style="4" customWidth="1"/>
    <col min="22" max="22" width="20.85546875" style="311" customWidth="1"/>
    <col min="23" max="23" width="20.85546875" style="247" customWidth="1"/>
    <col min="24" max="24" width="20.85546875" style="296"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355</v>
      </c>
      <c r="B1" s="4"/>
      <c r="C1" s="4"/>
      <c r="D1" s="4"/>
      <c r="E1" s="232"/>
      <c r="F1" s="290"/>
      <c r="G1" s="239"/>
      <c r="H1" s="235"/>
      <c r="I1" s="235"/>
      <c r="J1" s="290"/>
      <c r="L1" s="305" t="s">
        <v>356</v>
      </c>
      <c r="M1" s="239"/>
      <c r="N1" s="322"/>
      <c r="O1" s="290"/>
      <c r="P1" s="235"/>
      <c r="Q1" s="235"/>
      <c r="R1" s="290"/>
      <c r="S1" s="235"/>
      <c r="T1" s="235"/>
      <c r="V1" s="305" t="s">
        <v>357</v>
      </c>
      <c r="W1" s="235"/>
      <c r="X1" s="290"/>
      <c r="Y1" s="4"/>
      <c r="Z1" s="4"/>
      <c r="AA1" s="4"/>
      <c r="AB1" s="4"/>
      <c r="AC1" s="4"/>
      <c r="AD1" s="4"/>
    </row>
    <row r="2" spans="1:30" ht="78" customHeight="1" thickBot="1" x14ac:dyDescent="0.3">
      <c r="A2" s="455" t="s">
        <v>358</v>
      </c>
      <c r="B2" s="456"/>
      <c r="C2" s="456"/>
      <c r="D2" s="457"/>
      <c r="E2" s="248"/>
      <c r="F2" s="291"/>
      <c r="G2" s="240"/>
      <c r="H2" s="240"/>
      <c r="I2" s="241"/>
      <c r="J2" s="290"/>
      <c r="L2" s="458" t="s">
        <v>359</v>
      </c>
      <c r="M2" s="459"/>
      <c r="N2" s="460"/>
      <c r="O2" s="315"/>
      <c r="P2" s="255"/>
      <c r="Q2" s="255"/>
      <c r="R2" s="290"/>
      <c r="S2" s="241"/>
      <c r="T2" s="241"/>
      <c r="V2" s="458" t="s">
        <v>360</v>
      </c>
      <c r="W2" s="459"/>
      <c r="X2" s="459"/>
      <c r="Y2" s="460"/>
      <c r="Z2" s="19"/>
      <c r="AA2" s="19"/>
      <c r="AB2" s="19"/>
      <c r="AC2" s="4"/>
      <c r="AD2" s="4"/>
    </row>
    <row r="3" spans="1:30" x14ac:dyDescent="0.25">
      <c r="A3" s="144"/>
      <c r="B3" s="144"/>
      <c r="C3" s="144"/>
      <c r="D3" s="144"/>
      <c r="E3" s="248"/>
      <c r="F3" s="291"/>
      <c r="G3" s="240"/>
      <c r="H3" s="240"/>
      <c r="I3" s="241"/>
      <c r="J3" s="290"/>
      <c r="L3" s="306"/>
      <c r="M3" s="253"/>
      <c r="N3" s="323"/>
      <c r="O3" s="315"/>
      <c r="P3" s="255"/>
      <c r="Q3" s="255"/>
      <c r="R3" s="290"/>
      <c r="S3" s="241"/>
      <c r="T3" s="241"/>
      <c r="V3" s="306"/>
      <c r="W3" s="303"/>
      <c r="X3" s="320"/>
      <c r="Y3" s="61"/>
      <c r="Z3" s="19"/>
      <c r="AA3" s="19"/>
      <c r="AB3" s="19"/>
      <c r="AC3" s="4"/>
      <c r="AD3" s="4"/>
    </row>
    <row r="4" spans="1:30" ht="15" customHeight="1" x14ac:dyDescent="0.25">
      <c r="A4" s="6" t="s">
        <v>15</v>
      </c>
      <c r="B4" s="60"/>
      <c r="C4" s="60"/>
      <c r="D4" s="60"/>
      <c r="E4" s="249"/>
      <c r="F4" s="292"/>
      <c r="G4" s="242"/>
      <c r="H4" s="242"/>
      <c r="I4" s="235"/>
      <c r="J4" s="290"/>
      <c r="L4" s="403" t="s">
        <v>361</v>
      </c>
      <c r="M4" s="403"/>
      <c r="N4" s="403"/>
      <c r="O4" s="403"/>
      <c r="P4" s="241"/>
      <c r="Q4" s="241"/>
      <c r="R4" s="290"/>
      <c r="S4" s="241"/>
      <c r="T4" s="241"/>
      <c r="V4" s="402" t="s">
        <v>362</v>
      </c>
      <c r="W4" s="403"/>
      <c r="X4" s="403"/>
      <c r="Y4" s="403"/>
      <c r="Z4" s="403"/>
      <c r="AA4" s="403"/>
      <c r="AB4" s="403"/>
      <c r="AC4" s="403"/>
      <c r="AD4" s="4"/>
    </row>
    <row r="5" spans="1:30" x14ac:dyDescent="0.25">
      <c r="B5" s="4"/>
      <c r="C5" s="4"/>
      <c r="D5" s="4"/>
      <c r="E5" s="232"/>
      <c r="F5" s="290"/>
      <c r="G5" s="235"/>
      <c r="H5" s="235"/>
      <c r="I5" s="235"/>
      <c r="J5" s="290"/>
      <c r="L5" s="403"/>
      <c r="M5" s="403"/>
      <c r="N5" s="403"/>
      <c r="O5" s="403"/>
      <c r="P5" s="241"/>
      <c r="Q5" s="241"/>
      <c r="R5" s="290"/>
      <c r="S5" s="241"/>
      <c r="T5" s="241"/>
      <c r="V5" s="402"/>
      <c r="W5" s="403"/>
      <c r="X5" s="403"/>
      <c r="Y5" s="403"/>
      <c r="Z5" s="403"/>
      <c r="AA5" s="403"/>
      <c r="AB5" s="403"/>
      <c r="AC5" s="403"/>
      <c r="AD5" s="4"/>
    </row>
    <row r="6" spans="1:30" ht="15" customHeight="1" x14ac:dyDescent="0.25">
      <c r="A6" s="403" t="s">
        <v>363</v>
      </c>
      <c r="B6" s="403"/>
      <c r="C6" s="403"/>
      <c r="D6" s="403"/>
      <c r="E6" s="403"/>
      <c r="F6" s="403"/>
      <c r="G6" s="403"/>
      <c r="H6" s="403"/>
      <c r="I6" s="403"/>
      <c r="J6" s="403"/>
      <c r="L6" s="403"/>
      <c r="M6" s="403"/>
      <c r="N6" s="403"/>
      <c r="O6" s="403"/>
      <c r="P6" s="235"/>
      <c r="Q6" s="235"/>
      <c r="R6" s="290"/>
      <c r="S6" s="235"/>
      <c r="T6" s="235"/>
      <c r="V6" s="307" t="s">
        <v>19</v>
      </c>
      <c r="W6" s="235" t="s">
        <v>364</v>
      </c>
      <c r="X6" s="290"/>
      <c r="Y6" s="4"/>
      <c r="Z6" s="4"/>
      <c r="AA6" s="4"/>
      <c r="AB6" s="4"/>
      <c r="AC6" s="4"/>
      <c r="AD6" s="4"/>
    </row>
    <row r="7" spans="1:30" x14ac:dyDescent="0.25">
      <c r="A7" s="403"/>
      <c r="B7" s="403"/>
      <c r="C7" s="403"/>
      <c r="D7" s="403"/>
      <c r="E7" s="403"/>
      <c r="F7" s="403"/>
      <c r="G7" s="403"/>
      <c r="H7" s="403"/>
      <c r="I7" s="403"/>
      <c r="J7" s="403"/>
      <c r="L7" s="403"/>
      <c r="M7" s="403"/>
      <c r="N7" s="403"/>
      <c r="O7" s="403"/>
      <c r="P7" s="235"/>
      <c r="Q7" s="235"/>
      <c r="R7" s="290"/>
      <c r="S7" s="235"/>
      <c r="T7" s="235"/>
      <c r="V7" s="308"/>
      <c r="W7" s="235" t="s">
        <v>365</v>
      </c>
      <c r="X7" s="290"/>
      <c r="Y7" s="4"/>
      <c r="Z7" s="4"/>
      <c r="AA7" s="4"/>
      <c r="AB7" s="4"/>
      <c r="AC7" s="4"/>
      <c r="AD7" s="4"/>
    </row>
    <row r="8" spans="1:30" x14ac:dyDescent="0.25">
      <c r="B8" s="4"/>
      <c r="C8" s="4"/>
      <c r="D8" s="4"/>
      <c r="E8" s="232"/>
      <c r="F8" s="290"/>
      <c r="G8" s="235"/>
      <c r="H8" s="235"/>
      <c r="I8" s="235"/>
      <c r="J8" s="290"/>
      <c r="L8" s="403"/>
      <c r="M8" s="403"/>
      <c r="N8" s="403"/>
      <c r="O8" s="403"/>
      <c r="P8" s="235"/>
      <c r="Q8" s="235"/>
      <c r="R8" s="290"/>
      <c r="S8" s="235"/>
      <c r="T8" s="235"/>
      <c r="V8" s="308"/>
      <c r="W8" s="235" t="s">
        <v>366</v>
      </c>
      <c r="X8" s="290"/>
      <c r="Y8" s="4"/>
      <c r="Z8" s="4"/>
      <c r="AA8" s="4"/>
      <c r="AB8" s="4"/>
      <c r="AC8" s="4"/>
      <c r="AD8" s="4"/>
    </row>
    <row r="9" spans="1:30" x14ac:dyDescent="0.25">
      <c r="B9" s="4"/>
      <c r="C9" s="4"/>
      <c r="D9" s="4"/>
      <c r="E9" s="232"/>
      <c r="F9" s="290"/>
      <c r="G9" s="235"/>
      <c r="H9" s="235"/>
      <c r="I9" s="235"/>
      <c r="J9" s="325" t="s">
        <v>29</v>
      </c>
      <c r="L9" s="403"/>
      <c r="M9" s="403"/>
      <c r="N9" s="403"/>
      <c r="O9" s="403"/>
      <c r="P9" s="235"/>
      <c r="Q9" s="235"/>
      <c r="R9" s="290"/>
      <c r="S9" s="235"/>
      <c r="T9" s="289" t="s">
        <v>29</v>
      </c>
      <c r="V9" s="308"/>
      <c r="W9" s="235"/>
      <c r="X9" s="290"/>
      <c r="Y9" s="4"/>
      <c r="Z9" s="4"/>
      <c r="AA9" s="4"/>
      <c r="AB9" s="4"/>
      <c r="AC9" s="4"/>
      <c r="AD9" s="4"/>
    </row>
    <row r="10" spans="1:30" x14ac:dyDescent="0.25">
      <c r="A10" s="58" t="str">
        <f>Arrearages!A15</f>
        <v>SOUTH JERSEY GAS COMPANY</v>
      </c>
      <c r="B10" s="4"/>
      <c r="C10" s="4"/>
      <c r="D10" s="4"/>
      <c r="E10" s="232"/>
      <c r="F10" s="290"/>
      <c r="G10" s="243"/>
      <c r="H10" s="235"/>
      <c r="I10" s="235"/>
      <c r="L10" s="308"/>
      <c r="M10" s="235"/>
      <c r="N10" s="290"/>
      <c r="O10" s="290"/>
      <c r="P10" s="243"/>
      <c r="Q10" s="243"/>
      <c r="S10" s="243"/>
      <c r="T10" s="243"/>
      <c r="V10" s="308"/>
      <c r="W10" s="235"/>
      <c r="AB10" s="4"/>
      <c r="AC10" s="4"/>
      <c r="AD10" s="4"/>
    </row>
    <row r="11" spans="1:30" ht="76.5" x14ac:dyDescent="0.25">
      <c r="A11" s="169">
        <f>Arrearages!A18</f>
        <v>45505</v>
      </c>
      <c r="B11" s="64" t="s">
        <v>367</v>
      </c>
      <c r="C11" s="64" t="s">
        <v>36</v>
      </c>
      <c r="D11" s="64" t="s">
        <v>37</v>
      </c>
      <c r="E11" s="233" t="s">
        <v>38</v>
      </c>
      <c r="F11" s="293" t="s">
        <v>368</v>
      </c>
      <c r="G11" s="244" t="s">
        <v>369</v>
      </c>
      <c r="H11" s="244" t="s">
        <v>370</v>
      </c>
      <c r="I11" s="244" t="s">
        <v>371</v>
      </c>
      <c r="J11" s="293" t="s">
        <v>372</v>
      </c>
      <c r="K11" s="67"/>
      <c r="L11" s="293" t="s">
        <v>373</v>
      </c>
      <c r="M11" s="244" t="s">
        <v>374</v>
      </c>
      <c r="N11" s="293" t="s">
        <v>375</v>
      </c>
      <c r="O11" s="293" t="s">
        <v>376</v>
      </c>
      <c r="P11" s="244" t="s">
        <v>377</v>
      </c>
      <c r="Q11" s="244" t="s">
        <v>378</v>
      </c>
      <c r="R11" s="293" t="s">
        <v>379</v>
      </c>
      <c r="S11" s="244" t="s">
        <v>380</v>
      </c>
      <c r="T11" s="244" t="s">
        <v>381</v>
      </c>
      <c r="U11" s="67"/>
      <c r="V11" s="293" t="s">
        <v>382</v>
      </c>
      <c r="W11" s="244" t="s">
        <v>383</v>
      </c>
      <c r="X11" s="293" t="s">
        <v>384</v>
      </c>
      <c r="Y11" s="65" t="s">
        <v>385</v>
      </c>
      <c r="Z11" s="65" t="s">
        <v>386</v>
      </c>
      <c r="AA11" s="65" t="s">
        <v>387</v>
      </c>
      <c r="AB11" s="65" t="s">
        <v>388</v>
      </c>
      <c r="AC11" s="65" t="s">
        <v>389</v>
      </c>
      <c r="AD11" s="65" t="s">
        <v>390</v>
      </c>
    </row>
    <row r="12" spans="1:30" x14ac:dyDescent="0.25">
      <c r="A12" s="54"/>
      <c r="B12" s="11"/>
      <c r="C12" s="11" t="s">
        <v>53</v>
      </c>
      <c r="D12" s="11"/>
      <c r="E12" s="300">
        <v>8201</v>
      </c>
      <c r="F12" s="301">
        <v>3</v>
      </c>
      <c r="G12" s="302">
        <v>51.946666666666665</v>
      </c>
      <c r="H12" s="302">
        <v>1145.1199999999999</v>
      </c>
      <c r="I12" s="302">
        <v>381.70666666666665</v>
      </c>
      <c r="J12" s="294">
        <v>7.666666666666667</v>
      </c>
      <c r="L12" s="294">
        <v>0</v>
      </c>
      <c r="M12" s="211">
        <v>0</v>
      </c>
      <c r="N12" s="294">
        <v>0</v>
      </c>
      <c r="O12" s="294">
        <v>0</v>
      </c>
      <c r="P12" s="211">
        <v>0</v>
      </c>
      <c r="Q12" s="211">
        <v>0</v>
      </c>
      <c r="R12" s="294">
        <v>0</v>
      </c>
      <c r="S12" s="211">
        <v>0</v>
      </c>
      <c r="T12" s="211">
        <v>0</v>
      </c>
      <c r="V12" s="294"/>
      <c r="W12" s="211"/>
      <c r="X12" s="294"/>
      <c r="Y12" s="11"/>
      <c r="Z12" s="11"/>
      <c r="AA12" s="11"/>
      <c r="AB12" s="11"/>
      <c r="AC12" s="11"/>
      <c r="AD12" s="11"/>
    </row>
    <row r="13" spans="1:30" x14ac:dyDescent="0.25">
      <c r="A13" s="54"/>
      <c r="B13" s="11"/>
      <c r="C13" s="11" t="s">
        <v>55</v>
      </c>
      <c r="D13" s="11"/>
      <c r="E13" s="300">
        <v>8201</v>
      </c>
      <c r="F13" s="301">
        <v>130</v>
      </c>
      <c r="G13" s="302">
        <v>81.416615384615341</v>
      </c>
      <c r="H13" s="302">
        <v>102384.07000000008</v>
      </c>
      <c r="I13" s="302">
        <v>787.56976923076979</v>
      </c>
      <c r="J13" s="294">
        <v>10.084615384615384</v>
      </c>
      <c r="L13" s="294">
        <v>20</v>
      </c>
      <c r="M13" s="211">
        <v>15411.48</v>
      </c>
      <c r="N13" s="294">
        <v>770.57399999999996</v>
      </c>
      <c r="O13" s="294">
        <v>6</v>
      </c>
      <c r="P13" s="211">
        <v>4017.1</v>
      </c>
      <c r="Q13" s="211">
        <v>669.51666666666665</v>
      </c>
      <c r="R13" s="294">
        <v>13</v>
      </c>
      <c r="S13" s="211">
        <v>14198.480000000001</v>
      </c>
      <c r="T13" s="211">
        <v>1092.1907692307693</v>
      </c>
      <c r="V13" s="294"/>
      <c r="W13" s="211"/>
      <c r="X13" s="294"/>
      <c r="Y13" s="11"/>
      <c r="Z13" s="11"/>
      <c r="AA13" s="11"/>
      <c r="AB13" s="11"/>
      <c r="AC13" s="11"/>
      <c r="AD13" s="11"/>
    </row>
    <row r="14" spans="1:30" x14ac:dyDescent="0.25">
      <c r="A14" s="54"/>
      <c r="B14" s="11"/>
      <c r="C14" s="11" t="s">
        <v>55</v>
      </c>
      <c r="D14" s="11"/>
      <c r="E14" s="300">
        <v>8205</v>
      </c>
      <c r="F14" s="301">
        <v>1</v>
      </c>
      <c r="G14" s="302">
        <v>50</v>
      </c>
      <c r="H14" s="302">
        <v>341.57</v>
      </c>
      <c r="I14" s="302">
        <v>341.57</v>
      </c>
      <c r="J14" s="294">
        <v>7</v>
      </c>
      <c r="L14" s="294">
        <v>1</v>
      </c>
      <c r="M14" s="211">
        <v>341.57</v>
      </c>
      <c r="N14" s="294">
        <v>341.57</v>
      </c>
      <c r="O14" s="294">
        <v>0</v>
      </c>
      <c r="P14" s="211">
        <v>0</v>
      </c>
      <c r="Q14" s="211">
        <v>0</v>
      </c>
      <c r="R14" s="294">
        <v>0</v>
      </c>
      <c r="S14" s="211">
        <v>0</v>
      </c>
      <c r="T14" s="211">
        <v>0</v>
      </c>
      <c r="V14" s="294"/>
      <c r="W14" s="211"/>
      <c r="X14" s="294"/>
      <c r="Y14" s="11"/>
      <c r="Z14" s="11"/>
      <c r="AA14" s="11"/>
      <c r="AB14" s="11"/>
      <c r="AC14" s="11"/>
      <c r="AD14" s="11"/>
    </row>
    <row r="15" spans="1:30" x14ac:dyDescent="0.25">
      <c r="A15" s="54"/>
      <c r="B15" s="11"/>
      <c r="C15" s="11" t="s">
        <v>56</v>
      </c>
      <c r="D15" s="11"/>
      <c r="E15" s="300">
        <v>8004</v>
      </c>
      <c r="F15" s="301">
        <v>110</v>
      </c>
      <c r="G15" s="302">
        <v>88.081636363636363</v>
      </c>
      <c r="H15" s="302">
        <v>96790.790000000008</v>
      </c>
      <c r="I15" s="302">
        <v>879.91627272727283</v>
      </c>
      <c r="J15" s="294">
        <v>10.372727272727273</v>
      </c>
      <c r="L15" s="294">
        <v>23</v>
      </c>
      <c r="M15" s="211">
        <v>15667.780000000004</v>
      </c>
      <c r="N15" s="294">
        <v>681.20782608695674</v>
      </c>
      <c r="O15" s="294">
        <v>4</v>
      </c>
      <c r="P15" s="211">
        <v>2030.0100000000002</v>
      </c>
      <c r="Q15" s="211">
        <v>507.50250000000005</v>
      </c>
      <c r="R15" s="294">
        <v>16</v>
      </c>
      <c r="S15" s="211">
        <v>17985.099999999999</v>
      </c>
      <c r="T15" s="211">
        <v>1124.0687499999999</v>
      </c>
      <c r="V15" s="294"/>
      <c r="W15" s="211"/>
      <c r="X15" s="294"/>
      <c r="Y15" s="11"/>
      <c r="Z15" s="11"/>
      <c r="AA15" s="11"/>
      <c r="AB15" s="11"/>
      <c r="AC15" s="11"/>
      <c r="AD15" s="11"/>
    </row>
    <row r="16" spans="1:30" x14ac:dyDescent="0.25">
      <c r="A16" s="54"/>
      <c r="B16" s="11"/>
      <c r="C16" s="11" t="s">
        <v>57</v>
      </c>
      <c r="D16" s="11"/>
      <c r="E16" s="300">
        <v>8401</v>
      </c>
      <c r="F16" s="301">
        <v>410</v>
      </c>
      <c r="G16" s="302">
        <v>99.654097560975586</v>
      </c>
      <c r="H16" s="302">
        <v>412697.10999999964</v>
      </c>
      <c r="I16" s="302">
        <v>1006.5783170731698</v>
      </c>
      <c r="J16" s="294">
        <v>10.302439024390244</v>
      </c>
      <c r="L16" s="294">
        <v>92</v>
      </c>
      <c r="M16" s="211">
        <v>84616.570000000022</v>
      </c>
      <c r="N16" s="294">
        <v>919.74532608695677</v>
      </c>
      <c r="O16" s="294">
        <v>16</v>
      </c>
      <c r="P16" s="211">
        <v>15267.429999999998</v>
      </c>
      <c r="Q16" s="211">
        <v>954.2143749999999</v>
      </c>
      <c r="R16" s="294">
        <v>54</v>
      </c>
      <c r="S16" s="211">
        <v>60485.52</v>
      </c>
      <c r="T16" s="211">
        <v>1120.1022222222221</v>
      </c>
      <c r="V16" s="294"/>
      <c r="W16" s="211"/>
      <c r="X16" s="294"/>
      <c r="Y16" s="11"/>
      <c r="Z16" s="11"/>
      <c r="AA16" s="11"/>
      <c r="AB16" s="11"/>
      <c r="AC16" s="11"/>
      <c r="AD16" s="11"/>
    </row>
    <row r="17" spans="1:30" x14ac:dyDescent="0.25">
      <c r="A17" s="54"/>
      <c r="B17" s="11"/>
      <c r="C17" s="11" t="s">
        <v>59</v>
      </c>
      <c r="D17" s="11"/>
      <c r="E17" s="300">
        <v>8202</v>
      </c>
      <c r="F17" s="301">
        <v>4</v>
      </c>
      <c r="G17" s="302">
        <v>77.282499999999999</v>
      </c>
      <c r="H17" s="302">
        <v>2722.65</v>
      </c>
      <c r="I17" s="302">
        <v>680.66250000000002</v>
      </c>
      <c r="J17" s="294">
        <v>9</v>
      </c>
      <c r="L17" s="294">
        <v>0</v>
      </c>
      <c r="M17" s="211">
        <v>0</v>
      </c>
      <c r="N17" s="294">
        <v>0</v>
      </c>
      <c r="O17" s="294">
        <v>0</v>
      </c>
      <c r="P17" s="211">
        <v>0</v>
      </c>
      <c r="Q17" s="211">
        <v>0</v>
      </c>
      <c r="R17" s="294">
        <v>0</v>
      </c>
      <c r="S17" s="211">
        <v>0</v>
      </c>
      <c r="T17" s="211">
        <v>0</v>
      </c>
      <c r="V17" s="294"/>
      <c r="W17" s="211"/>
      <c r="X17" s="294"/>
      <c r="Y17" s="11"/>
      <c r="Z17" s="11"/>
      <c r="AA17" s="11"/>
      <c r="AB17" s="11"/>
      <c r="AC17" s="11"/>
      <c r="AD17" s="11"/>
    </row>
    <row r="18" spans="1:30" x14ac:dyDescent="0.25">
      <c r="A18" s="54"/>
      <c r="B18" s="11"/>
      <c r="C18" s="11" t="s">
        <v>60</v>
      </c>
      <c r="D18" s="11"/>
      <c r="E18" s="300">
        <v>8007</v>
      </c>
      <c r="F18" s="301">
        <v>2</v>
      </c>
      <c r="G18" s="302">
        <v>134.07</v>
      </c>
      <c r="H18" s="302">
        <v>1608.82</v>
      </c>
      <c r="I18" s="302">
        <v>804.41</v>
      </c>
      <c r="J18" s="294">
        <v>6</v>
      </c>
      <c r="L18" s="294">
        <v>1</v>
      </c>
      <c r="M18" s="211">
        <v>1301.99</v>
      </c>
      <c r="N18" s="294">
        <v>1301.99</v>
      </c>
      <c r="O18" s="294">
        <v>0</v>
      </c>
      <c r="P18" s="211">
        <v>0</v>
      </c>
      <c r="Q18" s="211">
        <v>0</v>
      </c>
      <c r="R18" s="294">
        <v>0</v>
      </c>
      <c r="S18" s="211">
        <v>0</v>
      </c>
      <c r="T18" s="211">
        <v>0</v>
      </c>
      <c r="V18" s="294"/>
      <c r="W18" s="211"/>
      <c r="X18" s="294"/>
      <c r="Y18" s="11"/>
      <c r="Z18" s="11"/>
      <c r="AA18" s="11"/>
      <c r="AB18" s="11"/>
      <c r="AC18" s="11"/>
      <c r="AD18" s="11"/>
    </row>
    <row r="19" spans="1:30" x14ac:dyDescent="0.25">
      <c r="A19" s="54"/>
      <c r="B19" s="11"/>
      <c r="C19" s="11" t="s">
        <v>61</v>
      </c>
      <c r="D19" s="11"/>
      <c r="E19" s="300">
        <v>8091</v>
      </c>
      <c r="F19" s="301">
        <v>5</v>
      </c>
      <c r="G19" s="302">
        <v>58.451999999999998</v>
      </c>
      <c r="H19" s="302">
        <v>2068.1999999999998</v>
      </c>
      <c r="I19" s="302">
        <v>413.64</v>
      </c>
      <c r="J19" s="294">
        <v>7.8</v>
      </c>
      <c r="L19" s="294">
        <v>0</v>
      </c>
      <c r="M19" s="211">
        <v>0</v>
      </c>
      <c r="N19" s="294">
        <v>0</v>
      </c>
      <c r="O19" s="294">
        <v>0</v>
      </c>
      <c r="P19" s="211">
        <v>0</v>
      </c>
      <c r="Q19" s="211">
        <v>0</v>
      </c>
      <c r="R19" s="294">
        <v>0</v>
      </c>
      <c r="S19" s="211">
        <v>0</v>
      </c>
      <c r="T19" s="211">
        <v>0</v>
      </c>
      <c r="V19" s="294"/>
      <c r="W19" s="211"/>
      <c r="X19" s="294"/>
      <c r="Y19" s="11"/>
      <c r="Z19" s="11"/>
      <c r="AA19" s="11"/>
      <c r="AB19" s="11"/>
      <c r="AC19" s="11"/>
      <c r="AD19" s="11"/>
    </row>
    <row r="20" spans="1:30" x14ac:dyDescent="0.25">
      <c r="A20" s="54"/>
      <c r="B20" s="11"/>
      <c r="C20" s="11" t="s">
        <v>62</v>
      </c>
      <c r="D20" s="11"/>
      <c r="E20" s="300">
        <v>8009</v>
      </c>
      <c r="F20" s="301">
        <v>131</v>
      </c>
      <c r="G20" s="302">
        <v>88.006488549618297</v>
      </c>
      <c r="H20" s="302">
        <v>125301.66000000002</v>
      </c>
      <c r="I20" s="302">
        <v>956.50122137404594</v>
      </c>
      <c r="J20" s="294">
        <v>10.404580152671755</v>
      </c>
      <c r="L20" s="294">
        <v>24</v>
      </c>
      <c r="M20" s="211">
        <v>24788.469999999994</v>
      </c>
      <c r="N20" s="294">
        <v>1032.8529166666665</v>
      </c>
      <c r="O20" s="294">
        <v>5</v>
      </c>
      <c r="P20" s="211">
        <v>2111.94</v>
      </c>
      <c r="Q20" s="211">
        <v>422.38800000000003</v>
      </c>
      <c r="R20" s="294">
        <v>13</v>
      </c>
      <c r="S20" s="211">
        <v>13879.619999999999</v>
      </c>
      <c r="T20" s="211">
        <v>1067.6630769230769</v>
      </c>
      <c r="V20" s="294"/>
      <c r="W20" s="211"/>
      <c r="X20" s="294"/>
      <c r="Y20" s="11"/>
      <c r="Z20" s="11"/>
      <c r="AA20" s="11"/>
      <c r="AB20" s="11"/>
      <c r="AC20" s="11"/>
      <c r="AD20" s="11"/>
    </row>
    <row r="21" spans="1:30" x14ac:dyDescent="0.25">
      <c r="A21" s="54"/>
      <c r="B21" s="11"/>
      <c r="C21" s="11" t="s">
        <v>63</v>
      </c>
      <c r="D21" s="11"/>
      <c r="E21" s="300">
        <v>8012</v>
      </c>
      <c r="F21" s="301">
        <v>339</v>
      </c>
      <c r="G21" s="302">
        <v>88.960678466076729</v>
      </c>
      <c r="H21" s="302">
        <v>302125.15999999974</v>
      </c>
      <c r="I21" s="302">
        <v>891.22466076696094</v>
      </c>
      <c r="J21" s="294">
        <v>10.504424778761061</v>
      </c>
      <c r="L21" s="294">
        <v>65</v>
      </c>
      <c r="M21" s="211">
        <v>60155.780000000013</v>
      </c>
      <c r="N21" s="294">
        <v>925.47353846153862</v>
      </c>
      <c r="O21" s="294">
        <v>16</v>
      </c>
      <c r="P21" s="211">
        <v>8472.5799999999981</v>
      </c>
      <c r="Q21" s="211">
        <v>529.53624999999988</v>
      </c>
      <c r="R21" s="294">
        <v>53</v>
      </c>
      <c r="S21" s="211">
        <v>64890.869999999995</v>
      </c>
      <c r="T21" s="211">
        <v>1224.356037735849</v>
      </c>
      <c r="V21" s="294"/>
      <c r="W21" s="211"/>
      <c r="X21" s="294"/>
      <c r="Y21" s="11"/>
      <c r="Z21" s="11"/>
      <c r="AA21" s="11"/>
      <c r="AB21" s="11"/>
      <c r="AC21" s="11"/>
      <c r="AD21" s="11"/>
    </row>
    <row r="22" spans="1:30" x14ac:dyDescent="0.25">
      <c r="A22" s="54"/>
      <c r="B22" s="11"/>
      <c r="C22" s="11" t="s">
        <v>63</v>
      </c>
      <c r="D22" s="11"/>
      <c r="E22" s="300">
        <v>8021</v>
      </c>
      <c r="F22" s="301">
        <v>1</v>
      </c>
      <c r="G22" s="302">
        <v>49.32</v>
      </c>
      <c r="H22" s="302">
        <v>295.87</v>
      </c>
      <c r="I22" s="302">
        <v>295.87</v>
      </c>
      <c r="J22" s="294">
        <v>6</v>
      </c>
      <c r="L22" s="294">
        <v>0</v>
      </c>
      <c r="M22" s="211">
        <v>0</v>
      </c>
      <c r="N22" s="294">
        <v>0</v>
      </c>
      <c r="O22" s="294">
        <v>0</v>
      </c>
      <c r="P22" s="211">
        <v>0</v>
      </c>
      <c r="Q22" s="211">
        <v>0</v>
      </c>
      <c r="R22" s="294">
        <v>0</v>
      </c>
      <c r="S22" s="211">
        <v>0</v>
      </c>
      <c r="T22" s="211">
        <v>0</v>
      </c>
      <c r="V22" s="294"/>
      <c r="W22" s="211"/>
      <c r="X22" s="294"/>
      <c r="Y22" s="11"/>
      <c r="Z22" s="11"/>
      <c r="AA22" s="11"/>
      <c r="AB22" s="11"/>
      <c r="AC22" s="11"/>
      <c r="AD22" s="11"/>
    </row>
    <row r="23" spans="1:30" x14ac:dyDescent="0.25">
      <c r="A23" s="54"/>
      <c r="B23" s="11"/>
      <c r="C23" s="11" t="s">
        <v>65</v>
      </c>
      <c r="D23" s="11"/>
      <c r="E23" s="300">
        <v>8014</v>
      </c>
      <c r="F23" s="301">
        <v>3</v>
      </c>
      <c r="G23" s="302">
        <v>107.71666666666668</v>
      </c>
      <c r="H23" s="302">
        <v>4459.4799999999996</v>
      </c>
      <c r="I23" s="302">
        <v>1486.4933333333331</v>
      </c>
      <c r="J23" s="294">
        <v>13.333333333333334</v>
      </c>
      <c r="L23" s="294">
        <v>0</v>
      </c>
      <c r="M23" s="211">
        <v>0</v>
      </c>
      <c r="N23" s="294">
        <v>0</v>
      </c>
      <c r="O23" s="294">
        <v>0</v>
      </c>
      <c r="P23" s="211">
        <v>0</v>
      </c>
      <c r="Q23" s="211">
        <v>0</v>
      </c>
      <c r="R23" s="294">
        <v>0</v>
      </c>
      <c r="S23" s="211">
        <v>0</v>
      </c>
      <c r="T23" s="211">
        <v>0</v>
      </c>
      <c r="V23" s="294"/>
      <c r="W23" s="211"/>
      <c r="X23" s="294"/>
      <c r="Y23" s="11"/>
      <c r="Z23" s="11"/>
      <c r="AA23" s="11"/>
      <c r="AB23" s="11"/>
      <c r="AC23" s="11"/>
      <c r="AD23" s="11"/>
    </row>
    <row r="24" spans="1:30" x14ac:dyDescent="0.25">
      <c r="A24" s="54"/>
      <c r="B24" s="11"/>
      <c r="C24" s="11" t="s">
        <v>67</v>
      </c>
      <c r="D24" s="11"/>
      <c r="E24" s="300">
        <v>8032</v>
      </c>
      <c r="F24" s="301">
        <v>1</v>
      </c>
      <c r="G24" s="302">
        <v>33.81</v>
      </c>
      <c r="H24" s="302">
        <v>473.32</v>
      </c>
      <c r="I24" s="302">
        <v>473.32</v>
      </c>
      <c r="J24" s="294">
        <v>14</v>
      </c>
      <c r="L24" s="294">
        <v>0</v>
      </c>
      <c r="M24" s="211">
        <v>0</v>
      </c>
      <c r="N24" s="294">
        <v>0</v>
      </c>
      <c r="O24" s="294">
        <v>0</v>
      </c>
      <c r="P24" s="211">
        <v>0</v>
      </c>
      <c r="Q24" s="211">
        <v>0</v>
      </c>
      <c r="R24" s="294">
        <v>0</v>
      </c>
      <c r="S24" s="211">
        <v>0</v>
      </c>
      <c r="T24" s="211">
        <v>0</v>
      </c>
      <c r="V24" s="294"/>
      <c r="W24" s="211"/>
      <c r="X24" s="294"/>
      <c r="Y24" s="11"/>
      <c r="Z24" s="11"/>
      <c r="AA24" s="11"/>
      <c r="AB24" s="11"/>
      <c r="AC24" s="11"/>
      <c r="AD24" s="11"/>
    </row>
    <row r="25" spans="1:30" x14ac:dyDescent="0.25">
      <c r="A25" s="54"/>
      <c r="B25" s="11"/>
      <c r="C25" s="11" t="s">
        <v>67</v>
      </c>
      <c r="D25" s="11"/>
      <c r="E25" s="300">
        <v>8302</v>
      </c>
      <c r="F25" s="301">
        <v>253</v>
      </c>
      <c r="G25" s="302">
        <v>95.024229249011853</v>
      </c>
      <c r="H25" s="302">
        <v>243172.99999999997</v>
      </c>
      <c r="I25" s="302">
        <v>961.15810276679827</v>
      </c>
      <c r="J25" s="294">
        <v>10.470355731225297</v>
      </c>
      <c r="L25" s="294">
        <v>36</v>
      </c>
      <c r="M25" s="211">
        <v>33156.239999999998</v>
      </c>
      <c r="N25" s="294">
        <v>921.00666666666666</v>
      </c>
      <c r="O25" s="294">
        <v>13</v>
      </c>
      <c r="P25" s="211">
        <v>9160.31</v>
      </c>
      <c r="Q25" s="211">
        <v>704.63923076923072</v>
      </c>
      <c r="R25" s="294">
        <v>46</v>
      </c>
      <c r="S25" s="211">
        <v>43969.98</v>
      </c>
      <c r="T25" s="211">
        <v>955.86913043478273</v>
      </c>
      <c r="V25" s="294"/>
      <c r="W25" s="211"/>
      <c r="X25" s="294"/>
      <c r="Y25" s="11"/>
      <c r="Z25" s="11"/>
      <c r="AA25" s="11"/>
      <c r="AB25" s="11"/>
      <c r="AC25" s="11"/>
      <c r="AD25" s="11"/>
    </row>
    <row r="26" spans="1:30" x14ac:dyDescent="0.25">
      <c r="A26" s="54"/>
      <c r="B26" s="11"/>
      <c r="C26" s="11" t="s">
        <v>68</v>
      </c>
      <c r="D26" s="11"/>
      <c r="E26" s="300">
        <v>8203</v>
      </c>
      <c r="F26" s="301">
        <v>35</v>
      </c>
      <c r="G26" s="302">
        <v>82.36</v>
      </c>
      <c r="H26" s="302">
        <v>34498.160000000003</v>
      </c>
      <c r="I26" s="302">
        <v>985.66171428571442</v>
      </c>
      <c r="J26" s="294">
        <v>12.628571428571428</v>
      </c>
      <c r="L26" s="294">
        <v>5</v>
      </c>
      <c r="M26" s="211">
        <v>5575.11</v>
      </c>
      <c r="N26" s="294">
        <v>1115.0219999999999</v>
      </c>
      <c r="O26" s="294">
        <v>2</v>
      </c>
      <c r="P26" s="211">
        <v>1925.85</v>
      </c>
      <c r="Q26" s="211">
        <v>962.92499999999995</v>
      </c>
      <c r="R26" s="294">
        <v>6</v>
      </c>
      <c r="S26" s="211">
        <v>7263.5</v>
      </c>
      <c r="T26" s="211">
        <v>1210.5833333333333</v>
      </c>
      <c r="V26" s="294"/>
      <c r="W26" s="211"/>
      <c r="X26" s="294"/>
      <c r="Y26" s="11"/>
      <c r="Z26" s="11"/>
      <c r="AA26" s="11"/>
      <c r="AB26" s="11"/>
      <c r="AC26" s="11"/>
      <c r="AD26" s="11"/>
    </row>
    <row r="27" spans="1:30" x14ac:dyDescent="0.25">
      <c r="A27" s="54"/>
      <c r="B27" s="11"/>
      <c r="C27" s="11" t="s">
        <v>69</v>
      </c>
      <c r="D27" s="11"/>
      <c r="E27" s="300">
        <v>8094</v>
      </c>
      <c r="F27" s="301">
        <v>1</v>
      </c>
      <c r="G27" s="302">
        <v>96</v>
      </c>
      <c r="H27" s="302">
        <v>1142.5999999999999</v>
      </c>
      <c r="I27" s="302">
        <v>1142.5999999999999</v>
      </c>
      <c r="J27" s="294">
        <v>12</v>
      </c>
      <c r="L27" s="294">
        <v>0</v>
      </c>
      <c r="M27" s="211">
        <v>0</v>
      </c>
      <c r="N27" s="294">
        <v>0</v>
      </c>
      <c r="O27" s="294">
        <v>0</v>
      </c>
      <c r="P27" s="211">
        <v>0</v>
      </c>
      <c r="Q27" s="211">
        <v>0</v>
      </c>
      <c r="R27" s="294">
        <v>0</v>
      </c>
      <c r="S27" s="211">
        <v>0</v>
      </c>
      <c r="T27" s="211">
        <v>0</v>
      </c>
      <c r="V27" s="294"/>
      <c r="W27" s="211"/>
      <c r="X27" s="294"/>
      <c r="Y27" s="11"/>
      <c r="Z27" s="11"/>
      <c r="AA27" s="11"/>
      <c r="AB27" s="11"/>
      <c r="AC27" s="11"/>
      <c r="AD27" s="11"/>
    </row>
    <row r="28" spans="1:30" x14ac:dyDescent="0.25">
      <c r="A28" s="54"/>
      <c r="B28" s="11"/>
      <c r="C28" s="11" t="s">
        <v>70</v>
      </c>
      <c r="D28" s="11"/>
      <c r="E28" s="300">
        <v>8094</v>
      </c>
      <c r="F28" s="301">
        <v>2</v>
      </c>
      <c r="G28" s="302">
        <v>79.085000000000008</v>
      </c>
      <c r="H28" s="302">
        <v>2100.98</v>
      </c>
      <c r="I28" s="302">
        <v>1050.49</v>
      </c>
      <c r="J28" s="294">
        <v>13.5</v>
      </c>
      <c r="L28" s="294">
        <v>0</v>
      </c>
      <c r="M28" s="211">
        <v>0</v>
      </c>
      <c r="N28" s="294">
        <v>0</v>
      </c>
      <c r="O28" s="294">
        <v>0</v>
      </c>
      <c r="P28" s="211">
        <v>0</v>
      </c>
      <c r="Q28" s="211">
        <v>0</v>
      </c>
      <c r="R28" s="294">
        <v>0</v>
      </c>
      <c r="S28" s="211">
        <v>0</v>
      </c>
      <c r="T28" s="211">
        <v>0</v>
      </c>
      <c r="V28" s="294"/>
      <c r="W28" s="211"/>
      <c r="X28" s="294"/>
      <c r="Y28" s="11"/>
      <c r="Z28" s="11"/>
      <c r="AA28" s="11"/>
      <c r="AB28" s="11"/>
      <c r="AC28" s="11"/>
      <c r="AD28" s="11"/>
    </row>
    <row r="29" spans="1:30" x14ac:dyDescent="0.25">
      <c r="A29" s="54"/>
      <c r="B29" s="11"/>
      <c r="C29" s="11" t="s">
        <v>70</v>
      </c>
      <c r="D29" s="11"/>
      <c r="E29" s="300">
        <v>8346</v>
      </c>
      <c r="F29" s="301">
        <v>0</v>
      </c>
      <c r="G29" s="302">
        <v>0</v>
      </c>
      <c r="H29" s="302">
        <v>0</v>
      </c>
      <c r="I29" s="302">
        <v>0</v>
      </c>
      <c r="J29" s="294">
        <v>0</v>
      </c>
      <c r="L29" s="294">
        <v>0</v>
      </c>
      <c r="M29" s="211">
        <v>0</v>
      </c>
      <c r="N29" s="294">
        <v>0</v>
      </c>
      <c r="O29" s="294">
        <v>1</v>
      </c>
      <c r="P29" s="211">
        <v>330.57</v>
      </c>
      <c r="Q29" s="211">
        <v>330.57</v>
      </c>
      <c r="R29" s="294">
        <v>0</v>
      </c>
      <c r="S29" s="211">
        <v>0</v>
      </c>
      <c r="T29" s="211">
        <v>0</v>
      </c>
      <c r="V29" s="294"/>
      <c r="W29" s="211"/>
      <c r="X29" s="294"/>
      <c r="Y29" s="11"/>
      <c r="Z29" s="11"/>
      <c r="AA29" s="11"/>
      <c r="AB29" s="11"/>
      <c r="AC29" s="11"/>
      <c r="AD29" s="11"/>
    </row>
    <row r="30" spans="1:30" x14ac:dyDescent="0.25">
      <c r="A30" s="54"/>
      <c r="B30" s="11"/>
      <c r="C30" s="11" t="s">
        <v>70</v>
      </c>
      <c r="D30" s="11"/>
      <c r="E30" s="300">
        <v>8350</v>
      </c>
      <c r="F30" s="301">
        <v>1</v>
      </c>
      <c r="G30" s="302">
        <v>51.07</v>
      </c>
      <c r="H30" s="302">
        <v>459.63</v>
      </c>
      <c r="I30" s="302">
        <v>459.63</v>
      </c>
      <c r="J30" s="294">
        <v>9</v>
      </c>
      <c r="L30" s="294">
        <v>0</v>
      </c>
      <c r="M30" s="211">
        <v>0</v>
      </c>
      <c r="N30" s="294">
        <v>0</v>
      </c>
      <c r="O30" s="294">
        <v>0</v>
      </c>
      <c r="P30" s="211">
        <v>0</v>
      </c>
      <c r="Q30" s="211">
        <v>0</v>
      </c>
      <c r="R30" s="294">
        <v>0</v>
      </c>
      <c r="S30" s="211">
        <v>0</v>
      </c>
      <c r="T30" s="211">
        <v>0</v>
      </c>
      <c r="V30" s="294"/>
      <c r="W30" s="211"/>
      <c r="X30" s="294"/>
      <c r="Y30" s="11"/>
      <c r="Z30" s="11"/>
      <c r="AA30" s="11"/>
      <c r="AB30" s="11"/>
      <c r="AC30" s="11"/>
      <c r="AD30" s="11"/>
    </row>
    <row r="31" spans="1:30" x14ac:dyDescent="0.25">
      <c r="A31" s="54"/>
      <c r="B31" s="11"/>
      <c r="C31" s="11" t="s">
        <v>71</v>
      </c>
      <c r="D31" s="11"/>
      <c r="E31" s="300">
        <v>8310</v>
      </c>
      <c r="F31" s="301">
        <v>12</v>
      </c>
      <c r="G31" s="302">
        <v>112.82166666666666</v>
      </c>
      <c r="H31" s="302">
        <v>12953.820000000002</v>
      </c>
      <c r="I31" s="302">
        <v>1079.4850000000001</v>
      </c>
      <c r="J31" s="294">
        <v>9.5</v>
      </c>
      <c r="L31" s="294">
        <v>3</v>
      </c>
      <c r="M31" s="211">
        <v>3391.53</v>
      </c>
      <c r="N31" s="294">
        <v>1130.51</v>
      </c>
      <c r="O31" s="294">
        <v>1</v>
      </c>
      <c r="P31" s="211">
        <v>351.57</v>
      </c>
      <c r="Q31" s="211">
        <v>351.57</v>
      </c>
      <c r="R31" s="294">
        <v>2</v>
      </c>
      <c r="S31" s="211">
        <v>680.58999999999992</v>
      </c>
      <c r="T31" s="211">
        <v>340.29499999999996</v>
      </c>
      <c r="V31" s="294"/>
      <c r="W31" s="211"/>
      <c r="X31" s="294"/>
      <c r="Y31" s="11"/>
      <c r="Z31" s="11"/>
      <c r="AA31" s="11"/>
      <c r="AB31" s="11"/>
      <c r="AC31" s="11"/>
      <c r="AD31" s="11"/>
    </row>
    <row r="32" spans="1:30" x14ac:dyDescent="0.25">
      <c r="A32" s="54"/>
      <c r="B32" s="11"/>
      <c r="C32" s="11" t="s">
        <v>72</v>
      </c>
      <c r="D32" s="11"/>
      <c r="E32" s="300">
        <v>8210</v>
      </c>
      <c r="F32" s="301">
        <v>78</v>
      </c>
      <c r="G32" s="302">
        <v>85.167051282051276</v>
      </c>
      <c r="H32" s="302">
        <v>59432.910000000011</v>
      </c>
      <c r="I32" s="302">
        <v>761.96038461538478</v>
      </c>
      <c r="J32" s="294">
        <v>9.7179487179487172</v>
      </c>
      <c r="L32" s="294">
        <v>15</v>
      </c>
      <c r="M32" s="211">
        <v>8822.07</v>
      </c>
      <c r="N32" s="294">
        <v>588.13800000000003</v>
      </c>
      <c r="O32" s="294">
        <v>4</v>
      </c>
      <c r="P32" s="211">
        <v>4234.55</v>
      </c>
      <c r="Q32" s="211">
        <v>1058.6375</v>
      </c>
      <c r="R32" s="294">
        <v>18</v>
      </c>
      <c r="S32" s="211">
        <v>13557.36</v>
      </c>
      <c r="T32" s="211">
        <v>753.18666666666672</v>
      </c>
      <c r="V32" s="294"/>
      <c r="W32" s="211"/>
      <c r="X32" s="294"/>
      <c r="Y32" s="11"/>
      <c r="Z32" s="11"/>
      <c r="AA32" s="11"/>
      <c r="AB32" s="11"/>
      <c r="AC32" s="11"/>
      <c r="AD32" s="11"/>
    </row>
    <row r="33" spans="1:30" x14ac:dyDescent="0.25">
      <c r="A33" s="54"/>
      <c r="B33" s="11"/>
      <c r="C33" s="11" t="s">
        <v>75</v>
      </c>
      <c r="D33" s="11"/>
      <c r="E33" s="300">
        <v>8204</v>
      </c>
      <c r="F33" s="301">
        <v>41</v>
      </c>
      <c r="G33" s="302">
        <v>93.325365853658525</v>
      </c>
      <c r="H33" s="302">
        <v>37468.559999999998</v>
      </c>
      <c r="I33" s="302">
        <v>913.86731707317063</v>
      </c>
      <c r="J33" s="294">
        <v>9.7073170731707314</v>
      </c>
      <c r="L33" s="294">
        <v>9</v>
      </c>
      <c r="M33" s="211">
        <v>4012.15</v>
      </c>
      <c r="N33" s="294">
        <v>445.79444444444448</v>
      </c>
      <c r="O33" s="294">
        <v>0</v>
      </c>
      <c r="P33" s="211">
        <v>0</v>
      </c>
      <c r="Q33" s="211">
        <v>0</v>
      </c>
      <c r="R33" s="294">
        <v>10</v>
      </c>
      <c r="S33" s="211">
        <v>10439.74</v>
      </c>
      <c r="T33" s="211">
        <v>1043.9739999999999</v>
      </c>
      <c r="V33" s="294"/>
      <c r="W33" s="211"/>
      <c r="X33" s="294"/>
      <c r="Y33" s="11"/>
      <c r="Z33" s="11"/>
      <c r="AA33" s="11"/>
      <c r="AB33" s="11"/>
      <c r="AC33" s="11"/>
      <c r="AD33" s="11"/>
    </row>
    <row r="34" spans="1:30" x14ac:dyDescent="0.25">
      <c r="A34" s="54"/>
      <c r="B34" s="11"/>
      <c r="C34" s="11" t="s">
        <v>76</v>
      </c>
      <c r="D34" s="11"/>
      <c r="E34" s="300">
        <v>8069</v>
      </c>
      <c r="F34" s="301">
        <v>1</v>
      </c>
      <c r="G34" s="302">
        <v>97.46</v>
      </c>
      <c r="H34" s="302">
        <v>292.39</v>
      </c>
      <c r="I34" s="302">
        <v>292.39</v>
      </c>
      <c r="J34" s="294">
        <v>3</v>
      </c>
      <c r="L34" s="294">
        <v>0</v>
      </c>
      <c r="M34" s="211">
        <v>0</v>
      </c>
      <c r="N34" s="294">
        <v>0</v>
      </c>
      <c r="O34" s="294">
        <v>0</v>
      </c>
      <c r="P34" s="211">
        <v>0</v>
      </c>
      <c r="Q34" s="211">
        <v>0</v>
      </c>
      <c r="R34" s="294">
        <v>0</v>
      </c>
      <c r="S34" s="211">
        <v>0</v>
      </c>
      <c r="T34" s="211">
        <v>0</v>
      </c>
      <c r="V34" s="294"/>
      <c r="W34" s="211"/>
      <c r="X34" s="294"/>
      <c r="Y34" s="11"/>
      <c r="Z34" s="11"/>
      <c r="AA34" s="11"/>
      <c r="AB34" s="11"/>
      <c r="AC34" s="11"/>
      <c r="AD34" s="11"/>
    </row>
    <row r="35" spans="1:30" x14ac:dyDescent="0.25">
      <c r="A35" s="54"/>
      <c r="B35" s="11"/>
      <c r="C35" s="11" t="s">
        <v>78</v>
      </c>
      <c r="D35" s="11"/>
      <c r="E35" s="300">
        <v>8069</v>
      </c>
      <c r="F35" s="301">
        <v>67</v>
      </c>
      <c r="G35" s="302">
        <v>83.736567164179078</v>
      </c>
      <c r="H35" s="302">
        <v>55483.060000000005</v>
      </c>
      <c r="I35" s="302">
        <v>828.10537313432849</v>
      </c>
      <c r="J35" s="294">
        <v>10.014925373134329</v>
      </c>
      <c r="L35" s="294">
        <v>15</v>
      </c>
      <c r="M35" s="211">
        <v>11306.250000000002</v>
      </c>
      <c r="N35" s="294">
        <v>753.75000000000011</v>
      </c>
      <c r="O35" s="294">
        <v>5</v>
      </c>
      <c r="P35" s="211">
        <v>2691.99</v>
      </c>
      <c r="Q35" s="211">
        <v>538.39799999999991</v>
      </c>
      <c r="R35" s="294">
        <v>7</v>
      </c>
      <c r="S35" s="211">
        <v>7103.26</v>
      </c>
      <c r="T35" s="211">
        <v>1014.7514285714286</v>
      </c>
      <c r="V35" s="294"/>
      <c r="W35" s="211"/>
      <c r="X35" s="294"/>
      <c r="Y35" s="11"/>
      <c r="Z35" s="11"/>
      <c r="AA35" s="11"/>
      <c r="AB35" s="11"/>
      <c r="AC35" s="11"/>
      <c r="AD35" s="11"/>
    </row>
    <row r="36" spans="1:30" x14ac:dyDescent="0.25">
      <c r="A36" s="54"/>
      <c r="B36" s="11"/>
      <c r="C36" s="11" t="s">
        <v>79</v>
      </c>
      <c r="D36" s="11"/>
      <c r="E36" s="300">
        <v>8018</v>
      </c>
      <c r="F36" s="301">
        <v>4</v>
      </c>
      <c r="G36" s="302">
        <v>96.822500000000005</v>
      </c>
      <c r="H36" s="302">
        <v>4060.79</v>
      </c>
      <c r="I36" s="302">
        <v>1015.1975</v>
      </c>
      <c r="J36" s="294">
        <v>10.25</v>
      </c>
      <c r="L36" s="294">
        <v>1</v>
      </c>
      <c r="M36" s="211">
        <v>1323.77</v>
      </c>
      <c r="N36" s="294">
        <v>1323.77</v>
      </c>
      <c r="O36" s="294">
        <v>0</v>
      </c>
      <c r="P36" s="211">
        <v>0</v>
      </c>
      <c r="Q36" s="211">
        <v>0</v>
      </c>
      <c r="R36" s="294">
        <v>0</v>
      </c>
      <c r="S36" s="211">
        <v>0</v>
      </c>
      <c r="T36" s="211">
        <v>0</v>
      </c>
      <c r="V36" s="294"/>
      <c r="W36" s="211"/>
      <c r="X36" s="294"/>
      <c r="Y36" s="11"/>
      <c r="Z36" s="11"/>
      <c r="AA36" s="11"/>
      <c r="AB36" s="11"/>
      <c r="AC36" s="11"/>
      <c r="AD36" s="11"/>
    </row>
    <row r="37" spans="1:30" x14ac:dyDescent="0.25">
      <c r="A37" s="54"/>
      <c r="B37" s="11"/>
      <c r="C37" s="11" t="s">
        <v>81</v>
      </c>
      <c r="D37" s="11"/>
      <c r="E37" s="300">
        <v>8311</v>
      </c>
      <c r="F37" s="301">
        <v>13</v>
      </c>
      <c r="G37" s="302">
        <v>73.167692307692306</v>
      </c>
      <c r="H37" s="302">
        <v>10159.290000000001</v>
      </c>
      <c r="I37" s="302">
        <v>781.48384615384623</v>
      </c>
      <c r="J37" s="294">
        <v>10.23076923076923</v>
      </c>
      <c r="L37" s="294">
        <v>2</v>
      </c>
      <c r="M37" s="211">
        <v>792.84999999999991</v>
      </c>
      <c r="N37" s="294">
        <v>396.42499999999995</v>
      </c>
      <c r="O37" s="294">
        <v>0</v>
      </c>
      <c r="P37" s="211">
        <v>0</v>
      </c>
      <c r="Q37" s="211">
        <v>0</v>
      </c>
      <c r="R37" s="294">
        <v>3</v>
      </c>
      <c r="S37" s="211">
        <v>3338.6</v>
      </c>
      <c r="T37" s="211">
        <v>1112.8666666666666</v>
      </c>
      <c r="V37" s="294"/>
      <c r="W37" s="211"/>
      <c r="X37" s="294"/>
      <c r="Y37" s="11"/>
      <c r="Z37" s="11"/>
      <c r="AA37" s="11"/>
      <c r="AB37" s="11"/>
      <c r="AC37" s="11"/>
      <c r="AD37" s="11"/>
    </row>
    <row r="38" spans="1:30" x14ac:dyDescent="0.25">
      <c r="A38" s="54"/>
      <c r="B38" s="11"/>
      <c r="C38" s="11" t="s">
        <v>82</v>
      </c>
      <c r="D38" s="11"/>
      <c r="E38" s="300">
        <v>8003</v>
      </c>
      <c r="F38" s="301">
        <v>35</v>
      </c>
      <c r="G38" s="302">
        <v>89.530571428571449</v>
      </c>
      <c r="H38" s="302">
        <v>32577.039999999994</v>
      </c>
      <c r="I38" s="302">
        <v>930.77257142857127</v>
      </c>
      <c r="J38" s="294">
        <v>10.542857142857143</v>
      </c>
      <c r="L38" s="294">
        <v>4</v>
      </c>
      <c r="M38" s="211">
        <v>4720.68</v>
      </c>
      <c r="N38" s="294">
        <v>1180.17</v>
      </c>
      <c r="O38" s="294">
        <v>0</v>
      </c>
      <c r="P38" s="211">
        <v>0</v>
      </c>
      <c r="Q38" s="211">
        <v>0</v>
      </c>
      <c r="R38" s="294">
        <v>7</v>
      </c>
      <c r="S38" s="211">
        <v>15598.839999999998</v>
      </c>
      <c r="T38" s="211">
        <v>2228.4057142857141</v>
      </c>
      <c r="V38" s="294"/>
      <c r="W38" s="211"/>
      <c r="X38" s="294"/>
      <c r="Y38" s="11"/>
      <c r="Z38" s="11"/>
      <c r="AA38" s="11"/>
      <c r="AB38" s="11"/>
      <c r="AC38" s="11"/>
      <c r="AD38" s="11"/>
    </row>
    <row r="39" spans="1:30" x14ac:dyDescent="0.25">
      <c r="A39" s="54"/>
      <c r="B39" s="11"/>
      <c r="C39" s="11" t="s">
        <v>82</v>
      </c>
      <c r="D39" s="11"/>
      <c r="E39" s="300">
        <v>8034</v>
      </c>
      <c r="F39" s="301">
        <v>1</v>
      </c>
      <c r="G39" s="302">
        <v>66.17</v>
      </c>
      <c r="H39" s="302">
        <v>794</v>
      </c>
      <c r="I39" s="302">
        <v>794</v>
      </c>
      <c r="J39" s="294">
        <v>12</v>
      </c>
      <c r="L39" s="294">
        <v>0</v>
      </c>
      <c r="M39" s="211">
        <v>0</v>
      </c>
      <c r="N39" s="294">
        <v>0</v>
      </c>
      <c r="O39" s="294">
        <v>0</v>
      </c>
      <c r="P39" s="211">
        <v>0</v>
      </c>
      <c r="Q39" s="211">
        <v>0</v>
      </c>
      <c r="R39" s="294">
        <v>2</v>
      </c>
      <c r="S39" s="211">
        <v>1342.15</v>
      </c>
      <c r="T39" s="211">
        <v>671.07500000000005</v>
      </c>
      <c r="V39" s="294"/>
      <c r="W39" s="211"/>
      <c r="X39" s="294"/>
      <c r="Y39" s="11"/>
      <c r="Z39" s="11"/>
      <c r="AA39" s="11"/>
      <c r="AB39" s="11"/>
      <c r="AC39" s="11"/>
      <c r="AD39" s="11"/>
    </row>
    <row r="40" spans="1:30" x14ac:dyDescent="0.25">
      <c r="A40" s="54"/>
      <c r="B40" s="11"/>
      <c r="C40" s="11" t="s">
        <v>83</v>
      </c>
      <c r="D40" s="11"/>
      <c r="E40" s="300">
        <v>8089</v>
      </c>
      <c r="F40" s="301">
        <v>14</v>
      </c>
      <c r="G40" s="302">
        <v>73.747142857142862</v>
      </c>
      <c r="H40" s="302">
        <v>9491.6999999999989</v>
      </c>
      <c r="I40" s="302">
        <v>677.9785714285714</v>
      </c>
      <c r="J40" s="294">
        <v>9.4285714285714288</v>
      </c>
      <c r="L40" s="294">
        <v>2</v>
      </c>
      <c r="M40" s="211">
        <v>1250.46</v>
      </c>
      <c r="N40" s="294">
        <v>625.23</v>
      </c>
      <c r="O40" s="294">
        <v>1</v>
      </c>
      <c r="P40" s="211">
        <v>388.53</v>
      </c>
      <c r="Q40" s="211">
        <v>388.53</v>
      </c>
      <c r="R40" s="294">
        <v>2</v>
      </c>
      <c r="S40" s="211">
        <v>1354.41</v>
      </c>
      <c r="T40" s="211">
        <v>677.20500000000004</v>
      </c>
      <c r="V40" s="294"/>
      <c r="W40" s="211"/>
      <c r="X40" s="294"/>
      <c r="Y40" s="11"/>
      <c r="Z40" s="11"/>
      <c r="AA40" s="11"/>
      <c r="AB40" s="11"/>
      <c r="AC40" s="11"/>
      <c r="AD40" s="11"/>
    </row>
    <row r="41" spans="1:30" x14ac:dyDescent="0.25">
      <c r="A41" s="54"/>
      <c r="B41" s="11"/>
      <c r="C41" s="11" t="s">
        <v>85</v>
      </c>
      <c r="D41" s="11"/>
      <c r="E41" s="300">
        <v>8020</v>
      </c>
      <c r="F41" s="301">
        <v>12</v>
      </c>
      <c r="G41" s="302">
        <v>81.846666666666678</v>
      </c>
      <c r="H41" s="302">
        <v>11214.509999999998</v>
      </c>
      <c r="I41" s="302">
        <v>934.5424999999999</v>
      </c>
      <c r="J41" s="294">
        <v>11.416666666666666</v>
      </c>
      <c r="L41" s="294">
        <v>0</v>
      </c>
      <c r="M41" s="211">
        <v>0</v>
      </c>
      <c r="N41" s="294">
        <v>0</v>
      </c>
      <c r="O41" s="294">
        <v>0</v>
      </c>
      <c r="P41" s="211">
        <v>0</v>
      </c>
      <c r="Q41" s="211">
        <v>0</v>
      </c>
      <c r="R41" s="294">
        <v>1</v>
      </c>
      <c r="S41" s="211">
        <v>758.45</v>
      </c>
      <c r="T41" s="211">
        <v>758.45</v>
      </c>
      <c r="V41" s="294"/>
      <c r="W41" s="211"/>
      <c r="X41" s="294"/>
      <c r="Y41" s="11"/>
      <c r="Z41" s="11"/>
      <c r="AA41" s="11"/>
      <c r="AB41" s="11"/>
      <c r="AC41" s="11"/>
      <c r="AD41" s="11"/>
    </row>
    <row r="42" spans="1:30" x14ac:dyDescent="0.25">
      <c r="A42" s="54"/>
      <c r="B42" s="11"/>
      <c r="C42" s="11" t="s">
        <v>287</v>
      </c>
      <c r="D42" s="11"/>
      <c r="E42" s="300">
        <v>8312</v>
      </c>
      <c r="F42" s="301">
        <v>98</v>
      </c>
      <c r="G42" s="302">
        <v>90.866836734693862</v>
      </c>
      <c r="H42" s="302">
        <v>88979.949999999953</v>
      </c>
      <c r="I42" s="302">
        <v>907.95867346938724</v>
      </c>
      <c r="J42" s="294">
        <v>10.071428571428571</v>
      </c>
      <c r="L42" s="294">
        <v>17</v>
      </c>
      <c r="M42" s="211">
        <v>10673.869999999999</v>
      </c>
      <c r="N42" s="294">
        <v>627.87470588235283</v>
      </c>
      <c r="O42" s="294">
        <v>3</v>
      </c>
      <c r="P42" s="211">
        <v>1348.83</v>
      </c>
      <c r="Q42" s="211">
        <v>449.60999999999996</v>
      </c>
      <c r="R42" s="294">
        <v>17</v>
      </c>
      <c r="S42" s="211">
        <v>16211.719999999998</v>
      </c>
      <c r="T42" s="211">
        <v>953.630588235294</v>
      </c>
      <c r="V42" s="294"/>
      <c r="W42" s="211"/>
      <c r="X42" s="294"/>
      <c r="Y42" s="11"/>
      <c r="Z42" s="11"/>
      <c r="AA42" s="11"/>
      <c r="AB42" s="11"/>
      <c r="AC42" s="11"/>
      <c r="AD42" s="11"/>
    </row>
    <row r="43" spans="1:30" x14ac:dyDescent="0.25">
      <c r="A43" s="54"/>
      <c r="B43" s="11"/>
      <c r="C43" s="11" t="s">
        <v>87</v>
      </c>
      <c r="D43" s="11"/>
      <c r="E43" s="300">
        <v>8021</v>
      </c>
      <c r="F43" s="301">
        <v>179</v>
      </c>
      <c r="G43" s="302">
        <v>93.045586592178736</v>
      </c>
      <c r="H43" s="302">
        <v>173365.30000000002</v>
      </c>
      <c r="I43" s="302">
        <v>968.52122905027943</v>
      </c>
      <c r="J43" s="294">
        <v>10.776536312849162</v>
      </c>
      <c r="L43" s="294">
        <v>34</v>
      </c>
      <c r="M43" s="211">
        <v>28481.450000000004</v>
      </c>
      <c r="N43" s="294">
        <v>837.68970588235311</v>
      </c>
      <c r="O43" s="294">
        <v>3</v>
      </c>
      <c r="P43" s="211">
        <v>972.33000000000015</v>
      </c>
      <c r="Q43" s="211">
        <v>324.11000000000007</v>
      </c>
      <c r="R43" s="294">
        <v>18</v>
      </c>
      <c r="S43" s="211">
        <v>14151.109999999999</v>
      </c>
      <c r="T43" s="211">
        <v>786.1727777777777</v>
      </c>
      <c r="V43" s="294"/>
      <c r="W43" s="211"/>
      <c r="X43" s="294"/>
      <c r="Y43" s="11"/>
      <c r="Z43" s="11"/>
      <c r="AA43" s="11"/>
      <c r="AB43" s="11"/>
      <c r="AC43" s="11"/>
      <c r="AD43" s="11"/>
    </row>
    <row r="44" spans="1:30" x14ac:dyDescent="0.25">
      <c r="A44" s="54"/>
      <c r="B44" s="11"/>
      <c r="C44" s="11" t="s">
        <v>89</v>
      </c>
      <c r="D44" s="11"/>
      <c r="E44" s="300">
        <v>8213</v>
      </c>
      <c r="F44" s="301">
        <v>1</v>
      </c>
      <c r="G44" s="302">
        <v>33.01</v>
      </c>
      <c r="H44" s="302">
        <v>198.06</v>
      </c>
      <c r="I44" s="302">
        <v>198.06</v>
      </c>
      <c r="J44" s="294">
        <v>6</v>
      </c>
      <c r="L44" s="294">
        <v>1</v>
      </c>
      <c r="M44" s="211">
        <v>198.06</v>
      </c>
      <c r="N44" s="294">
        <v>198.06</v>
      </c>
      <c r="O44" s="294">
        <v>0</v>
      </c>
      <c r="P44" s="211">
        <v>0</v>
      </c>
      <c r="Q44" s="211">
        <v>0</v>
      </c>
      <c r="R44" s="294">
        <v>0</v>
      </c>
      <c r="S44" s="211">
        <v>0</v>
      </c>
      <c r="T44" s="211">
        <v>0</v>
      </c>
      <c r="V44" s="294"/>
      <c r="W44" s="211"/>
      <c r="X44" s="294"/>
      <c r="Y44" s="11"/>
      <c r="Z44" s="11"/>
      <c r="AA44" s="11"/>
      <c r="AB44" s="11"/>
      <c r="AC44" s="11"/>
      <c r="AD44" s="11"/>
    </row>
    <row r="45" spans="1:30" x14ac:dyDescent="0.25">
      <c r="A45" s="54"/>
      <c r="B45" s="11"/>
      <c r="C45" s="11" t="s">
        <v>90</v>
      </c>
      <c r="D45" s="11"/>
      <c r="E45" s="300">
        <v>8329</v>
      </c>
      <c r="F45" s="301">
        <v>1</v>
      </c>
      <c r="G45" s="302">
        <v>37.090000000000003</v>
      </c>
      <c r="H45" s="302">
        <v>445</v>
      </c>
      <c r="I45" s="302">
        <v>445</v>
      </c>
      <c r="J45" s="294">
        <v>12</v>
      </c>
      <c r="L45" s="294">
        <v>0</v>
      </c>
      <c r="M45" s="211">
        <v>0</v>
      </c>
      <c r="N45" s="294">
        <v>0</v>
      </c>
      <c r="O45" s="294">
        <v>0</v>
      </c>
      <c r="P45" s="211">
        <v>0</v>
      </c>
      <c r="Q45" s="211">
        <v>0</v>
      </c>
      <c r="R45" s="294">
        <v>0</v>
      </c>
      <c r="S45" s="211">
        <v>0</v>
      </c>
      <c r="T45" s="211">
        <v>0</v>
      </c>
      <c r="V45" s="294"/>
      <c r="W45" s="211"/>
      <c r="X45" s="294"/>
      <c r="Y45" s="11"/>
      <c r="Z45" s="11"/>
      <c r="AA45" s="11"/>
      <c r="AB45" s="11"/>
      <c r="AC45" s="11"/>
      <c r="AD45" s="11"/>
    </row>
    <row r="46" spans="1:30" x14ac:dyDescent="0.25">
      <c r="A46" s="54"/>
      <c r="B46" s="11"/>
      <c r="C46" s="11" t="s">
        <v>90</v>
      </c>
      <c r="D46" s="11"/>
      <c r="E46" s="300">
        <v>8332</v>
      </c>
      <c r="F46" s="301">
        <v>1</v>
      </c>
      <c r="G46" s="302">
        <v>72</v>
      </c>
      <c r="H46" s="302">
        <v>431.99</v>
      </c>
      <c r="I46" s="302">
        <v>431.99</v>
      </c>
      <c r="J46" s="294">
        <v>6</v>
      </c>
      <c r="L46" s="294">
        <v>0</v>
      </c>
      <c r="M46" s="211">
        <v>0</v>
      </c>
      <c r="N46" s="294">
        <v>0</v>
      </c>
      <c r="O46" s="294">
        <v>0</v>
      </c>
      <c r="P46" s="211">
        <v>0</v>
      </c>
      <c r="Q46" s="211">
        <v>0</v>
      </c>
      <c r="R46" s="294">
        <v>0</v>
      </c>
      <c r="S46" s="211">
        <v>0</v>
      </c>
      <c r="T46" s="211">
        <v>0</v>
      </c>
      <c r="V46" s="294"/>
      <c r="W46" s="211"/>
      <c r="X46" s="294"/>
      <c r="Y46" s="11"/>
      <c r="Z46" s="11"/>
      <c r="AA46" s="11"/>
      <c r="AB46" s="11"/>
      <c r="AC46" s="11"/>
      <c r="AD46" s="11"/>
    </row>
    <row r="47" spans="1:30" x14ac:dyDescent="0.25">
      <c r="A47" s="54"/>
      <c r="B47" s="11"/>
      <c r="C47" s="11" t="s">
        <v>90</v>
      </c>
      <c r="D47" s="11"/>
      <c r="E47" s="300">
        <v>8349</v>
      </c>
      <c r="F47" s="301">
        <v>2</v>
      </c>
      <c r="G47" s="302">
        <v>81.325000000000003</v>
      </c>
      <c r="H47" s="302">
        <v>2766.27</v>
      </c>
      <c r="I47" s="302">
        <v>1383.135</v>
      </c>
      <c r="J47" s="294">
        <v>17</v>
      </c>
      <c r="L47" s="294">
        <v>0</v>
      </c>
      <c r="M47" s="211">
        <v>0</v>
      </c>
      <c r="N47" s="294">
        <v>0</v>
      </c>
      <c r="O47" s="294">
        <v>0</v>
      </c>
      <c r="P47" s="211">
        <v>0</v>
      </c>
      <c r="Q47" s="211">
        <v>0</v>
      </c>
      <c r="R47" s="294">
        <v>0</v>
      </c>
      <c r="S47" s="211">
        <v>0</v>
      </c>
      <c r="T47" s="211">
        <v>0</v>
      </c>
      <c r="V47" s="294"/>
      <c r="W47" s="211"/>
      <c r="X47" s="294"/>
      <c r="Y47" s="11"/>
      <c r="Z47" s="11"/>
      <c r="AA47" s="11"/>
      <c r="AB47" s="11"/>
      <c r="AC47" s="11"/>
      <c r="AD47" s="11"/>
    </row>
    <row r="48" spans="1:30" x14ac:dyDescent="0.25">
      <c r="A48" s="54"/>
      <c r="B48" s="11"/>
      <c r="C48" s="11" t="s">
        <v>93</v>
      </c>
      <c r="D48" s="11"/>
      <c r="E48" s="300">
        <v>8023</v>
      </c>
      <c r="F48" s="301">
        <v>7</v>
      </c>
      <c r="G48" s="302">
        <v>98.921428571428578</v>
      </c>
      <c r="H48" s="302">
        <v>5344.45</v>
      </c>
      <c r="I48" s="302">
        <v>763.49285714285713</v>
      </c>
      <c r="J48" s="294">
        <v>8.2857142857142865</v>
      </c>
      <c r="L48" s="294">
        <v>1</v>
      </c>
      <c r="M48" s="211">
        <v>1250</v>
      </c>
      <c r="N48" s="294">
        <v>1250</v>
      </c>
      <c r="O48" s="294">
        <v>0</v>
      </c>
      <c r="P48" s="211">
        <v>0</v>
      </c>
      <c r="Q48" s="211">
        <v>0</v>
      </c>
      <c r="R48" s="294">
        <v>1</v>
      </c>
      <c r="S48" s="211">
        <v>245.89</v>
      </c>
      <c r="T48" s="211">
        <v>245.89</v>
      </c>
      <c r="V48" s="294"/>
      <c r="W48" s="211"/>
      <c r="X48" s="294"/>
      <c r="Y48" s="11"/>
      <c r="Z48" s="11"/>
      <c r="AA48" s="11"/>
      <c r="AB48" s="11"/>
      <c r="AC48" s="11"/>
      <c r="AD48" s="11"/>
    </row>
    <row r="49" spans="1:30" x14ac:dyDescent="0.25">
      <c r="A49" s="54"/>
      <c r="B49" s="11"/>
      <c r="C49" s="11" t="s">
        <v>95</v>
      </c>
      <c r="D49" s="11"/>
      <c r="E49" s="300">
        <v>8251</v>
      </c>
      <c r="F49" s="301">
        <v>2</v>
      </c>
      <c r="G49" s="302">
        <v>70.215000000000003</v>
      </c>
      <c r="H49" s="302">
        <v>842.51</v>
      </c>
      <c r="I49" s="302">
        <v>421.255</v>
      </c>
      <c r="J49" s="294">
        <v>6</v>
      </c>
      <c r="L49" s="294">
        <v>1</v>
      </c>
      <c r="M49" s="211">
        <v>338.12</v>
      </c>
      <c r="N49" s="294">
        <v>338.12</v>
      </c>
      <c r="O49" s="294">
        <v>1</v>
      </c>
      <c r="P49" s="211">
        <v>233.48</v>
      </c>
      <c r="Q49" s="211">
        <v>233.48</v>
      </c>
      <c r="R49" s="294">
        <v>1</v>
      </c>
      <c r="S49" s="211">
        <v>815.79</v>
      </c>
      <c r="T49" s="211">
        <v>815.79</v>
      </c>
      <c r="V49" s="294"/>
      <c r="W49" s="211"/>
      <c r="X49" s="294"/>
      <c r="Y49" s="11"/>
      <c r="Z49" s="11"/>
      <c r="AA49" s="11"/>
      <c r="AB49" s="11"/>
      <c r="AC49" s="11"/>
      <c r="AD49" s="11"/>
    </row>
    <row r="50" spans="1:30" x14ac:dyDescent="0.25">
      <c r="A50" s="54"/>
      <c r="B50" s="11"/>
      <c r="C50" s="11" t="s">
        <v>96</v>
      </c>
      <c r="D50" s="11"/>
      <c r="E50" s="300">
        <v>8230</v>
      </c>
      <c r="F50" s="301">
        <v>1</v>
      </c>
      <c r="G50" s="302">
        <v>65.53</v>
      </c>
      <c r="H50" s="302">
        <v>786.3</v>
      </c>
      <c r="I50" s="302">
        <v>786.3</v>
      </c>
      <c r="J50" s="294">
        <v>12</v>
      </c>
      <c r="L50" s="294">
        <v>0</v>
      </c>
      <c r="M50" s="211">
        <v>0</v>
      </c>
      <c r="N50" s="294">
        <v>0</v>
      </c>
      <c r="O50" s="294">
        <v>0</v>
      </c>
      <c r="P50" s="211">
        <v>0</v>
      </c>
      <c r="Q50" s="211">
        <v>0</v>
      </c>
      <c r="R50" s="294">
        <v>0</v>
      </c>
      <c r="S50" s="211">
        <v>0</v>
      </c>
      <c r="T50" s="211">
        <v>0</v>
      </c>
      <c r="V50" s="294"/>
      <c r="W50" s="211"/>
      <c r="X50" s="294"/>
      <c r="Y50" s="11"/>
      <c r="Z50" s="11"/>
      <c r="AA50" s="11"/>
      <c r="AB50" s="11"/>
      <c r="AC50" s="11"/>
      <c r="AD50" s="11"/>
    </row>
    <row r="51" spans="1:30" x14ac:dyDescent="0.25">
      <c r="A51" s="54"/>
      <c r="B51" s="11"/>
      <c r="C51" s="11" t="s">
        <v>99</v>
      </c>
      <c r="D51" s="11"/>
      <c r="E51" s="300">
        <v>8097</v>
      </c>
      <c r="F51" s="301">
        <v>0</v>
      </c>
      <c r="G51" s="302">
        <v>0</v>
      </c>
      <c r="H51" s="302">
        <v>0</v>
      </c>
      <c r="I51" s="302">
        <v>0</v>
      </c>
      <c r="J51" s="294">
        <v>0</v>
      </c>
      <c r="L51" s="294">
        <v>0</v>
      </c>
      <c r="M51" s="211">
        <v>0</v>
      </c>
      <c r="N51" s="294">
        <v>0</v>
      </c>
      <c r="O51" s="294">
        <v>0</v>
      </c>
      <c r="P51" s="211">
        <v>0</v>
      </c>
      <c r="Q51" s="211">
        <v>0</v>
      </c>
      <c r="R51" s="294">
        <v>1</v>
      </c>
      <c r="S51" s="211">
        <v>543.05999999999995</v>
      </c>
      <c r="T51" s="211">
        <v>543.05999999999995</v>
      </c>
      <c r="V51" s="294"/>
      <c r="W51" s="211"/>
      <c r="X51" s="294"/>
      <c r="Y51" s="11"/>
      <c r="Z51" s="11"/>
      <c r="AA51" s="11"/>
      <c r="AB51" s="11"/>
      <c r="AC51" s="11"/>
      <c r="AD51" s="11"/>
    </row>
    <row r="52" spans="1:30" x14ac:dyDescent="0.25">
      <c r="A52" s="54"/>
      <c r="B52" s="11"/>
      <c r="C52" s="11" t="s">
        <v>100</v>
      </c>
      <c r="D52" s="11"/>
      <c r="E52" s="300">
        <v>8090</v>
      </c>
      <c r="F52" s="301">
        <v>7</v>
      </c>
      <c r="G52" s="302">
        <v>64.942857142857136</v>
      </c>
      <c r="H52" s="302">
        <v>4589.25</v>
      </c>
      <c r="I52" s="302">
        <v>655.60714285714289</v>
      </c>
      <c r="J52" s="294">
        <v>10.857142857142858</v>
      </c>
      <c r="L52" s="294">
        <v>1</v>
      </c>
      <c r="M52" s="211">
        <v>341.77</v>
      </c>
      <c r="N52" s="294">
        <v>341.77</v>
      </c>
      <c r="O52" s="294">
        <v>1</v>
      </c>
      <c r="P52" s="211">
        <v>322.3</v>
      </c>
      <c r="Q52" s="211">
        <v>322.3</v>
      </c>
      <c r="R52" s="294">
        <v>0</v>
      </c>
      <c r="S52" s="211">
        <v>0</v>
      </c>
      <c r="T52" s="211">
        <v>0</v>
      </c>
      <c r="V52" s="294"/>
      <c r="W52" s="211"/>
      <c r="X52" s="294"/>
      <c r="Y52" s="11"/>
      <c r="Z52" s="11"/>
      <c r="AA52" s="11"/>
      <c r="AB52" s="11"/>
      <c r="AC52" s="11"/>
      <c r="AD52" s="11"/>
    </row>
    <row r="53" spans="1:30" x14ac:dyDescent="0.25">
      <c r="A53" s="54"/>
      <c r="B53" s="11"/>
      <c r="C53" s="11" t="s">
        <v>100</v>
      </c>
      <c r="D53" s="11"/>
      <c r="E53" s="300">
        <v>8096</v>
      </c>
      <c r="F53" s="301">
        <v>61</v>
      </c>
      <c r="G53" s="302">
        <v>89.41475409836066</v>
      </c>
      <c r="H53" s="302">
        <v>53965.750000000007</v>
      </c>
      <c r="I53" s="302">
        <v>884.68442622950829</v>
      </c>
      <c r="J53" s="294">
        <v>10.622950819672131</v>
      </c>
      <c r="L53" s="294">
        <v>9</v>
      </c>
      <c r="M53" s="211">
        <v>8015.91</v>
      </c>
      <c r="N53" s="294">
        <v>890.65666666666664</v>
      </c>
      <c r="O53" s="294">
        <v>3</v>
      </c>
      <c r="P53" s="211">
        <v>934.2</v>
      </c>
      <c r="Q53" s="211">
        <v>311.40000000000003</v>
      </c>
      <c r="R53" s="294">
        <v>15</v>
      </c>
      <c r="S53" s="211">
        <v>14810.69</v>
      </c>
      <c r="T53" s="211">
        <v>987.37933333333342</v>
      </c>
      <c r="V53" s="294"/>
      <c r="W53" s="211"/>
      <c r="X53" s="294"/>
      <c r="Y53" s="11"/>
      <c r="Z53" s="11"/>
      <c r="AA53" s="11"/>
      <c r="AB53" s="11"/>
      <c r="AC53" s="11"/>
      <c r="AD53" s="11"/>
    </row>
    <row r="54" spans="1:30" x14ac:dyDescent="0.25">
      <c r="A54" s="54"/>
      <c r="B54" s="11"/>
      <c r="C54" s="11" t="s">
        <v>101</v>
      </c>
      <c r="D54" s="11"/>
      <c r="E54" s="300">
        <v>8315</v>
      </c>
      <c r="F54" s="301">
        <v>2</v>
      </c>
      <c r="G54" s="302">
        <v>136.44499999999999</v>
      </c>
      <c r="H54" s="302">
        <v>2765.15</v>
      </c>
      <c r="I54" s="302">
        <v>1382.575</v>
      </c>
      <c r="J54" s="294">
        <v>10</v>
      </c>
      <c r="L54" s="294">
        <v>0</v>
      </c>
      <c r="M54" s="211">
        <v>0</v>
      </c>
      <c r="N54" s="294">
        <v>0</v>
      </c>
      <c r="O54" s="294">
        <v>0</v>
      </c>
      <c r="P54" s="211">
        <v>0</v>
      </c>
      <c r="Q54" s="211">
        <v>0</v>
      </c>
      <c r="R54" s="294">
        <v>1</v>
      </c>
      <c r="S54" s="211">
        <v>1337.42</v>
      </c>
      <c r="T54" s="211">
        <v>1337.42</v>
      </c>
      <c r="V54" s="294"/>
      <c r="W54" s="211"/>
      <c r="X54" s="294"/>
      <c r="Y54" s="11"/>
      <c r="Z54" s="11"/>
      <c r="AA54" s="11"/>
      <c r="AB54" s="11"/>
      <c r="AC54" s="11"/>
      <c r="AD54" s="11"/>
    </row>
    <row r="55" spans="1:30" x14ac:dyDescent="0.25">
      <c r="A55" s="54"/>
      <c r="B55" s="11"/>
      <c r="C55" s="11" t="s">
        <v>102</v>
      </c>
      <c r="D55" s="11"/>
      <c r="E55" s="300">
        <v>8316</v>
      </c>
      <c r="F55" s="301">
        <v>3</v>
      </c>
      <c r="G55" s="302">
        <v>107.33666666666666</v>
      </c>
      <c r="H55" s="302">
        <v>4016.17</v>
      </c>
      <c r="I55" s="302">
        <v>1338.7233333333334</v>
      </c>
      <c r="J55" s="294">
        <v>13</v>
      </c>
      <c r="L55" s="294">
        <v>1</v>
      </c>
      <c r="M55" s="211">
        <v>2144.89</v>
      </c>
      <c r="N55" s="294">
        <v>2144.89</v>
      </c>
      <c r="O55" s="294">
        <v>0</v>
      </c>
      <c r="P55" s="211">
        <v>0</v>
      </c>
      <c r="Q55" s="211">
        <v>0</v>
      </c>
      <c r="R55" s="294">
        <v>0</v>
      </c>
      <c r="S55" s="211">
        <v>0</v>
      </c>
      <c r="T55" s="211">
        <v>0</v>
      </c>
      <c r="V55" s="294"/>
      <c r="W55" s="211"/>
      <c r="X55" s="294"/>
      <c r="Y55" s="11"/>
      <c r="Z55" s="11"/>
      <c r="AA55" s="11"/>
      <c r="AB55" s="11"/>
      <c r="AC55" s="11"/>
      <c r="AD55" s="11"/>
    </row>
    <row r="56" spans="1:30" x14ac:dyDescent="0.25">
      <c r="A56" s="54"/>
      <c r="B56" s="11"/>
      <c r="C56" s="11" t="s">
        <v>103</v>
      </c>
      <c r="D56" s="11"/>
      <c r="E56" s="300">
        <v>8345</v>
      </c>
      <c r="F56" s="301">
        <v>1</v>
      </c>
      <c r="G56" s="302">
        <v>44.52</v>
      </c>
      <c r="H56" s="302">
        <v>400.62</v>
      </c>
      <c r="I56" s="302">
        <v>400.62</v>
      </c>
      <c r="J56" s="294">
        <v>9</v>
      </c>
      <c r="L56" s="294">
        <v>0</v>
      </c>
      <c r="M56" s="211">
        <v>0</v>
      </c>
      <c r="N56" s="294">
        <v>0</v>
      </c>
      <c r="O56" s="294">
        <v>0</v>
      </c>
      <c r="P56" s="211">
        <v>0</v>
      </c>
      <c r="Q56" s="211">
        <v>0</v>
      </c>
      <c r="R56" s="294">
        <v>0</v>
      </c>
      <c r="S56" s="211">
        <v>0</v>
      </c>
      <c r="T56" s="211">
        <v>0</v>
      </c>
      <c r="V56" s="294"/>
      <c r="W56" s="211"/>
      <c r="X56" s="294"/>
      <c r="Y56" s="11"/>
      <c r="Z56" s="11"/>
      <c r="AA56" s="11"/>
      <c r="AB56" s="11"/>
      <c r="AC56" s="11"/>
      <c r="AD56" s="11"/>
    </row>
    <row r="57" spans="1:30" x14ac:dyDescent="0.25">
      <c r="A57" s="54"/>
      <c r="B57" s="11"/>
      <c r="C57" s="11" t="s">
        <v>105</v>
      </c>
      <c r="D57" s="11"/>
      <c r="E57" s="300">
        <v>8020</v>
      </c>
      <c r="F57" s="301">
        <v>1</v>
      </c>
      <c r="G57" s="302">
        <v>175.85</v>
      </c>
      <c r="H57" s="302">
        <v>1055.0999999999999</v>
      </c>
      <c r="I57" s="302">
        <v>1055.0999999999999</v>
      </c>
      <c r="J57" s="294">
        <v>6</v>
      </c>
      <c r="L57" s="294">
        <v>0</v>
      </c>
      <c r="M57" s="211">
        <v>0</v>
      </c>
      <c r="N57" s="294">
        <v>0</v>
      </c>
      <c r="O57" s="294">
        <v>0</v>
      </c>
      <c r="P57" s="211">
        <v>0</v>
      </c>
      <c r="Q57" s="211">
        <v>0</v>
      </c>
      <c r="R57" s="294">
        <v>0</v>
      </c>
      <c r="S57" s="211">
        <v>0</v>
      </c>
      <c r="T57" s="211">
        <v>0</v>
      </c>
      <c r="V57" s="294"/>
      <c r="W57" s="211"/>
      <c r="X57" s="294"/>
      <c r="Y57" s="11"/>
      <c r="Z57" s="11"/>
      <c r="AA57" s="11"/>
      <c r="AB57" s="11"/>
      <c r="AC57" s="11"/>
      <c r="AD57" s="11"/>
    </row>
    <row r="58" spans="1:30" x14ac:dyDescent="0.25">
      <c r="A58" s="54"/>
      <c r="B58" s="11"/>
      <c r="C58" s="11" t="s">
        <v>105</v>
      </c>
      <c r="D58" s="11"/>
      <c r="E58" s="300">
        <v>8056</v>
      </c>
      <c r="F58" s="301">
        <v>2</v>
      </c>
      <c r="G58" s="302">
        <v>66.650000000000006</v>
      </c>
      <c r="H58" s="302">
        <v>1599.5</v>
      </c>
      <c r="I58" s="302">
        <v>799.75</v>
      </c>
      <c r="J58" s="294">
        <v>12</v>
      </c>
      <c r="L58" s="294">
        <v>0</v>
      </c>
      <c r="M58" s="211">
        <v>0</v>
      </c>
      <c r="N58" s="294">
        <v>0</v>
      </c>
      <c r="O58" s="294">
        <v>0</v>
      </c>
      <c r="P58" s="211">
        <v>0</v>
      </c>
      <c r="Q58" s="211">
        <v>0</v>
      </c>
      <c r="R58" s="294">
        <v>0</v>
      </c>
      <c r="S58" s="211">
        <v>0</v>
      </c>
      <c r="T58" s="211">
        <v>0</v>
      </c>
      <c r="V58" s="294"/>
      <c r="W58" s="211"/>
      <c r="X58" s="294"/>
      <c r="Y58" s="11"/>
      <c r="Z58" s="11"/>
      <c r="AA58" s="11"/>
      <c r="AB58" s="11"/>
      <c r="AC58" s="11"/>
      <c r="AD58" s="11"/>
    </row>
    <row r="59" spans="1:30" x14ac:dyDescent="0.25">
      <c r="A59" s="54"/>
      <c r="B59" s="11"/>
      <c r="C59" s="11" t="s">
        <v>105</v>
      </c>
      <c r="D59" s="11"/>
      <c r="E59" s="300">
        <v>8061</v>
      </c>
      <c r="F59" s="301">
        <v>2</v>
      </c>
      <c r="G59" s="302">
        <v>76.495000000000005</v>
      </c>
      <c r="H59" s="302">
        <v>633.21</v>
      </c>
      <c r="I59" s="302">
        <v>316.60500000000002</v>
      </c>
      <c r="J59" s="294">
        <v>4</v>
      </c>
      <c r="L59" s="294">
        <v>0</v>
      </c>
      <c r="M59" s="211">
        <v>0</v>
      </c>
      <c r="N59" s="294">
        <v>0</v>
      </c>
      <c r="O59" s="294">
        <v>0</v>
      </c>
      <c r="P59" s="211">
        <v>0</v>
      </c>
      <c r="Q59" s="211">
        <v>0</v>
      </c>
      <c r="R59" s="294">
        <v>0</v>
      </c>
      <c r="S59" s="211">
        <v>0</v>
      </c>
      <c r="T59" s="211">
        <v>0</v>
      </c>
      <c r="V59" s="294"/>
      <c r="W59" s="211"/>
      <c r="X59" s="294"/>
      <c r="Y59" s="11"/>
      <c r="Z59" s="11"/>
      <c r="AA59" s="11"/>
      <c r="AB59" s="11"/>
      <c r="AC59" s="11"/>
      <c r="AD59" s="11"/>
    </row>
    <row r="60" spans="1:30" x14ac:dyDescent="0.25">
      <c r="A60" s="54"/>
      <c r="B60" s="11"/>
      <c r="C60" s="11" t="s">
        <v>106</v>
      </c>
      <c r="D60" s="11"/>
      <c r="E60" s="300">
        <v>8056</v>
      </c>
      <c r="F60" s="301">
        <v>0</v>
      </c>
      <c r="G60" s="302">
        <v>0</v>
      </c>
      <c r="H60" s="302">
        <v>0</v>
      </c>
      <c r="I60" s="302">
        <v>0</v>
      </c>
      <c r="J60" s="294">
        <v>0</v>
      </c>
      <c r="L60" s="294">
        <v>0</v>
      </c>
      <c r="M60" s="211">
        <v>0</v>
      </c>
      <c r="N60" s="294">
        <v>0</v>
      </c>
      <c r="O60" s="294">
        <v>0</v>
      </c>
      <c r="P60" s="211">
        <v>0</v>
      </c>
      <c r="Q60" s="211">
        <v>0</v>
      </c>
      <c r="R60" s="294">
        <v>1</v>
      </c>
      <c r="S60" s="211">
        <v>399</v>
      </c>
      <c r="T60" s="211">
        <v>399</v>
      </c>
      <c r="V60" s="294"/>
      <c r="W60" s="211"/>
      <c r="X60" s="294"/>
      <c r="Y60" s="11"/>
      <c r="Z60" s="11"/>
      <c r="AA60" s="11"/>
      <c r="AB60" s="11"/>
      <c r="AC60" s="11"/>
      <c r="AD60" s="11"/>
    </row>
    <row r="61" spans="1:30" x14ac:dyDescent="0.25">
      <c r="A61" s="54"/>
      <c r="B61" s="11"/>
      <c r="C61" s="11" t="s">
        <v>106</v>
      </c>
      <c r="D61" s="11"/>
      <c r="E61" s="300">
        <v>8061</v>
      </c>
      <c r="F61" s="301">
        <v>1</v>
      </c>
      <c r="G61" s="302">
        <v>92.25</v>
      </c>
      <c r="H61" s="302">
        <v>737.93</v>
      </c>
      <c r="I61" s="302">
        <v>737.93</v>
      </c>
      <c r="J61" s="294">
        <v>8</v>
      </c>
      <c r="L61" s="294">
        <v>0</v>
      </c>
      <c r="M61" s="211">
        <v>0</v>
      </c>
      <c r="N61" s="294">
        <v>0</v>
      </c>
      <c r="O61" s="294">
        <v>0</v>
      </c>
      <c r="P61" s="211">
        <v>0</v>
      </c>
      <c r="Q61" s="211">
        <v>0</v>
      </c>
      <c r="R61" s="294">
        <v>0</v>
      </c>
      <c r="S61" s="211">
        <v>0</v>
      </c>
      <c r="T61" s="211">
        <v>0</v>
      </c>
      <c r="V61" s="294"/>
      <c r="W61" s="211"/>
      <c r="X61" s="294"/>
      <c r="Y61" s="11"/>
      <c r="Z61" s="11"/>
      <c r="AA61" s="11"/>
      <c r="AB61" s="11"/>
      <c r="AC61" s="11"/>
      <c r="AD61" s="11"/>
    </row>
    <row r="62" spans="1:30" x14ac:dyDescent="0.25">
      <c r="A62" s="54"/>
      <c r="B62" s="11"/>
      <c r="C62" s="11" t="s">
        <v>108</v>
      </c>
      <c r="D62" s="11"/>
      <c r="E62" s="300">
        <v>8215</v>
      </c>
      <c r="F62" s="301">
        <v>107</v>
      </c>
      <c r="G62" s="302">
        <v>83.099813084112171</v>
      </c>
      <c r="H62" s="302">
        <v>88585.739999999932</v>
      </c>
      <c r="I62" s="302">
        <v>827.90411214953212</v>
      </c>
      <c r="J62" s="294">
        <v>10.271028037383177</v>
      </c>
      <c r="L62" s="294">
        <v>22</v>
      </c>
      <c r="M62" s="211">
        <v>17590.71</v>
      </c>
      <c r="N62" s="294">
        <v>799.5777272727272</v>
      </c>
      <c r="O62" s="294">
        <v>6</v>
      </c>
      <c r="P62" s="211">
        <v>3258.3799999999997</v>
      </c>
      <c r="Q62" s="211">
        <v>543.06333333333328</v>
      </c>
      <c r="R62" s="294">
        <v>15</v>
      </c>
      <c r="S62" s="211">
        <v>13016.119999999999</v>
      </c>
      <c r="T62" s="211">
        <v>867.74133333333327</v>
      </c>
      <c r="V62" s="294"/>
      <c r="W62" s="211"/>
      <c r="X62" s="294"/>
      <c r="Y62" s="11"/>
      <c r="Z62" s="11"/>
      <c r="AA62" s="11"/>
      <c r="AB62" s="11"/>
      <c r="AC62" s="11"/>
      <c r="AD62" s="11"/>
    </row>
    <row r="63" spans="1:30" x14ac:dyDescent="0.25">
      <c r="A63" s="54"/>
      <c r="B63" s="11"/>
      <c r="C63" s="11" t="s">
        <v>108</v>
      </c>
      <c r="D63" s="11"/>
      <c r="E63" s="300">
        <v>8234</v>
      </c>
      <c r="F63" s="301">
        <v>1</v>
      </c>
      <c r="G63" s="302">
        <v>136.75</v>
      </c>
      <c r="H63" s="302">
        <v>683.75</v>
      </c>
      <c r="I63" s="302">
        <v>683.75</v>
      </c>
      <c r="J63" s="294">
        <v>5</v>
      </c>
      <c r="L63" s="294">
        <v>0</v>
      </c>
      <c r="M63" s="211">
        <v>0</v>
      </c>
      <c r="N63" s="294">
        <v>0</v>
      </c>
      <c r="O63" s="294">
        <v>0</v>
      </c>
      <c r="P63" s="211">
        <v>0</v>
      </c>
      <c r="Q63" s="211">
        <v>0</v>
      </c>
      <c r="R63" s="294">
        <v>0</v>
      </c>
      <c r="S63" s="211">
        <v>0</v>
      </c>
      <c r="T63" s="211">
        <v>0</v>
      </c>
      <c r="V63" s="294"/>
      <c r="W63" s="211"/>
      <c r="X63" s="294"/>
      <c r="Y63" s="11"/>
      <c r="Z63" s="11"/>
      <c r="AA63" s="11"/>
      <c r="AB63" s="11"/>
      <c r="AC63" s="11"/>
      <c r="AD63" s="11"/>
    </row>
    <row r="64" spans="1:30" x14ac:dyDescent="0.25">
      <c r="A64" s="54"/>
      <c r="B64" s="11"/>
      <c r="C64" s="11" t="s">
        <v>110</v>
      </c>
      <c r="D64" s="11"/>
      <c r="E64" s="300">
        <v>8234</v>
      </c>
      <c r="F64" s="301">
        <v>382</v>
      </c>
      <c r="G64" s="302">
        <v>92.515785340314167</v>
      </c>
      <c r="H64" s="302">
        <v>345539.68999999994</v>
      </c>
      <c r="I64" s="302">
        <v>904.55416230366473</v>
      </c>
      <c r="J64" s="294">
        <v>10.164921465968586</v>
      </c>
      <c r="L64" s="294">
        <v>70</v>
      </c>
      <c r="M64" s="211">
        <v>58586.429999999986</v>
      </c>
      <c r="N64" s="294">
        <v>836.94899999999984</v>
      </c>
      <c r="O64" s="294">
        <v>24</v>
      </c>
      <c r="P64" s="211">
        <v>13851.01</v>
      </c>
      <c r="Q64" s="211">
        <v>577.12541666666664</v>
      </c>
      <c r="R64" s="294">
        <v>35</v>
      </c>
      <c r="S64" s="211">
        <v>37427.759999999987</v>
      </c>
      <c r="T64" s="211">
        <v>1069.364571428571</v>
      </c>
      <c r="V64" s="294"/>
      <c r="W64" s="211"/>
      <c r="X64" s="294"/>
      <c r="Y64" s="11"/>
      <c r="Z64" s="11"/>
      <c r="AA64" s="11"/>
      <c r="AB64" s="11"/>
      <c r="AC64" s="11"/>
      <c r="AD64" s="11"/>
    </row>
    <row r="65" spans="1:30" x14ac:dyDescent="0.25">
      <c r="A65" s="54"/>
      <c r="B65" s="11"/>
      <c r="C65" s="11" t="s">
        <v>111</v>
      </c>
      <c r="D65" s="11"/>
      <c r="E65" s="300">
        <v>8232</v>
      </c>
      <c r="F65" s="301">
        <v>1</v>
      </c>
      <c r="G65" s="302">
        <v>48.22</v>
      </c>
      <c r="H65" s="302">
        <v>867.86</v>
      </c>
      <c r="I65" s="302">
        <v>867.86</v>
      </c>
      <c r="J65" s="294">
        <v>18</v>
      </c>
      <c r="L65" s="294">
        <v>0</v>
      </c>
      <c r="M65" s="211">
        <v>0</v>
      </c>
      <c r="N65" s="294">
        <v>0</v>
      </c>
      <c r="O65" s="294">
        <v>0</v>
      </c>
      <c r="P65" s="211">
        <v>0</v>
      </c>
      <c r="Q65" s="211">
        <v>0</v>
      </c>
      <c r="R65" s="294">
        <v>0</v>
      </c>
      <c r="S65" s="211">
        <v>0</v>
      </c>
      <c r="T65" s="211">
        <v>0</v>
      </c>
      <c r="V65" s="294"/>
      <c r="W65" s="211"/>
      <c r="X65" s="294"/>
      <c r="Y65" s="11"/>
      <c r="Z65" s="11"/>
      <c r="AA65" s="11"/>
      <c r="AB65" s="11"/>
      <c r="AC65" s="11"/>
      <c r="AD65" s="11"/>
    </row>
    <row r="66" spans="1:30" x14ac:dyDescent="0.25">
      <c r="A66" s="54"/>
      <c r="B66" s="11"/>
      <c r="C66" s="11" t="s">
        <v>111</v>
      </c>
      <c r="D66" s="11"/>
      <c r="E66" s="300">
        <v>8234</v>
      </c>
      <c r="F66" s="301">
        <v>49</v>
      </c>
      <c r="G66" s="302">
        <v>95.937755102040811</v>
      </c>
      <c r="H66" s="302">
        <v>47042.009999999995</v>
      </c>
      <c r="I66" s="302">
        <v>960.04102040816315</v>
      </c>
      <c r="J66" s="294">
        <v>9.2448979591836729</v>
      </c>
      <c r="L66" s="294">
        <v>9</v>
      </c>
      <c r="M66" s="211">
        <v>7013.29</v>
      </c>
      <c r="N66" s="294">
        <v>779.2544444444444</v>
      </c>
      <c r="O66" s="294">
        <v>2</v>
      </c>
      <c r="P66" s="211">
        <v>1583.59</v>
      </c>
      <c r="Q66" s="211">
        <v>791.79499999999996</v>
      </c>
      <c r="R66" s="294">
        <v>6</v>
      </c>
      <c r="S66" s="211">
        <v>4513.09</v>
      </c>
      <c r="T66" s="211">
        <v>752.18166666666673</v>
      </c>
      <c r="V66" s="294"/>
      <c r="W66" s="211"/>
      <c r="X66" s="294"/>
      <c r="Y66" s="11"/>
      <c r="Z66" s="11"/>
      <c r="AA66" s="11"/>
      <c r="AB66" s="11"/>
      <c r="AC66" s="11"/>
      <c r="AD66" s="11"/>
    </row>
    <row r="67" spans="1:30" x14ac:dyDescent="0.25">
      <c r="A67" s="54"/>
      <c r="B67" s="11"/>
      <c r="C67" s="11" t="s">
        <v>113</v>
      </c>
      <c r="D67" s="11"/>
      <c r="E67" s="300">
        <v>8028</v>
      </c>
      <c r="F67" s="301">
        <v>2</v>
      </c>
      <c r="G67" s="302">
        <v>59.41</v>
      </c>
      <c r="H67" s="302">
        <v>1425.6599999999999</v>
      </c>
      <c r="I67" s="302">
        <v>712.82999999999993</v>
      </c>
      <c r="J67" s="294">
        <v>12</v>
      </c>
      <c r="L67" s="294">
        <v>0</v>
      </c>
      <c r="M67" s="211">
        <v>0</v>
      </c>
      <c r="N67" s="294">
        <v>0</v>
      </c>
      <c r="O67" s="294">
        <v>0</v>
      </c>
      <c r="P67" s="211">
        <v>0</v>
      </c>
      <c r="Q67" s="211">
        <v>0</v>
      </c>
      <c r="R67" s="294">
        <v>0</v>
      </c>
      <c r="S67" s="211">
        <v>0</v>
      </c>
      <c r="T67" s="211">
        <v>0</v>
      </c>
      <c r="V67" s="294"/>
      <c r="W67" s="211"/>
      <c r="X67" s="294"/>
      <c r="Y67" s="11"/>
      <c r="Z67" s="11"/>
      <c r="AA67" s="11"/>
      <c r="AB67" s="11"/>
      <c r="AC67" s="11"/>
      <c r="AD67" s="11"/>
    </row>
    <row r="68" spans="1:30" x14ac:dyDescent="0.25">
      <c r="A68" s="54"/>
      <c r="B68" s="11"/>
      <c r="C68" s="11" t="s">
        <v>113</v>
      </c>
      <c r="D68" s="11"/>
      <c r="E68" s="300">
        <v>8343</v>
      </c>
      <c r="F68" s="301">
        <v>0</v>
      </c>
      <c r="G68" s="302">
        <v>0</v>
      </c>
      <c r="H68" s="302">
        <v>0</v>
      </c>
      <c r="I68" s="302">
        <v>0</v>
      </c>
      <c r="J68" s="294">
        <v>0</v>
      </c>
      <c r="L68" s="294">
        <v>1</v>
      </c>
      <c r="M68" s="211">
        <v>316.91000000000003</v>
      </c>
      <c r="N68" s="294">
        <v>316.91000000000003</v>
      </c>
      <c r="O68" s="294">
        <v>1</v>
      </c>
      <c r="P68" s="211">
        <v>316.91000000000003</v>
      </c>
      <c r="Q68" s="211">
        <v>316.91000000000003</v>
      </c>
      <c r="R68" s="294">
        <v>0</v>
      </c>
      <c r="S68" s="211">
        <v>0</v>
      </c>
      <c r="T68" s="211">
        <v>0</v>
      </c>
      <c r="V68" s="294"/>
      <c r="W68" s="211"/>
      <c r="X68" s="294"/>
      <c r="Y68" s="11"/>
      <c r="Z68" s="11"/>
      <c r="AA68" s="11"/>
      <c r="AB68" s="11"/>
      <c r="AC68" s="11"/>
      <c r="AD68" s="11"/>
    </row>
    <row r="69" spans="1:30" x14ac:dyDescent="0.25">
      <c r="A69" s="54"/>
      <c r="B69" s="11"/>
      <c r="C69" s="11" t="s">
        <v>114</v>
      </c>
      <c r="D69" s="11"/>
      <c r="E69" s="300">
        <v>8318</v>
      </c>
      <c r="F69" s="301">
        <v>42</v>
      </c>
      <c r="G69" s="302">
        <v>82.635238095238066</v>
      </c>
      <c r="H69" s="302">
        <v>33913.460000000006</v>
      </c>
      <c r="I69" s="302">
        <v>807.46333333333348</v>
      </c>
      <c r="J69" s="294">
        <v>9.8809523809523814</v>
      </c>
      <c r="L69" s="294">
        <v>6</v>
      </c>
      <c r="M69" s="211">
        <v>4226.03</v>
      </c>
      <c r="N69" s="294">
        <v>704.33833333333325</v>
      </c>
      <c r="O69" s="294">
        <v>0</v>
      </c>
      <c r="P69" s="211">
        <v>0</v>
      </c>
      <c r="Q69" s="211">
        <v>0</v>
      </c>
      <c r="R69" s="294">
        <v>9</v>
      </c>
      <c r="S69" s="211">
        <v>7186.3200000000006</v>
      </c>
      <c r="T69" s="211">
        <v>798.48</v>
      </c>
      <c r="V69" s="294"/>
      <c r="W69" s="211"/>
      <c r="X69" s="294"/>
      <c r="Y69" s="11"/>
      <c r="Z69" s="11"/>
      <c r="AA69" s="11"/>
      <c r="AB69" s="11"/>
      <c r="AC69" s="11"/>
      <c r="AD69" s="11"/>
    </row>
    <row r="70" spans="1:30" x14ac:dyDescent="0.25">
      <c r="A70" s="54"/>
      <c r="B70" s="11"/>
      <c r="C70" s="11" t="s">
        <v>116</v>
      </c>
      <c r="D70" s="11"/>
      <c r="E70" s="300">
        <v>8217</v>
      </c>
      <c r="F70" s="301">
        <v>2</v>
      </c>
      <c r="G70" s="302">
        <v>136.16500000000002</v>
      </c>
      <c r="H70" s="302">
        <v>2596.37</v>
      </c>
      <c r="I70" s="302">
        <v>1298.1849999999999</v>
      </c>
      <c r="J70" s="294">
        <v>8.5</v>
      </c>
      <c r="L70" s="294">
        <v>0</v>
      </c>
      <c r="M70" s="211">
        <v>0</v>
      </c>
      <c r="N70" s="294">
        <v>0</v>
      </c>
      <c r="O70" s="294">
        <v>0</v>
      </c>
      <c r="P70" s="211">
        <v>0</v>
      </c>
      <c r="Q70" s="211">
        <v>0</v>
      </c>
      <c r="R70" s="294">
        <v>0</v>
      </c>
      <c r="S70" s="211">
        <v>0</v>
      </c>
      <c r="T70" s="211">
        <v>0</v>
      </c>
      <c r="V70" s="294"/>
      <c r="W70" s="211"/>
      <c r="X70" s="294"/>
      <c r="Y70" s="11"/>
      <c r="Z70" s="11"/>
      <c r="AA70" s="11"/>
      <c r="AB70" s="11"/>
      <c r="AC70" s="11"/>
      <c r="AD70" s="11"/>
    </row>
    <row r="71" spans="1:30" x14ac:dyDescent="0.25">
      <c r="A71" s="54"/>
      <c r="B71" s="11"/>
      <c r="C71" s="11" t="s">
        <v>117</v>
      </c>
      <c r="D71" s="11"/>
      <c r="E71" s="300">
        <v>8081</v>
      </c>
      <c r="F71" s="301">
        <v>2</v>
      </c>
      <c r="G71" s="302">
        <v>102.82</v>
      </c>
      <c r="H71" s="302">
        <v>1233.83</v>
      </c>
      <c r="I71" s="302">
        <v>616.91499999999996</v>
      </c>
      <c r="J71" s="294">
        <v>6</v>
      </c>
      <c r="L71" s="294">
        <v>0</v>
      </c>
      <c r="M71" s="211">
        <v>0</v>
      </c>
      <c r="N71" s="294">
        <v>0</v>
      </c>
      <c r="O71" s="294">
        <v>0</v>
      </c>
      <c r="P71" s="211">
        <v>0</v>
      </c>
      <c r="Q71" s="211">
        <v>0</v>
      </c>
      <c r="R71" s="294">
        <v>0</v>
      </c>
      <c r="S71" s="211">
        <v>0</v>
      </c>
      <c r="T71" s="211">
        <v>0</v>
      </c>
      <c r="V71" s="294"/>
      <c r="W71" s="211"/>
      <c r="X71" s="294"/>
      <c r="Y71" s="11"/>
      <c r="Z71" s="11"/>
      <c r="AA71" s="11"/>
      <c r="AB71" s="11"/>
      <c r="AC71" s="11"/>
      <c r="AD71" s="11"/>
    </row>
    <row r="72" spans="1:30" x14ac:dyDescent="0.25">
      <c r="A72" s="54"/>
      <c r="B72" s="11"/>
      <c r="C72" s="11" t="s">
        <v>118</v>
      </c>
      <c r="D72" s="11"/>
      <c r="E72" s="300">
        <v>8342</v>
      </c>
      <c r="F72" s="301">
        <v>1</v>
      </c>
      <c r="G72" s="302">
        <v>85.04</v>
      </c>
      <c r="H72" s="302">
        <v>1020.44</v>
      </c>
      <c r="I72" s="302">
        <v>1020.44</v>
      </c>
      <c r="J72" s="294">
        <v>12</v>
      </c>
      <c r="L72" s="294">
        <v>0</v>
      </c>
      <c r="M72" s="211">
        <v>0</v>
      </c>
      <c r="N72" s="294">
        <v>0</v>
      </c>
      <c r="O72" s="294">
        <v>0</v>
      </c>
      <c r="P72" s="211">
        <v>0</v>
      </c>
      <c r="Q72" s="211">
        <v>0</v>
      </c>
      <c r="R72" s="294">
        <v>0</v>
      </c>
      <c r="S72" s="211">
        <v>0</v>
      </c>
      <c r="T72" s="211">
        <v>0</v>
      </c>
      <c r="V72" s="294"/>
      <c r="W72" s="211"/>
      <c r="X72" s="294"/>
      <c r="Y72" s="11"/>
      <c r="Z72" s="11"/>
      <c r="AA72" s="11"/>
      <c r="AB72" s="11"/>
      <c r="AC72" s="11"/>
      <c r="AD72" s="11"/>
    </row>
    <row r="73" spans="1:30" x14ac:dyDescent="0.25">
      <c r="A73" s="54"/>
      <c r="B73" s="11"/>
      <c r="C73" s="11" t="s">
        <v>119</v>
      </c>
      <c r="D73" s="11"/>
      <c r="E73" s="300">
        <v>8053</v>
      </c>
      <c r="F73" s="301">
        <v>3</v>
      </c>
      <c r="G73" s="302">
        <v>64.97</v>
      </c>
      <c r="H73" s="302">
        <v>1579.72</v>
      </c>
      <c r="I73" s="302">
        <v>526.57333333333338</v>
      </c>
      <c r="J73" s="294">
        <v>8.6666666666666661</v>
      </c>
      <c r="L73" s="294">
        <v>0</v>
      </c>
      <c r="M73" s="211">
        <v>0</v>
      </c>
      <c r="N73" s="294">
        <v>0</v>
      </c>
      <c r="O73" s="294">
        <v>0</v>
      </c>
      <c r="P73" s="211">
        <v>0</v>
      </c>
      <c r="Q73" s="211">
        <v>0</v>
      </c>
      <c r="R73" s="294">
        <v>1</v>
      </c>
      <c r="S73" s="211">
        <v>389.5</v>
      </c>
      <c r="T73" s="211">
        <v>389.5</v>
      </c>
      <c r="V73" s="294"/>
      <c r="W73" s="211"/>
      <c r="X73" s="294"/>
      <c r="Y73" s="11"/>
      <c r="Z73" s="11"/>
      <c r="AA73" s="11"/>
      <c r="AB73" s="11"/>
      <c r="AC73" s="11"/>
      <c r="AD73" s="11"/>
    </row>
    <row r="74" spans="1:30" x14ac:dyDescent="0.25">
      <c r="A74" s="54"/>
      <c r="B74" s="11"/>
      <c r="C74" s="11" t="s">
        <v>120</v>
      </c>
      <c r="D74" s="11"/>
      <c r="E74" s="300">
        <v>8302</v>
      </c>
      <c r="F74" s="301">
        <v>1</v>
      </c>
      <c r="G74" s="302">
        <v>43.79</v>
      </c>
      <c r="H74" s="302">
        <v>350.25</v>
      </c>
      <c r="I74" s="302">
        <v>350.25</v>
      </c>
      <c r="J74" s="294">
        <v>8</v>
      </c>
      <c r="L74" s="294">
        <v>0</v>
      </c>
      <c r="M74" s="211">
        <v>0</v>
      </c>
      <c r="N74" s="294">
        <v>0</v>
      </c>
      <c r="O74" s="294">
        <v>0</v>
      </c>
      <c r="P74" s="211">
        <v>0</v>
      </c>
      <c r="Q74" s="211">
        <v>0</v>
      </c>
      <c r="R74" s="294">
        <v>0</v>
      </c>
      <c r="S74" s="211">
        <v>0</v>
      </c>
      <c r="T74" s="211">
        <v>0</v>
      </c>
      <c r="V74" s="294"/>
      <c r="W74" s="211"/>
      <c r="X74" s="294"/>
      <c r="Y74" s="11"/>
      <c r="Z74" s="11"/>
      <c r="AA74" s="11"/>
      <c r="AB74" s="11"/>
      <c r="AC74" s="11"/>
      <c r="AD74" s="11"/>
    </row>
    <row r="75" spans="1:30" x14ac:dyDescent="0.25">
      <c r="A75" s="54"/>
      <c r="B75" s="11"/>
      <c r="C75" s="11" t="s">
        <v>120</v>
      </c>
      <c r="D75" s="11"/>
      <c r="E75" s="300">
        <v>8332</v>
      </c>
      <c r="F75" s="301">
        <v>1</v>
      </c>
      <c r="G75" s="302">
        <v>60.21</v>
      </c>
      <c r="H75" s="302">
        <v>722.41</v>
      </c>
      <c r="I75" s="302">
        <v>722.41</v>
      </c>
      <c r="J75" s="294">
        <v>12</v>
      </c>
      <c r="L75" s="294">
        <v>0</v>
      </c>
      <c r="M75" s="211">
        <v>0</v>
      </c>
      <c r="N75" s="294">
        <v>0</v>
      </c>
      <c r="O75" s="294">
        <v>0</v>
      </c>
      <c r="P75" s="211">
        <v>0</v>
      </c>
      <c r="Q75" s="211">
        <v>0</v>
      </c>
      <c r="R75" s="294">
        <v>0</v>
      </c>
      <c r="S75" s="211">
        <v>0</v>
      </c>
      <c r="T75" s="211">
        <v>0</v>
      </c>
      <c r="V75" s="294"/>
      <c r="W75" s="211"/>
      <c r="X75" s="294"/>
      <c r="Y75" s="11"/>
      <c r="Z75" s="11"/>
      <c r="AA75" s="11"/>
      <c r="AB75" s="11"/>
      <c r="AC75" s="11"/>
      <c r="AD75" s="11"/>
    </row>
    <row r="76" spans="1:30" x14ac:dyDescent="0.25">
      <c r="A76" s="54"/>
      <c r="B76" s="11"/>
      <c r="C76" s="11" t="s">
        <v>121</v>
      </c>
      <c r="D76" s="11"/>
      <c r="E76" s="300">
        <v>8320</v>
      </c>
      <c r="F76" s="301">
        <v>2</v>
      </c>
      <c r="G76" s="302">
        <v>103.55</v>
      </c>
      <c r="H76" s="302">
        <v>1611.93</v>
      </c>
      <c r="I76" s="302">
        <v>805.96500000000003</v>
      </c>
      <c r="J76" s="294">
        <v>9</v>
      </c>
      <c r="L76" s="294">
        <v>0</v>
      </c>
      <c r="M76" s="211">
        <v>0</v>
      </c>
      <c r="N76" s="294">
        <v>0</v>
      </c>
      <c r="O76" s="294">
        <v>0</v>
      </c>
      <c r="P76" s="211">
        <v>0</v>
      </c>
      <c r="Q76" s="211">
        <v>0</v>
      </c>
      <c r="R76" s="294">
        <v>0</v>
      </c>
      <c r="S76" s="211">
        <v>0</v>
      </c>
      <c r="T76" s="211">
        <v>0</v>
      </c>
      <c r="V76" s="294"/>
      <c r="W76" s="211"/>
      <c r="X76" s="294"/>
      <c r="Y76" s="11"/>
      <c r="Z76" s="11"/>
      <c r="AA76" s="11"/>
      <c r="AB76" s="11"/>
      <c r="AC76" s="11"/>
      <c r="AD76" s="11"/>
    </row>
    <row r="77" spans="1:30" x14ac:dyDescent="0.25">
      <c r="A77" s="54"/>
      <c r="B77" s="11"/>
      <c r="C77" s="11" t="s">
        <v>124</v>
      </c>
      <c r="D77" s="11"/>
      <c r="E77" s="300">
        <v>8322</v>
      </c>
      <c r="F77" s="301">
        <v>7</v>
      </c>
      <c r="G77" s="302">
        <v>103.89285714285714</v>
      </c>
      <c r="H77" s="302">
        <v>7457.17</v>
      </c>
      <c r="I77" s="302">
        <v>1065.31</v>
      </c>
      <c r="J77" s="294">
        <v>9.7142857142857135</v>
      </c>
      <c r="L77" s="294">
        <v>0</v>
      </c>
      <c r="M77" s="211">
        <v>0</v>
      </c>
      <c r="N77" s="294">
        <v>0</v>
      </c>
      <c r="O77" s="294">
        <v>0</v>
      </c>
      <c r="P77" s="211">
        <v>0</v>
      </c>
      <c r="Q77" s="211">
        <v>0</v>
      </c>
      <c r="R77" s="294">
        <v>0</v>
      </c>
      <c r="S77" s="211">
        <v>0</v>
      </c>
      <c r="T77" s="211">
        <v>0</v>
      </c>
      <c r="V77" s="294"/>
      <c r="W77" s="211"/>
      <c r="X77" s="294"/>
      <c r="Y77" s="11"/>
      <c r="Z77" s="11"/>
      <c r="AA77" s="11"/>
      <c r="AB77" s="11"/>
      <c r="AC77" s="11"/>
      <c r="AD77" s="11"/>
    </row>
    <row r="78" spans="1:30" x14ac:dyDescent="0.25">
      <c r="A78" s="54"/>
      <c r="B78" s="11"/>
      <c r="C78" s="11" t="s">
        <v>124</v>
      </c>
      <c r="D78" s="11"/>
      <c r="E78" s="300">
        <v>8328</v>
      </c>
      <c r="F78" s="301">
        <v>1</v>
      </c>
      <c r="G78" s="302">
        <v>53.87</v>
      </c>
      <c r="H78" s="302">
        <v>969.63</v>
      </c>
      <c r="I78" s="302">
        <v>969.63</v>
      </c>
      <c r="J78" s="294">
        <v>18</v>
      </c>
      <c r="L78" s="294">
        <v>0</v>
      </c>
      <c r="M78" s="211">
        <v>0</v>
      </c>
      <c r="N78" s="294">
        <v>0</v>
      </c>
      <c r="O78" s="294">
        <v>0</v>
      </c>
      <c r="P78" s="211">
        <v>0</v>
      </c>
      <c r="Q78" s="211">
        <v>0</v>
      </c>
      <c r="R78" s="294">
        <v>0</v>
      </c>
      <c r="S78" s="211">
        <v>0</v>
      </c>
      <c r="T78" s="211">
        <v>0</v>
      </c>
      <c r="V78" s="294"/>
      <c r="W78" s="211"/>
      <c r="X78" s="294"/>
      <c r="Y78" s="11"/>
      <c r="Z78" s="11"/>
      <c r="AA78" s="11"/>
      <c r="AB78" s="11"/>
      <c r="AC78" s="11"/>
      <c r="AD78" s="11"/>
    </row>
    <row r="79" spans="1:30" x14ac:dyDescent="0.25">
      <c r="A79" s="54"/>
      <c r="B79" s="11"/>
      <c r="C79" s="11" t="s">
        <v>125</v>
      </c>
      <c r="D79" s="11"/>
      <c r="E79" s="300">
        <v>8322</v>
      </c>
      <c r="F79" s="301">
        <v>70</v>
      </c>
      <c r="G79" s="302">
        <v>94.050142857142859</v>
      </c>
      <c r="H79" s="302">
        <v>66374.560000000012</v>
      </c>
      <c r="I79" s="302">
        <v>948.2080000000002</v>
      </c>
      <c r="J79" s="294">
        <v>10.628571428571428</v>
      </c>
      <c r="L79" s="294">
        <v>19</v>
      </c>
      <c r="M79" s="211">
        <v>13872.880000000001</v>
      </c>
      <c r="N79" s="294">
        <v>730.15157894736842</v>
      </c>
      <c r="O79" s="294">
        <v>5</v>
      </c>
      <c r="P79" s="211">
        <v>2324.0299999999997</v>
      </c>
      <c r="Q79" s="211">
        <v>464.80599999999993</v>
      </c>
      <c r="R79" s="294">
        <v>16</v>
      </c>
      <c r="S79" s="211">
        <v>22391.34</v>
      </c>
      <c r="T79" s="211">
        <v>1399.45875</v>
      </c>
      <c r="V79" s="294"/>
      <c r="W79" s="211"/>
      <c r="X79" s="294"/>
      <c r="Y79" s="11"/>
      <c r="Z79" s="11"/>
      <c r="AA79" s="11"/>
      <c r="AB79" s="11"/>
      <c r="AC79" s="11"/>
      <c r="AD79" s="11"/>
    </row>
    <row r="80" spans="1:30" x14ac:dyDescent="0.25">
      <c r="A80" s="54"/>
      <c r="B80" s="11"/>
      <c r="C80" s="11" t="s">
        <v>127</v>
      </c>
      <c r="D80" s="11"/>
      <c r="E80" s="300">
        <v>8205</v>
      </c>
      <c r="F80" s="301">
        <v>318</v>
      </c>
      <c r="G80" s="302">
        <v>87.567358490566036</v>
      </c>
      <c r="H80" s="302">
        <v>276450.77000000008</v>
      </c>
      <c r="I80" s="302">
        <v>869.34204402515752</v>
      </c>
      <c r="J80" s="294">
        <v>10.330188679245284</v>
      </c>
      <c r="L80" s="294">
        <v>71</v>
      </c>
      <c r="M80" s="211">
        <v>54164.939999999988</v>
      </c>
      <c r="N80" s="294">
        <v>762.8864788732393</v>
      </c>
      <c r="O80" s="294">
        <v>12</v>
      </c>
      <c r="P80" s="211">
        <v>6808.5400000000009</v>
      </c>
      <c r="Q80" s="211">
        <v>567.37833333333344</v>
      </c>
      <c r="R80" s="294">
        <v>47</v>
      </c>
      <c r="S80" s="211">
        <v>37086.549999999996</v>
      </c>
      <c r="T80" s="211">
        <v>789.07553191489353</v>
      </c>
      <c r="V80" s="294"/>
      <c r="W80" s="211"/>
      <c r="X80" s="294"/>
      <c r="Y80" s="11"/>
      <c r="Z80" s="11"/>
      <c r="AA80" s="11"/>
      <c r="AB80" s="11"/>
      <c r="AC80" s="11"/>
      <c r="AD80" s="11"/>
    </row>
    <row r="81" spans="1:30" x14ac:dyDescent="0.25">
      <c r="A81" s="54"/>
      <c r="B81" s="11"/>
      <c r="C81" s="11" t="s">
        <v>129</v>
      </c>
      <c r="D81" s="11"/>
      <c r="E81" s="300">
        <v>8026</v>
      </c>
      <c r="F81" s="301">
        <v>20</v>
      </c>
      <c r="G81" s="302">
        <v>90.634499999999974</v>
      </c>
      <c r="H81" s="302">
        <v>19472.469999999998</v>
      </c>
      <c r="I81" s="302">
        <v>973.62349999999992</v>
      </c>
      <c r="J81" s="294">
        <v>10.7</v>
      </c>
      <c r="L81" s="294">
        <v>3</v>
      </c>
      <c r="M81" s="211">
        <v>2292.08</v>
      </c>
      <c r="N81" s="294">
        <v>764.02666666666664</v>
      </c>
      <c r="O81" s="294">
        <v>1</v>
      </c>
      <c r="P81" s="211">
        <v>441.2</v>
      </c>
      <c r="Q81" s="211">
        <v>441.2</v>
      </c>
      <c r="R81" s="294">
        <v>2</v>
      </c>
      <c r="S81" s="211">
        <v>1032.72</v>
      </c>
      <c r="T81" s="211">
        <v>516.36</v>
      </c>
      <c r="V81" s="294"/>
      <c r="W81" s="211"/>
      <c r="X81" s="294"/>
      <c r="Y81" s="11"/>
      <c r="Z81" s="11"/>
      <c r="AA81" s="11"/>
      <c r="AB81" s="11"/>
      <c r="AC81" s="11"/>
      <c r="AD81" s="11"/>
    </row>
    <row r="82" spans="1:30" x14ac:dyDescent="0.25">
      <c r="A82" s="54"/>
      <c r="B82" s="11"/>
      <c r="C82" s="11" t="s">
        <v>130</v>
      </c>
      <c r="D82" s="11"/>
      <c r="E82" s="300">
        <v>8027</v>
      </c>
      <c r="F82" s="301">
        <v>33</v>
      </c>
      <c r="G82" s="302">
        <v>78.959696969696978</v>
      </c>
      <c r="H82" s="302">
        <v>25001.690000000002</v>
      </c>
      <c r="I82" s="302">
        <v>757.62696969696981</v>
      </c>
      <c r="J82" s="294">
        <v>10.696969696969697</v>
      </c>
      <c r="L82" s="294">
        <v>8</v>
      </c>
      <c r="M82" s="211">
        <v>5566.7599999999993</v>
      </c>
      <c r="N82" s="294">
        <v>695.84499999999991</v>
      </c>
      <c r="O82" s="294">
        <v>2</v>
      </c>
      <c r="P82" s="211">
        <v>1008.59</v>
      </c>
      <c r="Q82" s="211">
        <v>504.29500000000002</v>
      </c>
      <c r="R82" s="294">
        <v>4</v>
      </c>
      <c r="S82" s="211">
        <v>5735.21</v>
      </c>
      <c r="T82" s="211">
        <v>1433.8025</v>
      </c>
      <c r="V82" s="294"/>
      <c r="W82" s="211"/>
      <c r="X82" s="294"/>
      <c r="Y82" s="11"/>
      <c r="Z82" s="11"/>
      <c r="AA82" s="11"/>
      <c r="AB82" s="11"/>
      <c r="AC82" s="11"/>
      <c r="AD82" s="11"/>
    </row>
    <row r="83" spans="1:30" x14ac:dyDescent="0.25">
      <c r="A83" s="54"/>
      <c r="B83" s="11"/>
      <c r="C83" s="11" t="s">
        <v>131</v>
      </c>
      <c r="D83" s="11"/>
      <c r="E83" s="300">
        <v>8028</v>
      </c>
      <c r="F83" s="301">
        <v>150</v>
      </c>
      <c r="G83" s="302">
        <v>82.958733333333328</v>
      </c>
      <c r="H83" s="302">
        <v>126595.87999999995</v>
      </c>
      <c r="I83" s="302">
        <v>843.97253333333299</v>
      </c>
      <c r="J83" s="294">
        <v>10.333333333333334</v>
      </c>
      <c r="L83" s="294">
        <v>22</v>
      </c>
      <c r="M83" s="211">
        <v>17881.77</v>
      </c>
      <c r="N83" s="294">
        <v>812.80772727272733</v>
      </c>
      <c r="O83" s="294">
        <v>11</v>
      </c>
      <c r="P83" s="211">
        <v>7855.2099999999991</v>
      </c>
      <c r="Q83" s="211">
        <v>714.1099999999999</v>
      </c>
      <c r="R83" s="294">
        <v>19</v>
      </c>
      <c r="S83" s="211">
        <v>20130.650000000005</v>
      </c>
      <c r="T83" s="211">
        <v>1059.5078947368424</v>
      </c>
      <c r="V83" s="294"/>
      <c r="W83" s="211"/>
      <c r="X83" s="294"/>
      <c r="Y83" s="11"/>
      <c r="Z83" s="11"/>
      <c r="AA83" s="11"/>
      <c r="AB83" s="11"/>
      <c r="AC83" s="11"/>
      <c r="AD83" s="11"/>
    </row>
    <row r="84" spans="1:30" x14ac:dyDescent="0.25">
      <c r="A84" s="54"/>
      <c r="B84" s="11"/>
      <c r="C84" s="11" t="s">
        <v>131</v>
      </c>
      <c r="D84" s="11"/>
      <c r="E84" s="300">
        <v>8343</v>
      </c>
      <c r="F84" s="301">
        <v>1</v>
      </c>
      <c r="G84" s="302">
        <v>120.76</v>
      </c>
      <c r="H84" s="302">
        <v>1811.39</v>
      </c>
      <c r="I84" s="302">
        <v>1811.39</v>
      </c>
      <c r="J84" s="294">
        <v>15</v>
      </c>
      <c r="L84" s="294">
        <v>0</v>
      </c>
      <c r="M84" s="211">
        <v>0</v>
      </c>
      <c r="N84" s="294">
        <v>0</v>
      </c>
      <c r="O84" s="294">
        <v>0</v>
      </c>
      <c r="P84" s="211">
        <v>0</v>
      </c>
      <c r="Q84" s="211">
        <v>0</v>
      </c>
      <c r="R84" s="294">
        <v>0</v>
      </c>
      <c r="S84" s="211">
        <v>0</v>
      </c>
      <c r="T84" s="211">
        <v>0</v>
      </c>
      <c r="V84" s="294"/>
      <c r="W84" s="211"/>
      <c r="X84" s="294"/>
      <c r="Y84" s="11"/>
      <c r="Z84" s="11"/>
      <c r="AA84" s="11"/>
      <c r="AB84" s="11"/>
      <c r="AC84" s="11"/>
      <c r="AD84" s="11"/>
    </row>
    <row r="85" spans="1:30" x14ac:dyDescent="0.25">
      <c r="A85" s="54"/>
      <c r="B85" s="11"/>
      <c r="C85" s="11" t="s">
        <v>132</v>
      </c>
      <c r="D85" s="11"/>
      <c r="E85" s="300">
        <v>8029</v>
      </c>
      <c r="F85" s="301">
        <v>54</v>
      </c>
      <c r="G85" s="302">
        <v>89.869814814814802</v>
      </c>
      <c r="H85" s="302">
        <v>44591.68</v>
      </c>
      <c r="I85" s="302">
        <v>825.77185185185181</v>
      </c>
      <c r="J85" s="294">
        <v>9.518518518518519</v>
      </c>
      <c r="L85" s="294">
        <v>8</v>
      </c>
      <c r="M85" s="211">
        <v>6706.2800000000007</v>
      </c>
      <c r="N85" s="294">
        <v>838.28500000000008</v>
      </c>
      <c r="O85" s="294">
        <v>2</v>
      </c>
      <c r="P85" s="211">
        <v>795.81999999999994</v>
      </c>
      <c r="Q85" s="211">
        <v>397.90999999999997</v>
      </c>
      <c r="R85" s="294">
        <v>18</v>
      </c>
      <c r="S85" s="211">
        <v>17684.079999999998</v>
      </c>
      <c r="T85" s="211">
        <v>982.44888888888875</v>
      </c>
      <c r="V85" s="294"/>
      <c r="W85" s="211"/>
      <c r="X85" s="294"/>
      <c r="Y85" s="11"/>
      <c r="Z85" s="11"/>
      <c r="AA85" s="11"/>
      <c r="AB85" s="11"/>
      <c r="AC85" s="11"/>
      <c r="AD85" s="11"/>
    </row>
    <row r="86" spans="1:30" x14ac:dyDescent="0.25">
      <c r="A86" s="54"/>
      <c r="B86" s="11"/>
      <c r="C86" s="11" t="s">
        <v>133</v>
      </c>
      <c r="D86" s="11"/>
      <c r="E86" s="300">
        <v>8012</v>
      </c>
      <c r="F86" s="301">
        <v>9</v>
      </c>
      <c r="G86" s="302">
        <v>70.155555555555551</v>
      </c>
      <c r="H86" s="302">
        <v>6165.5</v>
      </c>
      <c r="I86" s="302">
        <v>685.05555555555554</v>
      </c>
      <c r="J86" s="294">
        <v>10.888888888888889</v>
      </c>
      <c r="L86" s="294">
        <v>3</v>
      </c>
      <c r="M86" s="211">
        <v>2166.2600000000002</v>
      </c>
      <c r="N86" s="294">
        <v>722.0866666666667</v>
      </c>
      <c r="O86" s="294">
        <v>1</v>
      </c>
      <c r="P86" s="211">
        <v>395.36</v>
      </c>
      <c r="Q86" s="211">
        <v>395.36</v>
      </c>
      <c r="R86" s="294">
        <v>2</v>
      </c>
      <c r="S86" s="211">
        <v>1545.53</v>
      </c>
      <c r="T86" s="211">
        <v>772.76499999999999</v>
      </c>
      <c r="V86" s="294"/>
      <c r="W86" s="211"/>
      <c r="X86" s="294"/>
      <c r="Y86" s="11"/>
      <c r="Z86" s="11"/>
      <c r="AA86" s="11"/>
      <c r="AB86" s="11"/>
      <c r="AC86" s="11"/>
      <c r="AD86" s="11"/>
    </row>
    <row r="87" spans="1:30" x14ac:dyDescent="0.25">
      <c r="A87" s="54"/>
      <c r="B87" s="11"/>
      <c r="C87" s="11" t="s">
        <v>133</v>
      </c>
      <c r="D87" s="11"/>
      <c r="E87" s="300">
        <v>8021</v>
      </c>
      <c r="F87" s="301">
        <v>14</v>
      </c>
      <c r="G87" s="302">
        <v>78.215714285714284</v>
      </c>
      <c r="H87" s="302">
        <v>8903.39</v>
      </c>
      <c r="I87" s="302">
        <v>635.95642857142855</v>
      </c>
      <c r="J87" s="294">
        <v>8.7142857142857135</v>
      </c>
      <c r="L87" s="294">
        <v>3</v>
      </c>
      <c r="M87" s="211">
        <v>2231.5500000000002</v>
      </c>
      <c r="N87" s="294">
        <v>743.85</v>
      </c>
      <c r="O87" s="294">
        <v>0</v>
      </c>
      <c r="P87" s="211">
        <v>0</v>
      </c>
      <c r="Q87" s="211">
        <v>0</v>
      </c>
      <c r="R87" s="294">
        <v>2</v>
      </c>
      <c r="S87" s="211">
        <v>1454.1200000000001</v>
      </c>
      <c r="T87" s="211">
        <v>727.06000000000006</v>
      </c>
      <c r="V87" s="294"/>
      <c r="W87" s="211"/>
      <c r="X87" s="294"/>
      <c r="Y87" s="11"/>
      <c r="Z87" s="11"/>
      <c r="AA87" s="11"/>
      <c r="AB87" s="11"/>
      <c r="AC87" s="11"/>
      <c r="AD87" s="11"/>
    </row>
    <row r="88" spans="1:30" x14ac:dyDescent="0.25">
      <c r="A88" s="54"/>
      <c r="B88" s="11"/>
      <c r="C88" s="11" t="s">
        <v>133</v>
      </c>
      <c r="D88" s="11"/>
      <c r="E88" s="300">
        <v>8081</v>
      </c>
      <c r="F88" s="301">
        <v>16</v>
      </c>
      <c r="G88" s="302">
        <v>88.251874999999984</v>
      </c>
      <c r="H88" s="302">
        <v>12871.53</v>
      </c>
      <c r="I88" s="302">
        <v>804.47062500000004</v>
      </c>
      <c r="J88" s="294">
        <v>9.6875</v>
      </c>
      <c r="L88" s="294">
        <v>0</v>
      </c>
      <c r="M88" s="211">
        <v>0</v>
      </c>
      <c r="N88" s="294">
        <v>0</v>
      </c>
      <c r="O88" s="294">
        <v>1</v>
      </c>
      <c r="P88" s="211">
        <v>357.22</v>
      </c>
      <c r="Q88" s="211">
        <v>357.22</v>
      </c>
      <c r="R88" s="294">
        <v>1</v>
      </c>
      <c r="S88" s="211">
        <v>1459.61</v>
      </c>
      <c r="T88" s="211">
        <v>1459.61</v>
      </c>
      <c r="V88" s="294"/>
      <c r="W88" s="211"/>
      <c r="X88" s="294"/>
      <c r="Y88" s="11"/>
      <c r="Z88" s="11"/>
      <c r="AA88" s="11"/>
      <c r="AB88" s="11"/>
      <c r="AC88" s="11"/>
      <c r="AD88" s="11"/>
    </row>
    <row r="89" spans="1:30" x14ac:dyDescent="0.25">
      <c r="A89" s="54"/>
      <c r="B89" s="11"/>
      <c r="C89" s="11" t="s">
        <v>134</v>
      </c>
      <c r="D89" s="11"/>
      <c r="E89" s="300">
        <v>8219</v>
      </c>
      <c r="F89" s="301">
        <v>3</v>
      </c>
      <c r="G89" s="302">
        <v>65.696666666666658</v>
      </c>
      <c r="H89" s="302">
        <v>2820.6299999999997</v>
      </c>
      <c r="I89" s="302">
        <v>940.20999999999992</v>
      </c>
      <c r="J89" s="294">
        <v>12.666666666666666</v>
      </c>
      <c r="L89" s="294">
        <v>1</v>
      </c>
      <c r="M89" s="211">
        <v>337.92</v>
      </c>
      <c r="N89" s="294">
        <v>337.92</v>
      </c>
      <c r="O89" s="294">
        <v>0</v>
      </c>
      <c r="P89" s="211">
        <v>0</v>
      </c>
      <c r="Q89" s="211">
        <v>0</v>
      </c>
      <c r="R89" s="294">
        <v>0</v>
      </c>
      <c r="S89" s="211">
        <v>0</v>
      </c>
      <c r="T89" s="211">
        <v>0</v>
      </c>
      <c r="V89" s="294"/>
      <c r="W89" s="211"/>
      <c r="X89" s="294"/>
      <c r="Y89" s="11"/>
      <c r="Z89" s="11"/>
      <c r="AA89" s="11"/>
      <c r="AB89" s="11"/>
      <c r="AC89" s="11"/>
      <c r="AD89" s="11"/>
    </row>
    <row r="90" spans="1:30" x14ac:dyDescent="0.25">
      <c r="A90" s="54"/>
      <c r="B90" s="11"/>
      <c r="C90" s="11" t="s">
        <v>135</v>
      </c>
      <c r="D90" s="11"/>
      <c r="E90" s="300">
        <v>8027</v>
      </c>
      <c r="F90" s="301">
        <v>0</v>
      </c>
      <c r="G90" s="302">
        <v>0</v>
      </c>
      <c r="H90" s="302">
        <v>0</v>
      </c>
      <c r="I90" s="302">
        <v>0</v>
      </c>
      <c r="J90" s="294">
        <v>0</v>
      </c>
      <c r="L90" s="294">
        <v>0</v>
      </c>
      <c r="M90" s="211">
        <v>0</v>
      </c>
      <c r="N90" s="294">
        <v>0</v>
      </c>
      <c r="O90" s="294">
        <v>1</v>
      </c>
      <c r="P90" s="211">
        <v>344.86</v>
      </c>
      <c r="Q90" s="211">
        <v>344.86</v>
      </c>
      <c r="R90" s="294">
        <v>0</v>
      </c>
      <c r="S90" s="211">
        <v>0</v>
      </c>
      <c r="T90" s="211">
        <v>0</v>
      </c>
      <c r="V90" s="294"/>
      <c r="W90" s="211"/>
      <c r="X90" s="294"/>
      <c r="Y90" s="11"/>
      <c r="Z90" s="11"/>
      <c r="AA90" s="11"/>
      <c r="AB90" s="11"/>
      <c r="AC90" s="11"/>
      <c r="AD90" s="11"/>
    </row>
    <row r="91" spans="1:30" x14ac:dyDescent="0.25">
      <c r="A91" s="54"/>
      <c r="B91" s="11"/>
      <c r="C91" s="11" t="s">
        <v>136</v>
      </c>
      <c r="D91" s="11"/>
      <c r="E91" s="300">
        <v>8032</v>
      </c>
      <c r="F91" s="301">
        <v>3</v>
      </c>
      <c r="G91" s="302">
        <v>111.09999999999998</v>
      </c>
      <c r="H91" s="302">
        <v>3121.98</v>
      </c>
      <c r="I91" s="302">
        <v>1040.6600000000001</v>
      </c>
      <c r="J91" s="294">
        <v>10</v>
      </c>
      <c r="L91" s="294">
        <v>2</v>
      </c>
      <c r="M91" s="211">
        <v>1576.53</v>
      </c>
      <c r="N91" s="294">
        <v>788.26499999999999</v>
      </c>
      <c r="O91" s="294">
        <v>0</v>
      </c>
      <c r="P91" s="211">
        <v>0</v>
      </c>
      <c r="Q91" s="211">
        <v>0</v>
      </c>
      <c r="R91" s="294">
        <v>1</v>
      </c>
      <c r="S91" s="211">
        <v>569.62</v>
      </c>
      <c r="T91" s="211">
        <v>569.62</v>
      </c>
      <c r="V91" s="294"/>
      <c r="W91" s="211"/>
      <c r="X91" s="294"/>
      <c r="Y91" s="11"/>
      <c r="Z91" s="11"/>
      <c r="AA91" s="11"/>
      <c r="AB91" s="11"/>
      <c r="AC91" s="11"/>
      <c r="AD91" s="11"/>
    </row>
    <row r="92" spans="1:30" x14ac:dyDescent="0.25">
      <c r="A92" s="54"/>
      <c r="B92" s="11"/>
      <c r="C92" s="11" t="s">
        <v>137</v>
      </c>
      <c r="D92" s="11"/>
      <c r="E92" s="300">
        <v>8330</v>
      </c>
      <c r="F92" s="301">
        <v>12</v>
      </c>
      <c r="G92" s="302">
        <v>75.132500000000007</v>
      </c>
      <c r="H92" s="302">
        <v>8515.4100000000017</v>
      </c>
      <c r="I92" s="302">
        <v>709.61750000000018</v>
      </c>
      <c r="J92" s="294">
        <v>10.083333333333334</v>
      </c>
      <c r="L92" s="294">
        <v>0</v>
      </c>
      <c r="M92" s="211">
        <v>0</v>
      </c>
      <c r="N92" s="294">
        <v>0</v>
      </c>
      <c r="O92" s="294">
        <v>2</v>
      </c>
      <c r="P92" s="211">
        <v>1136.25</v>
      </c>
      <c r="Q92" s="211">
        <v>568.125</v>
      </c>
      <c r="R92" s="294">
        <v>0</v>
      </c>
      <c r="S92" s="211">
        <v>0</v>
      </c>
      <c r="T92" s="211">
        <v>0</v>
      </c>
      <c r="V92" s="294"/>
      <c r="W92" s="211"/>
      <c r="X92" s="294"/>
      <c r="Y92" s="11"/>
      <c r="Z92" s="11"/>
      <c r="AA92" s="11"/>
      <c r="AB92" s="11"/>
      <c r="AC92" s="11"/>
      <c r="AD92" s="11"/>
    </row>
    <row r="93" spans="1:30" x14ac:dyDescent="0.25">
      <c r="A93" s="54"/>
      <c r="B93" s="11"/>
      <c r="C93" s="11" t="s">
        <v>138</v>
      </c>
      <c r="D93" s="11"/>
      <c r="E93" s="300">
        <v>8037</v>
      </c>
      <c r="F93" s="301">
        <v>144</v>
      </c>
      <c r="G93" s="302">
        <v>84.23333333333332</v>
      </c>
      <c r="H93" s="302">
        <v>125751.33000000006</v>
      </c>
      <c r="I93" s="302">
        <v>873.27312500000039</v>
      </c>
      <c r="J93" s="294">
        <v>10.118055555555555</v>
      </c>
      <c r="L93" s="294">
        <v>34</v>
      </c>
      <c r="M93" s="211">
        <v>18851.939999999999</v>
      </c>
      <c r="N93" s="294">
        <v>554.46882352941168</v>
      </c>
      <c r="O93" s="294">
        <v>6</v>
      </c>
      <c r="P93" s="211">
        <v>2477.17</v>
      </c>
      <c r="Q93" s="211">
        <v>412.86166666666668</v>
      </c>
      <c r="R93" s="294">
        <v>25</v>
      </c>
      <c r="S93" s="211">
        <v>24709.010000000002</v>
      </c>
      <c r="T93" s="211">
        <v>988.36040000000003</v>
      </c>
      <c r="V93" s="294"/>
      <c r="W93" s="211"/>
      <c r="X93" s="294"/>
      <c r="Y93" s="11"/>
      <c r="Z93" s="11"/>
      <c r="AA93" s="11"/>
      <c r="AB93" s="11"/>
      <c r="AC93" s="11"/>
      <c r="AD93" s="11"/>
    </row>
    <row r="94" spans="1:30" x14ac:dyDescent="0.25">
      <c r="A94" s="54"/>
      <c r="B94" s="11"/>
      <c r="C94" s="11" t="s">
        <v>140</v>
      </c>
      <c r="D94" s="11"/>
      <c r="E94" s="300">
        <v>8062</v>
      </c>
      <c r="F94" s="301">
        <v>7</v>
      </c>
      <c r="G94" s="302">
        <v>116.13142857142859</v>
      </c>
      <c r="H94" s="302">
        <v>7267.55</v>
      </c>
      <c r="I94" s="302">
        <v>1038.2214285714285</v>
      </c>
      <c r="J94" s="294">
        <v>9.7142857142857135</v>
      </c>
      <c r="L94" s="294">
        <v>2</v>
      </c>
      <c r="M94" s="211">
        <v>896.05</v>
      </c>
      <c r="N94" s="294">
        <v>448.02499999999998</v>
      </c>
      <c r="O94" s="294">
        <v>0</v>
      </c>
      <c r="P94" s="211">
        <v>0</v>
      </c>
      <c r="Q94" s="211">
        <v>0</v>
      </c>
      <c r="R94" s="294">
        <v>1</v>
      </c>
      <c r="S94" s="211">
        <v>759.98</v>
      </c>
      <c r="T94" s="211">
        <v>759.98</v>
      </c>
      <c r="V94" s="294"/>
      <c r="W94" s="211"/>
      <c r="X94" s="294"/>
      <c r="Y94" s="11"/>
      <c r="Z94" s="11"/>
      <c r="AA94" s="11"/>
      <c r="AB94" s="11"/>
      <c r="AC94" s="11"/>
      <c r="AD94" s="11"/>
    </row>
    <row r="95" spans="1:30" x14ac:dyDescent="0.25">
      <c r="A95" s="54"/>
      <c r="B95" s="11"/>
      <c r="C95" s="11" t="s">
        <v>141</v>
      </c>
      <c r="D95" s="11"/>
      <c r="E95" s="300">
        <v>8039</v>
      </c>
      <c r="F95" s="301">
        <v>1</v>
      </c>
      <c r="G95" s="302">
        <v>91.39</v>
      </c>
      <c r="H95" s="302">
        <v>1096.68</v>
      </c>
      <c r="I95" s="302">
        <v>1096.68</v>
      </c>
      <c r="J95" s="294">
        <v>12</v>
      </c>
      <c r="L95" s="294">
        <v>0</v>
      </c>
      <c r="M95" s="211">
        <v>0</v>
      </c>
      <c r="N95" s="294">
        <v>0</v>
      </c>
      <c r="O95" s="294">
        <v>0</v>
      </c>
      <c r="P95" s="211">
        <v>0</v>
      </c>
      <c r="Q95" s="211">
        <v>0</v>
      </c>
      <c r="R95" s="294">
        <v>0</v>
      </c>
      <c r="S95" s="211">
        <v>0</v>
      </c>
      <c r="T95" s="211">
        <v>0</v>
      </c>
      <c r="V95" s="294"/>
      <c r="W95" s="211"/>
      <c r="X95" s="294"/>
      <c r="Y95" s="11"/>
      <c r="Z95" s="11"/>
      <c r="AA95" s="11"/>
      <c r="AB95" s="11"/>
      <c r="AC95" s="11"/>
      <c r="AD95" s="11"/>
    </row>
    <row r="96" spans="1:30" x14ac:dyDescent="0.25">
      <c r="A96" s="54"/>
      <c r="B96" s="11"/>
      <c r="C96" s="11" t="s">
        <v>144</v>
      </c>
      <c r="D96" s="11"/>
      <c r="E96" s="300">
        <v>8302</v>
      </c>
      <c r="F96" s="301">
        <v>2</v>
      </c>
      <c r="G96" s="302">
        <v>103.265</v>
      </c>
      <c r="H96" s="302">
        <v>1531.35</v>
      </c>
      <c r="I96" s="302">
        <v>765.67499999999995</v>
      </c>
      <c r="J96" s="294">
        <v>7.5</v>
      </c>
      <c r="L96" s="294">
        <v>0</v>
      </c>
      <c r="M96" s="211">
        <v>0</v>
      </c>
      <c r="N96" s="294">
        <v>0</v>
      </c>
      <c r="O96" s="294">
        <v>0</v>
      </c>
      <c r="P96" s="211">
        <v>0</v>
      </c>
      <c r="Q96" s="211">
        <v>0</v>
      </c>
      <c r="R96" s="294">
        <v>0</v>
      </c>
      <c r="S96" s="211">
        <v>0</v>
      </c>
      <c r="T96" s="211">
        <v>0</v>
      </c>
      <c r="V96" s="294"/>
      <c r="W96" s="211"/>
      <c r="X96" s="294"/>
      <c r="Y96" s="11"/>
      <c r="Z96" s="11"/>
      <c r="AA96" s="11"/>
      <c r="AB96" s="11"/>
      <c r="AC96" s="11"/>
      <c r="AD96" s="11"/>
    </row>
    <row r="97" spans="1:30" x14ac:dyDescent="0.25">
      <c r="A97" s="54"/>
      <c r="B97" s="11"/>
      <c r="C97" s="11" t="s">
        <v>146</v>
      </c>
      <c r="D97" s="11"/>
      <c r="E97" s="300">
        <v>8046</v>
      </c>
      <c r="F97" s="301">
        <v>1</v>
      </c>
      <c r="G97" s="302">
        <v>189.01</v>
      </c>
      <c r="H97" s="302">
        <v>567.03</v>
      </c>
      <c r="I97" s="302">
        <v>567.03</v>
      </c>
      <c r="J97" s="294">
        <v>3</v>
      </c>
      <c r="L97" s="294">
        <v>1</v>
      </c>
      <c r="M97" s="211">
        <v>567.03</v>
      </c>
      <c r="N97" s="294">
        <v>567.03</v>
      </c>
      <c r="O97" s="294">
        <v>0</v>
      </c>
      <c r="P97" s="211">
        <v>0</v>
      </c>
      <c r="Q97" s="211">
        <v>0</v>
      </c>
      <c r="R97" s="294">
        <v>0</v>
      </c>
      <c r="S97" s="211">
        <v>0</v>
      </c>
      <c r="T97" s="211">
        <v>0</v>
      </c>
      <c r="V97" s="294"/>
      <c r="W97" s="211"/>
      <c r="X97" s="294"/>
      <c r="Y97" s="11"/>
      <c r="Z97" s="11"/>
      <c r="AA97" s="11"/>
      <c r="AB97" s="11"/>
      <c r="AC97" s="11"/>
      <c r="AD97" s="11"/>
    </row>
    <row r="98" spans="1:30" x14ac:dyDescent="0.25">
      <c r="A98" s="54"/>
      <c r="B98" s="11"/>
      <c r="C98" s="11" t="s">
        <v>146</v>
      </c>
      <c r="D98" s="11"/>
      <c r="E98" s="300">
        <v>8326</v>
      </c>
      <c r="F98" s="301">
        <v>36</v>
      </c>
      <c r="G98" s="302">
        <v>89.886666666666684</v>
      </c>
      <c r="H98" s="302">
        <v>35177.19</v>
      </c>
      <c r="I98" s="302">
        <v>977.14416666666671</v>
      </c>
      <c r="J98" s="294">
        <v>11.222222222222221</v>
      </c>
      <c r="L98" s="294">
        <v>2</v>
      </c>
      <c r="M98" s="211">
        <v>2035.57</v>
      </c>
      <c r="N98" s="294">
        <v>1017.785</v>
      </c>
      <c r="O98" s="294">
        <v>0</v>
      </c>
      <c r="P98" s="211">
        <v>0</v>
      </c>
      <c r="Q98" s="211">
        <v>0</v>
      </c>
      <c r="R98" s="294">
        <v>2</v>
      </c>
      <c r="S98" s="211">
        <v>2402.15</v>
      </c>
      <c r="T98" s="211">
        <v>1201.075</v>
      </c>
      <c r="V98" s="294"/>
      <c r="W98" s="211"/>
      <c r="X98" s="294"/>
      <c r="Y98" s="11"/>
      <c r="Z98" s="11"/>
      <c r="AA98" s="11"/>
      <c r="AB98" s="11"/>
      <c r="AC98" s="11"/>
      <c r="AD98" s="11"/>
    </row>
    <row r="99" spans="1:30" x14ac:dyDescent="0.25">
      <c r="A99" s="54"/>
      <c r="B99" s="11"/>
      <c r="C99" s="11" t="s">
        <v>147</v>
      </c>
      <c r="D99" s="11"/>
      <c r="E99" s="300">
        <v>8021</v>
      </c>
      <c r="F99" s="301">
        <v>45</v>
      </c>
      <c r="G99" s="302">
        <v>94.138222222222254</v>
      </c>
      <c r="H99" s="302">
        <v>41659.18</v>
      </c>
      <c r="I99" s="302">
        <v>925.75955555555561</v>
      </c>
      <c r="J99" s="294">
        <v>10.466666666666667</v>
      </c>
      <c r="L99" s="294">
        <v>10</v>
      </c>
      <c r="M99" s="211">
        <v>8007.16</v>
      </c>
      <c r="N99" s="294">
        <v>800.71600000000001</v>
      </c>
      <c r="O99" s="294">
        <v>2</v>
      </c>
      <c r="P99" s="211">
        <v>805.15</v>
      </c>
      <c r="Q99" s="211">
        <v>402.57499999999999</v>
      </c>
      <c r="R99" s="294">
        <v>5</v>
      </c>
      <c r="S99" s="211">
        <v>5100.5599999999995</v>
      </c>
      <c r="T99" s="211">
        <v>1020.1119999999999</v>
      </c>
      <c r="V99" s="294"/>
      <c r="W99" s="211"/>
      <c r="X99" s="294"/>
      <c r="Y99" s="11"/>
      <c r="Z99" s="11"/>
      <c r="AA99" s="11"/>
      <c r="AB99" s="11"/>
      <c r="AC99" s="11"/>
      <c r="AD99" s="11"/>
    </row>
    <row r="100" spans="1:30" x14ac:dyDescent="0.25">
      <c r="A100" s="54"/>
      <c r="B100" s="11"/>
      <c r="C100" s="11" t="s">
        <v>148</v>
      </c>
      <c r="D100" s="11"/>
      <c r="E100" s="300">
        <v>8045</v>
      </c>
      <c r="F100" s="301">
        <v>36</v>
      </c>
      <c r="G100" s="302">
        <v>104.21055555555557</v>
      </c>
      <c r="H100" s="302">
        <v>37007.56</v>
      </c>
      <c r="I100" s="302">
        <v>1027.9877777777776</v>
      </c>
      <c r="J100" s="294">
        <v>10.111111111111111</v>
      </c>
      <c r="L100" s="294">
        <v>9</v>
      </c>
      <c r="M100" s="211">
        <v>7798.1900000000005</v>
      </c>
      <c r="N100" s="294">
        <v>866.46555555555562</v>
      </c>
      <c r="O100" s="294">
        <v>1</v>
      </c>
      <c r="P100" s="211">
        <v>494.33</v>
      </c>
      <c r="Q100" s="211">
        <v>494.33</v>
      </c>
      <c r="R100" s="294">
        <v>6</v>
      </c>
      <c r="S100" s="211">
        <v>4906.8100000000004</v>
      </c>
      <c r="T100" s="211">
        <v>817.80166666666673</v>
      </c>
      <c r="V100" s="294"/>
      <c r="W100" s="211"/>
      <c r="X100" s="294"/>
      <c r="Y100" s="11"/>
      <c r="Z100" s="11"/>
      <c r="AA100" s="11"/>
      <c r="AB100" s="11"/>
      <c r="AC100" s="11"/>
      <c r="AD100" s="11"/>
    </row>
    <row r="101" spans="1:30" x14ac:dyDescent="0.25">
      <c r="A101" s="54"/>
      <c r="B101" s="11"/>
      <c r="C101" s="11" t="s">
        <v>150</v>
      </c>
      <c r="D101" s="11"/>
      <c r="E101" s="300">
        <v>8327</v>
      </c>
      <c r="F101" s="301">
        <v>6</v>
      </c>
      <c r="G101" s="302">
        <v>115.47499999999998</v>
      </c>
      <c r="H101" s="302">
        <v>6779.3600000000006</v>
      </c>
      <c r="I101" s="302">
        <v>1129.8933333333334</v>
      </c>
      <c r="J101" s="294">
        <v>11.166666666666666</v>
      </c>
      <c r="L101" s="294">
        <v>1</v>
      </c>
      <c r="M101" s="211">
        <v>517.88</v>
      </c>
      <c r="N101" s="294">
        <v>517.88</v>
      </c>
      <c r="O101" s="294">
        <v>0</v>
      </c>
      <c r="P101" s="211">
        <v>0</v>
      </c>
      <c r="Q101" s="211">
        <v>0</v>
      </c>
      <c r="R101" s="294">
        <v>0</v>
      </c>
      <c r="S101" s="211">
        <v>0</v>
      </c>
      <c r="T101" s="211">
        <v>0</v>
      </c>
      <c r="V101" s="294"/>
      <c r="W101" s="211"/>
      <c r="X101" s="294"/>
      <c r="Y101" s="11"/>
      <c r="Z101" s="11"/>
      <c r="AA101" s="11"/>
      <c r="AB101" s="11"/>
      <c r="AC101" s="11"/>
      <c r="AD101" s="11"/>
    </row>
    <row r="102" spans="1:30" x14ac:dyDescent="0.25">
      <c r="A102" s="54"/>
      <c r="B102" s="11"/>
      <c r="C102" s="11" t="s">
        <v>151</v>
      </c>
      <c r="D102" s="11"/>
      <c r="E102" s="300">
        <v>8021</v>
      </c>
      <c r="F102" s="301">
        <v>187</v>
      </c>
      <c r="G102" s="302">
        <v>92.068609625668401</v>
      </c>
      <c r="H102" s="302">
        <v>159358.94999999995</v>
      </c>
      <c r="I102" s="302">
        <v>852.18689839572164</v>
      </c>
      <c r="J102" s="294">
        <v>9.5775401069518722</v>
      </c>
      <c r="L102" s="294">
        <v>27</v>
      </c>
      <c r="M102" s="211">
        <v>28378.69</v>
      </c>
      <c r="N102" s="294">
        <v>1051.0625925925926</v>
      </c>
      <c r="O102" s="294">
        <v>8</v>
      </c>
      <c r="P102" s="211">
        <v>2784.42</v>
      </c>
      <c r="Q102" s="211">
        <v>348.05250000000001</v>
      </c>
      <c r="R102" s="294">
        <v>20</v>
      </c>
      <c r="S102" s="211">
        <v>25044.81</v>
      </c>
      <c r="T102" s="211">
        <v>1252.2405000000001</v>
      </c>
      <c r="V102" s="294"/>
      <c r="W102" s="211"/>
      <c r="X102" s="294"/>
      <c r="Y102" s="11"/>
      <c r="Z102" s="11"/>
      <c r="AA102" s="11"/>
      <c r="AB102" s="11"/>
      <c r="AC102" s="11"/>
      <c r="AD102" s="11"/>
    </row>
    <row r="103" spans="1:30" x14ac:dyDescent="0.25">
      <c r="A103" s="54"/>
      <c r="B103" s="11"/>
      <c r="C103" s="11" t="s">
        <v>152</v>
      </c>
      <c r="D103" s="11"/>
      <c r="E103" s="300">
        <v>8221</v>
      </c>
      <c r="F103" s="301">
        <v>50</v>
      </c>
      <c r="G103" s="302">
        <v>102.48479999999999</v>
      </c>
      <c r="H103" s="302">
        <v>60747.349999999991</v>
      </c>
      <c r="I103" s="302">
        <v>1214.9469999999999</v>
      </c>
      <c r="J103" s="294">
        <v>11.2</v>
      </c>
      <c r="L103" s="294">
        <v>4</v>
      </c>
      <c r="M103" s="211">
        <v>3042.07</v>
      </c>
      <c r="N103" s="294">
        <v>760.51750000000004</v>
      </c>
      <c r="O103" s="294">
        <v>1</v>
      </c>
      <c r="P103" s="211">
        <v>195.42</v>
      </c>
      <c r="Q103" s="211">
        <v>195.42</v>
      </c>
      <c r="R103" s="294">
        <v>7</v>
      </c>
      <c r="S103" s="211">
        <v>6185.59</v>
      </c>
      <c r="T103" s="211">
        <v>883.65571428571434</v>
      </c>
      <c r="V103" s="294"/>
      <c r="W103" s="211"/>
      <c r="X103" s="294"/>
      <c r="Y103" s="11"/>
      <c r="Z103" s="11"/>
      <c r="AA103" s="11"/>
      <c r="AB103" s="11"/>
      <c r="AC103" s="11"/>
      <c r="AD103" s="11"/>
    </row>
    <row r="104" spans="1:30" x14ac:dyDescent="0.25">
      <c r="A104" s="54"/>
      <c r="B104" s="11"/>
      <c r="C104" s="11" t="s">
        <v>152</v>
      </c>
      <c r="D104" s="11"/>
      <c r="E104" s="300">
        <v>8225</v>
      </c>
      <c r="F104" s="301">
        <v>0</v>
      </c>
      <c r="G104" s="302">
        <v>0</v>
      </c>
      <c r="H104" s="302">
        <v>0</v>
      </c>
      <c r="I104" s="302">
        <v>0</v>
      </c>
      <c r="J104" s="294">
        <v>0</v>
      </c>
      <c r="L104" s="294">
        <v>0</v>
      </c>
      <c r="M104" s="211">
        <v>0</v>
      </c>
      <c r="N104" s="294">
        <v>0</v>
      </c>
      <c r="O104" s="294">
        <v>0</v>
      </c>
      <c r="P104" s="211">
        <v>0</v>
      </c>
      <c r="Q104" s="211">
        <v>0</v>
      </c>
      <c r="R104" s="294">
        <v>1</v>
      </c>
      <c r="S104" s="211">
        <v>712.45</v>
      </c>
      <c r="T104" s="211">
        <v>712.45</v>
      </c>
      <c r="V104" s="294"/>
      <c r="W104" s="211"/>
      <c r="X104" s="294"/>
      <c r="Y104" s="11"/>
      <c r="Z104" s="11"/>
      <c r="AA104" s="11"/>
      <c r="AB104" s="11"/>
      <c r="AC104" s="11"/>
      <c r="AD104" s="11"/>
    </row>
    <row r="105" spans="1:30" x14ac:dyDescent="0.25">
      <c r="A105" s="54"/>
      <c r="B105" s="11"/>
      <c r="C105" s="11" t="s">
        <v>153</v>
      </c>
      <c r="D105" s="11"/>
      <c r="E105" s="300">
        <v>8085</v>
      </c>
      <c r="F105" s="301">
        <v>2</v>
      </c>
      <c r="G105" s="302">
        <v>92.915000000000006</v>
      </c>
      <c r="H105" s="302">
        <v>1421.65</v>
      </c>
      <c r="I105" s="302">
        <v>710.82500000000005</v>
      </c>
      <c r="J105" s="294">
        <v>9</v>
      </c>
      <c r="L105" s="294">
        <v>0</v>
      </c>
      <c r="M105" s="211">
        <v>0</v>
      </c>
      <c r="N105" s="294">
        <v>0</v>
      </c>
      <c r="O105" s="294">
        <v>0</v>
      </c>
      <c r="P105" s="211">
        <v>0</v>
      </c>
      <c r="Q105" s="211">
        <v>0</v>
      </c>
      <c r="R105" s="294">
        <v>0</v>
      </c>
      <c r="S105" s="211">
        <v>0</v>
      </c>
      <c r="T105" s="211">
        <v>0</v>
      </c>
      <c r="V105" s="294"/>
      <c r="W105" s="211"/>
      <c r="X105" s="294"/>
      <c r="Y105" s="11"/>
      <c r="Z105" s="11"/>
      <c r="AA105" s="11"/>
      <c r="AB105" s="11"/>
      <c r="AC105" s="11"/>
      <c r="AD105" s="11"/>
    </row>
    <row r="106" spans="1:30" x14ac:dyDescent="0.25">
      <c r="A106" s="54"/>
      <c r="B106" s="11"/>
      <c r="C106" s="11" t="s">
        <v>154</v>
      </c>
      <c r="D106" s="11"/>
      <c r="E106" s="300">
        <v>8014</v>
      </c>
      <c r="F106" s="301">
        <v>1</v>
      </c>
      <c r="G106" s="302">
        <v>49.74</v>
      </c>
      <c r="H106" s="302">
        <v>596.77</v>
      </c>
      <c r="I106" s="302">
        <v>596.77</v>
      </c>
      <c r="J106" s="294">
        <v>12</v>
      </c>
      <c r="L106" s="294">
        <v>0</v>
      </c>
      <c r="M106" s="211">
        <v>0</v>
      </c>
      <c r="N106" s="294">
        <v>0</v>
      </c>
      <c r="O106" s="294">
        <v>0</v>
      </c>
      <c r="P106" s="211">
        <v>0</v>
      </c>
      <c r="Q106" s="211">
        <v>0</v>
      </c>
      <c r="R106" s="294">
        <v>0</v>
      </c>
      <c r="S106" s="211">
        <v>0</v>
      </c>
      <c r="T106" s="211">
        <v>0</v>
      </c>
      <c r="V106" s="294"/>
      <c r="W106" s="211"/>
      <c r="X106" s="294"/>
      <c r="Y106" s="11"/>
      <c r="Z106" s="11"/>
      <c r="AA106" s="11"/>
      <c r="AB106" s="11"/>
      <c r="AC106" s="11"/>
      <c r="AD106" s="11"/>
    </row>
    <row r="107" spans="1:30" x14ac:dyDescent="0.25">
      <c r="A107" s="54"/>
      <c r="B107" s="11"/>
      <c r="C107" s="11" t="s">
        <v>154</v>
      </c>
      <c r="D107" s="11"/>
      <c r="E107" s="300">
        <v>8085</v>
      </c>
      <c r="F107" s="301">
        <v>1</v>
      </c>
      <c r="G107" s="302">
        <v>57.4</v>
      </c>
      <c r="H107" s="302">
        <v>344.4</v>
      </c>
      <c r="I107" s="302">
        <v>344.4</v>
      </c>
      <c r="J107" s="294">
        <v>6</v>
      </c>
      <c r="L107" s="294">
        <v>0</v>
      </c>
      <c r="M107" s="211">
        <v>0</v>
      </c>
      <c r="N107" s="294">
        <v>0</v>
      </c>
      <c r="O107" s="294">
        <v>0</v>
      </c>
      <c r="P107" s="211">
        <v>0</v>
      </c>
      <c r="Q107" s="211">
        <v>0</v>
      </c>
      <c r="R107" s="294">
        <v>0</v>
      </c>
      <c r="S107" s="211">
        <v>0</v>
      </c>
      <c r="T107" s="211">
        <v>0</v>
      </c>
      <c r="V107" s="294"/>
      <c r="W107" s="211"/>
      <c r="X107" s="294"/>
      <c r="Y107" s="11"/>
      <c r="Z107" s="11"/>
      <c r="AA107" s="11"/>
      <c r="AB107" s="11"/>
      <c r="AC107" s="11"/>
      <c r="AD107" s="11"/>
    </row>
    <row r="108" spans="1:30" x14ac:dyDescent="0.25">
      <c r="A108" s="54"/>
      <c r="B108" s="11"/>
      <c r="C108" s="11" t="s">
        <v>155</v>
      </c>
      <c r="D108" s="11"/>
      <c r="E108" s="300">
        <v>8403</v>
      </c>
      <c r="F108" s="301">
        <v>5</v>
      </c>
      <c r="G108" s="302">
        <v>65.256</v>
      </c>
      <c r="H108" s="302">
        <v>4046.6400000000003</v>
      </c>
      <c r="I108" s="302">
        <v>809.32800000000009</v>
      </c>
      <c r="J108" s="294">
        <v>13.8</v>
      </c>
      <c r="L108" s="294">
        <v>3</v>
      </c>
      <c r="M108" s="211">
        <v>2346.33</v>
      </c>
      <c r="N108" s="294">
        <v>782.11</v>
      </c>
      <c r="O108" s="294">
        <v>0</v>
      </c>
      <c r="P108" s="211">
        <v>0</v>
      </c>
      <c r="Q108" s="211">
        <v>0</v>
      </c>
      <c r="R108" s="294">
        <v>1</v>
      </c>
      <c r="S108" s="211">
        <v>826.11</v>
      </c>
      <c r="T108" s="211">
        <v>826.11</v>
      </c>
      <c r="V108" s="294"/>
      <c r="W108" s="211"/>
      <c r="X108" s="294"/>
      <c r="Y108" s="11"/>
      <c r="Z108" s="11"/>
      <c r="AA108" s="11"/>
      <c r="AB108" s="11"/>
      <c r="AC108" s="11"/>
      <c r="AD108" s="11"/>
    </row>
    <row r="109" spans="1:30" x14ac:dyDescent="0.25">
      <c r="A109" s="54"/>
      <c r="B109" s="11"/>
      <c r="C109" s="11" t="s">
        <v>156</v>
      </c>
      <c r="D109" s="11"/>
      <c r="E109" s="300">
        <v>8204</v>
      </c>
      <c r="F109" s="301">
        <v>3</v>
      </c>
      <c r="G109" s="302">
        <v>96.606666666666683</v>
      </c>
      <c r="H109" s="302">
        <v>2135.79</v>
      </c>
      <c r="I109" s="302">
        <v>711.93</v>
      </c>
      <c r="J109" s="294">
        <v>7</v>
      </c>
      <c r="L109" s="294">
        <v>2</v>
      </c>
      <c r="M109" s="211">
        <v>1631.59</v>
      </c>
      <c r="N109" s="294">
        <v>815.79499999999996</v>
      </c>
      <c r="O109" s="294">
        <v>1</v>
      </c>
      <c r="P109" s="211">
        <v>810.95</v>
      </c>
      <c r="Q109" s="211">
        <v>810.95</v>
      </c>
      <c r="R109" s="294">
        <v>0</v>
      </c>
      <c r="S109" s="211">
        <v>0</v>
      </c>
      <c r="T109" s="211">
        <v>0</v>
      </c>
      <c r="V109" s="294"/>
      <c r="W109" s="211"/>
      <c r="X109" s="294"/>
      <c r="Y109" s="11"/>
      <c r="Z109" s="11"/>
      <c r="AA109" s="11"/>
      <c r="AB109" s="11"/>
      <c r="AC109" s="11"/>
      <c r="AD109" s="11"/>
    </row>
    <row r="110" spans="1:30" x14ac:dyDescent="0.25">
      <c r="A110" s="54"/>
      <c r="B110" s="11"/>
      <c r="C110" s="11" t="s">
        <v>156</v>
      </c>
      <c r="D110" s="11"/>
      <c r="E110" s="300">
        <v>8251</v>
      </c>
      <c r="F110" s="301">
        <v>2</v>
      </c>
      <c r="G110" s="302">
        <v>74.775000000000006</v>
      </c>
      <c r="H110" s="302">
        <v>1208.58</v>
      </c>
      <c r="I110" s="302">
        <v>604.29</v>
      </c>
      <c r="J110" s="294">
        <v>8</v>
      </c>
      <c r="L110" s="294">
        <v>0</v>
      </c>
      <c r="M110" s="211">
        <v>0</v>
      </c>
      <c r="N110" s="294">
        <v>0</v>
      </c>
      <c r="O110" s="294">
        <v>0</v>
      </c>
      <c r="P110" s="211">
        <v>0</v>
      </c>
      <c r="Q110" s="211">
        <v>0</v>
      </c>
      <c r="R110" s="294">
        <v>0</v>
      </c>
      <c r="S110" s="211">
        <v>0</v>
      </c>
      <c r="T110" s="211">
        <v>0</v>
      </c>
      <c r="V110" s="294"/>
      <c r="W110" s="211"/>
      <c r="X110" s="294"/>
      <c r="Y110" s="11"/>
      <c r="Z110" s="11"/>
      <c r="AA110" s="11"/>
      <c r="AB110" s="11"/>
      <c r="AC110" s="11"/>
      <c r="AD110" s="11"/>
    </row>
    <row r="111" spans="1:30" x14ac:dyDescent="0.25">
      <c r="A111" s="54"/>
      <c r="B111" s="11"/>
      <c r="C111" s="11" t="s">
        <v>157</v>
      </c>
      <c r="D111" s="11"/>
      <c r="E111" s="300">
        <v>8049</v>
      </c>
      <c r="F111" s="301">
        <v>46</v>
      </c>
      <c r="G111" s="302">
        <v>83.433043478260856</v>
      </c>
      <c r="H111" s="302">
        <v>42073.290000000008</v>
      </c>
      <c r="I111" s="302">
        <v>914.63673913043499</v>
      </c>
      <c r="J111" s="294">
        <v>10.826086956521738</v>
      </c>
      <c r="L111" s="294">
        <v>5</v>
      </c>
      <c r="M111" s="211">
        <v>4159.34</v>
      </c>
      <c r="N111" s="294">
        <v>831.86800000000005</v>
      </c>
      <c r="O111" s="294">
        <v>1</v>
      </c>
      <c r="P111" s="211">
        <v>758.12</v>
      </c>
      <c r="Q111" s="211">
        <v>758.12</v>
      </c>
      <c r="R111" s="294">
        <v>8</v>
      </c>
      <c r="S111" s="211">
        <v>6804.2</v>
      </c>
      <c r="T111" s="211">
        <v>850.52499999999998</v>
      </c>
      <c r="V111" s="294"/>
      <c r="W111" s="211"/>
      <c r="X111" s="294"/>
      <c r="Y111" s="11"/>
      <c r="Z111" s="11"/>
      <c r="AA111" s="11"/>
      <c r="AB111" s="11"/>
      <c r="AC111" s="11"/>
      <c r="AD111" s="11"/>
    </row>
    <row r="112" spans="1:30" x14ac:dyDescent="0.25">
      <c r="A112" s="54"/>
      <c r="B112" s="11"/>
      <c r="C112" s="11" t="s">
        <v>158</v>
      </c>
      <c r="D112" s="11"/>
      <c r="E112" s="300">
        <v>8328</v>
      </c>
      <c r="F112" s="301">
        <v>11</v>
      </c>
      <c r="G112" s="302">
        <v>103.23363636363636</v>
      </c>
      <c r="H112" s="302">
        <v>11357.879999999997</v>
      </c>
      <c r="I112" s="302">
        <v>1032.5345454545452</v>
      </c>
      <c r="J112" s="294">
        <v>10.181818181818182</v>
      </c>
      <c r="L112" s="294">
        <v>3</v>
      </c>
      <c r="M112" s="211">
        <v>1680.13</v>
      </c>
      <c r="N112" s="294">
        <v>560.04333333333341</v>
      </c>
      <c r="O112" s="294">
        <v>1</v>
      </c>
      <c r="P112" s="211">
        <v>1044.76</v>
      </c>
      <c r="Q112" s="211">
        <v>1044.76</v>
      </c>
      <c r="R112" s="294">
        <v>2</v>
      </c>
      <c r="S112" s="211">
        <v>1944.1399999999999</v>
      </c>
      <c r="T112" s="211">
        <v>972.06999999999994</v>
      </c>
      <c r="V112" s="294"/>
      <c r="W112" s="211"/>
      <c r="X112" s="294"/>
      <c r="Y112" s="11"/>
      <c r="Z112" s="11"/>
      <c r="AA112" s="11"/>
      <c r="AB112" s="11"/>
      <c r="AC112" s="11"/>
      <c r="AD112" s="11"/>
    </row>
    <row r="113" spans="1:30" x14ac:dyDescent="0.25">
      <c r="A113" s="54"/>
      <c r="B113" s="11"/>
      <c r="C113" s="11" t="s">
        <v>161</v>
      </c>
      <c r="D113" s="11"/>
      <c r="E113" s="300">
        <v>8051</v>
      </c>
      <c r="F113" s="301">
        <v>67</v>
      </c>
      <c r="G113" s="302">
        <v>79.307313432835826</v>
      </c>
      <c r="H113" s="302">
        <v>51583.3</v>
      </c>
      <c r="I113" s="302">
        <v>769.90000000000009</v>
      </c>
      <c r="J113" s="294">
        <v>10.164179104477611</v>
      </c>
      <c r="L113" s="294">
        <v>12</v>
      </c>
      <c r="M113" s="211">
        <v>7808.8899999999994</v>
      </c>
      <c r="N113" s="294">
        <v>650.74083333333328</v>
      </c>
      <c r="O113" s="294">
        <v>3</v>
      </c>
      <c r="P113" s="211">
        <v>1200.7</v>
      </c>
      <c r="Q113" s="211">
        <v>400.23333333333335</v>
      </c>
      <c r="R113" s="294">
        <v>13</v>
      </c>
      <c r="S113" s="211">
        <v>11308.92</v>
      </c>
      <c r="T113" s="211">
        <v>869.91692307692313</v>
      </c>
      <c r="V113" s="294"/>
      <c r="W113" s="211"/>
      <c r="X113" s="294"/>
      <c r="Y113" s="11"/>
      <c r="Z113" s="11"/>
      <c r="AA113" s="11"/>
      <c r="AB113" s="11"/>
      <c r="AC113" s="11"/>
      <c r="AD113" s="11"/>
    </row>
    <row r="114" spans="1:30" x14ac:dyDescent="0.25">
      <c r="A114" s="54"/>
      <c r="B114" s="11"/>
      <c r="C114" s="11" t="s">
        <v>161</v>
      </c>
      <c r="D114" s="11"/>
      <c r="E114" s="300">
        <v>8062</v>
      </c>
      <c r="F114" s="301">
        <v>1</v>
      </c>
      <c r="G114" s="302">
        <v>101.42</v>
      </c>
      <c r="H114" s="302">
        <v>1217.03</v>
      </c>
      <c r="I114" s="302">
        <v>1217.03</v>
      </c>
      <c r="J114" s="294">
        <v>12</v>
      </c>
      <c r="L114" s="294">
        <v>0</v>
      </c>
      <c r="M114" s="211">
        <v>0</v>
      </c>
      <c r="N114" s="294">
        <v>0</v>
      </c>
      <c r="O114" s="294">
        <v>0</v>
      </c>
      <c r="P114" s="211">
        <v>0</v>
      </c>
      <c r="Q114" s="211">
        <v>0</v>
      </c>
      <c r="R114" s="294">
        <v>0</v>
      </c>
      <c r="S114" s="211">
        <v>0</v>
      </c>
      <c r="T114" s="211">
        <v>0</v>
      </c>
      <c r="V114" s="294"/>
      <c r="W114" s="211"/>
      <c r="X114" s="294"/>
      <c r="Y114" s="11"/>
      <c r="Z114" s="11"/>
      <c r="AA114" s="11"/>
      <c r="AB114" s="11"/>
      <c r="AC114" s="11"/>
      <c r="AD114" s="11"/>
    </row>
    <row r="115" spans="1:30" x14ac:dyDescent="0.25">
      <c r="A115" s="54"/>
      <c r="B115" s="11"/>
      <c r="C115" s="11" t="s">
        <v>161</v>
      </c>
      <c r="D115" s="11"/>
      <c r="E115" s="300">
        <v>8080</v>
      </c>
      <c r="F115" s="301">
        <v>7</v>
      </c>
      <c r="G115" s="302">
        <v>88.431428571428569</v>
      </c>
      <c r="H115" s="302">
        <v>6573.56</v>
      </c>
      <c r="I115" s="302">
        <v>939.08</v>
      </c>
      <c r="J115" s="294">
        <v>10.428571428571429</v>
      </c>
      <c r="L115" s="294">
        <v>0</v>
      </c>
      <c r="M115" s="211">
        <v>0</v>
      </c>
      <c r="N115" s="294">
        <v>0</v>
      </c>
      <c r="O115" s="294">
        <v>0</v>
      </c>
      <c r="P115" s="211">
        <v>0</v>
      </c>
      <c r="Q115" s="211">
        <v>0</v>
      </c>
      <c r="R115" s="294">
        <v>1</v>
      </c>
      <c r="S115" s="211">
        <v>353.98</v>
      </c>
      <c r="T115" s="211">
        <v>353.98</v>
      </c>
      <c r="V115" s="294"/>
      <c r="W115" s="211"/>
      <c r="X115" s="294"/>
      <c r="Y115" s="11"/>
      <c r="Z115" s="11"/>
      <c r="AA115" s="11"/>
      <c r="AB115" s="11"/>
      <c r="AC115" s="11"/>
      <c r="AD115" s="11"/>
    </row>
    <row r="116" spans="1:30" x14ac:dyDescent="0.25">
      <c r="A116" s="54"/>
      <c r="B116" s="11"/>
      <c r="C116" s="11" t="s">
        <v>162</v>
      </c>
      <c r="D116" s="11"/>
      <c r="E116" s="300">
        <v>8402</v>
      </c>
      <c r="F116" s="301">
        <v>26</v>
      </c>
      <c r="G116" s="302">
        <v>88.598461538461535</v>
      </c>
      <c r="H116" s="302">
        <v>24499.8</v>
      </c>
      <c r="I116" s="302">
        <v>942.3</v>
      </c>
      <c r="J116" s="294">
        <v>10.73076923076923</v>
      </c>
      <c r="L116" s="294">
        <v>4</v>
      </c>
      <c r="M116" s="211">
        <v>6759.99</v>
      </c>
      <c r="N116" s="294">
        <v>1689.9974999999999</v>
      </c>
      <c r="O116" s="294">
        <v>1</v>
      </c>
      <c r="P116" s="211">
        <v>758.18</v>
      </c>
      <c r="Q116" s="211">
        <v>758.18</v>
      </c>
      <c r="R116" s="294">
        <v>6</v>
      </c>
      <c r="S116" s="211">
        <v>7403.6399999999994</v>
      </c>
      <c r="T116" s="211">
        <v>1233.9399999999998</v>
      </c>
      <c r="V116" s="294"/>
      <c r="W116" s="211"/>
      <c r="X116" s="294"/>
      <c r="Y116" s="11"/>
      <c r="Z116" s="11"/>
      <c r="AA116" s="11"/>
      <c r="AB116" s="11"/>
      <c r="AC116" s="11"/>
      <c r="AD116" s="11"/>
    </row>
    <row r="117" spans="1:30" x14ac:dyDescent="0.25">
      <c r="A117" s="54"/>
      <c r="B117" s="11"/>
      <c r="C117" s="11" t="s">
        <v>164</v>
      </c>
      <c r="D117" s="11"/>
      <c r="E117" s="300">
        <v>8053</v>
      </c>
      <c r="F117" s="301">
        <v>66</v>
      </c>
      <c r="G117" s="302">
        <v>85.231363636363625</v>
      </c>
      <c r="H117" s="302">
        <v>51132.08</v>
      </c>
      <c r="I117" s="302">
        <v>774.72848484848487</v>
      </c>
      <c r="J117" s="294">
        <v>10.015151515151516</v>
      </c>
      <c r="L117" s="294">
        <v>11</v>
      </c>
      <c r="M117" s="211">
        <v>7791.7600000000011</v>
      </c>
      <c r="N117" s="294">
        <v>708.34181818181833</v>
      </c>
      <c r="O117" s="294">
        <v>5</v>
      </c>
      <c r="P117" s="211">
        <v>1873.27</v>
      </c>
      <c r="Q117" s="211">
        <v>374.654</v>
      </c>
      <c r="R117" s="294">
        <v>18</v>
      </c>
      <c r="S117" s="211">
        <v>20240.330000000002</v>
      </c>
      <c r="T117" s="211">
        <v>1124.4627777777778</v>
      </c>
      <c r="V117" s="294"/>
      <c r="W117" s="211"/>
      <c r="X117" s="294"/>
      <c r="Y117" s="11"/>
      <c r="Z117" s="11"/>
      <c r="AA117" s="11"/>
      <c r="AB117" s="11"/>
      <c r="AC117" s="11"/>
      <c r="AD117" s="11"/>
    </row>
    <row r="118" spans="1:30" x14ac:dyDescent="0.25">
      <c r="A118" s="54"/>
      <c r="B118" s="11"/>
      <c r="C118" s="11" t="s">
        <v>165</v>
      </c>
      <c r="D118" s="11"/>
      <c r="E118" s="300">
        <v>8223</v>
      </c>
      <c r="F118" s="301">
        <v>14</v>
      </c>
      <c r="G118" s="302">
        <v>90.645714285714305</v>
      </c>
      <c r="H118" s="302">
        <v>12319.350000000002</v>
      </c>
      <c r="I118" s="302">
        <v>879.95357142857154</v>
      </c>
      <c r="J118" s="294">
        <v>9.7142857142857135</v>
      </c>
      <c r="L118" s="294">
        <v>0</v>
      </c>
      <c r="M118" s="211">
        <v>0</v>
      </c>
      <c r="N118" s="294">
        <v>0</v>
      </c>
      <c r="O118" s="294">
        <v>1</v>
      </c>
      <c r="P118" s="211">
        <v>572.98</v>
      </c>
      <c r="Q118" s="211">
        <v>572.98</v>
      </c>
      <c r="R118" s="294">
        <v>3</v>
      </c>
      <c r="S118" s="211">
        <v>2136.61</v>
      </c>
      <c r="T118" s="211">
        <v>712.20333333333338</v>
      </c>
      <c r="V118" s="294"/>
      <c r="W118" s="211"/>
      <c r="X118" s="294"/>
      <c r="Y118" s="11"/>
      <c r="Z118" s="11"/>
      <c r="AA118" s="11"/>
      <c r="AB118" s="11"/>
      <c r="AC118" s="11"/>
      <c r="AD118" s="11"/>
    </row>
    <row r="119" spans="1:30" x14ac:dyDescent="0.25">
      <c r="A119" s="54"/>
      <c r="B119" s="11"/>
      <c r="C119" s="11" t="s">
        <v>166</v>
      </c>
      <c r="D119" s="11"/>
      <c r="E119" s="300">
        <v>8332</v>
      </c>
      <c r="F119" s="301">
        <v>1</v>
      </c>
      <c r="G119" s="302">
        <v>56.93</v>
      </c>
      <c r="H119" s="302">
        <v>683.05</v>
      </c>
      <c r="I119" s="302">
        <v>683.05</v>
      </c>
      <c r="J119" s="294">
        <v>12</v>
      </c>
      <c r="L119" s="294">
        <v>0</v>
      </c>
      <c r="M119" s="211">
        <v>0</v>
      </c>
      <c r="N119" s="294">
        <v>0</v>
      </c>
      <c r="O119" s="294">
        <v>0</v>
      </c>
      <c r="P119" s="211">
        <v>0</v>
      </c>
      <c r="Q119" s="211">
        <v>0</v>
      </c>
      <c r="R119" s="294">
        <v>0</v>
      </c>
      <c r="S119" s="211">
        <v>0</v>
      </c>
      <c r="T119" s="211">
        <v>0</v>
      </c>
      <c r="V119" s="294"/>
      <c r="W119" s="211"/>
      <c r="X119" s="294"/>
      <c r="Y119" s="11"/>
      <c r="Z119" s="11"/>
      <c r="AA119" s="11"/>
      <c r="AB119" s="11"/>
      <c r="AC119" s="11"/>
      <c r="AD119" s="11"/>
    </row>
    <row r="120" spans="1:30" x14ac:dyDescent="0.25">
      <c r="A120" s="54"/>
      <c r="B120" s="11"/>
      <c r="C120" s="11" t="s">
        <v>166</v>
      </c>
      <c r="D120" s="11"/>
      <c r="E120" s="300">
        <v>8348</v>
      </c>
      <c r="F120" s="301">
        <v>1</v>
      </c>
      <c r="G120" s="302">
        <v>49.14</v>
      </c>
      <c r="H120" s="302">
        <v>442.23</v>
      </c>
      <c r="I120" s="302">
        <v>442.23</v>
      </c>
      <c r="J120" s="294">
        <v>9</v>
      </c>
      <c r="L120" s="294">
        <v>0</v>
      </c>
      <c r="M120" s="211">
        <v>0</v>
      </c>
      <c r="N120" s="294">
        <v>0</v>
      </c>
      <c r="O120" s="294">
        <v>0</v>
      </c>
      <c r="P120" s="211">
        <v>0</v>
      </c>
      <c r="Q120" s="211">
        <v>0</v>
      </c>
      <c r="R120" s="294">
        <v>0</v>
      </c>
      <c r="S120" s="211">
        <v>0</v>
      </c>
      <c r="T120" s="211">
        <v>0</v>
      </c>
      <c r="V120" s="294"/>
      <c r="W120" s="211"/>
      <c r="X120" s="294"/>
      <c r="Y120" s="11"/>
      <c r="Z120" s="11"/>
      <c r="AA120" s="11"/>
      <c r="AB120" s="11"/>
      <c r="AC120" s="11"/>
      <c r="AD120" s="11"/>
    </row>
    <row r="121" spans="1:30" x14ac:dyDescent="0.25">
      <c r="A121" s="54"/>
      <c r="B121" s="11"/>
      <c r="C121" s="11" t="s">
        <v>167</v>
      </c>
      <c r="D121" s="11"/>
      <c r="E121" s="300">
        <v>8329</v>
      </c>
      <c r="F121" s="301">
        <v>1</v>
      </c>
      <c r="G121" s="302">
        <v>86.18</v>
      </c>
      <c r="H121" s="302">
        <v>1551.18</v>
      </c>
      <c r="I121" s="302">
        <v>1551.18</v>
      </c>
      <c r="J121" s="294">
        <v>18</v>
      </c>
      <c r="L121" s="294">
        <v>0</v>
      </c>
      <c r="M121" s="211">
        <v>0</v>
      </c>
      <c r="N121" s="294">
        <v>0</v>
      </c>
      <c r="O121" s="294">
        <v>1</v>
      </c>
      <c r="P121" s="211">
        <v>701.48</v>
      </c>
      <c r="Q121" s="211">
        <v>701.48</v>
      </c>
      <c r="R121" s="294">
        <v>1</v>
      </c>
      <c r="S121" s="211">
        <v>1295.33</v>
      </c>
      <c r="T121" s="211">
        <v>1295.33</v>
      </c>
      <c r="V121" s="294"/>
      <c r="W121" s="211"/>
      <c r="X121" s="294"/>
      <c r="Y121" s="11"/>
      <c r="Z121" s="11"/>
      <c r="AA121" s="11"/>
      <c r="AB121" s="11"/>
      <c r="AC121" s="11"/>
      <c r="AD121" s="11"/>
    </row>
    <row r="122" spans="1:30" x14ac:dyDescent="0.25">
      <c r="A122" s="54"/>
      <c r="B122" s="11"/>
      <c r="C122" s="11" t="s">
        <v>169</v>
      </c>
      <c r="D122" s="11"/>
      <c r="E122" s="300">
        <v>8330</v>
      </c>
      <c r="F122" s="301">
        <v>264</v>
      </c>
      <c r="G122" s="302">
        <v>85.046136363636393</v>
      </c>
      <c r="H122" s="302">
        <v>212957.89000000004</v>
      </c>
      <c r="I122" s="302">
        <v>806.65867424242435</v>
      </c>
      <c r="J122" s="294">
        <v>9.7386363636363633</v>
      </c>
      <c r="L122" s="294">
        <v>40</v>
      </c>
      <c r="M122" s="211">
        <v>27874.86</v>
      </c>
      <c r="N122" s="294">
        <v>696.87149999999997</v>
      </c>
      <c r="O122" s="294">
        <v>9</v>
      </c>
      <c r="P122" s="211">
        <v>2951.49</v>
      </c>
      <c r="Q122" s="211">
        <v>327.94333333333333</v>
      </c>
      <c r="R122" s="294">
        <v>36</v>
      </c>
      <c r="S122" s="211">
        <v>39957.509999999995</v>
      </c>
      <c r="T122" s="211">
        <v>1109.9308333333331</v>
      </c>
      <c r="V122" s="294"/>
      <c r="W122" s="211"/>
      <c r="X122" s="294"/>
      <c r="Y122" s="11"/>
      <c r="Z122" s="11"/>
      <c r="AA122" s="11"/>
      <c r="AB122" s="11"/>
      <c r="AC122" s="11"/>
      <c r="AD122" s="11"/>
    </row>
    <row r="123" spans="1:30" x14ac:dyDescent="0.25">
      <c r="A123" s="54"/>
      <c r="B123" s="11"/>
      <c r="C123" s="11" t="s">
        <v>170</v>
      </c>
      <c r="D123" s="11"/>
      <c r="E123" s="300">
        <v>8330</v>
      </c>
      <c r="F123" s="301">
        <v>3</v>
      </c>
      <c r="G123" s="302">
        <v>86.77</v>
      </c>
      <c r="H123" s="302">
        <v>1973.1</v>
      </c>
      <c r="I123" s="302">
        <v>657.69999999999993</v>
      </c>
      <c r="J123" s="294">
        <v>8.6666666666666661</v>
      </c>
      <c r="L123" s="294">
        <v>1</v>
      </c>
      <c r="M123" s="211">
        <v>917.39</v>
      </c>
      <c r="N123" s="294">
        <v>917.39</v>
      </c>
      <c r="O123" s="294">
        <v>0</v>
      </c>
      <c r="P123" s="211">
        <v>0</v>
      </c>
      <c r="Q123" s="211">
        <v>0</v>
      </c>
      <c r="R123" s="294">
        <v>1</v>
      </c>
      <c r="S123" s="211">
        <v>748.96</v>
      </c>
      <c r="T123" s="211">
        <v>748.96</v>
      </c>
      <c r="V123" s="294"/>
      <c r="W123" s="211"/>
      <c r="X123" s="294"/>
      <c r="Y123" s="11"/>
      <c r="Z123" s="11"/>
      <c r="AA123" s="11"/>
      <c r="AB123" s="11"/>
      <c r="AC123" s="11"/>
      <c r="AD123" s="11"/>
    </row>
    <row r="124" spans="1:30" x14ac:dyDescent="0.25">
      <c r="A124" s="54"/>
      <c r="B124" s="11"/>
      <c r="C124" s="11" t="s">
        <v>171</v>
      </c>
      <c r="D124" s="11"/>
      <c r="E124" s="300">
        <v>8055</v>
      </c>
      <c r="F124" s="301">
        <v>1</v>
      </c>
      <c r="G124" s="302">
        <v>119.7</v>
      </c>
      <c r="H124" s="302">
        <v>1436.36</v>
      </c>
      <c r="I124" s="302">
        <v>1436.36</v>
      </c>
      <c r="J124" s="294">
        <v>12</v>
      </c>
      <c r="L124" s="294">
        <v>0</v>
      </c>
      <c r="M124" s="211">
        <v>0</v>
      </c>
      <c r="N124" s="294">
        <v>0</v>
      </c>
      <c r="O124" s="294">
        <v>0</v>
      </c>
      <c r="P124" s="211">
        <v>0</v>
      </c>
      <c r="Q124" s="211">
        <v>0</v>
      </c>
      <c r="R124" s="294">
        <v>0</v>
      </c>
      <c r="S124" s="211">
        <v>0</v>
      </c>
      <c r="T124" s="211">
        <v>0</v>
      </c>
      <c r="V124" s="294"/>
      <c r="W124" s="211"/>
      <c r="X124" s="294"/>
      <c r="Y124" s="11"/>
      <c r="Z124" s="11"/>
      <c r="AA124" s="11"/>
      <c r="AB124" s="11"/>
      <c r="AC124" s="11"/>
      <c r="AD124" s="11"/>
    </row>
    <row r="125" spans="1:30" x14ac:dyDescent="0.25">
      <c r="A125" s="54"/>
      <c r="B125" s="11"/>
      <c r="C125" s="11" t="s">
        <v>172</v>
      </c>
      <c r="D125" s="11"/>
      <c r="E125" s="300">
        <v>8055</v>
      </c>
      <c r="F125" s="301">
        <v>86</v>
      </c>
      <c r="G125" s="302">
        <v>100.05593023255811</v>
      </c>
      <c r="H125" s="302">
        <v>99017.780000000013</v>
      </c>
      <c r="I125" s="302">
        <v>1151.3695348837211</v>
      </c>
      <c r="J125" s="294">
        <v>11.755813953488373</v>
      </c>
      <c r="L125" s="294">
        <v>16</v>
      </c>
      <c r="M125" s="211">
        <v>16881.25</v>
      </c>
      <c r="N125" s="294">
        <v>1055.078125</v>
      </c>
      <c r="O125" s="294">
        <v>1</v>
      </c>
      <c r="P125" s="211">
        <v>850.37</v>
      </c>
      <c r="Q125" s="211">
        <v>850.37</v>
      </c>
      <c r="R125" s="294">
        <v>16</v>
      </c>
      <c r="S125" s="211">
        <v>22433.869999999995</v>
      </c>
      <c r="T125" s="211">
        <v>1402.1168749999997</v>
      </c>
      <c r="V125" s="294"/>
      <c r="W125" s="211"/>
      <c r="X125" s="294"/>
      <c r="Y125" s="11"/>
      <c r="Z125" s="11"/>
      <c r="AA125" s="11"/>
      <c r="AB125" s="11"/>
      <c r="AC125" s="11"/>
      <c r="AD125" s="11"/>
    </row>
    <row r="126" spans="1:30" x14ac:dyDescent="0.25">
      <c r="A126" s="54"/>
      <c r="B126" s="11"/>
      <c r="C126" s="11" t="s">
        <v>174</v>
      </c>
      <c r="D126" s="11"/>
      <c r="E126" s="300">
        <v>8056</v>
      </c>
      <c r="F126" s="301">
        <v>17</v>
      </c>
      <c r="G126" s="302">
        <v>104.59352941176471</v>
      </c>
      <c r="H126" s="302">
        <v>16804.310000000001</v>
      </c>
      <c r="I126" s="302">
        <v>988.48882352941189</v>
      </c>
      <c r="J126" s="294">
        <v>9.1764705882352935</v>
      </c>
      <c r="L126" s="294">
        <v>3</v>
      </c>
      <c r="M126" s="211">
        <v>5046.0200000000004</v>
      </c>
      <c r="N126" s="294">
        <v>1682.0066666666669</v>
      </c>
      <c r="O126" s="294">
        <v>1</v>
      </c>
      <c r="P126" s="211">
        <v>657.55</v>
      </c>
      <c r="Q126" s="211">
        <v>657.55</v>
      </c>
      <c r="R126" s="294">
        <v>1</v>
      </c>
      <c r="S126" s="211">
        <v>362.5</v>
      </c>
      <c r="T126" s="211">
        <v>362.5</v>
      </c>
      <c r="V126" s="294"/>
      <c r="W126" s="211"/>
      <c r="X126" s="294"/>
      <c r="Y126" s="11"/>
      <c r="Z126" s="11"/>
      <c r="AA126" s="11"/>
      <c r="AB126" s="11"/>
      <c r="AC126" s="11"/>
      <c r="AD126" s="11"/>
    </row>
    <row r="127" spans="1:30" x14ac:dyDescent="0.25">
      <c r="A127" s="54"/>
      <c r="B127" s="11"/>
      <c r="C127" s="11" t="s">
        <v>175</v>
      </c>
      <c r="D127" s="11"/>
      <c r="E127" s="300">
        <v>8210</v>
      </c>
      <c r="F127" s="301">
        <v>3</v>
      </c>
      <c r="G127" s="302">
        <v>91.679999999999993</v>
      </c>
      <c r="H127" s="302">
        <v>1507.2</v>
      </c>
      <c r="I127" s="302">
        <v>502.40000000000003</v>
      </c>
      <c r="J127" s="294">
        <v>7</v>
      </c>
      <c r="L127" s="294">
        <v>2</v>
      </c>
      <c r="M127" s="211">
        <v>805.91000000000008</v>
      </c>
      <c r="N127" s="294">
        <v>402.95500000000004</v>
      </c>
      <c r="O127" s="294">
        <v>1</v>
      </c>
      <c r="P127" s="211">
        <v>813.83</v>
      </c>
      <c r="Q127" s="211">
        <v>813.83</v>
      </c>
      <c r="R127" s="294">
        <v>0</v>
      </c>
      <c r="S127" s="211">
        <v>0</v>
      </c>
      <c r="T127" s="211">
        <v>0</v>
      </c>
      <c r="V127" s="294"/>
      <c r="W127" s="211"/>
      <c r="X127" s="294"/>
      <c r="Y127" s="11"/>
      <c r="Z127" s="11"/>
      <c r="AA127" s="11"/>
      <c r="AB127" s="11"/>
      <c r="AC127" s="11"/>
      <c r="AD127" s="11"/>
    </row>
    <row r="128" spans="1:30" x14ac:dyDescent="0.25">
      <c r="A128" s="54"/>
      <c r="B128" s="11"/>
      <c r="C128" s="11" t="s">
        <v>175</v>
      </c>
      <c r="D128" s="11"/>
      <c r="E128" s="300">
        <v>8242</v>
      </c>
      <c r="F128" s="301">
        <v>2</v>
      </c>
      <c r="G128" s="302">
        <v>68.775000000000006</v>
      </c>
      <c r="H128" s="302">
        <v>1303.22</v>
      </c>
      <c r="I128" s="302">
        <v>651.61</v>
      </c>
      <c r="J128" s="294">
        <v>9</v>
      </c>
      <c r="L128" s="294">
        <v>1</v>
      </c>
      <c r="M128" s="211">
        <v>347.32</v>
      </c>
      <c r="N128" s="294">
        <v>347.32</v>
      </c>
      <c r="O128" s="294">
        <v>0</v>
      </c>
      <c r="P128" s="211">
        <v>0</v>
      </c>
      <c r="Q128" s="211">
        <v>0</v>
      </c>
      <c r="R128" s="294">
        <v>0</v>
      </c>
      <c r="S128" s="211">
        <v>0</v>
      </c>
      <c r="T128" s="211">
        <v>0</v>
      </c>
      <c r="V128" s="294"/>
      <c r="W128" s="211"/>
      <c r="X128" s="294"/>
      <c r="Y128" s="11"/>
      <c r="Z128" s="11"/>
      <c r="AA128" s="11"/>
      <c r="AB128" s="11"/>
      <c r="AC128" s="11"/>
      <c r="AD128" s="11"/>
    </row>
    <row r="129" spans="1:30" x14ac:dyDescent="0.25">
      <c r="A129" s="54"/>
      <c r="B129" s="11"/>
      <c r="C129" s="11" t="s">
        <v>177</v>
      </c>
      <c r="D129" s="11"/>
      <c r="E129" s="300">
        <v>8332</v>
      </c>
      <c r="F129" s="301">
        <v>377</v>
      </c>
      <c r="G129" s="302">
        <v>89.427559681697559</v>
      </c>
      <c r="H129" s="302">
        <v>330238.41000000027</v>
      </c>
      <c r="I129" s="302">
        <v>875.96395225464266</v>
      </c>
      <c r="J129" s="294">
        <v>10.217506631299734</v>
      </c>
      <c r="L129" s="294">
        <v>62</v>
      </c>
      <c r="M129" s="211">
        <v>47063.720000000008</v>
      </c>
      <c r="N129" s="294">
        <v>759.09225806451627</v>
      </c>
      <c r="O129" s="294">
        <v>14</v>
      </c>
      <c r="P129" s="211">
        <v>7704.67</v>
      </c>
      <c r="Q129" s="211">
        <v>550.33357142857142</v>
      </c>
      <c r="R129" s="294">
        <v>56</v>
      </c>
      <c r="S129" s="211">
        <v>51657.149999999994</v>
      </c>
      <c r="T129" s="211">
        <v>922.44910714285709</v>
      </c>
      <c r="V129" s="294"/>
      <c r="W129" s="211"/>
      <c r="X129" s="294"/>
      <c r="Y129" s="11"/>
      <c r="Z129" s="11"/>
      <c r="AA129" s="11"/>
      <c r="AB129" s="11"/>
      <c r="AC129" s="11"/>
      <c r="AD129" s="11"/>
    </row>
    <row r="130" spans="1:30" x14ac:dyDescent="0.25">
      <c r="A130" s="54"/>
      <c r="B130" s="11"/>
      <c r="C130" s="11" t="s">
        <v>177</v>
      </c>
      <c r="D130" s="11"/>
      <c r="E130" s="300">
        <v>8352</v>
      </c>
      <c r="F130" s="301">
        <v>1</v>
      </c>
      <c r="G130" s="302">
        <v>197.36</v>
      </c>
      <c r="H130" s="302">
        <v>592.08000000000004</v>
      </c>
      <c r="I130" s="302">
        <v>592.08000000000004</v>
      </c>
      <c r="J130" s="294">
        <v>3</v>
      </c>
      <c r="L130" s="294">
        <v>0</v>
      </c>
      <c r="M130" s="211">
        <v>0</v>
      </c>
      <c r="N130" s="294">
        <v>0</v>
      </c>
      <c r="O130" s="294">
        <v>0</v>
      </c>
      <c r="P130" s="211">
        <v>0</v>
      </c>
      <c r="Q130" s="211">
        <v>0</v>
      </c>
      <c r="R130" s="294">
        <v>0</v>
      </c>
      <c r="S130" s="211">
        <v>0</v>
      </c>
      <c r="T130" s="211">
        <v>0</v>
      </c>
      <c r="V130" s="294"/>
      <c r="W130" s="211"/>
      <c r="X130" s="294"/>
      <c r="Y130" s="11"/>
      <c r="Z130" s="11"/>
      <c r="AA130" s="11"/>
      <c r="AB130" s="11"/>
      <c r="AC130" s="11"/>
      <c r="AD130" s="11"/>
    </row>
    <row r="131" spans="1:30" x14ac:dyDescent="0.25">
      <c r="A131" s="54"/>
      <c r="B131" s="11"/>
      <c r="C131" s="11" t="s">
        <v>180</v>
      </c>
      <c r="D131" s="11"/>
      <c r="E131" s="300">
        <v>8341</v>
      </c>
      <c r="F131" s="301">
        <v>18</v>
      </c>
      <c r="G131" s="302">
        <v>91.29</v>
      </c>
      <c r="H131" s="302">
        <v>15828.830000000002</v>
      </c>
      <c r="I131" s="302">
        <v>879.37944444444452</v>
      </c>
      <c r="J131" s="294">
        <v>9.8888888888888893</v>
      </c>
      <c r="L131" s="294">
        <v>1</v>
      </c>
      <c r="M131" s="211">
        <v>2809.41</v>
      </c>
      <c r="N131" s="294">
        <v>2809.41</v>
      </c>
      <c r="O131" s="294">
        <v>0</v>
      </c>
      <c r="P131" s="211">
        <v>0</v>
      </c>
      <c r="Q131" s="211">
        <v>0</v>
      </c>
      <c r="R131" s="294">
        <v>1</v>
      </c>
      <c r="S131" s="211">
        <v>1734.79</v>
      </c>
      <c r="T131" s="211">
        <v>1734.79</v>
      </c>
      <c r="V131" s="294"/>
      <c r="W131" s="211"/>
      <c r="X131" s="294"/>
      <c r="Y131" s="11"/>
      <c r="Z131" s="11"/>
      <c r="AA131" s="11"/>
      <c r="AB131" s="11"/>
      <c r="AC131" s="11"/>
      <c r="AD131" s="11"/>
    </row>
    <row r="132" spans="1:30" x14ac:dyDescent="0.25">
      <c r="A132" s="54"/>
      <c r="B132" s="11"/>
      <c r="C132" s="11" t="s">
        <v>181</v>
      </c>
      <c r="D132" s="11"/>
      <c r="E132" s="300">
        <v>8342</v>
      </c>
      <c r="F132" s="301">
        <v>3</v>
      </c>
      <c r="G132" s="302">
        <v>131.55000000000001</v>
      </c>
      <c r="H132" s="302">
        <v>4167.6400000000003</v>
      </c>
      <c r="I132" s="302">
        <v>1389.2133333333334</v>
      </c>
      <c r="J132" s="294">
        <v>8.6666666666666661</v>
      </c>
      <c r="L132" s="294">
        <v>0</v>
      </c>
      <c r="M132" s="211">
        <v>0</v>
      </c>
      <c r="N132" s="294">
        <v>0</v>
      </c>
      <c r="O132" s="294">
        <v>0</v>
      </c>
      <c r="P132" s="211">
        <v>0</v>
      </c>
      <c r="Q132" s="211">
        <v>0</v>
      </c>
      <c r="R132" s="294">
        <v>0</v>
      </c>
      <c r="S132" s="211">
        <v>0</v>
      </c>
      <c r="T132" s="211">
        <v>0</v>
      </c>
      <c r="V132" s="294"/>
      <c r="W132" s="211"/>
      <c r="X132" s="294"/>
      <c r="Y132" s="11"/>
      <c r="Z132" s="11"/>
      <c r="AA132" s="11"/>
      <c r="AB132" s="11"/>
      <c r="AC132" s="11"/>
      <c r="AD132" s="11"/>
    </row>
    <row r="133" spans="1:30" x14ac:dyDescent="0.25">
      <c r="A133" s="54"/>
      <c r="B133" s="11"/>
      <c r="C133" s="11" t="s">
        <v>182</v>
      </c>
      <c r="D133" s="11"/>
      <c r="E133" s="300">
        <v>8094</v>
      </c>
      <c r="F133" s="301">
        <v>19</v>
      </c>
      <c r="G133" s="302">
        <v>107.25105263157896</v>
      </c>
      <c r="H133" s="302">
        <v>15007.6</v>
      </c>
      <c r="I133" s="302">
        <v>789.87368421052633</v>
      </c>
      <c r="J133" s="294">
        <v>8.7894736842105257</v>
      </c>
      <c r="L133" s="294">
        <v>1</v>
      </c>
      <c r="M133" s="211">
        <v>862.9</v>
      </c>
      <c r="N133" s="294">
        <v>862.9</v>
      </c>
      <c r="O133" s="294">
        <v>2</v>
      </c>
      <c r="P133" s="211">
        <v>717</v>
      </c>
      <c r="Q133" s="211">
        <v>358.5</v>
      </c>
      <c r="R133" s="294">
        <v>0</v>
      </c>
      <c r="S133" s="211">
        <v>0</v>
      </c>
      <c r="T133" s="211">
        <v>0</v>
      </c>
      <c r="V133" s="294"/>
      <c r="W133" s="211"/>
      <c r="X133" s="294"/>
      <c r="Y133" s="11"/>
      <c r="Z133" s="11"/>
      <c r="AA133" s="11"/>
      <c r="AB133" s="11"/>
      <c r="AC133" s="11"/>
      <c r="AD133" s="11"/>
    </row>
    <row r="134" spans="1:30" x14ac:dyDescent="0.25">
      <c r="A134" s="54"/>
      <c r="B134" s="11"/>
      <c r="C134" s="11" t="s">
        <v>183</v>
      </c>
      <c r="D134" s="11"/>
      <c r="E134" s="300">
        <v>8343</v>
      </c>
      <c r="F134" s="301">
        <v>17</v>
      </c>
      <c r="G134" s="302">
        <v>94.832941176470598</v>
      </c>
      <c r="H134" s="302">
        <v>14191.74</v>
      </c>
      <c r="I134" s="302">
        <v>834.80823529411759</v>
      </c>
      <c r="J134" s="294">
        <v>9.4117647058823533</v>
      </c>
      <c r="L134" s="294">
        <v>2</v>
      </c>
      <c r="M134" s="211">
        <v>2681.86</v>
      </c>
      <c r="N134" s="294">
        <v>1340.93</v>
      </c>
      <c r="O134" s="294">
        <v>1</v>
      </c>
      <c r="P134" s="211">
        <v>820.3</v>
      </c>
      <c r="Q134" s="211">
        <v>820.3</v>
      </c>
      <c r="R134" s="294">
        <v>2</v>
      </c>
      <c r="S134" s="211">
        <v>1783</v>
      </c>
      <c r="T134" s="211">
        <v>891.5</v>
      </c>
      <c r="V134" s="294"/>
      <c r="W134" s="211"/>
      <c r="X134" s="294"/>
      <c r="Y134" s="11"/>
      <c r="Z134" s="11"/>
      <c r="AA134" s="11"/>
      <c r="AB134" s="11"/>
      <c r="AC134" s="11"/>
      <c r="AD134" s="11"/>
    </row>
    <row r="135" spans="1:30" x14ac:dyDescent="0.25">
      <c r="A135" s="54"/>
      <c r="B135" s="11"/>
      <c r="C135" s="11" t="s">
        <v>184</v>
      </c>
      <c r="D135" s="11"/>
      <c r="E135" s="300">
        <v>8061</v>
      </c>
      <c r="F135" s="301">
        <v>21</v>
      </c>
      <c r="G135" s="302">
        <v>93.931428571428569</v>
      </c>
      <c r="H135" s="302">
        <v>15669.749999999998</v>
      </c>
      <c r="I135" s="302">
        <v>746.17857142857133</v>
      </c>
      <c r="J135" s="294">
        <v>7.666666666666667</v>
      </c>
      <c r="L135" s="294">
        <v>9</v>
      </c>
      <c r="M135" s="211">
        <v>4823.2900000000009</v>
      </c>
      <c r="N135" s="294">
        <v>535.92111111111126</v>
      </c>
      <c r="O135" s="294">
        <v>0</v>
      </c>
      <c r="P135" s="211">
        <v>0</v>
      </c>
      <c r="Q135" s="211">
        <v>0</v>
      </c>
      <c r="R135" s="294">
        <v>4</v>
      </c>
      <c r="S135" s="211">
        <v>3750.0199999999995</v>
      </c>
      <c r="T135" s="211">
        <v>937.50499999999988</v>
      </c>
      <c r="V135" s="294"/>
      <c r="W135" s="211"/>
      <c r="X135" s="294"/>
      <c r="Y135" s="11"/>
      <c r="Z135" s="11"/>
      <c r="AA135" s="11"/>
      <c r="AB135" s="11"/>
      <c r="AC135" s="11"/>
      <c r="AD135" s="11"/>
    </row>
    <row r="136" spans="1:30" x14ac:dyDescent="0.25">
      <c r="A136" s="54"/>
      <c r="B136" s="11"/>
      <c r="C136" s="11" t="s">
        <v>187</v>
      </c>
      <c r="D136" s="11"/>
      <c r="E136" s="300">
        <v>8062</v>
      </c>
      <c r="F136" s="301">
        <v>50</v>
      </c>
      <c r="G136" s="302">
        <v>123.56340000000002</v>
      </c>
      <c r="H136" s="302">
        <v>57072.960000000014</v>
      </c>
      <c r="I136" s="302">
        <v>1141.4592000000002</v>
      </c>
      <c r="J136" s="294">
        <v>10.38</v>
      </c>
      <c r="L136" s="294">
        <v>8</v>
      </c>
      <c r="M136" s="211">
        <v>6176.8899999999994</v>
      </c>
      <c r="N136" s="294">
        <v>772.11124999999993</v>
      </c>
      <c r="O136" s="294">
        <v>1</v>
      </c>
      <c r="P136" s="211">
        <v>2402.7600000000002</v>
      </c>
      <c r="Q136" s="211">
        <v>2402.7600000000002</v>
      </c>
      <c r="R136" s="294">
        <v>8</v>
      </c>
      <c r="S136" s="211">
        <v>8416.15</v>
      </c>
      <c r="T136" s="211">
        <v>1052.01875</v>
      </c>
      <c r="V136" s="294"/>
      <c r="W136" s="211"/>
      <c r="X136" s="294"/>
      <c r="Y136" s="11"/>
      <c r="Z136" s="11"/>
      <c r="AA136" s="11"/>
      <c r="AB136" s="11"/>
      <c r="AC136" s="11"/>
      <c r="AD136" s="11"/>
    </row>
    <row r="137" spans="1:30" x14ac:dyDescent="0.25">
      <c r="A137" s="54"/>
      <c r="B137" s="11"/>
      <c r="C137" s="11" t="s">
        <v>190</v>
      </c>
      <c r="D137" s="11"/>
      <c r="E137" s="300">
        <v>8344</v>
      </c>
      <c r="F137" s="301">
        <v>43</v>
      </c>
      <c r="G137" s="302">
        <v>101.33488372093022</v>
      </c>
      <c r="H137" s="302">
        <v>38489.539999999994</v>
      </c>
      <c r="I137" s="302">
        <v>895.10558139534874</v>
      </c>
      <c r="J137" s="294">
        <v>8.5116279069767433</v>
      </c>
      <c r="L137" s="294">
        <v>7</v>
      </c>
      <c r="M137" s="211">
        <v>5864.3099999999995</v>
      </c>
      <c r="N137" s="294">
        <v>837.75857142857137</v>
      </c>
      <c r="O137" s="294">
        <v>1</v>
      </c>
      <c r="P137" s="211">
        <v>836.33</v>
      </c>
      <c r="Q137" s="211">
        <v>836.33</v>
      </c>
      <c r="R137" s="294">
        <v>8</v>
      </c>
      <c r="S137" s="211">
        <v>8262.7400000000016</v>
      </c>
      <c r="T137" s="211">
        <v>1032.8425000000002</v>
      </c>
      <c r="V137" s="294"/>
      <c r="W137" s="211"/>
      <c r="X137" s="294"/>
      <c r="Y137" s="11"/>
      <c r="Z137" s="11"/>
      <c r="AA137" s="11"/>
      <c r="AB137" s="11"/>
      <c r="AC137" s="11"/>
      <c r="AD137" s="11"/>
    </row>
    <row r="138" spans="1:30" x14ac:dyDescent="0.25">
      <c r="A138" s="54"/>
      <c r="B138" s="11"/>
      <c r="C138" s="11" t="s">
        <v>190</v>
      </c>
      <c r="D138" s="11"/>
      <c r="E138" s="300">
        <v>8360</v>
      </c>
      <c r="F138" s="301">
        <v>1</v>
      </c>
      <c r="G138" s="302">
        <v>77.66</v>
      </c>
      <c r="H138" s="302">
        <v>931.81</v>
      </c>
      <c r="I138" s="302">
        <v>931.81</v>
      </c>
      <c r="J138" s="294">
        <v>12</v>
      </c>
      <c r="L138" s="294">
        <v>0</v>
      </c>
      <c r="M138" s="211">
        <v>0</v>
      </c>
      <c r="N138" s="294">
        <v>0</v>
      </c>
      <c r="O138" s="294">
        <v>0</v>
      </c>
      <c r="P138" s="211">
        <v>0</v>
      </c>
      <c r="Q138" s="211">
        <v>0</v>
      </c>
      <c r="R138" s="294">
        <v>0</v>
      </c>
      <c r="S138" s="211">
        <v>0</v>
      </c>
      <c r="T138" s="211">
        <v>0</v>
      </c>
      <c r="V138" s="294"/>
      <c r="W138" s="211"/>
      <c r="X138" s="294"/>
      <c r="Y138" s="11"/>
      <c r="Z138" s="11"/>
      <c r="AA138" s="11"/>
      <c r="AB138" s="11"/>
      <c r="AC138" s="11"/>
      <c r="AD138" s="11"/>
    </row>
    <row r="139" spans="1:30" x14ac:dyDescent="0.25">
      <c r="A139" s="54"/>
      <c r="B139" s="11"/>
      <c r="C139" s="11" t="s">
        <v>191</v>
      </c>
      <c r="D139" s="11"/>
      <c r="E139" s="300">
        <v>8345</v>
      </c>
      <c r="F139" s="301">
        <v>3</v>
      </c>
      <c r="G139" s="302">
        <v>105.02666666666666</v>
      </c>
      <c r="H139" s="302">
        <v>3106.7</v>
      </c>
      <c r="I139" s="302">
        <v>1035.5666666666666</v>
      </c>
      <c r="J139" s="294">
        <v>9.3333333333333339</v>
      </c>
      <c r="L139" s="294">
        <v>1</v>
      </c>
      <c r="M139" s="211">
        <v>1673.56</v>
      </c>
      <c r="N139" s="294">
        <v>1673.56</v>
      </c>
      <c r="O139" s="294">
        <v>0</v>
      </c>
      <c r="P139" s="211">
        <v>0</v>
      </c>
      <c r="Q139" s="211">
        <v>0</v>
      </c>
      <c r="R139" s="294">
        <v>2</v>
      </c>
      <c r="S139" s="211">
        <v>651.05999999999995</v>
      </c>
      <c r="T139" s="211">
        <v>325.52999999999997</v>
      </c>
      <c r="V139" s="294"/>
      <c r="W139" s="211"/>
      <c r="X139" s="294"/>
      <c r="Y139" s="11"/>
      <c r="Z139" s="11"/>
      <c r="AA139" s="11"/>
      <c r="AB139" s="11"/>
      <c r="AC139" s="11"/>
      <c r="AD139" s="11"/>
    </row>
    <row r="140" spans="1:30" x14ac:dyDescent="0.25">
      <c r="A140" s="54"/>
      <c r="B140" s="11"/>
      <c r="C140" s="11" t="s">
        <v>192</v>
      </c>
      <c r="D140" s="11"/>
      <c r="E140" s="300">
        <v>8346</v>
      </c>
      <c r="F140" s="301">
        <v>10</v>
      </c>
      <c r="G140" s="302">
        <v>74.643000000000001</v>
      </c>
      <c r="H140" s="302">
        <v>9694.4599999999991</v>
      </c>
      <c r="I140" s="302">
        <v>969.44599999999991</v>
      </c>
      <c r="J140" s="294">
        <v>12.8</v>
      </c>
      <c r="L140" s="294">
        <v>1</v>
      </c>
      <c r="M140" s="211">
        <v>645.9</v>
      </c>
      <c r="N140" s="294">
        <v>645.9</v>
      </c>
      <c r="O140" s="294">
        <v>1</v>
      </c>
      <c r="P140" s="211">
        <v>332.41</v>
      </c>
      <c r="Q140" s="211">
        <v>332.41</v>
      </c>
      <c r="R140" s="294">
        <v>1</v>
      </c>
      <c r="S140" s="211">
        <v>774.3</v>
      </c>
      <c r="T140" s="211">
        <v>774.3</v>
      </c>
      <c r="V140" s="294"/>
      <c r="W140" s="211"/>
      <c r="X140" s="294"/>
      <c r="Y140" s="11"/>
      <c r="Z140" s="11"/>
      <c r="AA140" s="11"/>
      <c r="AB140" s="11"/>
      <c r="AC140" s="11"/>
      <c r="AD140" s="11"/>
    </row>
    <row r="141" spans="1:30" x14ac:dyDescent="0.25">
      <c r="A141" s="54"/>
      <c r="B141" s="11"/>
      <c r="C141" s="11" t="s">
        <v>193</v>
      </c>
      <c r="D141" s="11"/>
      <c r="E141" s="300">
        <v>8347</v>
      </c>
      <c r="F141" s="301">
        <v>4</v>
      </c>
      <c r="G141" s="302">
        <v>197.0975</v>
      </c>
      <c r="H141" s="302">
        <v>6448.89</v>
      </c>
      <c r="I141" s="302">
        <v>1612.2225000000001</v>
      </c>
      <c r="J141" s="294">
        <v>8.25</v>
      </c>
      <c r="L141" s="294">
        <v>0</v>
      </c>
      <c r="M141" s="211">
        <v>0</v>
      </c>
      <c r="N141" s="294">
        <v>0</v>
      </c>
      <c r="O141" s="294">
        <v>0</v>
      </c>
      <c r="P141" s="211">
        <v>0</v>
      </c>
      <c r="Q141" s="211">
        <v>0</v>
      </c>
      <c r="R141" s="294">
        <v>0</v>
      </c>
      <c r="S141" s="211">
        <v>0</v>
      </c>
      <c r="T141" s="211">
        <v>0</v>
      </c>
      <c r="V141" s="294"/>
      <c r="W141" s="211"/>
      <c r="X141" s="294"/>
      <c r="Y141" s="11"/>
      <c r="Z141" s="11"/>
      <c r="AA141" s="11"/>
      <c r="AB141" s="11"/>
      <c r="AC141" s="11"/>
      <c r="AD141" s="11"/>
    </row>
    <row r="142" spans="1:30" x14ac:dyDescent="0.25">
      <c r="A142" s="54"/>
      <c r="B142" s="11"/>
      <c r="C142" s="11" t="s">
        <v>194</v>
      </c>
      <c r="D142" s="11"/>
      <c r="E142" s="300">
        <v>8204</v>
      </c>
      <c r="F142" s="301">
        <v>16</v>
      </c>
      <c r="G142" s="302">
        <v>84.02687499999999</v>
      </c>
      <c r="H142" s="302">
        <v>10322.650000000001</v>
      </c>
      <c r="I142" s="302">
        <v>645.16562500000009</v>
      </c>
      <c r="J142" s="294">
        <v>8.75</v>
      </c>
      <c r="L142" s="294">
        <v>5</v>
      </c>
      <c r="M142" s="211">
        <v>2088.35</v>
      </c>
      <c r="N142" s="294">
        <v>417.66999999999996</v>
      </c>
      <c r="O142" s="294">
        <v>2</v>
      </c>
      <c r="P142" s="211">
        <v>1373</v>
      </c>
      <c r="Q142" s="211">
        <v>686.5</v>
      </c>
      <c r="R142" s="294">
        <v>3</v>
      </c>
      <c r="S142" s="211">
        <v>1990.1399999999999</v>
      </c>
      <c r="T142" s="211">
        <v>663.38</v>
      </c>
      <c r="V142" s="294"/>
      <c r="W142" s="211"/>
      <c r="X142" s="294"/>
      <c r="Y142" s="11"/>
      <c r="Z142" s="11"/>
      <c r="AA142" s="11"/>
      <c r="AB142" s="11"/>
      <c r="AC142" s="11"/>
      <c r="AD142" s="11"/>
    </row>
    <row r="143" spans="1:30" x14ac:dyDescent="0.25">
      <c r="A143" s="54"/>
      <c r="B143" s="11"/>
      <c r="C143" s="11" t="s">
        <v>195</v>
      </c>
      <c r="D143" s="11"/>
      <c r="E143" s="300">
        <v>8260</v>
      </c>
      <c r="F143" s="301">
        <v>5</v>
      </c>
      <c r="G143" s="302">
        <v>82.893999999999977</v>
      </c>
      <c r="H143" s="302">
        <v>3958.14</v>
      </c>
      <c r="I143" s="302">
        <v>791.62799999999993</v>
      </c>
      <c r="J143" s="294">
        <v>10.4</v>
      </c>
      <c r="L143" s="294">
        <v>0</v>
      </c>
      <c r="M143" s="211">
        <v>0</v>
      </c>
      <c r="N143" s="294">
        <v>0</v>
      </c>
      <c r="O143" s="294">
        <v>0</v>
      </c>
      <c r="P143" s="211">
        <v>0</v>
      </c>
      <c r="Q143" s="211">
        <v>0</v>
      </c>
      <c r="R143" s="294">
        <v>1</v>
      </c>
      <c r="S143" s="211">
        <v>1008.45</v>
      </c>
      <c r="T143" s="211">
        <v>1008.45</v>
      </c>
      <c r="V143" s="294"/>
      <c r="W143" s="211"/>
      <c r="X143" s="294"/>
      <c r="Y143" s="11"/>
      <c r="Z143" s="11"/>
      <c r="AA143" s="11"/>
      <c r="AB143" s="11"/>
      <c r="AC143" s="11"/>
      <c r="AD143" s="11"/>
    </row>
    <row r="144" spans="1:30" x14ac:dyDescent="0.25">
      <c r="A144" s="54"/>
      <c r="B144" s="11"/>
      <c r="C144" s="11" t="s">
        <v>196</v>
      </c>
      <c r="D144" s="11"/>
      <c r="E144" s="300">
        <v>8225</v>
      </c>
      <c r="F144" s="301">
        <v>92</v>
      </c>
      <c r="G144" s="302">
        <v>101.8354347826087</v>
      </c>
      <c r="H144" s="302">
        <v>82974.699999999968</v>
      </c>
      <c r="I144" s="302">
        <v>901.89891304347793</v>
      </c>
      <c r="J144" s="294">
        <v>9.5434782608695645</v>
      </c>
      <c r="L144" s="294">
        <v>10</v>
      </c>
      <c r="M144" s="211">
        <v>9083.42</v>
      </c>
      <c r="N144" s="294">
        <v>908.34199999999998</v>
      </c>
      <c r="O144" s="294">
        <v>1</v>
      </c>
      <c r="P144" s="211">
        <v>1078.04</v>
      </c>
      <c r="Q144" s="211">
        <v>1078.04</v>
      </c>
      <c r="R144" s="294">
        <v>9</v>
      </c>
      <c r="S144" s="211">
        <v>9263.4299999999985</v>
      </c>
      <c r="T144" s="211">
        <v>1029.2699999999998</v>
      </c>
      <c r="V144" s="294"/>
      <c r="W144" s="211"/>
      <c r="X144" s="294"/>
      <c r="Y144" s="11"/>
      <c r="Z144" s="11"/>
      <c r="AA144" s="11"/>
      <c r="AB144" s="11"/>
      <c r="AC144" s="11"/>
      <c r="AD144" s="11"/>
    </row>
    <row r="145" spans="1:30" x14ac:dyDescent="0.25">
      <c r="A145" s="54"/>
      <c r="B145" s="11"/>
      <c r="C145" s="11" t="s">
        <v>197</v>
      </c>
      <c r="D145" s="11"/>
      <c r="E145" s="300">
        <v>8226</v>
      </c>
      <c r="F145" s="301">
        <v>45</v>
      </c>
      <c r="G145" s="302">
        <v>82.502888888888876</v>
      </c>
      <c r="H145" s="302">
        <v>37035.600000000006</v>
      </c>
      <c r="I145" s="302">
        <v>823.01333333333343</v>
      </c>
      <c r="J145" s="294">
        <v>10.777777777777779</v>
      </c>
      <c r="L145" s="294">
        <v>9</v>
      </c>
      <c r="M145" s="211">
        <v>5058.47</v>
      </c>
      <c r="N145" s="294">
        <v>562.05222222222221</v>
      </c>
      <c r="O145" s="294">
        <v>2</v>
      </c>
      <c r="P145" s="211">
        <v>743.88</v>
      </c>
      <c r="Q145" s="211">
        <v>371.94</v>
      </c>
      <c r="R145" s="294">
        <v>5</v>
      </c>
      <c r="S145" s="211">
        <v>3835.2799999999997</v>
      </c>
      <c r="T145" s="211">
        <v>767.05599999999993</v>
      </c>
      <c r="V145" s="294"/>
      <c r="W145" s="211"/>
      <c r="X145" s="294"/>
      <c r="Y145" s="11"/>
      <c r="Z145" s="11"/>
      <c r="AA145" s="11"/>
      <c r="AB145" s="11"/>
      <c r="AC145" s="11"/>
      <c r="AD145" s="11"/>
    </row>
    <row r="146" spans="1:30" x14ac:dyDescent="0.25">
      <c r="A146" s="54"/>
      <c r="B146" s="11"/>
      <c r="C146" s="11" t="s">
        <v>198</v>
      </c>
      <c r="D146" s="11"/>
      <c r="E146" s="300">
        <v>8230</v>
      </c>
      <c r="F146" s="301">
        <v>27</v>
      </c>
      <c r="G146" s="302">
        <v>76.985925925925926</v>
      </c>
      <c r="H146" s="302">
        <v>18812.919999999998</v>
      </c>
      <c r="I146" s="302">
        <v>696.7748148148147</v>
      </c>
      <c r="J146" s="294">
        <v>9.6296296296296298</v>
      </c>
      <c r="L146" s="294">
        <v>5</v>
      </c>
      <c r="M146" s="211">
        <v>3132.9500000000003</v>
      </c>
      <c r="N146" s="294">
        <v>626.59</v>
      </c>
      <c r="O146" s="294">
        <v>0</v>
      </c>
      <c r="P146" s="211">
        <v>0</v>
      </c>
      <c r="Q146" s="211">
        <v>0</v>
      </c>
      <c r="R146" s="294">
        <v>3</v>
      </c>
      <c r="S146" s="211">
        <v>4250.05</v>
      </c>
      <c r="T146" s="211">
        <v>1416.6833333333334</v>
      </c>
      <c r="V146" s="294"/>
      <c r="W146" s="211"/>
      <c r="X146" s="294"/>
      <c r="Y146" s="11"/>
      <c r="Z146" s="11"/>
      <c r="AA146" s="11"/>
      <c r="AB146" s="11"/>
      <c r="AC146" s="11"/>
      <c r="AD146" s="11"/>
    </row>
    <row r="147" spans="1:30" x14ac:dyDescent="0.25">
      <c r="A147" s="54"/>
      <c r="B147" s="11"/>
      <c r="C147" s="11" t="s">
        <v>200</v>
      </c>
      <c r="D147" s="11"/>
      <c r="E147" s="300">
        <v>8067</v>
      </c>
      <c r="F147" s="301">
        <v>1</v>
      </c>
      <c r="G147" s="302">
        <v>180.25</v>
      </c>
      <c r="H147" s="302">
        <v>1441.98</v>
      </c>
      <c r="I147" s="302">
        <v>1441.98</v>
      </c>
      <c r="J147" s="294">
        <v>8</v>
      </c>
      <c r="L147" s="294">
        <v>0</v>
      </c>
      <c r="M147" s="211">
        <v>0</v>
      </c>
      <c r="N147" s="294">
        <v>0</v>
      </c>
      <c r="O147" s="294">
        <v>0</v>
      </c>
      <c r="P147" s="211">
        <v>0</v>
      </c>
      <c r="Q147" s="211">
        <v>0</v>
      </c>
      <c r="R147" s="294">
        <v>0</v>
      </c>
      <c r="S147" s="211">
        <v>0</v>
      </c>
      <c r="T147" s="211">
        <v>0</v>
      </c>
      <c r="V147" s="294"/>
      <c r="W147" s="211"/>
      <c r="X147" s="294"/>
      <c r="Y147" s="11"/>
      <c r="Z147" s="11"/>
      <c r="AA147" s="11"/>
      <c r="AB147" s="11"/>
      <c r="AC147" s="11"/>
      <c r="AD147" s="11"/>
    </row>
    <row r="148" spans="1:30" x14ac:dyDescent="0.25">
      <c r="A148" s="54"/>
      <c r="B148" s="11"/>
      <c r="C148" s="11" t="s">
        <v>203</v>
      </c>
      <c r="D148" s="11"/>
      <c r="E148" s="300">
        <v>8066</v>
      </c>
      <c r="F148" s="301">
        <v>83</v>
      </c>
      <c r="G148" s="302">
        <v>90.638313253012058</v>
      </c>
      <c r="H148" s="302">
        <v>84077.550000000047</v>
      </c>
      <c r="I148" s="302">
        <v>1012.9825301204825</v>
      </c>
      <c r="J148" s="294">
        <v>11.481927710843374</v>
      </c>
      <c r="L148" s="294">
        <v>11</v>
      </c>
      <c r="M148" s="211">
        <v>8542.2300000000014</v>
      </c>
      <c r="N148" s="294">
        <v>776.5663636363638</v>
      </c>
      <c r="O148" s="294">
        <v>2</v>
      </c>
      <c r="P148" s="211">
        <v>335.75</v>
      </c>
      <c r="Q148" s="211">
        <v>167.875</v>
      </c>
      <c r="R148" s="294">
        <v>10</v>
      </c>
      <c r="S148" s="211">
        <v>9501.76</v>
      </c>
      <c r="T148" s="211">
        <v>950.17600000000004</v>
      </c>
      <c r="V148" s="294"/>
      <c r="W148" s="211"/>
      <c r="X148" s="294"/>
      <c r="Y148" s="11"/>
      <c r="Z148" s="11"/>
      <c r="AA148" s="11"/>
      <c r="AB148" s="11"/>
      <c r="AC148" s="11"/>
      <c r="AD148" s="11"/>
    </row>
    <row r="149" spans="1:30" x14ac:dyDescent="0.25">
      <c r="A149" s="54"/>
      <c r="B149" s="11"/>
      <c r="C149" s="11" t="s">
        <v>204</v>
      </c>
      <c r="D149" s="11"/>
      <c r="E149" s="300">
        <v>8067</v>
      </c>
      <c r="F149" s="301">
        <v>9</v>
      </c>
      <c r="G149" s="302">
        <v>113.38333333333333</v>
      </c>
      <c r="H149" s="302">
        <v>6975.35</v>
      </c>
      <c r="I149" s="302">
        <v>775.03888888888889</v>
      </c>
      <c r="J149" s="294">
        <v>8.1111111111111107</v>
      </c>
      <c r="L149" s="294">
        <v>2</v>
      </c>
      <c r="M149" s="211">
        <v>1095.01</v>
      </c>
      <c r="N149" s="294">
        <v>547.505</v>
      </c>
      <c r="O149" s="294">
        <v>0</v>
      </c>
      <c r="P149" s="211">
        <v>0</v>
      </c>
      <c r="Q149" s="211">
        <v>0</v>
      </c>
      <c r="R149" s="294">
        <v>2</v>
      </c>
      <c r="S149" s="211">
        <v>1185.6100000000001</v>
      </c>
      <c r="T149" s="211">
        <v>592.80500000000006</v>
      </c>
      <c r="V149" s="294"/>
      <c r="W149" s="211"/>
      <c r="X149" s="294"/>
      <c r="Y149" s="11"/>
      <c r="Z149" s="11"/>
      <c r="AA149" s="11"/>
      <c r="AB149" s="11"/>
      <c r="AC149" s="11"/>
      <c r="AD149" s="11"/>
    </row>
    <row r="150" spans="1:30" x14ac:dyDescent="0.25">
      <c r="A150" s="54"/>
      <c r="B150" s="11"/>
      <c r="C150" s="11" t="s">
        <v>206</v>
      </c>
      <c r="D150" s="11"/>
      <c r="E150" s="300">
        <v>8069</v>
      </c>
      <c r="F150" s="301">
        <v>88</v>
      </c>
      <c r="G150" s="302">
        <v>93.451363636363666</v>
      </c>
      <c r="H150" s="302">
        <v>72314.170000000013</v>
      </c>
      <c r="I150" s="302">
        <v>821.75193181818202</v>
      </c>
      <c r="J150" s="294">
        <v>9.3977272727272734</v>
      </c>
      <c r="L150" s="294">
        <v>17</v>
      </c>
      <c r="M150" s="211">
        <v>13902.349999999999</v>
      </c>
      <c r="N150" s="294">
        <v>817.78529411764703</v>
      </c>
      <c r="O150" s="294">
        <v>0</v>
      </c>
      <c r="P150" s="211">
        <v>0</v>
      </c>
      <c r="Q150" s="211">
        <v>0</v>
      </c>
      <c r="R150" s="294">
        <v>14</v>
      </c>
      <c r="S150" s="211">
        <v>14843.57</v>
      </c>
      <c r="T150" s="211">
        <v>1060.2549999999999</v>
      </c>
      <c r="V150" s="294"/>
      <c r="W150" s="211"/>
      <c r="X150" s="294"/>
      <c r="Y150" s="11"/>
      <c r="Z150" s="11"/>
      <c r="AA150" s="11"/>
      <c r="AB150" s="11"/>
      <c r="AC150" s="11"/>
      <c r="AD150" s="11"/>
    </row>
    <row r="151" spans="1:30" x14ac:dyDescent="0.25">
      <c r="A151" s="54"/>
      <c r="B151" s="11"/>
      <c r="C151" s="11" t="s">
        <v>208</v>
      </c>
      <c r="D151" s="11"/>
      <c r="E151" s="300">
        <v>8070</v>
      </c>
      <c r="F151" s="301">
        <v>76</v>
      </c>
      <c r="G151" s="302">
        <v>87.885000000000005</v>
      </c>
      <c r="H151" s="302">
        <v>68832.700000000012</v>
      </c>
      <c r="I151" s="302">
        <v>905.69342105263172</v>
      </c>
      <c r="J151" s="294">
        <v>10.552631578947368</v>
      </c>
      <c r="L151" s="294">
        <v>19</v>
      </c>
      <c r="M151" s="211">
        <v>12969.589999999998</v>
      </c>
      <c r="N151" s="294">
        <v>682.6099999999999</v>
      </c>
      <c r="O151" s="294">
        <v>4</v>
      </c>
      <c r="P151" s="211">
        <v>2081.33</v>
      </c>
      <c r="Q151" s="211">
        <v>520.33249999999998</v>
      </c>
      <c r="R151" s="294">
        <v>13</v>
      </c>
      <c r="S151" s="211">
        <v>12791.910000000002</v>
      </c>
      <c r="T151" s="211">
        <v>983.99307692307707</v>
      </c>
      <c r="V151" s="294"/>
      <c r="W151" s="211"/>
      <c r="X151" s="294"/>
      <c r="Y151" s="11"/>
      <c r="Z151" s="11"/>
      <c r="AA151" s="11"/>
      <c r="AB151" s="11"/>
      <c r="AC151" s="11"/>
      <c r="AD151" s="11"/>
    </row>
    <row r="152" spans="1:30" x14ac:dyDescent="0.25">
      <c r="A152" s="54"/>
      <c r="B152" s="11"/>
      <c r="C152" s="11" t="s">
        <v>210</v>
      </c>
      <c r="D152" s="11"/>
      <c r="E152" s="300">
        <v>8098</v>
      </c>
      <c r="F152" s="301">
        <v>0</v>
      </c>
      <c r="G152" s="302">
        <v>0</v>
      </c>
      <c r="H152" s="302">
        <v>0</v>
      </c>
      <c r="I152" s="302">
        <v>0</v>
      </c>
      <c r="J152" s="294">
        <v>0</v>
      </c>
      <c r="L152" s="294">
        <v>0</v>
      </c>
      <c r="M152" s="211">
        <v>0</v>
      </c>
      <c r="N152" s="294">
        <v>0</v>
      </c>
      <c r="O152" s="294">
        <v>0</v>
      </c>
      <c r="P152" s="211">
        <v>0</v>
      </c>
      <c r="Q152" s="211">
        <v>0</v>
      </c>
      <c r="R152" s="294">
        <v>1</v>
      </c>
      <c r="S152" s="211">
        <v>361.49</v>
      </c>
      <c r="T152" s="211">
        <v>361.49</v>
      </c>
      <c r="V152" s="294"/>
      <c r="W152" s="211"/>
      <c r="X152" s="294"/>
      <c r="Y152" s="11"/>
      <c r="Z152" s="11"/>
      <c r="AA152" s="11"/>
      <c r="AB152" s="11"/>
      <c r="AC152" s="11"/>
      <c r="AD152" s="11"/>
    </row>
    <row r="153" spans="1:30" x14ac:dyDescent="0.25">
      <c r="A153" s="54"/>
      <c r="B153" s="11"/>
      <c r="C153" s="11" t="s">
        <v>211</v>
      </c>
      <c r="D153" s="11"/>
      <c r="E153" s="300">
        <v>8021</v>
      </c>
      <c r="F153" s="301">
        <v>140</v>
      </c>
      <c r="G153" s="302">
        <v>84.823071428571424</v>
      </c>
      <c r="H153" s="302">
        <v>119782.55000000003</v>
      </c>
      <c r="I153" s="302">
        <v>855.58964285714308</v>
      </c>
      <c r="J153" s="294">
        <v>9.8857142857142861</v>
      </c>
      <c r="L153" s="294">
        <v>24</v>
      </c>
      <c r="M153" s="211">
        <v>14498.169999999998</v>
      </c>
      <c r="N153" s="294">
        <v>604.09041666666656</v>
      </c>
      <c r="O153" s="294">
        <v>12</v>
      </c>
      <c r="P153" s="211">
        <v>3911.88</v>
      </c>
      <c r="Q153" s="211">
        <v>325.99</v>
      </c>
      <c r="R153" s="294">
        <v>32</v>
      </c>
      <c r="S153" s="211">
        <v>28606.849999999991</v>
      </c>
      <c r="T153" s="211">
        <v>893.96406249999973</v>
      </c>
      <c r="V153" s="294"/>
      <c r="W153" s="211"/>
      <c r="X153" s="294"/>
      <c r="Y153" s="11"/>
      <c r="Z153" s="11"/>
      <c r="AA153" s="11"/>
      <c r="AB153" s="11"/>
      <c r="AC153" s="11"/>
      <c r="AD153" s="11"/>
    </row>
    <row r="154" spans="1:30" x14ac:dyDescent="0.25">
      <c r="A154" s="54"/>
      <c r="B154" s="11"/>
      <c r="C154" s="11" t="s">
        <v>212</v>
      </c>
      <c r="D154" s="11"/>
      <c r="E154" s="300">
        <v>8071</v>
      </c>
      <c r="F154" s="301">
        <v>49</v>
      </c>
      <c r="G154" s="302">
        <v>86.436326530612263</v>
      </c>
      <c r="H154" s="302">
        <v>39156.699999999997</v>
      </c>
      <c r="I154" s="302">
        <v>799.11632653061224</v>
      </c>
      <c r="J154" s="294">
        <v>9.5306122448979593</v>
      </c>
      <c r="L154" s="294">
        <v>6</v>
      </c>
      <c r="M154" s="211">
        <v>3984.66</v>
      </c>
      <c r="N154" s="294">
        <v>664.11</v>
      </c>
      <c r="O154" s="294">
        <v>8</v>
      </c>
      <c r="P154" s="211">
        <v>7333.12</v>
      </c>
      <c r="Q154" s="211">
        <v>916.64</v>
      </c>
      <c r="R154" s="294">
        <v>15</v>
      </c>
      <c r="S154" s="211">
        <v>12677.02</v>
      </c>
      <c r="T154" s="211">
        <v>845.1346666666667</v>
      </c>
      <c r="V154" s="294"/>
      <c r="W154" s="211"/>
      <c r="X154" s="294"/>
      <c r="Y154" s="11"/>
      <c r="Z154" s="11"/>
      <c r="AA154" s="11"/>
      <c r="AB154" s="11"/>
      <c r="AC154" s="11"/>
      <c r="AD154" s="11"/>
    </row>
    <row r="155" spans="1:30" x14ac:dyDescent="0.25">
      <c r="A155" s="54"/>
      <c r="B155" s="11"/>
      <c r="C155" s="11" t="s">
        <v>391</v>
      </c>
      <c r="D155" s="11"/>
      <c r="E155" s="300">
        <v>8318</v>
      </c>
      <c r="F155" s="301">
        <v>13</v>
      </c>
      <c r="G155" s="302">
        <v>103.95076923076923</v>
      </c>
      <c r="H155" s="302">
        <v>12385.199999999999</v>
      </c>
      <c r="I155" s="302">
        <v>952.70769230769224</v>
      </c>
      <c r="J155" s="294">
        <v>9.5384615384615383</v>
      </c>
      <c r="L155" s="294">
        <v>2</v>
      </c>
      <c r="M155" s="211">
        <v>2461.69</v>
      </c>
      <c r="N155" s="294">
        <v>1230.845</v>
      </c>
      <c r="O155" s="294">
        <v>0</v>
      </c>
      <c r="P155" s="211">
        <v>0</v>
      </c>
      <c r="Q155" s="211">
        <v>0</v>
      </c>
      <c r="R155" s="294">
        <v>0</v>
      </c>
      <c r="S155" s="211">
        <v>0</v>
      </c>
      <c r="T155" s="211">
        <v>0</v>
      </c>
      <c r="V155" s="294"/>
      <c r="W155" s="211"/>
      <c r="X155" s="294"/>
      <c r="Y155" s="11"/>
      <c r="Z155" s="11"/>
      <c r="AA155" s="11"/>
      <c r="AB155" s="11"/>
      <c r="AC155" s="11"/>
      <c r="AD155" s="11"/>
    </row>
    <row r="156" spans="1:30" x14ac:dyDescent="0.25">
      <c r="A156" s="54"/>
      <c r="B156" s="11"/>
      <c r="C156" s="11" t="s">
        <v>215</v>
      </c>
      <c r="D156" s="11"/>
      <c r="E156" s="300">
        <v>8232</v>
      </c>
      <c r="F156" s="301">
        <v>309</v>
      </c>
      <c r="G156" s="302">
        <v>100.08504854368935</v>
      </c>
      <c r="H156" s="302">
        <v>307011.40999999997</v>
      </c>
      <c r="I156" s="302">
        <v>993.56443365695782</v>
      </c>
      <c r="J156" s="294">
        <v>10.352750809061488</v>
      </c>
      <c r="L156" s="294">
        <v>63</v>
      </c>
      <c r="M156" s="211">
        <v>52068.180000000015</v>
      </c>
      <c r="N156" s="294">
        <v>826.47904761904783</v>
      </c>
      <c r="O156" s="294">
        <v>16</v>
      </c>
      <c r="P156" s="211">
        <v>9607.6899999999987</v>
      </c>
      <c r="Q156" s="211">
        <v>600.48062499999992</v>
      </c>
      <c r="R156" s="294">
        <v>35</v>
      </c>
      <c r="S156" s="211">
        <v>35454.109999999986</v>
      </c>
      <c r="T156" s="211">
        <v>1012.974571428571</v>
      </c>
      <c r="V156" s="294"/>
      <c r="W156" s="211"/>
      <c r="X156" s="294"/>
      <c r="Y156" s="11"/>
      <c r="Z156" s="11"/>
      <c r="AA156" s="11"/>
      <c r="AB156" s="11"/>
      <c r="AC156" s="11"/>
      <c r="AD156" s="11"/>
    </row>
    <row r="157" spans="1:30" x14ac:dyDescent="0.25">
      <c r="A157" s="54"/>
      <c r="B157" s="11"/>
      <c r="C157" s="11" t="s">
        <v>216</v>
      </c>
      <c r="D157" s="11"/>
      <c r="E157" s="300">
        <v>8240</v>
      </c>
      <c r="F157" s="301">
        <v>2</v>
      </c>
      <c r="G157" s="302">
        <v>51.394999999999996</v>
      </c>
      <c r="H157" s="302">
        <v>947.74</v>
      </c>
      <c r="I157" s="302">
        <v>473.87</v>
      </c>
      <c r="J157" s="294">
        <v>9.5</v>
      </c>
      <c r="L157" s="294">
        <v>0</v>
      </c>
      <c r="M157" s="211">
        <v>0</v>
      </c>
      <c r="N157" s="294">
        <v>0</v>
      </c>
      <c r="O157" s="294">
        <v>0</v>
      </c>
      <c r="P157" s="211">
        <v>0</v>
      </c>
      <c r="Q157" s="211">
        <v>0</v>
      </c>
      <c r="R157" s="294">
        <v>0</v>
      </c>
      <c r="S157" s="211">
        <v>0</v>
      </c>
      <c r="T157" s="211">
        <v>0</v>
      </c>
      <c r="V157" s="294"/>
      <c r="W157" s="211"/>
      <c r="X157" s="294"/>
      <c r="Y157" s="11"/>
      <c r="Z157" s="11"/>
      <c r="AA157" s="11"/>
      <c r="AB157" s="11"/>
      <c r="AC157" s="11"/>
      <c r="AD157" s="11"/>
    </row>
    <row r="158" spans="1:30" x14ac:dyDescent="0.25">
      <c r="A158" s="54"/>
      <c r="B158" s="11"/>
      <c r="C158" s="11" t="s">
        <v>217</v>
      </c>
      <c r="D158" s="11"/>
      <c r="E158" s="300">
        <v>8348</v>
      </c>
      <c r="F158" s="301">
        <v>2</v>
      </c>
      <c r="G158" s="302">
        <v>202.82</v>
      </c>
      <c r="H158" s="302">
        <v>3238.56</v>
      </c>
      <c r="I158" s="302">
        <v>1619.28</v>
      </c>
      <c r="J158" s="294">
        <v>8</v>
      </c>
      <c r="L158" s="294">
        <v>0</v>
      </c>
      <c r="M158" s="211">
        <v>0</v>
      </c>
      <c r="N158" s="294">
        <v>0</v>
      </c>
      <c r="O158" s="294">
        <v>0</v>
      </c>
      <c r="P158" s="211">
        <v>0</v>
      </c>
      <c r="Q158" s="211">
        <v>0</v>
      </c>
      <c r="R158" s="294">
        <v>0</v>
      </c>
      <c r="S158" s="211">
        <v>0</v>
      </c>
      <c r="T158" s="211">
        <v>0</v>
      </c>
      <c r="V158" s="294"/>
      <c r="W158" s="211"/>
      <c r="X158" s="294"/>
      <c r="Y158" s="11"/>
      <c r="Z158" s="11"/>
      <c r="AA158" s="11"/>
      <c r="AB158" s="11"/>
      <c r="AC158" s="11"/>
      <c r="AD158" s="11"/>
    </row>
    <row r="159" spans="1:30" x14ac:dyDescent="0.25">
      <c r="A159" s="54"/>
      <c r="B159" s="11"/>
      <c r="C159" s="11" t="s">
        <v>218</v>
      </c>
      <c r="D159" s="11"/>
      <c r="E159" s="300">
        <v>8349</v>
      </c>
      <c r="F159" s="301">
        <v>17</v>
      </c>
      <c r="G159" s="302">
        <v>83.750588235294117</v>
      </c>
      <c r="H159" s="302">
        <v>12135.210000000001</v>
      </c>
      <c r="I159" s="302">
        <v>713.83588235294121</v>
      </c>
      <c r="J159" s="294">
        <v>9.4117647058823533</v>
      </c>
      <c r="L159" s="294">
        <v>5</v>
      </c>
      <c r="M159" s="211">
        <v>2474.31</v>
      </c>
      <c r="N159" s="294">
        <v>494.86199999999997</v>
      </c>
      <c r="O159" s="294">
        <v>0</v>
      </c>
      <c r="P159" s="211">
        <v>0</v>
      </c>
      <c r="Q159" s="211">
        <v>0</v>
      </c>
      <c r="R159" s="294">
        <v>2</v>
      </c>
      <c r="S159" s="211">
        <v>1061.5</v>
      </c>
      <c r="T159" s="211">
        <v>530.75</v>
      </c>
      <c r="V159" s="294"/>
      <c r="W159" s="211"/>
      <c r="X159" s="294"/>
      <c r="Y159" s="11"/>
      <c r="Z159" s="11"/>
      <c r="AA159" s="11"/>
      <c r="AB159" s="11"/>
      <c r="AC159" s="11"/>
      <c r="AD159" s="11"/>
    </row>
    <row r="160" spans="1:30" x14ac:dyDescent="0.25">
      <c r="A160" s="54"/>
      <c r="B160" s="11"/>
      <c r="C160" s="11" t="s">
        <v>219</v>
      </c>
      <c r="D160" s="11"/>
      <c r="E160" s="300">
        <v>8350</v>
      </c>
      <c r="F160" s="301">
        <v>3</v>
      </c>
      <c r="G160" s="302">
        <v>80.45</v>
      </c>
      <c r="H160" s="302">
        <v>1705.03</v>
      </c>
      <c r="I160" s="302">
        <v>568.34333333333336</v>
      </c>
      <c r="J160" s="294">
        <v>7.666666666666667</v>
      </c>
      <c r="L160" s="294">
        <v>1</v>
      </c>
      <c r="M160" s="211">
        <v>318.56</v>
      </c>
      <c r="N160" s="294">
        <v>318.56</v>
      </c>
      <c r="O160" s="294">
        <v>0</v>
      </c>
      <c r="P160" s="211">
        <v>0</v>
      </c>
      <c r="Q160" s="211">
        <v>0</v>
      </c>
      <c r="R160" s="294">
        <v>0</v>
      </c>
      <c r="S160" s="211">
        <v>0</v>
      </c>
      <c r="T160" s="211">
        <v>0</v>
      </c>
      <c r="V160" s="294"/>
      <c r="W160" s="211"/>
      <c r="X160" s="294"/>
      <c r="Y160" s="11"/>
      <c r="Z160" s="11"/>
      <c r="AA160" s="11"/>
      <c r="AB160" s="11"/>
      <c r="AC160" s="11"/>
      <c r="AD160" s="11"/>
    </row>
    <row r="161" spans="1:30" x14ac:dyDescent="0.25">
      <c r="A161" s="54"/>
      <c r="B161" s="11"/>
      <c r="C161" s="11" t="s">
        <v>220</v>
      </c>
      <c r="D161" s="11"/>
      <c r="E161" s="300">
        <v>8074</v>
      </c>
      <c r="F161" s="301">
        <v>2</v>
      </c>
      <c r="G161" s="302">
        <v>99.914999999999992</v>
      </c>
      <c r="H161" s="302">
        <v>1216.07</v>
      </c>
      <c r="I161" s="302">
        <v>608.03499999999997</v>
      </c>
      <c r="J161" s="294">
        <v>7.5</v>
      </c>
      <c r="L161" s="294">
        <v>1</v>
      </c>
      <c r="M161" s="211">
        <v>393.95</v>
      </c>
      <c r="N161" s="294">
        <v>393.95</v>
      </c>
      <c r="O161" s="294">
        <v>0</v>
      </c>
      <c r="P161" s="211">
        <v>0</v>
      </c>
      <c r="Q161" s="211">
        <v>0</v>
      </c>
      <c r="R161" s="294">
        <v>0</v>
      </c>
      <c r="S161" s="211">
        <v>0</v>
      </c>
      <c r="T161" s="211">
        <v>0</v>
      </c>
      <c r="V161" s="294"/>
      <c r="W161" s="211"/>
      <c r="X161" s="294"/>
      <c r="Y161" s="11"/>
      <c r="Z161" s="11"/>
      <c r="AA161" s="11"/>
      <c r="AB161" s="11"/>
      <c r="AC161" s="11"/>
      <c r="AD161" s="11"/>
    </row>
    <row r="162" spans="1:30" x14ac:dyDescent="0.25">
      <c r="A162" s="54"/>
      <c r="B162" s="11"/>
      <c r="C162" s="11" t="s">
        <v>297</v>
      </c>
      <c r="D162" s="11"/>
      <c r="E162" s="300">
        <v>8242</v>
      </c>
      <c r="F162" s="301">
        <v>28</v>
      </c>
      <c r="G162" s="302">
        <v>87.138928571428579</v>
      </c>
      <c r="H162" s="302">
        <v>17314.95</v>
      </c>
      <c r="I162" s="302">
        <v>618.39107142857142</v>
      </c>
      <c r="J162" s="294">
        <v>8.1785714285714288</v>
      </c>
      <c r="L162" s="294">
        <v>6</v>
      </c>
      <c r="M162" s="211">
        <v>2602.06</v>
      </c>
      <c r="N162" s="294">
        <v>433.67666666666668</v>
      </c>
      <c r="O162" s="294">
        <v>0</v>
      </c>
      <c r="P162" s="211">
        <v>0</v>
      </c>
      <c r="Q162" s="211">
        <v>0</v>
      </c>
      <c r="R162" s="294">
        <v>3</v>
      </c>
      <c r="S162" s="211">
        <v>1759.32</v>
      </c>
      <c r="T162" s="211">
        <v>586.43999999999994</v>
      </c>
      <c r="V162" s="294"/>
      <c r="W162" s="211"/>
      <c r="X162" s="294"/>
      <c r="Y162" s="11"/>
      <c r="Z162" s="11"/>
      <c r="AA162" s="11"/>
      <c r="AB162" s="11"/>
      <c r="AC162" s="11"/>
      <c r="AD162" s="11"/>
    </row>
    <row r="163" spans="1:30" x14ac:dyDescent="0.25">
      <c r="A163" s="54"/>
      <c r="B163" s="11"/>
      <c r="C163" s="11" t="s">
        <v>222</v>
      </c>
      <c r="D163" s="11"/>
      <c r="E163" s="300">
        <v>8352</v>
      </c>
      <c r="F163" s="301">
        <v>4</v>
      </c>
      <c r="G163" s="302">
        <v>72.41</v>
      </c>
      <c r="H163" s="302">
        <v>2374.0499999999997</v>
      </c>
      <c r="I163" s="302">
        <v>593.51249999999993</v>
      </c>
      <c r="J163" s="294">
        <v>8</v>
      </c>
      <c r="L163" s="294">
        <v>1</v>
      </c>
      <c r="M163" s="211">
        <v>710.28</v>
      </c>
      <c r="N163" s="294">
        <v>710.28</v>
      </c>
      <c r="O163" s="294">
        <v>0</v>
      </c>
      <c r="P163" s="211">
        <v>0</v>
      </c>
      <c r="Q163" s="211">
        <v>0</v>
      </c>
      <c r="R163" s="294">
        <v>0</v>
      </c>
      <c r="S163" s="211">
        <v>0</v>
      </c>
      <c r="T163" s="211">
        <v>0</v>
      </c>
      <c r="V163" s="294"/>
      <c r="W163" s="211"/>
      <c r="X163" s="294"/>
      <c r="Y163" s="11"/>
      <c r="Z163" s="11"/>
      <c r="AA163" s="11"/>
      <c r="AB163" s="11"/>
      <c r="AC163" s="11"/>
      <c r="AD163" s="11"/>
    </row>
    <row r="164" spans="1:30" x14ac:dyDescent="0.25">
      <c r="A164" s="54"/>
      <c r="B164" s="11"/>
      <c r="C164" s="11" t="s">
        <v>223</v>
      </c>
      <c r="D164" s="11"/>
      <c r="E164" s="300">
        <v>8078</v>
      </c>
      <c r="F164" s="301">
        <v>73</v>
      </c>
      <c r="G164" s="302">
        <v>84.257671232876675</v>
      </c>
      <c r="H164" s="302">
        <v>59760.849999999984</v>
      </c>
      <c r="I164" s="302">
        <v>818.64178082191756</v>
      </c>
      <c r="J164" s="294">
        <v>9.8493150684931514</v>
      </c>
      <c r="L164" s="294">
        <v>12</v>
      </c>
      <c r="M164" s="211">
        <v>9526.15</v>
      </c>
      <c r="N164" s="294">
        <v>793.8458333333333</v>
      </c>
      <c r="O164" s="294">
        <v>5</v>
      </c>
      <c r="P164" s="211">
        <v>2226.9799999999996</v>
      </c>
      <c r="Q164" s="211">
        <v>445.3959999999999</v>
      </c>
      <c r="R164" s="294">
        <v>12</v>
      </c>
      <c r="S164" s="211">
        <v>10345.24</v>
      </c>
      <c r="T164" s="211">
        <v>862.10333333333335</v>
      </c>
      <c r="V164" s="294"/>
      <c r="W164" s="211"/>
      <c r="X164" s="294"/>
      <c r="Y164" s="11"/>
      <c r="Z164" s="11"/>
      <c r="AA164" s="11"/>
      <c r="AB164" s="11"/>
      <c r="AC164" s="11"/>
      <c r="AD164" s="11"/>
    </row>
    <row r="165" spans="1:30" x14ac:dyDescent="0.25">
      <c r="A165" s="54"/>
      <c r="B165" s="11"/>
      <c r="C165" s="11" t="s">
        <v>225</v>
      </c>
      <c r="D165" s="11"/>
      <c r="E165" s="300">
        <v>8079</v>
      </c>
      <c r="F165" s="301">
        <v>65</v>
      </c>
      <c r="G165" s="302">
        <v>75.1103076923077</v>
      </c>
      <c r="H165" s="302">
        <v>54533.859999999986</v>
      </c>
      <c r="I165" s="302">
        <v>838.98246153846128</v>
      </c>
      <c r="J165" s="294">
        <v>11.36923076923077</v>
      </c>
      <c r="L165" s="294">
        <v>4</v>
      </c>
      <c r="M165" s="211">
        <v>2054.3000000000002</v>
      </c>
      <c r="N165" s="294">
        <v>513.57500000000005</v>
      </c>
      <c r="O165" s="294">
        <v>1</v>
      </c>
      <c r="P165" s="211">
        <v>335.82</v>
      </c>
      <c r="Q165" s="211">
        <v>335.82</v>
      </c>
      <c r="R165" s="294">
        <v>9</v>
      </c>
      <c r="S165" s="211">
        <v>8364.08</v>
      </c>
      <c r="T165" s="211">
        <v>929.34222222222218</v>
      </c>
      <c r="V165" s="294"/>
      <c r="W165" s="211"/>
      <c r="X165" s="294"/>
      <c r="Y165" s="11"/>
      <c r="Z165" s="11"/>
      <c r="AA165" s="11"/>
      <c r="AB165" s="11"/>
      <c r="AC165" s="11"/>
      <c r="AD165" s="11"/>
    </row>
    <row r="166" spans="1:30" x14ac:dyDescent="0.25">
      <c r="A166" s="54"/>
      <c r="B166" s="11"/>
      <c r="C166" s="11" t="s">
        <v>226</v>
      </c>
      <c r="D166" s="11"/>
      <c r="E166" s="300">
        <v>8243</v>
      </c>
      <c r="F166" s="301">
        <v>7</v>
      </c>
      <c r="G166" s="302">
        <v>82.311428571428578</v>
      </c>
      <c r="H166" s="302">
        <v>8190.0800000000008</v>
      </c>
      <c r="I166" s="302">
        <v>1170.0114285714287</v>
      </c>
      <c r="J166" s="294">
        <v>14.142857142857142</v>
      </c>
      <c r="L166" s="294">
        <v>2</v>
      </c>
      <c r="M166" s="211">
        <v>4137.8999999999996</v>
      </c>
      <c r="N166" s="294">
        <v>2068.9499999999998</v>
      </c>
      <c r="O166" s="294">
        <v>1</v>
      </c>
      <c r="P166" s="211">
        <v>288.58999999999997</v>
      </c>
      <c r="Q166" s="211">
        <v>288.58999999999997</v>
      </c>
      <c r="R166" s="294">
        <v>0</v>
      </c>
      <c r="S166" s="211">
        <v>0</v>
      </c>
      <c r="T166" s="211">
        <v>0</v>
      </c>
      <c r="V166" s="294"/>
      <c r="W166" s="211"/>
      <c r="X166" s="294"/>
      <c r="Y166" s="11"/>
      <c r="Z166" s="11"/>
      <c r="AA166" s="11"/>
      <c r="AB166" s="11"/>
      <c r="AC166" s="11"/>
      <c r="AD166" s="11"/>
    </row>
    <row r="167" spans="1:30" x14ac:dyDescent="0.25">
      <c r="A167" s="54"/>
      <c r="B167" s="11"/>
      <c r="C167" s="11" t="s">
        <v>227</v>
      </c>
      <c r="D167" s="11"/>
      <c r="E167" s="300">
        <v>8302</v>
      </c>
      <c r="F167" s="301">
        <v>3</v>
      </c>
      <c r="G167" s="302">
        <v>154.37333333333333</v>
      </c>
      <c r="H167" s="302">
        <v>3334.8</v>
      </c>
      <c r="I167" s="302">
        <v>1111.6000000000001</v>
      </c>
      <c r="J167" s="294">
        <v>8.3333333333333339</v>
      </c>
      <c r="L167" s="294">
        <v>0</v>
      </c>
      <c r="M167" s="211">
        <v>0</v>
      </c>
      <c r="N167" s="294">
        <v>0</v>
      </c>
      <c r="O167" s="294">
        <v>0</v>
      </c>
      <c r="P167" s="211">
        <v>0</v>
      </c>
      <c r="Q167" s="211">
        <v>0</v>
      </c>
      <c r="R167" s="294">
        <v>2</v>
      </c>
      <c r="S167" s="211">
        <v>2380.8599999999997</v>
      </c>
      <c r="T167" s="211">
        <v>1190.4299999999998</v>
      </c>
      <c r="V167" s="294"/>
      <c r="W167" s="211"/>
      <c r="X167" s="294"/>
      <c r="Y167" s="11"/>
      <c r="Z167" s="11"/>
      <c r="AA167" s="11"/>
      <c r="AB167" s="11"/>
      <c r="AC167" s="11"/>
      <c r="AD167" s="11"/>
    </row>
    <row r="168" spans="1:30" x14ac:dyDescent="0.25">
      <c r="A168" s="54"/>
      <c r="B168" s="11"/>
      <c r="C168" s="11" t="s">
        <v>229</v>
      </c>
      <c r="D168" s="11"/>
      <c r="E168" s="300">
        <v>8080</v>
      </c>
      <c r="F168" s="301">
        <v>243</v>
      </c>
      <c r="G168" s="302">
        <v>88.536131687242815</v>
      </c>
      <c r="H168" s="302">
        <v>205007.98999999996</v>
      </c>
      <c r="I168" s="302">
        <v>843.65427983539075</v>
      </c>
      <c r="J168" s="294">
        <v>9.7366255144032916</v>
      </c>
      <c r="L168" s="294">
        <v>40</v>
      </c>
      <c r="M168" s="211">
        <v>34854.369999999995</v>
      </c>
      <c r="N168" s="294">
        <v>871.35924999999986</v>
      </c>
      <c r="O168" s="294">
        <v>14</v>
      </c>
      <c r="P168" s="211">
        <v>6898.02</v>
      </c>
      <c r="Q168" s="211">
        <v>492.71571428571434</v>
      </c>
      <c r="R168" s="294">
        <v>31</v>
      </c>
      <c r="S168" s="211">
        <v>32900.01</v>
      </c>
      <c r="T168" s="211">
        <v>1061.2906451612903</v>
      </c>
      <c r="V168" s="294"/>
      <c r="W168" s="211"/>
      <c r="X168" s="294"/>
      <c r="Y168" s="11"/>
      <c r="Z168" s="11"/>
      <c r="AA168" s="11"/>
      <c r="AB168" s="11"/>
      <c r="AC168" s="11"/>
      <c r="AD168" s="11"/>
    </row>
    <row r="169" spans="1:30" x14ac:dyDescent="0.25">
      <c r="A169" s="54"/>
      <c r="B169" s="11"/>
      <c r="C169" s="11" t="s">
        <v>230</v>
      </c>
      <c r="D169" s="11"/>
      <c r="E169" s="300">
        <v>8088</v>
      </c>
      <c r="F169" s="301">
        <v>9</v>
      </c>
      <c r="G169" s="302">
        <v>87.258888888888876</v>
      </c>
      <c r="H169" s="302">
        <v>9948.99</v>
      </c>
      <c r="I169" s="302">
        <v>1105.4433333333334</v>
      </c>
      <c r="J169" s="294">
        <v>12.555555555555555</v>
      </c>
      <c r="L169" s="294">
        <v>1</v>
      </c>
      <c r="M169" s="211">
        <v>493.92</v>
      </c>
      <c r="N169" s="294">
        <v>493.92</v>
      </c>
      <c r="O169" s="294">
        <v>1</v>
      </c>
      <c r="P169" s="211">
        <v>705.85</v>
      </c>
      <c r="Q169" s="211">
        <v>705.85</v>
      </c>
      <c r="R169" s="294">
        <v>1</v>
      </c>
      <c r="S169" s="211">
        <v>1928.01</v>
      </c>
      <c r="T169" s="211">
        <v>1928.01</v>
      </c>
      <c r="V169" s="294"/>
      <c r="W169" s="211"/>
      <c r="X169" s="294"/>
      <c r="Y169" s="11"/>
      <c r="Z169" s="11"/>
      <c r="AA169" s="11"/>
      <c r="AB169" s="11"/>
      <c r="AC169" s="11"/>
      <c r="AD169" s="11"/>
    </row>
    <row r="170" spans="1:30" x14ac:dyDescent="0.25">
      <c r="A170" s="54"/>
      <c r="B170" s="11"/>
      <c r="C170" s="11" t="s">
        <v>231</v>
      </c>
      <c r="D170" s="11"/>
      <c r="E170" s="300">
        <v>8353</v>
      </c>
      <c r="F170" s="301">
        <v>2</v>
      </c>
      <c r="G170" s="302">
        <v>69.414999999999992</v>
      </c>
      <c r="H170" s="302">
        <v>1467.5900000000001</v>
      </c>
      <c r="I170" s="302">
        <v>733.79500000000007</v>
      </c>
      <c r="J170" s="294">
        <v>11</v>
      </c>
      <c r="L170" s="294">
        <v>0</v>
      </c>
      <c r="M170" s="211">
        <v>0</v>
      </c>
      <c r="N170" s="294">
        <v>0</v>
      </c>
      <c r="O170" s="294">
        <v>0</v>
      </c>
      <c r="P170" s="211">
        <v>0</v>
      </c>
      <c r="Q170" s="211">
        <v>0</v>
      </c>
      <c r="R170" s="294">
        <v>0</v>
      </c>
      <c r="S170" s="211">
        <v>0</v>
      </c>
      <c r="T170" s="211">
        <v>0</v>
      </c>
      <c r="V170" s="294"/>
      <c r="W170" s="211"/>
      <c r="X170" s="294"/>
      <c r="Y170" s="11"/>
      <c r="Z170" s="11"/>
      <c r="AA170" s="11"/>
      <c r="AB170" s="11"/>
      <c r="AC170" s="11"/>
      <c r="AD170" s="11"/>
    </row>
    <row r="171" spans="1:30" x14ac:dyDescent="0.25">
      <c r="A171" s="54"/>
      <c r="B171" s="11"/>
      <c r="C171" s="11" t="s">
        <v>232</v>
      </c>
      <c r="D171" s="11"/>
      <c r="E171" s="300">
        <v>8018</v>
      </c>
      <c r="F171" s="301">
        <v>1</v>
      </c>
      <c r="G171" s="302">
        <v>71</v>
      </c>
      <c r="H171" s="302">
        <v>851.92</v>
      </c>
      <c r="I171" s="302">
        <v>851.92</v>
      </c>
      <c r="J171" s="294">
        <v>12</v>
      </c>
      <c r="L171" s="294">
        <v>0</v>
      </c>
      <c r="M171" s="211">
        <v>0</v>
      </c>
      <c r="N171" s="294">
        <v>0</v>
      </c>
      <c r="O171" s="294">
        <v>0</v>
      </c>
      <c r="P171" s="211">
        <v>0</v>
      </c>
      <c r="Q171" s="211">
        <v>0</v>
      </c>
      <c r="R171" s="294">
        <v>0</v>
      </c>
      <c r="S171" s="211">
        <v>0</v>
      </c>
      <c r="T171" s="211">
        <v>0</v>
      </c>
      <c r="V171" s="294"/>
      <c r="W171" s="211"/>
      <c r="X171" s="294"/>
      <c r="Y171" s="11"/>
      <c r="Z171" s="11"/>
      <c r="AA171" s="11"/>
      <c r="AB171" s="11"/>
      <c r="AC171" s="11"/>
      <c r="AD171" s="11"/>
    </row>
    <row r="172" spans="1:30" x14ac:dyDescent="0.25">
      <c r="A172" s="54"/>
      <c r="B172" s="11"/>
      <c r="C172" s="11" t="s">
        <v>232</v>
      </c>
      <c r="D172" s="11"/>
      <c r="E172" s="300">
        <v>8081</v>
      </c>
      <c r="F172" s="301">
        <v>784</v>
      </c>
      <c r="G172" s="302">
        <v>89.994145408163291</v>
      </c>
      <c r="H172" s="302">
        <v>730259.39</v>
      </c>
      <c r="I172" s="302">
        <v>931.45330357142859</v>
      </c>
      <c r="J172" s="294">
        <v>10.559948979591837</v>
      </c>
      <c r="L172" s="294">
        <v>147</v>
      </c>
      <c r="M172" s="211">
        <v>136283.91999999998</v>
      </c>
      <c r="N172" s="294">
        <v>927.1014965986393</v>
      </c>
      <c r="O172" s="294">
        <v>36</v>
      </c>
      <c r="P172" s="211">
        <v>20982.530000000006</v>
      </c>
      <c r="Q172" s="211">
        <v>582.84805555555567</v>
      </c>
      <c r="R172" s="294">
        <v>112</v>
      </c>
      <c r="S172" s="211">
        <v>115238.81</v>
      </c>
      <c r="T172" s="211">
        <v>1028.9179464285714</v>
      </c>
      <c r="V172" s="294"/>
      <c r="W172" s="211"/>
      <c r="X172" s="294"/>
      <c r="Y172" s="11"/>
      <c r="Z172" s="11"/>
      <c r="AA172" s="11"/>
      <c r="AB172" s="11"/>
      <c r="AC172" s="11"/>
      <c r="AD172" s="11"/>
    </row>
    <row r="173" spans="1:30" x14ac:dyDescent="0.25">
      <c r="A173" s="54"/>
      <c r="B173" s="11"/>
      <c r="C173" s="11" t="s">
        <v>233</v>
      </c>
      <c r="D173" s="11"/>
      <c r="E173" s="300">
        <v>8083</v>
      </c>
      <c r="F173" s="301">
        <v>95</v>
      </c>
      <c r="G173" s="302">
        <v>82.447999999999979</v>
      </c>
      <c r="H173" s="302">
        <v>77836.659999999989</v>
      </c>
      <c r="I173" s="302">
        <v>819.33326315789463</v>
      </c>
      <c r="J173" s="294">
        <v>10.052631578947368</v>
      </c>
      <c r="L173" s="294">
        <v>14</v>
      </c>
      <c r="M173" s="211">
        <v>11897.989999999998</v>
      </c>
      <c r="N173" s="294">
        <v>849.85642857142841</v>
      </c>
      <c r="O173" s="294">
        <v>5</v>
      </c>
      <c r="P173" s="211">
        <v>1576.4700000000003</v>
      </c>
      <c r="Q173" s="211">
        <v>315.29400000000004</v>
      </c>
      <c r="R173" s="294">
        <v>17</v>
      </c>
      <c r="S173" s="211">
        <v>19125.490000000002</v>
      </c>
      <c r="T173" s="211">
        <v>1125.028823529412</v>
      </c>
      <c r="V173" s="294"/>
      <c r="W173" s="211"/>
      <c r="X173" s="294"/>
      <c r="Y173" s="11"/>
      <c r="Z173" s="11"/>
      <c r="AA173" s="11"/>
      <c r="AB173" s="11"/>
      <c r="AC173" s="11"/>
      <c r="AD173" s="11"/>
    </row>
    <row r="174" spans="1:30" x14ac:dyDescent="0.25">
      <c r="A174" s="54"/>
      <c r="B174" s="11"/>
      <c r="C174" s="11" t="s">
        <v>234</v>
      </c>
      <c r="D174" s="11"/>
      <c r="E174" s="300">
        <v>8244</v>
      </c>
      <c r="F174" s="301">
        <v>56</v>
      </c>
      <c r="G174" s="302">
        <v>77.386250000000004</v>
      </c>
      <c r="H174" s="302">
        <v>43545.790000000008</v>
      </c>
      <c r="I174" s="302">
        <v>777.60339285714304</v>
      </c>
      <c r="J174" s="294">
        <v>10.392857142857142</v>
      </c>
      <c r="L174" s="294">
        <v>8</v>
      </c>
      <c r="M174" s="211">
        <v>7678.26</v>
      </c>
      <c r="N174" s="294">
        <v>959.78250000000003</v>
      </c>
      <c r="O174" s="294">
        <v>1</v>
      </c>
      <c r="P174" s="211">
        <v>289.99</v>
      </c>
      <c r="Q174" s="211">
        <v>289.99</v>
      </c>
      <c r="R174" s="294">
        <v>6</v>
      </c>
      <c r="S174" s="211">
        <v>5626.59</v>
      </c>
      <c r="T174" s="211">
        <v>937.76499999999999</v>
      </c>
      <c r="V174" s="294"/>
      <c r="W174" s="211"/>
      <c r="X174" s="294"/>
      <c r="Y174" s="11"/>
      <c r="Z174" s="11"/>
      <c r="AA174" s="11"/>
      <c r="AB174" s="11"/>
      <c r="AC174" s="11"/>
      <c r="AD174" s="11"/>
    </row>
    <row r="175" spans="1:30" x14ac:dyDescent="0.25">
      <c r="A175" s="54"/>
      <c r="B175" s="11"/>
      <c r="C175" s="11" t="s">
        <v>235</v>
      </c>
      <c r="D175" s="11"/>
      <c r="E175" s="300">
        <v>8062</v>
      </c>
      <c r="F175" s="301">
        <v>2</v>
      </c>
      <c r="G175" s="302">
        <v>110.66999999999999</v>
      </c>
      <c r="H175" s="302">
        <v>2263.2399999999998</v>
      </c>
      <c r="I175" s="302">
        <v>1131.6199999999999</v>
      </c>
      <c r="J175" s="294">
        <v>9</v>
      </c>
      <c r="L175" s="294">
        <v>1</v>
      </c>
      <c r="M175" s="211">
        <v>392.73</v>
      </c>
      <c r="N175" s="294">
        <v>392.73</v>
      </c>
      <c r="O175" s="294">
        <v>0</v>
      </c>
      <c r="P175" s="211">
        <v>0</v>
      </c>
      <c r="Q175" s="211">
        <v>0</v>
      </c>
      <c r="R175" s="294">
        <v>0</v>
      </c>
      <c r="S175" s="211">
        <v>0</v>
      </c>
      <c r="T175" s="211">
        <v>0</v>
      </c>
      <c r="V175" s="294"/>
      <c r="W175" s="211"/>
      <c r="X175" s="294"/>
      <c r="Y175" s="11"/>
      <c r="Z175" s="11"/>
      <c r="AA175" s="11"/>
      <c r="AB175" s="11"/>
      <c r="AC175" s="11"/>
      <c r="AD175" s="11"/>
    </row>
    <row r="176" spans="1:30" x14ac:dyDescent="0.25">
      <c r="A176" s="54"/>
      <c r="B176" s="11"/>
      <c r="C176" s="11" t="s">
        <v>236</v>
      </c>
      <c r="D176" s="11"/>
      <c r="E176" s="300">
        <v>8246</v>
      </c>
      <c r="F176" s="301">
        <v>1</v>
      </c>
      <c r="G176" s="302">
        <v>62.8</v>
      </c>
      <c r="H176" s="302">
        <v>376.8</v>
      </c>
      <c r="I176" s="302">
        <v>376.8</v>
      </c>
      <c r="J176" s="294">
        <v>6</v>
      </c>
      <c r="L176" s="294">
        <v>1</v>
      </c>
      <c r="M176" s="211">
        <v>376.8</v>
      </c>
      <c r="N176" s="294">
        <v>376.8</v>
      </c>
      <c r="O176" s="294">
        <v>0</v>
      </c>
      <c r="P176" s="211">
        <v>0</v>
      </c>
      <c r="Q176" s="211">
        <v>0</v>
      </c>
      <c r="R176" s="294">
        <v>1</v>
      </c>
      <c r="S176" s="211">
        <v>424.44</v>
      </c>
      <c r="T176" s="211">
        <v>424.44</v>
      </c>
      <c r="V176" s="294"/>
      <c r="W176" s="211"/>
      <c r="X176" s="294"/>
      <c r="Y176" s="11"/>
      <c r="Z176" s="11"/>
      <c r="AA176" s="11"/>
      <c r="AB176" s="11"/>
      <c r="AC176" s="11"/>
      <c r="AD176" s="11"/>
    </row>
    <row r="177" spans="1:30" x14ac:dyDescent="0.25">
      <c r="A177" s="54"/>
      <c r="B177" s="11"/>
      <c r="C177" s="11" t="s">
        <v>237</v>
      </c>
      <c r="D177" s="11"/>
      <c r="E177" s="300">
        <v>8247</v>
      </c>
      <c r="F177" s="301">
        <v>4</v>
      </c>
      <c r="G177" s="302">
        <v>118.2</v>
      </c>
      <c r="H177" s="302">
        <v>5376.08</v>
      </c>
      <c r="I177" s="302">
        <v>1344.02</v>
      </c>
      <c r="J177" s="294">
        <v>11.5</v>
      </c>
      <c r="L177" s="294">
        <v>0</v>
      </c>
      <c r="M177" s="211">
        <v>0</v>
      </c>
      <c r="N177" s="294">
        <v>0</v>
      </c>
      <c r="O177" s="294">
        <v>0</v>
      </c>
      <c r="P177" s="211">
        <v>0</v>
      </c>
      <c r="Q177" s="211">
        <v>0</v>
      </c>
      <c r="R177" s="294">
        <v>0</v>
      </c>
      <c r="S177" s="211">
        <v>0</v>
      </c>
      <c r="T177" s="211">
        <v>0</v>
      </c>
      <c r="V177" s="294"/>
      <c r="W177" s="211"/>
      <c r="X177" s="294"/>
      <c r="Y177" s="11"/>
      <c r="Z177" s="11"/>
      <c r="AA177" s="11"/>
      <c r="AB177" s="11"/>
      <c r="AC177" s="11"/>
      <c r="AD177" s="11"/>
    </row>
    <row r="178" spans="1:30" x14ac:dyDescent="0.25">
      <c r="A178" s="54"/>
      <c r="B178" s="11"/>
      <c r="C178" s="11" t="s">
        <v>326</v>
      </c>
      <c r="D178" s="11"/>
      <c r="E178" s="300">
        <v>8084</v>
      </c>
      <c r="F178" s="301">
        <v>61</v>
      </c>
      <c r="G178" s="302">
        <v>93.035737704918034</v>
      </c>
      <c r="H178" s="302">
        <v>51146.38</v>
      </c>
      <c r="I178" s="302">
        <v>838.46524590163926</v>
      </c>
      <c r="J178" s="294">
        <v>9.8360655737704921</v>
      </c>
      <c r="L178" s="294">
        <v>16</v>
      </c>
      <c r="M178" s="211">
        <v>13655.34</v>
      </c>
      <c r="N178" s="294">
        <v>853.45875000000001</v>
      </c>
      <c r="O178" s="294">
        <v>3</v>
      </c>
      <c r="P178" s="211">
        <v>915.42</v>
      </c>
      <c r="Q178" s="211">
        <v>305.14</v>
      </c>
      <c r="R178" s="294">
        <v>8</v>
      </c>
      <c r="S178" s="211">
        <v>9389.2700000000023</v>
      </c>
      <c r="T178" s="211">
        <v>1173.6587500000003</v>
      </c>
      <c r="V178" s="294"/>
      <c r="W178" s="211"/>
      <c r="X178" s="294"/>
      <c r="Y178" s="11"/>
      <c r="Z178" s="11"/>
      <c r="AA178" s="11"/>
      <c r="AB178" s="11"/>
      <c r="AC178" s="11"/>
      <c r="AD178" s="11"/>
    </row>
    <row r="179" spans="1:30" x14ac:dyDescent="0.25">
      <c r="A179" s="54"/>
      <c r="B179" s="11"/>
      <c r="C179" s="11" t="s">
        <v>238</v>
      </c>
      <c r="D179" s="11"/>
      <c r="E179" s="300">
        <v>8085</v>
      </c>
      <c r="F179" s="301">
        <v>126</v>
      </c>
      <c r="G179" s="302">
        <v>105.38214285714281</v>
      </c>
      <c r="H179" s="302">
        <v>129308.41999999997</v>
      </c>
      <c r="I179" s="302">
        <v>1026.2573015873013</v>
      </c>
      <c r="J179" s="294">
        <v>10.825396825396826</v>
      </c>
      <c r="L179" s="294">
        <v>27</v>
      </c>
      <c r="M179" s="211">
        <v>20929.75</v>
      </c>
      <c r="N179" s="294">
        <v>775.17592592592598</v>
      </c>
      <c r="O179" s="294">
        <v>5</v>
      </c>
      <c r="P179" s="211">
        <v>1517.97</v>
      </c>
      <c r="Q179" s="211">
        <v>303.59399999999999</v>
      </c>
      <c r="R179" s="294">
        <v>19</v>
      </c>
      <c r="S179" s="211">
        <v>20693.899999999998</v>
      </c>
      <c r="T179" s="211">
        <v>1089.1526315789472</v>
      </c>
      <c r="V179" s="294"/>
      <c r="W179" s="211"/>
      <c r="X179" s="294"/>
      <c r="Y179" s="11"/>
      <c r="Z179" s="11"/>
      <c r="AA179" s="11"/>
      <c r="AB179" s="11"/>
      <c r="AC179" s="11"/>
      <c r="AD179" s="11"/>
    </row>
    <row r="180" spans="1:30" x14ac:dyDescent="0.25">
      <c r="A180" s="54"/>
      <c r="B180" s="11"/>
      <c r="C180" s="11" t="s">
        <v>240</v>
      </c>
      <c r="D180" s="11"/>
      <c r="E180" s="300">
        <v>8088</v>
      </c>
      <c r="F180" s="301">
        <v>9</v>
      </c>
      <c r="G180" s="302">
        <v>78.963333333333338</v>
      </c>
      <c r="H180" s="302">
        <v>6025.41</v>
      </c>
      <c r="I180" s="302">
        <v>669.49</v>
      </c>
      <c r="J180" s="294">
        <v>9.1111111111111107</v>
      </c>
      <c r="L180" s="294">
        <v>1</v>
      </c>
      <c r="M180" s="211">
        <v>532.76</v>
      </c>
      <c r="N180" s="294">
        <v>532.76</v>
      </c>
      <c r="O180" s="294">
        <v>0</v>
      </c>
      <c r="P180" s="211">
        <v>0</v>
      </c>
      <c r="Q180" s="211">
        <v>0</v>
      </c>
      <c r="R180" s="294">
        <v>0</v>
      </c>
      <c r="S180" s="211">
        <v>0</v>
      </c>
      <c r="T180" s="211">
        <v>0</v>
      </c>
      <c r="V180" s="294"/>
      <c r="W180" s="211"/>
      <c r="X180" s="294"/>
      <c r="Y180" s="11"/>
      <c r="Z180" s="11"/>
      <c r="AA180" s="11"/>
      <c r="AB180" s="11"/>
      <c r="AC180" s="11"/>
      <c r="AD180" s="11"/>
    </row>
    <row r="181" spans="1:30" x14ac:dyDescent="0.25">
      <c r="A181" s="54"/>
      <c r="B181" s="11"/>
      <c r="C181" s="11" t="s">
        <v>242</v>
      </c>
      <c r="D181" s="11"/>
      <c r="E181" s="300">
        <v>8250</v>
      </c>
      <c r="F181" s="301">
        <v>2</v>
      </c>
      <c r="G181" s="302">
        <v>83.365000000000009</v>
      </c>
      <c r="H181" s="302">
        <v>1300.7</v>
      </c>
      <c r="I181" s="302">
        <v>650.35</v>
      </c>
      <c r="J181" s="294">
        <v>8.5</v>
      </c>
      <c r="L181" s="294">
        <v>0</v>
      </c>
      <c r="M181" s="211">
        <v>0</v>
      </c>
      <c r="N181" s="294">
        <v>0</v>
      </c>
      <c r="O181" s="294">
        <v>0</v>
      </c>
      <c r="P181" s="211">
        <v>0</v>
      </c>
      <c r="Q181" s="211">
        <v>0</v>
      </c>
      <c r="R181" s="294">
        <v>0</v>
      </c>
      <c r="S181" s="211">
        <v>0</v>
      </c>
      <c r="T181" s="211">
        <v>0</v>
      </c>
      <c r="V181" s="294"/>
      <c r="W181" s="211"/>
      <c r="X181" s="294"/>
      <c r="Y181" s="11"/>
      <c r="Z181" s="11"/>
      <c r="AA181" s="11"/>
      <c r="AB181" s="11"/>
      <c r="AC181" s="11"/>
      <c r="AD181" s="11"/>
    </row>
    <row r="182" spans="1:30" x14ac:dyDescent="0.25">
      <c r="A182" s="54"/>
      <c r="B182" s="11"/>
      <c r="C182" s="11" t="s">
        <v>243</v>
      </c>
      <c r="D182" s="11"/>
      <c r="E182" s="300">
        <v>8012</v>
      </c>
      <c r="F182" s="301">
        <v>7</v>
      </c>
      <c r="G182" s="302">
        <v>90.44142857142856</v>
      </c>
      <c r="H182" s="302">
        <v>8900</v>
      </c>
      <c r="I182" s="302">
        <v>1271.4285714285713</v>
      </c>
      <c r="J182" s="294">
        <v>15.857142857142858</v>
      </c>
      <c r="L182" s="294">
        <v>2</v>
      </c>
      <c r="M182" s="211">
        <v>3320.89</v>
      </c>
      <c r="N182" s="294">
        <v>1660.4449999999999</v>
      </c>
      <c r="O182" s="294">
        <v>0</v>
      </c>
      <c r="P182" s="211">
        <v>0</v>
      </c>
      <c r="Q182" s="211">
        <v>0</v>
      </c>
      <c r="R182" s="294">
        <v>0</v>
      </c>
      <c r="S182" s="211">
        <v>0</v>
      </c>
      <c r="T182" s="211">
        <v>0</v>
      </c>
      <c r="V182" s="294"/>
      <c r="W182" s="211"/>
      <c r="X182" s="294"/>
      <c r="Y182" s="11"/>
      <c r="Z182" s="11"/>
      <c r="AA182" s="11"/>
      <c r="AB182" s="11"/>
      <c r="AC182" s="11"/>
      <c r="AD182" s="11"/>
    </row>
    <row r="183" spans="1:30" x14ac:dyDescent="0.25">
      <c r="A183" s="54"/>
      <c r="B183" s="11"/>
      <c r="C183" s="11" t="s">
        <v>247</v>
      </c>
      <c r="D183" s="11"/>
      <c r="E183" s="300">
        <v>8223</v>
      </c>
      <c r="F183" s="301">
        <v>0</v>
      </c>
      <c r="G183" s="302">
        <v>0</v>
      </c>
      <c r="H183" s="302">
        <v>0</v>
      </c>
      <c r="I183" s="302">
        <v>0</v>
      </c>
      <c r="J183" s="294">
        <v>0</v>
      </c>
      <c r="L183" s="294">
        <v>0</v>
      </c>
      <c r="M183" s="211">
        <v>0</v>
      </c>
      <c r="N183" s="294">
        <v>0</v>
      </c>
      <c r="O183" s="294">
        <v>0</v>
      </c>
      <c r="P183" s="211">
        <v>0</v>
      </c>
      <c r="Q183" s="211">
        <v>0</v>
      </c>
      <c r="R183" s="294">
        <v>1</v>
      </c>
      <c r="S183" s="211">
        <v>721.07</v>
      </c>
      <c r="T183" s="211">
        <v>721.07</v>
      </c>
      <c r="V183" s="294"/>
      <c r="W183" s="211"/>
      <c r="X183" s="294"/>
      <c r="Y183" s="11"/>
      <c r="Z183" s="11"/>
      <c r="AA183" s="11"/>
      <c r="AB183" s="11"/>
      <c r="AC183" s="11"/>
      <c r="AD183" s="11"/>
    </row>
    <row r="184" spans="1:30" x14ac:dyDescent="0.25">
      <c r="A184" s="54"/>
      <c r="B184" s="11"/>
      <c r="C184" s="11" t="s">
        <v>248</v>
      </c>
      <c r="D184" s="11"/>
      <c r="E184" s="300">
        <v>8406</v>
      </c>
      <c r="F184" s="301">
        <v>64</v>
      </c>
      <c r="G184" s="302">
        <v>88.656562499999964</v>
      </c>
      <c r="H184" s="302">
        <v>53553.62999999999</v>
      </c>
      <c r="I184" s="302">
        <v>836.77546874999985</v>
      </c>
      <c r="J184" s="294">
        <v>9.8125</v>
      </c>
      <c r="L184" s="294">
        <v>16</v>
      </c>
      <c r="M184" s="211">
        <v>14081.250000000002</v>
      </c>
      <c r="N184" s="294">
        <v>880.07812500000011</v>
      </c>
      <c r="O184" s="294">
        <v>4</v>
      </c>
      <c r="P184" s="211">
        <v>2460.19</v>
      </c>
      <c r="Q184" s="211">
        <v>615.04750000000001</v>
      </c>
      <c r="R184" s="294">
        <v>11</v>
      </c>
      <c r="S184" s="211">
        <v>12295.35</v>
      </c>
      <c r="T184" s="211">
        <v>1117.7590909090909</v>
      </c>
      <c r="V184" s="294"/>
      <c r="W184" s="211"/>
      <c r="X184" s="294"/>
      <c r="Y184" s="11"/>
      <c r="Z184" s="11"/>
      <c r="AA184" s="11"/>
      <c r="AB184" s="11"/>
      <c r="AC184" s="11"/>
      <c r="AD184" s="11"/>
    </row>
    <row r="185" spans="1:30" x14ac:dyDescent="0.25">
      <c r="A185" s="54"/>
      <c r="B185" s="11"/>
      <c r="C185" s="11" t="s">
        <v>251</v>
      </c>
      <c r="D185" s="11"/>
      <c r="E185" s="300">
        <v>8360</v>
      </c>
      <c r="F185" s="301">
        <v>1</v>
      </c>
      <c r="G185" s="302">
        <v>53.01</v>
      </c>
      <c r="H185" s="302">
        <v>318.01</v>
      </c>
      <c r="I185" s="302">
        <v>318.01</v>
      </c>
      <c r="J185" s="294">
        <v>6</v>
      </c>
      <c r="L185" s="294">
        <v>0</v>
      </c>
      <c r="M185" s="211">
        <v>0</v>
      </c>
      <c r="N185" s="294">
        <v>0</v>
      </c>
      <c r="O185" s="294">
        <v>0</v>
      </c>
      <c r="P185" s="211">
        <v>0</v>
      </c>
      <c r="Q185" s="211">
        <v>0</v>
      </c>
      <c r="R185" s="294">
        <v>0</v>
      </c>
      <c r="S185" s="211">
        <v>0</v>
      </c>
      <c r="T185" s="211">
        <v>0</v>
      </c>
      <c r="V185" s="294"/>
      <c r="W185" s="211"/>
      <c r="X185" s="294"/>
      <c r="Y185" s="11"/>
      <c r="Z185" s="11"/>
      <c r="AA185" s="11"/>
      <c r="AB185" s="11"/>
      <c r="AC185" s="11"/>
      <c r="AD185" s="11"/>
    </row>
    <row r="186" spans="1:30" x14ac:dyDescent="0.25">
      <c r="A186" s="54"/>
      <c r="B186" s="11"/>
      <c r="C186" s="11" t="s">
        <v>253</v>
      </c>
      <c r="D186" s="11"/>
      <c r="E186" s="300">
        <v>8251</v>
      </c>
      <c r="F186" s="301">
        <v>46</v>
      </c>
      <c r="G186" s="302">
        <v>75.899347826086952</v>
      </c>
      <c r="H186" s="302">
        <v>26956.1</v>
      </c>
      <c r="I186" s="302">
        <v>586.00217391304341</v>
      </c>
      <c r="J186" s="294">
        <v>8.195652173913043</v>
      </c>
      <c r="L186" s="294">
        <v>13</v>
      </c>
      <c r="M186" s="211">
        <v>6595.42</v>
      </c>
      <c r="N186" s="294">
        <v>507.34000000000003</v>
      </c>
      <c r="O186" s="294">
        <v>3</v>
      </c>
      <c r="P186" s="211">
        <v>2187.6499999999996</v>
      </c>
      <c r="Q186" s="211">
        <v>729.21666666666658</v>
      </c>
      <c r="R186" s="294">
        <v>9</v>
      </c>
      <c r="S186" s="211">
        <v>5005.6799999999994</v>
      </c>
      <c r="T186" s="211">
        <v>556.18666666666661</v>
      </c>
      <c r="V186" s="294"/>
      <c r="W186" s="211"/>
      <c r="X186" s="294"/>
      <c r="Y186" s="11"/>
      <c r="Z186" s="11"/>
      <c r="AA186" s="11"/>
      <c r="AB186" s="11"/>
      <c r="AC186" s="11"/>
      <c r="AD186" s="11"/>
    </row>
    <row r="187" spans="1:30" x14ac:dyDescent="0.25">
      <c r="A187" s="54"/>
      <c r="B187" s="11"/>
      <c r="C187" s="11" t="s">
        <v>254</v>
      </c>
      <c r="D187" s="11"/>
      <c r="E187" s="300">
        <v>8088</v>
      </c>
      <c r="F187" s="301">
        <v>29</v>
      </c>
      <c r="G187" s="302">
        <v>94.4210344827586</v>
      </c>
      <c r="H187" s="302">
        <v>24365.020000000008</v>
      </c>
      <c r="I187" s="302">
        <v>840.17310344827615</v>
      </c>
      <c r="J187" s="294">
        <v>9.137931034482758</v>
      </c>
      <c r="L187" s="294">
        <v>5</v>
      </c>
      <c r="M187" s="211">
        <v>3429.45</v>
      </c>
      <c r="N187" s="294">
        <v>685.89</v>
      </c>
      <c r="O187" s="294">
        <v>1</v>
      </c>
      <c r="P187" s="211">
        <v>707.3</v>
      </c>
      <c r="Q187" s="211">
        <v>707.3</v>
      </c>
      <c r="R187" s="294">
        <v>3</v>
      </c>
      <c r="S187" s="211">
        <v>2169.6</v>
      </c>
      <c r="T187" s="211">
        <v>723.19999999999993</v>
      </c>
      <c r="V187" s="294"/>
      <c r="W187" s="211"/>
      <c r="X187" s="294"/>
      <c r="Y187" s="11"/>
      <c r="Z187" s="11"/>
      <c r="AA187" s="11"/>
      <c r="AB187" s="11"/>
      <c r="AC187" s="11"/>
      <c r="AD187" s="11"/>
    </row>
    <row r="188" spans="1:30" x14ac:dyDescent="0.25">
      <c r="A188" s="54"/>
      <c r="B188" s="11"/>
      <c r="C188" s="11" t="s">
        <v>257</v>
      </c>
      <c r="D188" s="11"/>
      <c r="E188" s="300">
        <v>8332</v>
      </c>
      <c r="F188" s="301">
        <v>0</v>
      </c>
      <c r="G188" s="302">
        <v>0</v>
      </c>
      <c r="H188" s="302">
        <v>0</v>
      </c>
      <c r="I188" s="302">
        <v>0</v>
      </c>
      <c r="J188" s="294">
        <v>0</v>
      </c>
      <c r="L188" s="294">
        <v>0</v>
      </c>
      <c r="M188" s="211">
        <v>0</v>
      </c>
      <c r="N188" s="294">
        <v>0</v>
      </c>
      <c r="O188" s="294">
        <v>0</v>
      </c>
      <c r="P188" s="211">
        <v>0</v>
      </c>
      <c r="Q188" s="211">
        <v>0</v>
      </c>
      <c r="R188" s="294">
        <v>1</v>
      </c>
      <c r="S188" s="211">
        <v>552.03</v>
      </c>
      <c r="T188" s="211">
        <v>552.03</v>
      </c>
      <c r="V188" s="294"/>
      <c r="W188" s="211"/>
      <c r="X188" s="294"/>
      <c r="Y188" s="11"/>
      <c r="Z188" s="11"/>
      <c r="AA188" s="11"/>
      <c r="AB188" s="11"/>
      <c r="AC188" s="11"/>
      <c r="AD188" s="11"/>
    </row>
    <row r="189" spans="1:30" x14ac:dyDescent="0.25">
      <c r="A189" s="54"/>
      <c r="B189" s="11"/>
      <c r="C189" s="11" t="s">
        <v>257</v>
      </c>
      <c r="D189" s="11"/>
      <c r="E189" s="300">
        <v>8360</v>
      </c>
      <c r="F189" s="301">
        <v>457</v>
      </c>
      <c r="G189" s="302">
        <v>92.066892778993406</v>
      </c>
      <c r="H189" s="302">
        <v>400984.88999999978</v>
      </c>
      <c r="I189" s="302">
        <v>877.42864332603892</v>
      </c>
      <c r="J189" s="294">
        <v>9.9934354485776797</v>
      </c>
      <c r="L189" s="294">
        <v>90</v>
      </c>
      <c r="M189" s="211">
        <v>74136.359999999986</v>
      </c>
      <c r="N189" s="294">
        <v>823.73733333333314</v>
      </c>
      <c r="O189" s="294">
        <v>21</v>
      </c>
      <c r="P189" s="211">
        <v>12748.379999999997</v>
      </c>
      <c r="Q189" s="211">
        <v>607.06571428571419</v>
      </c>
      <c r="R189" s="294">
        <v>38</v>
      </c>
      <c r="S189" s="211">
        <v>32381.18</v>
      </c>
      <c r="T189" s="211">
        <v>852.13631578947366</v>
      </c>
      <c r="V189" s="294"/>
      <c r="W189" s="211"/>
      <c r="X189" s="294"/>
      <c r="Y189" s="11"/>
      <c r="Z189" s="11"/>
      <c r="AA189" s="11"/>
      <c r="AB189" s="11"/>
      <c r="AC189" s="11"/>
      <c r="AD189" s="11"/>
    </row>
    <row r="190" spans="1:30" x14ac:dyDescent="0.25">
      <c r="A190" s="54"/>
      <c r="B190" s="11"/>
      <c r="C190" s="11" t="s">
        <v>257</v>
      </c>
      <c r="D190" s="11"/>
      <c r="E190" s="300">
        <v>8361</v>
      </c>
      <c r="F190" s="301">
        <v>171</v>
      </c>
      <c r="G190" s="302">
        <v>97.926959064327448</v>
      </c>
      <c r="H190" s="302">
        <v>150400.81</v>
      </c>
      <c r="I190" s="302">
        <v>879.53690058479526</v>
      </c>
      <c r="J190" s="294">
        <v>9.6725146198830405</v>
      </c>
      <c r="L190" s="294">
        <v>34</v>
      </c>
      <c r="M190" s="211">
        <v>23469.089999999997</v>
      </c>
      <c r="N190" s="294">
        <v>690.26735294117634</v>
      </c>
      <c r="O190" s="294">
        <v>8</v>
      </c>
      <c r="P190" s="211">
        <v>7248.5599999999986</v>
      </c>
      <c r="Q190" s="211">
        <v>906.06999999999982</v>
      </c>
      <c r="R190" s="294">
        <v>26</v>
      </c>
      <c r="S190" s="211">
        <v>26025.579999999994</v>
      </c>
      <c r="T190" s="211">
        <v>1000.9838461538459</v>
      </c>
      <c r="V190" s="294"/>
      <c r="W190" s="211"/>
      <c r="X190" s="294"/>
      <c r="Y190" s="11"/>
      <c r="Z190" s="11"/>
      <c r="AA190" s="11"/>
      <c r="AB190" s="11"/>
      <c r="AC190" s="11"/>
      <c r="AD190" s="11"/>
    </row>
    <row r="191" spans="1:30" x14ac:dyDescent="0.25">
      <c r="A191" s="54"/>
      <c r="B191" s="11"/>
      <c r="C191" s="11" t="s">
        <v>258</v>
      </c>
      <c r="D191" s="11"/>
      <c r="E191" s="300">
        <v>8043</v>
      </c>
      <c r="F191" s="301">
        <v>150</v>
      </c>
      <c r="G191" s="302">
        <v>101.07280000000004</v>
      </c>
      <c r="H191" s="302">
        <v>151761.85999999996</v>
      </c>
      <c r="I191" s="302">
        <v>1011.7457333333331</v>
      </c>
      <c r="J191" s="294">
        <v>10.133333333333333</v>
      </c>
      <c r="L191" s="294">
        <v>32</v>
      </c>
      <c r="M191" s="211">
        <v>27865.190000000002</v>
      </c>
      <c r="N191" s="294">
        <v>870.78718750000007</v>
      </c>
      <c r="O191" s="294">
        <v>8</v>
      </c>
      <c r="P191" s="211">
        <v>3757.9599999999996</v>
      </c>
      <c r="Q191" s="211">
        <v>469.74499999999995</v>
      </c>
      <c r="R191" s="294">
        <v>31</v>
      </c>
      <c r="S191" s="211">
        <v>33722.21</v>
      </c>
      <c r="T191" s="211">
        <v>1087.8132258064516</v>
      </c>
      <c r="V191" s="294"/>
      <c r="W191" s="211"/>
      <c r="X191" s="294"/>
      <c r="Y191" s="11"/>
      <c r="Z191" s="11"/>
      <c r="AA191" s="11"/>
      <c r="AB191" s="11"/>
      <c r="AC191" s="11"/>
      <c r="AD191" s="11"/>
    </row>
    <row r="192" spans="1:30" x14ac:dyDescent="0.25">
      <c r="A192" s="54"/>
      <c r="B192" s="11"/>
      <c r="C192" s="11" t="s">
        <v>260</v>
      </c>
      <c r="D192" s="11"/>
      <c r="E192" s="300">
        <v>8012</v>
      </c>
      <c r="F192" s="301">
        <v>16</v>
      </c>
      <c r="G192" s="302">
        <v>81.518124999999998</v>
      </c>
      <c r="H192" s="302">
        <v>14529.120000000003</v>
      </c>
      <c r="I192" s="302">
        <v>908.07000000000016</v>
      </c>
      <c r="J192" s="294">
        <v>11.5</v>
      </c>
      <c r="L192" s="294">
        <v>1</v>
      </c>
      <c r="M192" s="211">
        <v>639.34</v>
      </c>
      <c r="N192" s="294">
        <v>639.34</v>
      </c>
      <c r="O192" s="294">
        <v>2</v>
      </c>
      <c r="P192" s="211">
        <v>808.33999999999992</v>
      </c>
      <c r="Q192" s="211">
        <v>404.16999999999996</v>
      </c>
      <c r="R192" s="294">
        <v>3</v>
      </c>
      <c r="S192" s="211">
        <v>3728.9000000000005</v>
      </c>
      <c r="T192" s="211">
        <v>1242.9666666666669</v>
      </c>
      <c r="V192" s="294"/>
      <c r="W192" s="211"/>
      <c r="X192" s="294"/>
      <c r="Y192" s="11"/>
      <c r="Z192" s="11"/>
      <c r="AA192" s="11"/>
      <c r="AB192" s="11"/>
      <c r="AC192" s="11"/>
      <c r="AD192" s="11"/>
    </row>
    <row r="193" spans="1:30" x14ac:dyDescent="0.25">
      <c r="A193" s="54"/>
      <c r="B193" s="11"/>
      <c r="C193" s="11" t="s">
        <v>260</v>
      </c>
      <c r="D193" s="11"/>
      <c r="E193" s="300">
        <v>8080</v>
      </c>
      <c r="F193" s="301">
        <v>13</v>
      </c>
      <c r="G193" s="302">
        <v>70.177692307692297</v>
      </c>
      <c r="H193" s="302">
        <v>7335.8700000000008</v>
      </c>
      <c r="I193" s="302">
        <v>564.29769230769239</v>
      </c>
      <c r="J193" s="294">
        <v>8.5384615384615383</v>
      </c>
      <c r="L193" s="294">
        <v>1</v>
      </c>
      <c r="M193" s="211">
        <v>396.78</v>
      </c>
      <c r="N193" s="294">
        <v>396.78</v>
      </c>
      <c r="O193" s="294">
        <v>0</v>
      </c>
      <c r="P193" s="211">
        <v>0</v>
      </c>
      <c r="Q193" s="211">
        <v>0</v>
      </c>
      <c r="R193" s="294">
        <v>0</v>
      </c>
      <c r="S193" s="211">
        <v>0</v>
      </c>
      <c r="T193" s="211">
        <v>0</v>
      </c>
      <c r="V193" s="294"/>
      <c r="W193" s="211"/>
      <c r="X193" s="294"/>
      <c r="Y193" s="11"/>
      <c r="Z193" s="11"/>
      <c r="AA193" s="11"/>
      <c r="AB193" s="11"/>
      <c r="AC193" s="11"/>
      <c r="AD193" s="11"/>
    </row>
    <row r="194" spans="1:30" x14ac:dyDescent="0.25">
      <c r="A194" s="54"/>
      <c r="B194" s="11"/>
      <c r="C194" s="11" t="s">
        <v>261</v>
      </c>
      <c r="D194" s="11"/>
      <c r="E194" s="300">
        <v>8089</v>
      </c>
      <c r="F194" s="301">
        <v>20</v>
      </c>
      <c r="G194" s="302">
        <v>88.698999999999984</v>
      </c>
      <c r="H194" s="302">
        <v>16533.71</v>
      </c>
      <c r="I194" s="302">
        <v>826.68549999999993</v>
      </c>
      <c r="J194" s="294">
        <v>9.85</v>
      </c>
      <c r="L194" s="294">
        <v>4</v>
      </c>
      <c r="M194" s="211">
        <v>4259.5</v>
      </c>
      <c r="N194" s="294">
        <v>1064.875</v>
      </c>
      <c r="O194" s="294">
        <v>3</v>
      </c>
      <c r="P194" s="211">
        <v>1928.35</v>
      </c>
      <c r="Q194" s="211">
        <v>642.7833333333333</v>
      </c>
      <c r="R194" s="294">
        <v>3</v>
      </c>
      <c r="S194" s="211">
        <v>2619.81</v>
      </c>
      <c r="T194" s="211">
        <v>873.27</v>
      </c>
      <c r="V194" s="294"/>
      <c r="W194" s="211"/>
      <c r="X194" s="294"/>
      <c r="Y194" s="11"/>
      <c r="Z194" s="11"/>
      <c r="AA194" s="11"/>
      <c r="AB194" s="11"/>
      <c r="AC194" s="11"/>
      <c r="AD194" s="11"/>
    </row>
    <row r="195" spans="1:30" x14ac:dyDescent="0.25">
      <c r="A195" s="54"/>
      <c r="B195" s="11"/>
      <c r="C195" s="11" t="s">
        <v>262</v>
      </c>
      <c r="D195" s="11"/>
      <c r="E195" s="300">
        <v>8004</v>
      </c>
      <c r="F195" s="301">
        <v>14</v>
      </c>
      <c r="G195" s="302">
        <v>72.537142857142868</v>
      </c>
      <c r="H195" s="302">
        <v>9141.6899999999987</v>
      </c>
      <c r="I195" s="302">
        <v>652.97785714285703</v>
      </c>
      <c r="J195" s="294">
        <v>8.4285714285714288</v>
      </c>
      <c r="L195" s="294">
        <v>3</v>
      </c>
      <c r="M195" s="211">
        <v>2418.73</v>
      </c>
      <c r="N195" s="294">
        <v>806.24333333333334</v>
      </c>
      <c r="O195" s="294">
        <v>0</v>
      </c>
      <c r="P195" s="211">
        <v>0</v>
      </c>
      <c r="Q195" s="211">
        <v>0</v>
      </c>
      <c r="R195" s="294">
        <v>1</v>
      </c>
      <c r="S195" s="211">
        <v>458.68</v>
      </c>
      <c r="T195" s="211">
        <v>458.68</v>
      </c>
      <c r="V195" s="294"/>
      <c r="W195" s="211"/>
      <c r="X195" s="294"/>
      <c r="Y195" s="11"/>
      <c r="Z195" s="11"/>
      <c r="AA195" s="11"/>
      <c r="AB195" s="11"/>
      <c r="AC195" s="11"/>
      <c r="AD195" s="11"/>
    </row>
    <row r="196" spans="1:30" x14ac:dyDescent="0.25">
      <c r="A196" s="54"/>
      <c r="B196" s="11"/>
      <c r="C196" s="11" t="s">
        <v>327</v>
      </c>
      <c r="D196" s="11"/>
      <c r="E196" s="300">
        <v>8090</v>
      </c>
      <c r="F196" s="301">
        <v>79</v>
      </c>
      <c r="G196" s="302">
        <v>89.882278481012648</v>
      </c>
      <c r="H196" s="302">
        <v>72378.989999999976</v>
      </c>
      <c r="I196" s="302">
        <v>916.18974683544275</v>
      </c>
      <c r="J196" s="294">
        <v>10.151898734177216</v>
      </c>
      <c r="L196" s="294">
        <v>15</v>
      </c>
      <c r="M196" s="211">
        <v>12632.21</v>
      </c>
      <c r="N196" s="294">
        <v>842.14733333333322</v>
      </c>
      <c r="O196" s="294">
        <v>5</v>
      </c>
      <c r="P196" s="211">
        <v>2035.64</v>
      </c>
      <c r="Q196" s="211">
        <v>407.12800000000004</v>
      </c>
      <c r="R196" s="294">
        <v>18</v>
      </c>
      <c r="S196" s="211">
        <v>21140.97</v>
      </c>
      <c r="T196" s="211">
        <v>1174.4983333333334</v>
      </c>
      <c r="V196" s="294"/>
      <c r="W196" s="211"/>
      <c r="X196" s="294"/>
      <c r="Y196" s="11"/>
      <c r="Z196" s="11"/>
      <c r="AA196" s="11"/>
      <c r="AB196" s="11"/>
      <c r="AC196" s="11"/>
      <c r="AD196" s="11"/>
    </row>
    <row r="197" spans="1:30" x14ac:dyDescent="0.25">
      <c r="A197" s="54"/>
      <c r="B197" s="11"/>
      <c r="C197" s="11" t="s">
        <v>264</v>
      </c>
      <c r="D197" s="11"/>
      <c r="E197" s="300">
        <v>8091</v>
      </c>
      <c r="F197" s="301">
        <v>53</v>
      </c>
      <c r="G197" s="302">
        <v>95.298301886792459</v>
      </c>
      <c r="H197" s="302">
        <v>46223.76</v>
      </c>
      <c r="I197" s="302">
        <v>872.14641509433966</v>
      </c>
      <c r="J197" s="294">
        <v>9.6792452830188687</v>
      </c>
      <c r="L197" s="294">
        <v>8</v>
      </c>
      <c r="M197" s="211">
        <v>6522.66</v>
      </c>
      <c r="N197" s="294">
        <v>815.33249999999998</v>
      </c>
      <c r="O197" s="294">
        <v>2</v>
      </c>
      <c r="P197" s="211">
        <v>847.34</v>
      </c>
      <c r="Q197" s="211">
        <v>423.67</v>
      </c>
      <c r="R197" s="294">
        <v>10</v>
      </c>
      <c r="S197" s="211">
        <v>25617.73</v>
      </c>
      <c r="T197" s="211">
        <v>2561.7730000000001</v>
      </c>
      <c r="V197" s="294"/>
      <c r="W197" s="211"/>
      <c r="X197" s="294"/>
      <c r="Y197" s="11"/>
      <c r="Z197" s="11"/>
      <c r="AA197" s="11"/>
      <c r="AB197" s="11"/>
      <c r="AC197" s="11"/>
      <c r="AD197" s="11"/>
    </row>
    <row r="198" spans="1:30" x14ac:dyDescent="0.25">
      <c r="A198" s="54"/>
      <c r="B198" s="11"/>
      <c r="C198" s="11" t="s">
        <v>265</v>
      </c>
      <c r="D198" s="11"/>
      <c r="E198" s="300">
        <v>8204</v>
      </c>
      <c r="F198" s="301">
        <v>2</v>
      </c>
      <c r="G198" s="302">
        <v>56.32</v>
      </c>
      <c r="H198" s="302">
        <v>1510.83</v>
      </c>
      <c r="I198" s="302">
        <v>755.41499999999996</v>
      </c>
      <c r="J198" s="294">
        <v>13.5</v>
      </c>
      <c r="L198" s="294">
        <v>1</v>
      </c>
      <c r="M198" s="211">
        <v>714.59</v>
      </c>
      <c r="N198" s="294">
        <v>714.59</v>
      </c>
      <c r="O198" s="294">
        <v>0</v>
      </c>
      <c r="P198" s="211">
        <v>0</v>
      </c>
      <c r="Q198" s="211">
        <v>0</v>
      </c>
      <c r="R198" s="294">
        <v>0</v>
      </c>
      <c r="S198" s="211">
        <v>0</v>
      </c>
      <c r="T198" s="211">
        <v>0</v>
      </c>
      <c r="V198" s="294"/>
      <c r="W198" s="211"/>
      <c r="X198" s="294"/>
      <c r="Y198" s="11"/>
      <c r="Z198" s="11"/>
      <c r="AA198" s="11"/>
      <c r="AB198" s="11"/>
      <c r="AC198" s="11"/>
      <c r="AD198" s="11"/>
    </row>
    <row r="199" spans="1:30" x14ac:dyDescent="0.25">
      <c r="A199" s="54"/>
      <c r="B199" s="11"/>
      <c r="C199" s="11" t="s">
        <v>266</v>
      </c>
      <c r="D199" s="11"/>
      <c r="E199" s="300">
        <v>8096</v>
      </c>
      <c r="F199" s="301">
        <v>0</v>
      </c>
      <c r="G199" s="302">
        <v>0</v>
      </c>
      <c r="H199" s="302">
        <v>0</v>
      </c>
      <c r="I199" s="302">
        <v>0</v>
      </c>
      <c r="J199" s="294">
        <v>0</v>
      </c>
      <c r="L199" s="294">
        <v>0</v>
      </c>
      <c r="M199" s="211">
        <v>0</v>
      </c>
      <c r="N199" s="294">
        <v>0</v>
      </c>
      <c r="O199" s="294">
        <v>0</v>
      </c>
      <c r="P199" s="211">
        <v>0</v>
      </c>
      <c r="Q199" s="211">
        <v>0</v>
      </c>
      <c r="R199" s="294">
        <v>1</v>
      </c>
      <c r="S199" s="211">
        <v>833.8</v>
      </c>
      <c r="T199" s="211">
        <v>833.8</v>
      </c>
      <c r="V199" s="294"/>
      <c r="W199" s="211"/>
      <c r="X199" s="294"/>
      <c r="Y199" s="11"/>
      <c r="Z199" s="11"/>
      <c r="AA199" s="11"/>
      <c r="AB199" s="11"/>
      <c r="AC199" s="11"/>
      <c r="AD199" s="11"/>
    </row>
    <row r="200" spans="1:30" x14ac:dyDescent="0.25">
      <c r="A200" s="54"/>
      <c r="B200" s="11"/>
      <c r="C200" s="11" t="s">
        <v>267</v>
      </c>
      <c r="D200" s="11"/>
      <c r="E200" s="300">
        <v>8051</v>
      </c>
      <c r="F200" s="301">
        <v>11</v>
      </c>
      <c r="G200" s="302">
        <v>90.530909090909091</v>
      </c>
      <c r="H200" s="302">
        <v>7067.2300000000005</v>
      </c>
      <c r="I200" s="302">
        <v>642.47545454545457</v>
      </c>
      <c r="J200" s="294">
        <v>7.4545454545454541</v>
      </c>
      <c r="L200" s="294">
        <v>1</v>
      </c>
      <c r="M200" s="211">
        <v>205.77</v>
      </c>
      <c r="N200" s="294">
        <v>205.77</v>
      </c>
      <c r="O200" s="294">
        <v>0</v>
      </c>
      <c r="P200" s="211">
        <v>0</v>
      </c>
      <c r="Q200" s="211">
        <v>0</v>
      </c>
      <c r="R200" s="294">
        <v>4</v>
      </c>
      <c r="S200" s="211">
        <v>3490.8599999999997</v>
      </c>
      <c r="T200" s="211">
        <v>872.71499999999992</v>
      </c>
      <c r="V200" s="294"/>
      <c r="W200" s="211"/>
      <c r="X200" s="294"/>
      <c r="Y200" s="11"/>
      <c r="Z200" s="11"/>
      <c r="AA200" s="11"/>
      <c r="AB200" s="11"/>
      <c r="AC200" s="11"/>
      <c r="AD200" s="11"/>
    </row>
    <row r="201" spans="1:30" x14ac:dyDescent="0.25">
      <c r="A201" s="54"/>
      <c r="B201" s="11"/>
      <c r="C201" s="11" t="s">
        <v>267</v>
      </c>
      <c r="D201" s="11"/>
      <c r="E201" s="300">
        <v>8086</v>
      </c>
      <c r="F201" s="301">
        <v>3</v>
      </c>
      <c r="G201" s="302">
        <v>98.25</v>
      </c>
      <c r="H201" s="302">
        <v>1615.5100000000002</v>
      </c>
      <c r="I201" s="302">
        <v>538.50333333333344</v>
      </c>
      <c r="J201" s="294">
        <v>5.666666666666667</v>
      </c>
      <c r="L201" s="294">
        <v>1</v>
      </c>
      <c r="M201" s="211">
        <v>465.23</v>
      </c>
      <c r="N201" s="294">
        <v>465.23</v>
      </c>
      <c r="O201" s="294">
        <v>0</v>
      </c>
      <c r="P201" s="211">
        <v>0</v>
      </c>
      <c r="Q201" s="211">
        <v>0</v>
      </c>
      <c r="R201" s="294">
        <v>0</v>
      </c>
      <c r="S201" s="211">
        <v>0</v>
      </c>
      <c r="T201" s="211">
        <v>0</v>
      </c>
      <c r="V201" s="294"/>
      <c r="W201" s="211"/>
      <c r="X201" s="294"/>
      <c r="Y201" s="11"/>
      <c r="Z201" s="11"/>
      <c r="AA201" s="11"/>
      <c r="AB201" s="11"/>
      <c r="AC201" s="11"/>
      <c r="AD201" s="11"/>
    </row>
    <row r="202" spans="1:30" x14ac:dyDescent="0.25">
      <c r="A202" s="54"/>
      <c r="B202" s="11"/>
      <c r="C202" s="11" t="s">
        <v>267</v>
      </c>
      <c r="D202" s="11"/>
      <c r="E202" s="300">
        <v>8096</v>
      </c>
      <c r="F202" s="301">
        <v>18</v>
      </c>
      <c r="G202" s="302">
        <v>80.132777777777775</v>
      </c>
      <c r="H202" s="302">
        <v>13590.05</v>
      </c>
      <c r="I202" s="302">
        <v>755.00277777777774</v>
      </c>
      <c r="J202" s="294">
        <v>9.9444444444444446</v>
      </c>
      <c r="L202" s="294">
        <v>1</v>
      </c>
      <c r="M202" s="211">
        <v>545.34</v>
      </c>
      <c r="N202" s="294">
        <v>545.34</v>
      </c>
      <c r="O202" s="294">
        <v>0</v>
      </c>
      <c r="P202" s="211">
        <v>0</v>
      </c>
      <c r="Q202" s="211">
        <v>0</v>
      </c>
      <c r="R202" s="294">
        <v>1</v>
      </c>
      <c r="S202" s="211">
        <v>71.02</v>
      </c>
      <c r="T202" s="211">
        <v>71.02</v>
      </c>
      <c r="V202" s="294"/>
      <c r="W202" s="211"/>
      <c r="X202" s="294"/>
      <c r="Y202" s="11"/>
      <c r="Z202" s="11"/>
      <c r="AA202" s="11"/>
      <c r="AB202" s="11"/>
      <c r="AC202" s="11"/>
      <c r="AD202" s="11"/>
    </row>
    <row r="203" spans="1:30" x14ac:dyDescent="0.25">
      <c r="A203" s="54"/>
      <c r="B203" s="11"/>
      <c r="C203" s="11" t="s">
        <v>268</v>
      </c>
      <c r="D203" s="11"/>
      <c r="E203" s="300">
        <v>8260</v>
      </c>
      <c r="F203" s="301">
        <v>2</v>
      </c>
      <c r="G203" s="302">
        <v>71.484999999999999</v>
      </c>
      <c r="H203" s="302">
        <v>1536.75</v>
      </c>
      <c r="I203" s="302">
        <v>768.375</v>
      </c>
      <c r="J203" s="294">
        <v>10.5</v>
      </c>
      <c r="L203" s="294">
        <v>1</v>
      </c>
      <c r="M203" s="211">
        <v>1000.36</v>
      </c>
      <c r="N203" s="294">
        <v>1000.36</v>
      </c>
      <c r="O203" s="294">
        <v>0</v>
      </c>
      <c r="P203" s="211">
        <v>0</v>
      </c>
      <c r="Q203" s="211">
        <v>0</v>
      </c>
      <c r="R203" s="294">
        <v>1</v>
      </c>
      <c r="S203" s="211">
        <v>1173.54</v>
      </c>
      <c r="T203" s="211">
        <v>1173.54</v>
      </c>
      <c r="V203" s="294"/>
      <c r="W203" s="211"/>
      <c r="X203" s="294"/>
      <c r="Y203" s="11"/>
      <c r="Z203" s="11"/>
      <c r="AA203" s="11"/>
      <c r="AB203" s="11"/>
      <c r="AC203" s="11"/>
      <c r="AD203" s="11"/>
    </row>
    <row r="204" spans="1:30" x14ac:dyDescent="0.25">
      <c r="A204" s="54"/>
      <c r="B204" s="11"/>
      <c r="C204" s="11" t="s">
        <v>270</v>
      </c>
      <c r="D204" s="11"/>
      <c r="E204" s="300">
        <v>8252</v>
      </c>
      <c r="F204" s="301">
        <v>4</v>
      </c>
      <c r="G204" s="302">
        <v>79.952500000000001</v>
      </c>
      <c r="H204" s="302">
        <v>2153.98</v>
      </c>
      <c r="I204" s="302">
        <v>538.495</v>
      </c>
      <c r="J204" s="294">
        <v>7.25</v>
      </c>
      <c r="L204" s="294">
        <v>1</v>
      </c>
      <c r="M204" s="211">
        <v>528.62</v>
      </c>
      <c r="N204" s="294">
        <v>528.62</v>
      </c>
      <c r="O204" s="294">
        <v>0</v>
      </c>
      <c r="P204" s="211">
        <v>0</v>
      </c>
      <c r="Q204" s="211">
        <v>0</v>
      </c>
      <c r="R204" s="294">
        <v>0</v>
      </c>
      <c r="S204" s="211">
        <v>0</v>
      </c>
      <c r="T204" s="211">
        <v>0</v>
      </c>
      <c r="V204" s="294"/>
      <c r="W204" s="211"/>
      <c r="X204" s="294"/>
      <c r="Y204" s="11"/>
      <c r="Z204" s="11"/>
      <c r="AA204" s="11"/>
      <c r="AB204" s="11"/>
      <c r="AC204" s="11"/>
      <c r="AD204" s="11"/>
    </row>
    <row r="205" spans="1:30" x14ac:dyDescent="0.25">
      <c r="A205" s="54"/>
      <c r="B205" s="11"/>
      <c r="C205" s="11" t="s">
        <v>272</v>
      </c>
      <c r="D205" s="11"/>
      <c r="E205" s="300">
        <v>8260</v>
      </c>
      <c r="F205" s="301">
        <v>0</v>
      </c>
      <c r="G205" s="302">
        <v>0</v>
      </c>
      <c r="H205" s="302">
        <v>0</v>
      </c>
      <c r="I205" s="302">
        <v>0</v>
      </c>
      <c r="J205" s="294">
        <v>0</v>
      </c>
      <c r="L205" s="294">
        <v>0</v>
      </c>
      <c r="M205" s="211">
        <v>0</v>
      </c>
      <c r="N205" s="294">
        <v>0</v>
      </c>
      <c r="O205" s="294">
        <v>1</v>
      </c>
      <c r="P205" s="211">
        <v>418.37</v>
      </c>
      <c r="Q205" s="211">
        <v>418.37</v>
      </c>
      <c r="R205" s="294">
        <v>0</v>
      </c>
      <c r="S205" s="211">
        <v>0</v>
      </c>
      <c r="T205" s="211">
        <v>0</v>
      </c>
      <c r="V205" s="294"/>
      <c r="W205" s="211"/>
      <c r="X205" s="294"/>
      <c r="Y205" s="11"/>
      <c r="Z205" s="11"/>
      <c r="AA205" s="11"/>
      <c r="AB205" s="11"/>
      <c r="AC205" s="11"/>
      <c r="AD205" s="11"/>
    </row>
    <row r="206" spans="1:30" x14ac:dyDescent="0.25">
      <c r="A206" s="54"/>
      <c r="B206" s="11"/>
      <c r="C206" s="11" t="s">
        <v>273</v>
      </c>
      <c r="D206" s="11"/>
      <c r="E206" s="300">
        <v>8260</v>
      </c>
      <c r="F206" s="301">
        <v>77</v>
      </c>
      <c r="G206" s="302">
        <v>80.734285714285733</v>
      </c>
      <c r="H206" s="302">
        <v>64606.429999999986</v>
      </c>
      <c r="I206" s="302">
        <v>839.0445454545453</v>
      </c>
      <c r="J206" s="294">
        <v>11.428571428571429</v>
      </c>
      <c r="L206" s="294">
        <v>9</v>
      </c>
      <c r="M206" s="211">
        <v>6175.2900000000009</v>
      </c>
      <c r="N206" s="294">
        <v>686.14333333333343</v>
      </c>
      <c r="O206" s="294">
        <v>4</v>
      </c>
      <c r="P206" s="211">
        <v>3018.84</v>
      </c>
      <c r="Q206" s="211">
        <v>754.71</v>
      </c>
      <c r="R206" s="294">
        <v>12</v>
      </c>
      <c r="S206" s="211">
        <v>7035.85</v>
      </c>
      <c r="T206" s="211">
        <v>586.32083333333333</v>
      </c>
      <c r="V206" s="294"/>
      <c r="W206" s="211"/>
      <c r="X206" s="294"/>
      <c r="Y206" s="11"/>
      <c r="Z206" s="11"/>
      <c r="AA206" s="11"/>
      <c r="AB206" s="11"/>
      <c r="AC206" s="11"/>
      <c r="AD206" s="11"/>
    </row>
    <row r="207" spans="1:30" x14ac:dyDescent="0.25">
      <c r="A207" s="54"/>
      <c r="B207" s="11"/>
      <c r="C207" s="11" t="s">
        <v>274</v>
      </c>
      <c r="D207" s="11"/>
      <c r="E207" s="300">
        <v>8094</v>
      </c>
      <c r="F207" s="301">
        <v>373</v>
      </c>
      <c r="G207" s="302">
        <v>97.427050938337743</v>
      </c>
      <c r="H207" s="302">
        <v>370362.9499999999</v>
      </c>
      <c r="I207" s="302">
        <v>992.93016085790862</v>
      </c>
      <c r="J207" s="294">
        <v>10.369973190348526</v>
      </c>
      <c r="L207" s="294">
        <v>70</v>
      </c>
      <c r="M207" s="211">
        <v>62450.16</v>
      </c>
      <c r="N207" s="294">
        <v>892.1451428571429</v>
      </c>
      <c r="O207" s="294">
        <v>18</v>
      </c>
      <c r="P207" s="211">
        <v>8716.6099999999988</v>
      </c>
      <c r="Q207" s="211">
        <v>484.25611111111107</v>
      </c>
      <c r="R207" s="294">
        <v>60</v>
      </c>
      <c r="S207" s="211">
        <v>53158.139999999992</v>
      </c>
      <c r="T207" s="211">
        <v>885.96899999999982</v>
      </c>
      <c r="V207" s="294"/>
      <c r="W207" s="211"/>
      <c r="X207" s="294"/>
      <c r="Y207" s="11"/>
      <c r="Z207" s="11"/>
      <c r="AA207" s="11"/>
      <c r="AB207" s="11"/>
      <c r="AC207" s="11"/>
      <c r="AD207" s="11"/>
    </row>
    <row r="208" spans="1:30" x14ac:dyDescent="0.25">
      <c r="A208" s="54"/>
      <c r="B208" s="11"/>
      <c r="C208" s="11" t="s">
        <v>275</v>
      </c>
      <c r="D208" s="11"/>
      <c r="E208" s="300">
        <v>8004</v>
      </c>
      <c r="F208" s="301">
        <v>2</v>
      </c>
      <c r="G208" s="302">
        <v>66.224999999999994</v>
      </c>
      <c r="H208" s="302">
        <v>1164.3</v>
      </c>
      <c r="I208" s="302">
        <v>582.15</v>
      </c>
      <c r="J208" s="294">
        <v>9</v>
      </c>
      <c r="L208" s="294">
        <v>1</v>
      </c>
      <c r="M208" s="211">
        <v>739.36</v>
      </c>
      <c r="N208" s="294">
        <v>739.36</v>
      </c>
      <c r="O208" s="294">
        <v>0</v>
      </c>
      <c r="P208" s="211">
        <v>0</v>
      </c>
      <c r="Q208" s="211">
        <v>0</v>
      </c>
      <c r="R208" s="294">
        <v>0</v>
      </c>
      <c r="S208" s="211">
        <v>0</v>
      </c>
      <c r="T208" s="211">
        <v>0</v>
      </c>
      <c r="V208" s="294"/>
      <c r="W208" s="211"/>
      <c r="X208" s="294"/>
      <c r="Y208" s="11"/>
      <c r="Z208" s="11"/>
      <c r="AA208" s="11"/>
      <c r="AB208" s="11"/>
      <c r="AC208" s="11"/>
      <c r="AD208" s="11"/>
    </row>
    <row r="209" spans="1:30" x14ac:dyDescent="0.25">
      <c r="A209" s="54"/>
      <c r="B209" s="11"/>
      <c r="C209" s="11" t="s">
        <v>275</v>
      </c>
      <c r="D209" s="11"/>
      <c r="E209" s="300">
        <v>8009</v>
      </c>
      <c r="F209" s="301">
        <v>1</v>
      </c>
      <c r="G209" s="302">
        <v>102.62</v>
      </c>
      <c r="H209" s="302">
        <v>1847.15</v>
      </c>
      <c r="I209" s="302">
        <v>1847.15</v>
      </c>
      <c r="J209" s="294">
        <v>18</v>
      </c>
      <c r="L209" s="294">
        <v>0</v>
      </c>
      <c r="M209" s="211">
        <v>0</v>
      </c>
      <c r="N209" s="294">
        <v>0</v>
      </c>
      <c r="O209" s="294">
        <v>0</v>
      </c>
      <c r="P209" s="211">
        <v>0</v>
      </c>
      <c r="Q209" s="211">
        <v>0</v>
      </c>
      <c r="R209" s="294">
        <v>1</v>
      </c>
      <c r="S209" s="211">
        <v>529.49</v>
      </c>
      <c r="T209" s="211">
        <v>529.49</v>
      </c>
      <c r="V209" s="294"/>
      <c r="W209" s="211"/>
      <c r="X209" s="294"/>
      <c r="Y209" s="11"/>
      <c r="Z209" s="11"/>
      <c r="AA209" s="11"/>
      <c r="AB209" s="11"/>
      <c r="AC209" s="11"/>
      <c r="AD209" s="11"/>
    </row>
    <row r="210" spans="1:30" x14ac:dyDescent="0.25">
      <c r="A210" s="54"/>
      <c r="B210" s="11"/>
      <c r="C210" s="11" t="s">
        <v>275</v>
      </c>
      <c r="D210" s="11"/>
      <c r="E210" s="300">
        <v>8037</v>
      </c>
      <c r="F210" s="301">
        <v>5</v>
      </c>
      <c r="G210" s="302">
        <v>93.926000000000002</v>
      </c>
      <c r="H210" s="302">
        <v>4556.96</v>
      </c>
      <c r="I210" s="302">
        <v>911.39200000000005</v>
      </c>
      <c r="J210" s="294">
        <v>10.4</v>
      </c>
      <c r="L210" s="294">
        <v>2</v>
      </c>
      <c r="M210" s="211">
        <v>1260.8000000000002</v>
      </c>
      <c r="N210" s="294">
        <v>630.40000000000009</v>
      </c>
      <c r="O210" s="294">
        <v>0</v>
      </c>
      <c r="P210" s="211">
        <v>0</v>
      </c>
      <c r="Q210" s="211">
        <v>0</v>
      </c>
      <c r="R210" s="294">
        <v>3</v>
      </c>
      <c r="S210" s="211">
        <v>2069.8100000000004</v>
      </c>
      <c r="T210" s="211">
        <v>689.93666666666684</v>
      </c>
      <c r="V210" s="294"/>
      <c r="W210" s="211"/>
      <c r="X210" s="294"/>
      <c r="Y210" s="11"/>
      <c r="Z210" s="11"/>
      <c r="AA210" s="11"/>
      <c r="AB210" s="11"/>
      <c r="AC210" s="11"/>
      <c r="AD210" s="11"/>
    </row>
    <row r="211" spans="1:30" x14ac:dyDescent="0.25">
      <c r="A211" s="54"/>
      <c r="B211" s="11"/>
      <c r="C211" s="11" t="s">
        <v>275</v>
      </c>
      <c r="D211" s="11"/>
      <c r="E211" s="300">
        <v>8081</v>
      </c>
      <c r="F211" s="301">
        <v>24</v>
      </c>
      <c r="G211" s="302">
        <v>74.375000000000014</v>
      </c>
      <c r="H211" s="302">
        <v>18150.27</v>
      </c>
      <c r="I211" s="302">
        <v>756.26125000000002</v>
      </c>
      <c r="J211" s="294">
        <v>10.041666666666666</v>
      </c>
      <c r="L211" s="294">
        <v>2</v>
      </c>
      <c r="M211" s="211">
        <v>1603.67</v>
      </c>
      <c r="N211" s="294">
        <v>801.83500000000004</v>
      </c>
      <c r="O211" s="294">
        <v>0</v>
      </c>
      <c r="P211" s="211">
        <v>0</v>
      </c>
      <c r="Q211" s="211">
        <v>0</v>
      </c>
      <c r="R211" s="294">
        <v>3</v>
      </c>
      <c r="S211" s="211">
        <v>2630.79</v>
      </c>
      <c r="T211" s="211">
        <v>876.93</v>
      </c>
      <c r="V211" s="294"/>
      <c r="W211" s="211"/>
      <c r="X211" s="294"/>
      <c r="Y211" s="11"/>
      <c r="Z211" s="11"/>
      <c r="AA211" s="11"/>
      <c r="AB211" s="11"/>
      <c r="AC211" s="11"/>
      <c r="AD211" s="11"/>
    </row>
    <row r="212" spans="1:30" x14ac:dyDescent="0.25">
      <c r="A212" s="54"/>
      <c r="B212" s="11"/>
      <c r="C212" s="11" t="s">
        <v>276</v>
      </c>
      <c r="D212" s="11"/>
      <c r="E212" s="300">
        <v>8081</v>
      </c>
      <c r="F212" s="301">
        <v>2</v>
      </c>
      <c r="G212" s="302">
        <v>75.245000000000005</v>
      </c>
      <c r="H212" s="302">
        <v>1544.6399999999999</v>
      </c>
      <c r="I212" s="302">
        <v>772.31999999999994</v>
      </c>
      <c r="J212" s="294">
        <v>10.5</v>
      </c>
      <c r="L212" s="294">
        <v>1</v>
      </c>
      <c r="M212" s="211">
        <v>783.11</v>
      </c>
      <c r="N212" s="294">
        <v>783.11</v>
      </c>
      <c r="O212" s="294">
        <v>0</v>
      </c>
      <c r="P212" s="211">
        <v>0</v>
      </c>
      <c r="Q212" s="211">
        <v>0</v>
      </c>
      <c r="R212" s="294">
        <v>4</v>
      </c>
      <c r="S212" s="211">
        <v>2255.33</v>
      </c>
      <c r="T212" s="211">
        <v>563.83249999999998</v>
      </c>
      <c r="V212" s="294"/>
      <c r="W212" s="211"/>
      <c r="X212" s="294"/>
      <c r="Y212" s="11"/>
      <c r="Z212" s="11"/>
      <c r="AA212" s="11"/>
      <c r="AB212" s="11"/>
      <c r="AC212" s="11"/>
      <c r="AD212" s="11"/>
    </row>
    <row r="213" spans="1:30" x14ac:dyDescent="0.25">
      <c r="A213" s="54"/>
      <c r="B213" s="11"/>
      <c r="C213" s="11" t="s">
        <v>276</v>
      </c>
      <c r="D213" s="11"/>
      <c r="E213" s="300">
        <v>8095</v>
      </c>
      <c r="F213" s="301">
        <v>9</v>
      </c>
      <c r="G213" s="302">
        <v>118.4511111111111</v>
      </c>
      <c r="H213" s="302">
        <v>9727.1899999999987</v>
      </c>
      <c r="I213" s="302">
        <v>1080.7988888888888</v>
      </c>
      <c r="J213" s="294">
        <v>9.8888888888888893</v>
      </c>
      <c r="L213" s="294">
        <v>1</v>
      </c>
      <c r="M213" s="211">
        <v>1009.55</v>
      </c>
      <c r="N213" s="294">
        <v>1009.55</v>
      </c>
      <c r="O213" s="294">
        <v>0</v>
      </c>
      <c r="P213" s="211">
        <v>0</v>
      </c>
      <c r="Q213" s="211">
        <v>0</v>
      </c>
      <c r="R213" s="294">
        <v>1</v>
      </c>
      <c r="S213" s="211">
        <v>679.64</v>
      </c>
      <c r="T213" s="211">
        <v>679.64</v>
      </c>
      <c r="V213" s="294"/>
      <c r="W213" s="211"/>
      <c r="X213" s="294"/>
      <c r="Y213" s="11"/>
      <c r="Z213" s="11"/>
      <c r="AA213" s="11"/>
      <c r="AB213" s="11"/>
      <c r="AC213" s="11"/>
      <c r="AD213" s="11"/>
    </row>
    <row r="214" spans="1:30" x14ac:dyDescent="0.25">
      <c r="A214" s="54"/>
      <c r="B214" s="11"/>
      <c r="C214" s="11" t="s">
        <v>277</v>
      </c>
      <c r="D214" s="11"/>
      <c r="E214" s="300">
        <v>8270</v>
      </c>
      <c r="F214" s="301">
        <v>31</v>
      </c>
      <c r="G214" s="302">
        <v>116.01741935483868</v>
      </c>
      <c r="H214" s="302">
        <v>28402.53</v>
      </c>
      <c r="I214" s="302">
        <v>916.21064516129024</v>
      </c>
      <c r="J214" s="294">
        <v>9.2258064516129039</v>
      </c>
      <c r="L214" s="294">
        <v>5</v>
      </c>
      <c r="M214" s="211">
        <v>1850.1899999999998</v>
      </c>
      <c r="N214" s="294">
        <v>370.03799999999995</v>
      </c>
      <c r="O214" s="294">
        <v>1</v>
      </c>
      <c r="P214" s="211">
        <v>922.49</v>
      </c>
      <c r="Q214" s="211">
        <v>922.49</v>
      </c>
      <c r="R214" s="294">
        <v>3</v>
      </c>
      <c r="S214" s="211">
        <v>4287.3</v>
      </c>
      <c r="T214" s="211">
        <v>1429.1000000000001</v>
      </c>
      <c r="V214" s="294"/>
      <c r="W214" s="211"/>
      <c r="X214" s="294"/>
      <c r="Y214" s="11"/>
      <c r="Z214" s="11"/>
      <c r="AA214" s="11"/>
      <c r="AB214" s="11"/>
      <c r="AC214" s="11"/>
      <c r="AD214" s="11"/>
    </row>
    <row r="215" spans="1:30" x14ac:dyDescent="0.25">
      <c r="A215" s="54"/>
      <c r="B215" s="11"/>
      <c r="C215" s="11" t="s">
        <v>277</v>
      </c>
      <c r="D215" s="11"/>
      <c r="E215" s="300">
        <v>8434</v>
      </c>
      <c r="F215" s="301">
        <v>1</v>
      </c>
      <c r="G215" s="302">
        <v>248.45</v>
      </c>
      <c r="H215" s="302">
        <v>1490.68</v>
      </c>
      <c r="I215" s="302">
        <v>1490.68</v>
      </c>
      <c r="J215" s="294">
        <v>6</v>
      </c>
      <c r="L215" s="294">
        <v>0</v>
      </c>
      <c r="M215" s="211">
        <v>0</v>
      </c>
      <c r="N215" s="294">
        <v>0</v>
      </c>
      <c r="O215" s="294">
        <v>0</v>
      </c>
      <c r="P215" s="211">
        <v>0</v>
      </c>
      <c r="Q215" s="211">
        <v>0</v>
      </c>
      <c r="R215" s="294">
        <v>0</v>
      </c>
      <c r="S215" s="211">
        <v>0</v>
      </c>
      <c r="T215" s="211">
        <v>0</v>
      </c>
      <c r="V215" s="294"/>
      <c r="W215" s="211"/>
      <c r="X215" s="294"/>
      <c r="Y215" s="11"/>
      <c r="Z215" s="11"/>
      <c r="AA215" s="11"/>
      <c r="AB215" s="11"/>
      <c r="AC215" s="11"/>
      <c r="AD215" s="11"/>
    </row>
    <row r="216" spans="1:30" x14ac:dyDescent="0.25">
      <c r="A216" s="54"/>
      <c r="B216" s="11"/>
      <c r="C216" s="11" t="s">
        <v>279</v>
      </c>
      <c r="D216" s="11"/>
      <c r="E216" s="300">
        <v>8097</v>
      </c>
      <c r="F216" s="301">
        <v>31</v>
      </c>
      <c r="G216" s="302">
        <v>75.315483870967739</v>
      </c>
      <c r="H216" s="302">
        <v>29687.64</v>
      </c>
      <c r="I216" s="302">
        <v>957.66580645161287</v>
      </c>
      <c r="J216" s="294">
        <v>13.096774193548388</v>
      </c>
      <c r="L216" s="294">
        <v>5</v>
      </c>
      <c r="M216" s="211">
        <v>4389.12</v>
      </c>
      <c r="N216" s="294">
        <v>877.82399999999996</v>
      </c>
      <c r="O216" s="294">
        <v>1</v>
      </c>
      <c r="P216" s="211">
        <v>295.06</v>
      </c>
      <c r="Q216" s="211">
        <v>295.06</v>
      </c>
      <c r="R216" s="294">
        <v>5</v>
      </c>
      <c r="S216" s="211">
        <v>4735.5199999999995</v>
      </c>
      <c r="T216" s="211">
        <v>947.10399999999993</v>
      </c>
      <c r="V216" s="294"/>
      <c r="W216" s="211"/>
      <c r="X216" s="294"/>
      <c r="Y216" s="11"/>
      <c r="Z216" s="11"/>
      <c r="AA216" s="11"/>
      <c r="AB216" s="11"/>
      <c r="AC216" s="11"/>
      <c r="AD216" s="11"/>
    </row>
    <row r="217" spans="1:30" x14ac:dyDescent="0.25">
      <c r="A217" s="54"/>
      <c r="B217" s="11"/>
      <c r="C217" s="11" t="s">
        <v>280</v>
      </c>
      <c r="D217" s="11"/>
      <c r="E217" s="300">
        <v>8096</v>
      </c>
      <c r="F217" s="301">
        <v>5</v>
      </c>
      <c r="G217" s="302">
        <v>65.967999999999989</v>
      </c>
      <c r="H217" s="302">
        <v>3255.53</v>
      </c>
      <c r="I217" s="302">
        <v>651.10599999999999</v>
      </c>
      <c r="J217" s="294">
        <v>10.8</v>
      </c>
      <c r="L217" s="294">
        <v>1</v>
      </c>
      <c r="M217" s="211">
        <v>277.58999999999997</v>
      </c>
      <c r="N217" s="294">
        <v>277.58999999999997</v>
      </c>
      <c r="O217" s="294">
        <v>0</v>
      </c>
      <c r="P217" s="211">
        <v>0</v>
      </c>
      <c r="Q217" s="211">
        <v>0</v>
      </c>
      <c r="R217" s="294">
        <v>1</v>
      </c>
      <c r="S217" s="211">
        <v>985.96</v>
      </c>
      <c r="T217" s="211">
        <v>985.96</v>
      </c>
      <c r="V217" s="294"/>
      <c r="W217" s="211"/>
      <c r="X217" s="294"/>
      <c r="Y217" s="11"/>
      <c r="Z217" s="11"/>
      <c r="AA217" s="11"/>
      <c r="AB217" s="11"/>
      <c r="AC217" s="11"/>
      <c r="AD217" s="11"/>
    </row>
    <row r="218" spans="1:30" x14ac:dyDescent="0.25">
      <c r="A218" s="54"/>
      <c r="B218" s="11"/>
      <c r="C218" s="11" t="s">
        <v>281</v>
      </c>
      <c r="D218" s="11"/>
      <c r="E218" s="300">
        <v>8098</v>
      </c>
      <c r="F218" s="301">
        <v>19</v>
      </c>
      <c r="G218" s="302">
        <v>69.703684210526305</v>
      </c>
      <c r="H218" s="302">
        <v>10050.480000000001</v>
      </c>
      <c r="I218" s="302">
        <v>528.97263157894747</v>
      </c>
      <c r="J218" s="294">
        <v>8.473684210526315</v>
      </c>
      <c r="L218" s="294">
        <v>6</v>
      </c>
      <c r="M218" s="211">
        <v>3419.65</v>
      </c>
      <c r="N218" s="294">
        <v>569.94166666666672</v>
      </c>
      <c r="O218" s="294">
        <v>0</v>
      </c>
      <c r="P218" s="211">
        <v>0</v>
      </c>
      <c r="Q218" s="211">
        <v>0</v>
      </c>
      <c r="R218" s="294">
        <v>3</v>
      </c>
      <c r="S218" s="211">
        <v>3894.6400000000003</v>
      </c>
      <c r="T218" s="211">
        <v>1298.2133333333334</v>
      </c>
      <c r="V218" s="294"/>
      <c r="W218" s="211"/>
      <c r="X218" s="294"/>
      <c r="Y218" s="11"/>
      <c r="Z218" s="11"/>
      <c r="AA218" s="11"/>
      <c r="AB218" s="11"/>
      <c r="AC218" s="11"/>
      <c r="AD218" s="11"/>
    </row>
    <row r="219" spans="1:30" x14ac:dyDescent="0.25">
      <c r="A219" s="54"/>
      <c r="B219" s="11"/>
      <c r="C219" s="11" t="s">
        <v>283</v>
      </c>
      <c r="D219" s="11"/>
      <c r="E219" s="300">
        <v>8085</v>
      </c>
      <c r="F219" s="301">
        <v>7</v>
      </c>
      <c r="G219" s="302">
        <v>70.687142857142859</v>
      </c>
      <c r="H219" s="302">
        <v>4456.62</v>
      </c>
      <c r="I219" s="302">
        <v>636.66</v>
      </c>
      <c r="J219" s="294">
        <v>9.4285714285714288</v>
      </c>
      <c r="L219" s="294">
        <v>0</v>
      </c>
      <c r="M219" s="211">
        <v>0</v>
      </c>
      <c r="N219" s="294">
        <v>0</v>
      </c>
      <c r="O219" s="294">
        <v>1</v>
      </c>
      <c r="P219" s="211">
        <v>483.1</v>
      </c>
      <c r="Q219" s="211">
        <v>483.1</v>
      </c>
      <c r="R219" s="294">
        <v>2</v>
      </c>
      <c r="S219" s="211">
        <v>782.19</v>
      </c>
      <c r="T219" s="211">
        <v>391.09500000000003</v>
      </c>
      <c r="V219" s="294"/>
      <c r="W219" s="211"/>
      <c r="X219" s="294"/>
      <c r="Y219" s="11"/>
      <c r="Z219" s="11"/>
      <c r="AA219" s="11"/>
      <c r="AB219" s="11"/>
      <c r="AC219" s="11"/>
      <c r="AD219" s="11"/>
    </row>
    <row r="220" spans="1:30" ht="15.75" thickBot="1" x14ac:dyDescent="0.3">
      <c r="A220" s="54"/>
      <c r="B220" s="11"/>
      <c r="C220" s="11" t="s">
        <v>284</v>
      </c>
      <c r="D220" s="11"/>
      <c r="E220" s="300">
        <v>8085</v>
      </c>
      <c r="F220" s="301">
        <v>4</v>
      </c>
      <c r="G220" s="302">
        <v>60.13</v>
      </c>
      <c r="H220" s="302">
        <v>2363.83</v>
      </c>
      <c r="I220" s="302">
        <v>590.95749999999998</v>
      </c>
      <c r="J220" s="294">
        <v>9.25</v>
      </c>
      <c r="L220" s="294">
        <v>0</v>
      </c>
      <c r="M220" s="211">
        <v>0</v>
      </c>
      <c r="N220" s="294">
        <v>0</v>
      </c>
      <c r="O220" s="294">
        <v>1</v>
      </c>
      <c r="P220" s="211">
        <v>363.76</v>
      </c>
      <c r="Q220" s="211">
        <v>363.76</v>
      </c>
      <c r="R220" s="294">
        <v>0</v>
      </c>
      <c r="S220" s="211">
        <v>0</v>
      </c>
      <c r="T220" s="211">
        <v>0</v>
      </c>
      <c r="V220" s="294"/>
      <c r="W220" s="211"/>
      <c r="X220" s="294"/>
      <c r="Y220" s="11"/>
      <c r="Z220" s="11"/>
      <c r="AA220" s="11"/>
      <c r="AB220" s="11"/>
      <c r="AC220" s="11"/>
      <c r="AD220" s="11"/>
    </row>
    <row r="221" spans="1:30" ht="15.75" thickBot="1" x14ac:dyDescent="0.3">
      <c r="A221" s="54"/>
      <c r="B221" s="87" t="s">
        <v>286</v>
      </c>
      <c r="C221" s="94"/>
      <c r="D221" s="94"/>
      <c r="E221" s="250"/>
      <c r="F221" s="286">
        <v>9407</v>
      </c>
      <c r="G221" s="245">
        <v>90.940344424365108</v>
      </c>
      <c r="H221" s="245">
        <v>8442579.139999995</v>
      </c>
      <c r="I221" s="245">
        <v>897.47838205591529</v>
      </c>
      <c r="J221" s="286">
        <v>10.205060061656214</v>
      </c>
      <c r="L221" s="288">
        <v>1710</v>
      </c>
      <c r="M221" s="213">
        <v>1394740.05</v>
      </c>
      <c r="N221" s="288">
        <v>815.63745614035088</v>
      </c>
      <c r="O221" s="288">
        <v>423</v>
      </c>
      <c r="P221" s="213">
        <v>238984.44999999981</v>
      </c>
      <c r="Q221" s="213">
        <v>564.97505910165444</v>
      </c>
      <c r="R221" s="288">
        <v>1368</v>
      </c>
      <c r="S221" s="213">
        <v>1379709.9000000011</v>
      </c>
      <c r="T221" s="213">
        <v>1008.5598684210535</v>
      </c>
      <c r="V221" s="288"/>
      <c r="W221" s="245"/>
      <c r="X221" s="297" t="s">
        <v>392</v>
      </c>
      <c r="Y221" s="89"/>
      <c r="Z221" s="89"/>
      <c r="AA221" s="93" t="s">
        <v>392</v>
      </c>
      <c r="AB221" s="89"/>
      <c r="AC221" s="89"/>
      <c r="AD221" s="96" t="s">
        <v>392</v>
      </c>
    </row>
    <row r="222" spans="1:30" s="4" customFormat="1" ht="12.75" x14ac:dyDescent="0.2">
      <c r="A222" s="54"/>
      <c r="E222" s="232"/>
      <c r="F222" s="290"/>
      <c r="G222" s="235"/>
      <c r="H222" s="235"/>
      <c r="I222" s="235"/>
      <c r="J222" s="294"/>
      <c r="L222" s="308"/>
      <c r="M222" s="235"/>
      <c r="N222" s="290"/>
      <c r="O222" s="290"/>
      <c r="P222" s="235"/>
      <c r="Q222" s="235"/>
      <c r="R222" s="290"/>
      <c r="S222" s="235"/>
      <c r="T222" s="235"/>
      <c r="V222" s="308"/>
      <c r="W222" s="235"/>
      <c r="X222" s="290"/>
    </row>
    <row r="223" spans="1:30" ht="76.5" x14ac:dyDescent="0.25">
      <c r="A223" s="169">
        <f>Arrearages!A435</f>
        <v>45139</v>
      </c>
      <c r="B223" s="64" t="s">
        <v>367</v>
      </c>
      <c r="C223" s="64" t="s">
        <v>36</v>
      </c>
      <c r="D223" s="64" t="s">
        <v>37</v>
      </c>
      <c r="E223" s="233" t="s">
        <v>38</v>
      </c>
      <c r="F223" s="293" t="s">
        <v>393</v>
      </c>
      <c r="G223" s="244" t="s">
        <v>369</v>
      </c>
      <c r="H223" s="244" t="s">
        <v>394</v>
      </c>
      <c r="I223" s="244" t="s">
        <v>371</v>
      </c>
      <c r="J223" s="293" t="s">
        <v>372</v>
      </c>
      <c r="K223" s="67"/>
      <c r="L223" s="293" t="s">
        <v>373</v>
      </c>
      <c r="M223" s="244" t="s">
        <v>395</v>
      </c>
      <c r="N223" s="293" t="s">
        <v>375</v>
      </c>
      <c r="O223" s="293" t="s">
        <v>376</v>
      </c>
      <c r="P223" s="244" t="s">
        <v>377</v>
      </c>
      <c r="Q223" s="244" t="s">
        <v>378</v>
      </c>
      <c r="R223" s="293" t="s">
        <v>379</v>
      </c>
      <c r="S223" s="244" t="s">
        <v>380</v>
      </c>
      <c r="T223" s="244" t="s">
        <v>381</v>
      </c>
      <c r="U223" s="67"/>
      <c r="V223" s="293" t="s">
        <v>382</v>
      </c>
      <c r="W223" s="244" t="s">
        <v>383</v>
      </c>
      <c r="X223" s="293" t="s">
        <v>384</v>
      </c>
      <c r="Y223" s="65" t="s">
        <v>385</v>
      </c>
      <c r="Z223" s="65" t="s">
        <v>386</v>
      </c>
      <c r="AA223" s="65" t="s">
        <v>387</v>
      </c>
      <c r="AB223" s="65" t="s">
        <v>388</v>
      </c>
      <c r="AC223" s="65" t="s">
        <v>389</v>
      </c>
      <c r="AD223" s="65" t="s">
        <v>390</v>
      </c>
    </row>
    <row r="224" spans="1:30" x14ac:dyDescent="0.25">
      <c r="A224" s="54"/>
      <c r="B224" s="11"/>
      <c r="C224" s="11" t="s">
        <v>55</v>
      </c>
      <c r="D224" s="11"/>
      <c r="E224" s="300">
        <v>8201</v>
      </c>
      <c r="F224" s="11">
        <v>97</v>
      </c>
      <c r="G224" s="211">
        <v>104.46783505154639</v>
      </c>
      <c r="H224" s="211">
        <v>96637.460000000021</v>
      </c>
      <c r="I224" s="211">
        <v>996.26247422680433</v>
      </c>
      <c r="J224" s="336">
        <v>10.123711340206185</v>
      </c>
      <c r="L224" s="294">
        <v>20</v>
      </c>
      <c r="M224" s="211">
        <v>16923.439999999999</v>
      </c>
      <c r="N224" s="211">
        <v>846.17199999999991</v>
      </c>
      <c r="O224" s="11">
        <v>8</v>
      </c>
      <c r="P224" s="211">
        <v>5314.2199999999993</v>
      </c>
      <c r="Q224" s="211">
        <v>664.27749999999992</v>
      </c>
      <c r="R224" s="294">
        <v>20</v>
      </c>
      <c r="S224" s="211">
        <v>16370.659999999998</v>
      </c>
      <c r="T224" s="211">
        <v>818.5329999999999</v>
      </c>
      <c r="V224" s="11"/>
      <c r="W224" s="11"/>
      <c r="X224" s="11"/>
      <c r="Y224" s="11"/>
      <c r="Z224" s="11"/>
      <c r="AA224" s="11"/>
      <c r="AB224" s="11"/>
      <c r="AC224" s="11"/>
      <c r="AD224" s="11"/>
    </row>
    <row r="225" spans="1:30" x14ac:dyDescent="0.25">
      <c r="A225" s="54"/>
      <c r="B225" s="11"/>
      <c r="C225" s="11" t="s">
        <v>56</v>
      </c>
      <c r="D225" s="11"/>
      <c r="E225" s="300">
        <v>8004</v>
      </c>
      <c r="F225" s="11">
        <v>92</v>
      </c>
      <c r="G225" s="211">
        <v>115.6673913043478</v>
      </c>
      <c r="H225" s="211">
        <v>86290.969999999987</v>
      </c>
      <c r="I225" s="211">
        <v>937.94532608695636</v>
      </c>
      <c r="J225" s="336">
        <v>8.6086956521739122</v>
      </c>
      <c r="L225" s="294">
        <v>18</v>
      </c>
      <c r="M225" s="211">
        <v>14035.59</v>
      </c>
      <c r="N225" s="211">
        <v>779.755</v>
      </c>
      <c r="O225" s="11">
        <v>6</v>
      </c>
      <c r="P225" s="211">
        <v>4517.8600000000006</v>
      </c>
      <c r="Q225" s="211">
        <v>752.9766666666668</v>
      </c>
      <c r="R225" s="294">
        <v>15</v>
      </c>
      <c r="S225" s="211">
        <v>15492.949999999999</v>
      </c>
      <c r="T225" s="211">
        <v>1032.8633333333332</v>
      </c>
      <c r="V225" s="11"/>
      <c r="W225" s="11"/>
      <c r="X225" s="11"/>
      <c r="Y225" s="11"/>
      <c r="Z225" s="11"/>
      <c r="AA225" s="11"/>
      <c r="AB225" s="11"/>
      <c r="AC225" s="11"/>
      <c r="AD225" s="11"/>
    </row>
    <row r="226" spans="1:30" x14ac:dyDescent="0.25">
      <c r="A226" s="54"/>
      <c r="B226" s="11"/>
      <c r="C226" s="11" t="s">
        <v>58</v>
      </c>
      <c r="D226" s="11"/>
      <c r="E226" s="300">
        <v>8401</v>
      </c>
      <c r="F226" s="11">
        <v>295</v>
      </c>
      <c r="G226" s="211">
        <v>121.44152542372882</v>
      </c>
      <c r="H226" s="211">
        <v>317421.59999999974</v>
      </c>
      <c r="I226" s="211">
        <v>1076.0054237288127</v>
      </c>
      <c r="J226" s="336">
        <v>9.2677966101694924</v>
      </c>
      <c r="L226" s="294">
        <v>60</v>
      </c>
      <c r="M226" s="211">
        <v>58681.059999999983</v>
      </c>
      <c r="N226" s="211">
        <v>978.0176666666664</v>
      </c>
      <c r="O226" s="11">
        <v>16</v>
      </c>
      <c r="P226" s="211">
        <v>8504.08</v>
      </c>
      <c r="Q226" s="211">
        <v>531.505</v>
      </c>
      <c r="R226" s="294">
        <v>44</v>
      </c>
      <c r="S226" s="211">
        <v>46046.479999999996</v>
      </c>
      <c r="T226" s="211">
        <v>1046.5109090909091</v>
      </c>
      <c r="V226" s="11"/>
      <c r="W226" s="11"/>
      <c r="X226" s="11"/>
      <c r="Y226" s="11"/>
      <c r="Z226" s="11"/>
      <c r="AA226" s="11"/>
      <c r="AB226" s="11"/>
      <c r="AC226" s="11"/>
      <c r="AD226" s="11"/>
    </row>
    <row r="227" spans="1:30" x14ac:dyDescent="0.25">
      <c r="A227" s="54"/>
      <c r="B227" s="11"/>
      <c r="C227" s="11" t="s">
        <v>60</v>
      </c>
      <c r="D227" s="11"/>
      <c r="E227" s="300">
        <v>8007</v>
      </c>
      <c r="F227" s="11">
        <v>2</v>
      </c>
      <c r="G227" s="211">
        <v>110.435</v>
      </c>
      <c r="H227" s="211">
        <v>1155.6600000000001</v>
      </c>
      <c r="I227" s="211">
        <v>577.83000000000004</v>
      </c>
      <c r="J227" s="336">
        <v>4.5</v>
      </c>
      <c r="L227" s="294">
        <v>1</v>
      </c>
      <c r="M227" s="211">
        <v>169.54</v>
      </c>
      <c r="N227" s="211">
        <v>169.54</v>
      </c>
      <c r="O227" s="11">
        <v>0</v>
      </c>
      <c r="P227" s="211">
        <v>0</v>
      </c>
      <c r="Q227" s="211">
        <v>0</v>
      </c>
      <c r="R227" s="294">
        <v>0</v>
      </c>
      <c r="S227" s="211">
        <v>0</v>
      </c>
      <c r="T227" s="211">
        <v>0</v>
      </c>
      <c r="V227" s="11"/>
      <c r="W227" s="11"/>
      <c r="X227" s="11"/>
      <c r="Y227" s="11"/>
      <c r="Z227" s="11"/>
      <c r="AA227" s="11"/>
      <c r="AB227" s="11"/>
      <c r="AC227" s="11"/>
      <c r="AD227" s="11"/>
    </row>
    <row r="228" spans="1:30" x14ac:dyDescent="0.25">
      <c r="A228" s="54"/>
      <c r="B228" s="11"/>
      <c r="C228" s="11" t="s">
        <v>62</v>
      </c>
      <c r="D228" s="11"/>
      <c r="E228" s="300">
        <v>8009</v>
      </c>
      <c r="F228" s="11">
        <v>127</v>
      </c>
      <c r="G228" s="211">
        <v>109.61858267716535</v>
      </c>
      <c r="H228" s="211">
        <v>120999.59000000001</v>
      </c>
      <c r="I228" s="211">
        <v>952.75267716535438</v>
      </c>
      <c r="J228" s="336">
        <v>8.8661417322834648</v>
      </c>
      <c r="L228" s="294">
        <v>31</v>
      </c>
      <c r="M228" s="211">
        <v>27648.45</v>
      </c>
      <c r="N228" s="211">
        <v>891.88548387096773</v>
      </c>
      <c r="O228" s="11">
        <v>6</v>
      </c>
      <c r="P228" s="211">
        <v>2285.7600000000002</v>
      </c>
      <c r="Q228" s="211">
        <v>380.96000000000004</v>
      </c>
      <c r="R228" s="294">
        <v>26</v>
      </c>
      <c r="S228" s="211">
        <v>29481.57</v>
      </c>
      <c r="T228" s="211">
        <v>1133.9065384615385</v>
      </c>
      <c r="V228" s="11"/>
      <c r="W228" s="11"/>
      <c r="X228" s="11"/>
      <c r="Y228" s="11"/>
      <c r="Z228" s="11"/>
      <c r="AA228" s="11"/>
      <c r="AB228" s="11"/>
      <c r="AC228" s="11"/>
      <c r="AD228" s="11"/>
    </row>
    <row r="229" spans="1:30" x14ac:dyDescent="0.25">
      <c r="A229" s="54"/>
      <c r="B229" s="11"/>
      <c r="C229" s="11" t="s">
        <v>61</v>
      </c>
      <c r="D229" s="11"/>
      <c r="E229" s="300">
        <v>8091</v>
      </c>
      <c r="F229" s="11">
        <v>5</v>
      </c>
      <c r="G229" s="211">
        <v>119.328</v>
      </c>
      <c r="H229" s="211">
        <v>4268.88</v>
      </c>
      <c r="I229" s="211">
        <v>853.77600000000007</v>
      </c>
      <c r="J229" s="336">
        <v>9.6</v>
      </c>
      <c r="L229" s="294">
        <v>0</v>
      </c>
      <c r="M229" s="211">
        <v>0</v>
      </c>
      <c r="N229" s="211">
        <v>0</v>
      </c>
      <c r="O229" s="11">
        <v>0</v>
      </c>
      <c r="P229" s="211">
        <v>0</v>
      </c>
      <c r="Q229" s="211">
        <v>0</v>
      </c>
      <c r="R229" s="294">
        <v>1</v>
      </c>
      <c r="S229" s="211">
        <v>425.35</v>
      </c>
      <c r="T229" s="211">
        <v>425.35</v>
      </c>
      <c r="V229" s="11"/>
      <c r="W229" s="11"/>
      <c r="X229" s="11"/>
      <c r="Y229" s="11"/>
      <c r="Z229" s="11"/>
      <c r="AA229" s="11"/>
      <c r="AB229" s="11"/>
      <c r="AC229" s="11"/>
      <c r="AD229" s="11"/>
    </row>
    <row r="230" spans="1:30" x14ac:dyDescent="0.25">
      <c r="A230" s="54"/>
      <c r="B230" s="11"/>
      <c r="C230" s="11" t="s">
        <v>493</v>
      </c>
      <c r="D230" s="11"/>
      <c r="E230" s="300">
        <v>8012</v>
      </c>
      <c r="F230" s="11">
        <v>318</v>
      </c>
      <c r="G230" s="211">
        <v>118.63610062893079</v>
      </c>
      <c r="H230" s="211">
        <v>307324.69999999978</v>
      </c>
      <c r="I230" s="211">
        <v>966.42987421383577</v>
      </c>
      <c r="J230" s="336">
        <v>8.6289308176100636</v>
      </c>
      <c r="L230" s="294">
        <v>64</v>
      </c>
      <c r="M230" s="211">
        <v>67159.320000000007</v>
      </c>
      <c r="N230" s="211">
        <v>1049.3643750000001</v>
      </c>
      <c r="O230" s="11">
        <v>5</v>
      </c>
      <c r="P230" s="211">
        <v>2656.95</v>
      </c>
      <c r="Q230" s="211">
        <v>531.39</v>
      </c>
      <c r="R230" s="294">
        <v>33</v>
      </c>
      <c r="S230" s="211">
        <v>48988.779999999992</v>
      </c>
      <c r="T230" s="211">
        <v>1484.5084848484846</v>
      </c>
      <c r="V230" s="11"/>
      <c r="W230" s="11"/>
      <c r="X230" s="11"/>
      <c r="Y230" s="11"/>
      <c r="Z230" s="11"/>
      <c r="AA230" s="11"/>
      <c r="AB230" s="11"/>
      <c r="AC230" s="11"/>
      <c r="AD230" s="11"/>
    </row>
    <row r="231" spans="1:30" x14ac:dyDescent="0.25">
      <c r="A231" s="54"/>
      <c r="B231" s="11"/>
      <c r="C231" s="11" t="s">
        <v>493</v>
      </c>
      <c r="D231" s="11"/>
      <c r="E231" s="300">
        <v>8021</v>
      </c>
      <c r="F231" s="11">
        <v>2</v>
      </c>
      <c r="G231" s="211">
        <v>56.46</v>
      </c>
      <c r="H231" s="211">
        <v>677.52</v>
      </c>
      <c r="I231" s="211">
        <v>338.76</v>
      </c>
      <c r="J231" s="336">
        <v>6</v>
      </c>
      <c r="L231" s="294">
        <v>1</v>
      </c>
      <c r="M231" s="211">
        <v>369.6</v>
      </c>
      <c r="N231" s="211">
        <v>369.6</v>
      </c>
      <c r="O231" s="11">
        <v>0</v>
      </c>
      <c r="P231" s="211">
        <v>0</v>
      </c>
      <c r="Q231" s="211">
        <v>0</v>
      </c>
      <c r="R231" s="294">
        <v>0</v>
      </c>
      <c r="S231" s="211">
        <v>0</v>
      </c>
      <c r="T231" s="211">
        <v>0</v>
      </c>
      <c r="V231" s="11"/>
      <c r="W231" s="11"/>
      <c r="X231" s="11"/>
      <c r="Y231" s="11"/>
      <c r="Z231" s="11"/>
      <c r="AA231" s="11"/>
      <c r="AB231" s="11"/>
      <c r="AC231" s="11"/>
      <c r="AD231" s="11"/>
    </row>
    <row r="232" spans="1:30" x14ac:dyDescent="0.25">
      <c r="A232" s="54"/>
      <c r="B232" s="11"/>
      <c r="C232" s="11" t="s">
        <v>64</v>
      </c>
      <c r="D232" s="11"/>
      <c r="E232" s="300">
        <v>8012</v>
      </c>
      <c r="F232" s="11">
        <v>1</v>
      </c>
      <c r="G232" s="211">
        <v>153.19</v>
      </c>
      <c r="H232" s="211">
        <v>1838.22</v>
      </c>
      <c r="I232" s="211">
        <v>1838.22</v>
      </c>
      <c r="J232" s="336">
        <v>12</v>
      </c>
      <c r="L232" s="294">
        <v>0</v>
      </c>
      <c r="M232" s="211">
        <v>0</v>
      </c>
      <c r="N232" s="211">
        <v>0</v>
      </c>
      <c r="O232" s="11">
        <v>0</v>
      </c>
      <c r="P232" s="211">
        <v>0</v>
      </c>
      <c r="Q232" s="211">
        <v>0</v>
      </c>
      <c r="R232" s="294">
        <v>0</v>
      </c>
      <c r="S232" s="211">
        <v>0</v>
      </c>
      <c r="T232" s="211">
        <v>0</v>
      </c>
      <c r="V232" s="11"/>
      <c r="W232" s="11"/>
      <c r="X232" s="11"/>
      <c r="Y232" s="11"/>
      <c r="Z232" s="11"/>
      <c r="AA232" s="11"/>
      <c r="AB232" s="11"/>
      <c r="AC232" s="11"/>
      <c r="AD232" s="11"/>
    </row>
    <row r="233" spans="1:30" x14ac:dyDescent="0.25">
      <c r="A233" s="54"/>
      <c r="B233" s="11"/>
      <c r="C233" s="11" t="s">
        <v>65</v>
      </c>
      <c r="D233" s="11"/>
      <c r="E233" s="300">
        <v>8014</v>
      </c>
      <c r="F233" s="11">
        <v>4</v>
      </c>
      <c r="G233" s="211">
        <v>156.0975</v>
      </c>
      <c r="H233" s="211">
        <v>4254.78</v>
      </c>
      <c r="I233" s="211">
        <v>1063.6949999999999</v>
      </c>
      <c r="J233" s="336">
        <v>7</v>
      </c>
      <c r="L233" s="294">
        <v>0</v>
      </c>
      <c r="M233" s="211">
        <v>0</v>
      </c>
      <c r="N233" s="211">
        <v>0</v>
      </c>
      <c r="O233" s="11">
        <v>0</v>
      </c>
      <c r="P233" s="211">
        <v>0</v>
      </c>
      <c r="Q233" s="211">
        <v>0</v>
      </c>
      <c r="R233" s="294">
        <v>0</v>
      </c>
      <c r="S233" s="211">
        <v>0</v>
      </c>
      <c r="T233" s="211">
        <v>0</v>
      </c>
      <c r="V233" s="11"/>
      <c r="W233" s="11"/>
      <c r="X233" s="11"/>
      <c r="Y233" s="11"/>
      <c r="Z233" s="11"/>
      <c r="AA233" s="11"/>
      <c r="AB233" s="11"/>
      <c r="AC233" s="11"/>
      <c r="AD233" s="11"/>
    </row>
    <row r="234" spans="1:30" x14ac:dyDescent="0.25">
      <c r="A234" s="54"/>
      <c r="B234" s="11"/>
      <c r="C234" s="11" t="s">
        <v>67</v>
      </c>
      <c r="D234" s="11"/>
      <c r="E234" s="300">
        <v>8302</v>
      </c>
      <c r="F234" s="11">
        <v>217</v>
      </c>
      <c r="G234" s="211">
        <v>112.12400921658983</v>
      </c>
      <c r="H234" s="211">
        <v>213642.52999999997</v>
      </c>
      <c r="I234" s="211">
        <v>984.52778801843306</v>
      </c>
      <c r="J234" s="336">
        <v>9.0138248847926263</v>
      </c>
      <c r="L234" s="294">
        <v>40</v>
      </c>
      <c r="M234" s="211">
        <v>29866.11</v>
      </c>
      <c r="N234" s="211">
        <v>746.65274999999997</v>
      </c>
      <c r="O234" s="11">
        <v>11</v>
      </c>
      <c r="P234" s="211">
        <v>10134.86</v>
      </c>
      <c r="Q234" s="211">
        <v>921.35090909090911</v>
      </c>
      <c r="R234" s="294">
        <v>30</v>
      </c>
      <c r="S234" s="211">
        <v>33831.75</v>
      </c>
      <c r="T234" s="211">
        <v>1127.7249999999999</v>
      </c>
      <c r="V234" s="11"/>
      <c r="W234" s="11"/>
      <c r="X234" s="11"/>
      <c r="Y234" s="11"/>
      <c r="Z234" s="11"/>
      <c r="AA234" s="11"/>
      <c r="AB234" s="11"/>
      <c r="AC234" s="11"/>
      <c r="AD234" s="11"/>
    </row>
    <row r="235" spans="1:30" x14ac:dyDescent="0.25">
      <c r="A235" s="54"/>
      <c r="B235" s="11"/>
      <c r="C235" s="11" t="s">
        <v>68</v>
      </c>
      <c r="D235" s="11"/>
      <c r="E235" s="300">
        <v>8203</v>
      </c>
      <c r="F235" s="11">
        <v>34</v>
      </c>
      <c r="G235" s="211">
        <v>91.860294117647044</v>
      </c>
      <c r="H235" s="211">
        <v>30654.709999999992</v>
      </c>
      <c r="I235" s="211">
        <v>901.60911764705861</v>
      </c>
      <c r="J235" s="336">
        <v>10.264705882352942</v>
      </c>
      <c r="L235" s="294">
        <v>7</v>
      </c>
      <c r="M235" s="211">
        <v>6131.5700000000006</v>
      </c>
      <c r="N235" s="211">
        <v>875.93857142857155</v>
      </c>
      <c r="O235" s="11">
        <v>0</v>
      </c>
      <c r="P235" s="211">
        <v>0</v>
      </c>
      <c r="Q235" s="211">
        <v>0</v>
      </c>
      <c r="R235" s="294">
        <v>3</v>
      </c>
      <c r="S235" s="211">
        <v>2087.5700000000002</v>
      </c>
      <c r="T235" s="211">
        <v>695.85666666666668</v>
      </c>
      <c r="V235" s="11"/>
      <c r="W235" s="11"/>
      <c r="X235" s="11"/>
      <c r="Y235" s="11"/>
      <c r="Z235" s="11"/>
      <c r="AA235" s="11"/>
      <c r="AB235" s="11"/>
      <c r="AC235" s="11"/>
      <c r="AD235" s="11"/>
    </row>
    <row r="236" spans="1:30" x14ac:dyDescent="0.25">
      <c r="A236" s="54"/>
      <c r="B236" s="11"/>
      <c r="C236" s="11" t="s">
        <v>71</v>
      </c>
      <c r="D236" s="11"/>
      <c r="E236" s="300">
        <v>8310</v>
      </c>
      <c r="F236" s="11">
        <v>7</v>
      </c>
      <c r="G236" s="211">
        <v>128.1</v>
      </c>
      <c r="H236" s="211">
        <v>6023.9400000000005</v>
      </c>
      <c r="I236" s="211">
        <v>860.56285714285718</v>
      </c>
      <c r="J236" s="336">
        <v>6</v>
      </c>
      <c r="L236" s="294">
        <v>0</v>
      </c>
      <c r="M236" s="211">
        <v>0</v>
      </c>
      <c r="N236" s="211">
        <v>0</v>
      </c>
      <c r="O236" s="11">
        <v>0</v>
      </c>
      <c r="P236" s="211">
        <v>0</v>
      </c>
      <c r="Q236" s="211">
        <v>0</v>
      </c>
      <c r="R236" s="294">
        <v>2</v>
      </c>
      <c r="S236" s="211">
        <v>1008.28</v>
      </c>
      <c r="T236" s="211">
        <v>504.14</v>
      </c>
      <c r="V236" s="11"/>
      <c r="W236" s="11"/>
      <c r="X236" s="11"/>
      <c r="Y236" s="11"/>
      <c r="Z236" s="11"/>
      <c r="AA236" s="11"/>
      <c r="AB236" s="11"/>
      <c r="AC236" s="11"/>
      <c r="AD236" s="11"/>
    </row>
    <row r="237" spans="1:30" x14ac:dyDescent="0.25">
      <c r="A237" s="54"/>
      <c r="B237" s="11"/>
      <c r="C237" s="11" t="s">
        <v>70</v>
      </c>
      <c r="D237" s="11"/>
      <c r="E237" s="300">
        <v>8094</v>
      </c>
      <c r="F237" s="11">
        <v>2</v>
      </c>
      <c r="G237" s="211">
        <v>167.91</v>
      </c>
      <c r="H237" s="211">
        <v>2918.27</v>
      </c>
      <c r="I237" s="211">
        <v>1459.135</v>
      </c>
      <c r="J237" s="336">
        <v>12</v>
      </c>
      <c r="L237" s="294">
        <v>1</v>
      </c>
      <c r="M237" s="211">
        <v>1355.1</v>
      </c>
      <c r="N237" s="211">
        <v>1355.1</v>
      </c>
      <c r="O237" s="11">
        <v>0</v>
      </c>
      <c r="P237" s="211">
        <v>0</v>
      </c>
      <c r="Q237" s="211">
        <v>0</v>
      </c>
      <c r="R237" s="294">
        <v>0</v>
      </c>
      <c r="S237" s="211">
        <v>0</v>
      </c>
      <c r="T237" s="211">
        <v>0</v>
      </c>
      <c r="V237" s="11"/>
      <c r="W237" s="11"/>
      <c r="X237" s="11"/>
      <c r="Y237" s="11"/>
      <c r="Z237" s="11"/>
      <c r="AA237" s="11"/>
      <c r="AB237" s="11"/>
      <c r="AC237" s="11"/>
      <c r="AD237" s="11"/>
    </row>
    <row r="238" spans="1:30" x14ac:dyDescent="0.25">
      <c r="A238" s="54"/>
      <c r="B238" s="11"/>
      <c r="C238" s="11" t="s">
        <v>75</v>
      </c>
      <c r="D238" s="11"/>
      <c r="E238" s="300">
        <v>8204</v>
      </c>
      <c r="F238" s="11">
        <v>46</v>
      </c>
      <c r="G238" s="211">
        <v>107.56804347826088</v>
      </c>
      <c r="H238" s="211">
        <v>42010.149999999994</v>
      </c>
      <c r="I238" s="211">
        <v>913.26413043478249</v>
      </c>
      <c r="J238" s="336">
        <v>8.9130434782608692</v>
      </c>
      <c r="L238" s="294">
        <v>12</v>
      </c>
      <c r="M238" s="211">
        <v>7306.7500000000009</v>
      </c>
      <c r="N238" s="211">
        <v>608.89583333333337</v>
      </c>
      <c r="O238" s="11">
        <v>1</v>
      </c>
      <c r="P238" s="211">
        <v>261.69</v>
      </c>
      <c r="Q238" s="211">
        <v>261.69</v>
      </c>
      <c r="R238" s="294">
        <v>5</v>
      </c>
      <c r="S238" s="211">
        <v>6978.45</v>
      </c>
      <c r="T238" s="211">
        <v>1395.69</v>
      </c>
      <c r="V238" s="11"/>
      <c r="W238" s="11"/>
      <c r="X238" s="11"/>
      <c r="Y238" s="11"/>
      <c r="Z238" s="11"/>
      <c r="AA238" s="11"/>
      <c r="AB238" s="11"/>
      <c r="AC238" s="11"/>
      <c r="AD238" s="11"/>
    </row>
    <row r="239" spans="1:30" x14ac:dyDescent="0.25">
      <c r="A239" s="54"/>
      <c r="B239" s="11"/>
      <c r="C239" s="11" t="s">
        <v>72</v>
      </c>
      <c r="D239" s="11"/>
      <c r="E239" s="300">
        <v>8210</v>
      </c>
      <c r="F239" s="11">
        <v>57</v>
      </c>
      <c r="G239" s="211">
        <v>112.61614035087719</v>
      </c>
      <c r="H239" s="211">
        <v>47441.18</v>
      </c>
      <c r="I239" s="211">
        <v>832.30140350877195</v>
      </c>
      <c r="J239" s="336">
        <v>8.0877192982456148</v>
      </c>
      <c r="L239" s="294">
        <v>9</v>
      </c>
      <c r="M239" s="211">
        <v>5338.39</v>
      </c>
      <c r="N239" s="211">
        <v>593.15444444444449</v>
      </c>
      <c r="O239" s="11">
        <v>3</v>
      </c>
      <c r="P239" s="211">
        <v>4717.7100000000009</v>
      </c>
      <c r="Q239" s="211">
        <v>1572.5700000000004</v>
      </c>
      <c r="R239" s="294">
        <v>1</v>
      </c>
      <c r="S239" s="211">
        <v>2084.4299999999998</v>
      </c>
      <c r="T239" s="211">
        <v>2084.4299999999998</v>
      </c>
      <c r="V239" s="11"/>
      <c r="W239" s="11"/>
      <c r="X239" s="11"/>
      <c r="Y239" s="11"/>
      <c r="Z239" s="11"/>
      <c r="AA239" s="11"/>
      <c r="AB239" s="11"/>
      <c r="AC239" s="11"/>
      <c r="AD239" s="11"/>
    </row>
    <row r="240" spans="1:30" x14ac:dyDescent="0.25">
      <c r="A240" s="54"/>
      <c r="B240" s="11"/>
      <c r="C240" s="11" t="s">
        <v>78</v>
      </c>
      <c r="D240" s="11"/>
      <c r="E240" s="300">
        <v>8069</v>
      </c>
      <c r="F240" s="11">
        <v>56</v>
      </c>
      <c r="G240" s="211">
        <v>113.74017857142857</v>
      </c>
      <c r="H240" s="211">
        <v>50651.160000000011</v>
      </c>
      <c r="I240" s="211">
        <v>904.48500000000024</v>
      </c>
      <c r="J240" s="336">
        <v>7.6071428571428568</v>
      </c>
      <c r="L240" s="294">
        <v>7</v>
      </c>
      <c r="M240" s="211">
        <v>5912.27</v>
      </c>
      <c r="N240" s="211">
        <v>844.61</v>
      </c>
      <c r="O240" s="11">
        <v>2</v>
      </c>
      <c r="P240" s="211">
        <v>253.36</v>
      </c>
      <c r="Q240" s="211">
        <v>126.68</v>
      </c>
      <c r="R240" s="294">
        <v>9</v>
      </c>
      <c r="S240" s="211">
        <v>7794.4699999999993</v>
      </c>
      <c r="T240" s="211">
        <v>866.0522222222221</v>
      </c>
      <c r="V240" s="11"/>
      <c r="W240" s="11"/>
      <c r="X240" s="11"/>
      <c r="Y240" s="11"/>
      <c r="Z240" s="11"/>
      <c r="AA240" s="11"/>
      <c r="AB240" s="11"/>
      <c r="AC240" s="11"/>
      <c r="AD240" s="11"/>
    </row>
    <row r="241" spans="1:30" x14ac:dyDescent="0.25">
      <c r="A241" s="54"/>
      <c r="B241" s="11"/>
      <c r="C241" s="11" t="s">
        <v>79</v>
      </c>
      <c r="D241" s="11"/>
      <c r="E241" s="300">
        <v>8018</v>
      </c>
      <c r="F241" s="11">
        <v>2</v>
      </c>
      <c r="G241" s="211">
        <v>128.02000000000001</v>
      </c>
      <c r="H241" s="211">
        <v>1673.31</v>
      </c>
      <c r="I241" s="211">
        <v>836.65499999999997</v>
      </c>
      <c r="J241" s="336">
        <v>7.5</v>
      </c>
      <c r="L241" s="294">
        <v>2</v>
      </c>
      <c r="M241" s="211">
        <v>1673.31</v>
      </c>
      <c r="N241" s="211">
        <v>836.65499999999997</v>
      </c>
      <c r="O241" s="11">
        <v>0</v>
      </c>
      <c r="P241" s="211">
        <v>0</v>
      </c>
      <c r="Q241" s="211">
        <v>0</v>
      </c>
      <c r="R241" s="294">
        <v>0</v>
      </c>
      <c r="S241" s="211">
        <v>0</v>
      </c>
      <c r="T241" s="211">
        <v>0</v>
      </c>
      <c r="V241" s="11"/>
      <c r="W241" s="11"/>
      <c r="X241" s="11"/>
      <c r="Y241" s="11"/>
      <c r="Z241" s="11"/>
      <c r="AA241" s="11"/>
      <c r="AB241" s="11"/>
      <c r="AC241" s="11"/>
      <c r="AD241" s="11"/>
    </row>
    <row r="242" spans="1:30" x14ac:dyDescent="0.25">
      <c r="A242" s="54"/>
      <c r="B242" s="11"/>
      <c r="C242" s="11" t="s">
        <v>81</v>
      </c>
      <c r="D242" s="11"/>
      <c r="E242" s="300">
        <v>8311</v>
      </c>
      <c r="F242" s="11">
        <v>10</v>
      </c>
      <c r="G242" s="211">
        <v>103.58800000000001</v>
      </c>
      <c r="H242" s="211">
        <v>6590.52</v>
      </c>
      <c r="I242" s="211">
        <v>659.05200000000002</v>
      </c>
      <c r="J242" s="336">
        <v>7</v>
      </c>
      <c r="L242" s="294">
        <v>2</v>
      </c>
      <c r="M242" s="211">
        <v>959.97</v>
      </c>
      <c r="N242" s="211">
        <v>479.98500000000001</v>
      </c>
      <c r="O242" s="11">
        <v>1</v>
      </c>
      <c r="P242" s="211">
        <v>935.3</v>
      </c>
      <c r="Q242" s="211">
        <v>935.3</v>
      </c>
      <c r="R242" s="294">
        <v>1</v>
      </c>
      <c r="S242" s="211">
        <v>934.8</v>
      </c>
      <c r="T242" s="211">
        <v>934.8</v>
      </c>
      <c r="V242" s="11"/>
      <c r="W242" s="11"/>
      <c r="X242" s="11"/>
      <c r="Y242" s="11"/>
      <c r="Z242" s="11"/>
      <c r="AA242" s="11"/>
      <c r="AB242" s="11"/>
      <c r="AC242" s="11"/>
      <c r="AD242" s="11"/>
    </row>
    <row r="243" spans="1:30" x14ac:dyDescent="0.25">
      <c r="A243" s="54"/>
      <c r="B243" s="11"/>
      <c r="C243" s="11" t="s">
        <v>82</v>
      </c>
      <c r="D243" s="11"/>
      <c r="E243" s="300">
        <v>8003</v>
      </c>
      <c r="F243" s="11">
        <v>37</v>
      </c>
      <c r="G243" s="211">
        <v>105.29027027027026</v>
      </c>
      <c r="H243" s="211">
        <v>36509.96</v>
      </c>
      <c r="I243" s="211">
        <v>986.75567567567566</v>
      </c>
      <c r="J243" s="336">
        <v>9.8918918918918912</v>
      </c>
      <c r="L243" s="294">
        <v>7</v>
      </c>
      <c r="M243" s="211">
        <v>5978.56</v>
      </c>
      <c r="N243" s="211">
        <v>854.08</v>
      </c>
      <c r="O243" s="11">
        <v>1</v>
      </c>
      <c r="P243" s="211">
        <v>624.87</v>
      </c>
      <c r="Q243" s="211">
        <v>624.87</v>
      </c>
      <c r="R243" s="294">
        <v>2</v>
      </c>
      <c r="S243" s="211">
        <v>2196.29</v>
      </c>
      <c r="T243" s="211">
        <v>1098.145</v>
      </c>
      <c r="V243" s="11"/>
      <c r="W243" s="11"/>
      <c r="X243" s="11"/>
      <c r="Y243" s="11"/>
      <c r="Z243" s="11"/>
      <c r="AA243" s="11"/>
      <c r="AB243" s="11"/>
      <c r="AC243" s="11"/>
      <c r="AD243" s="11"/>
    </row>
    <row r="244" spans="1:30" x14ac:dyDescent="0.25">
      <c r="A244" s="54"/>
      <c r="B244" s="11"/>
      <c r="C244" s="11" t="s">
        <v>82</v>
      </c>
      <c r="D244" s="11"/>
      <c r="E244" s="300">
        <v>8034</v>
      </c>
      <c r="F244" s="11">
        <v>2</v>
      </c>
      <c r="G244" s="211">
        <v>58.11</v>
      </c>
      <c r="H244" s="211">
        <v>1234.7</v>
      </c>
      <c r="I244" s="211">
        <v>617.35</v>
      </c>
      <c r="J244" s="336">
        <v>10.5</v>
      </c>
      <c r="L244" s="294">
        <v>0</v>
      </c>
      <c r="M244" s="211">
        <v>0</v>
      </c>
      <c r="N244" s="211">
        <v>0</v>
      </c>
      <c r="O244" s="11">
        <v>0</v>
      </c>
      <c r="P244" s="211">
        <v>0</v>
      </c>
      <c r="Q244" s="211">
        <v>0</v>
      </c>
      <c r="R244" s="294">
        <v>0</v>
      </c>
      <c r="S244" s="211">
        <v>0</v>
      </c>
      <c r="T244" s="211">
        <v>0</v>
      </c>
      <c r="V244" s="11"/>
      <c r="W244" s="11"/>
      <c r="X244" s="11"/>
      <c r="Y244" s="11"/>
      <c r="Z244" s="11"/>
      <c r="AA244" s="11"/>
      <c r="AB244" s="11"/>
      <c r="AC244" s="11"/>
      <c r="AD244" s="11"/>
    </row>
    <row r="245" spans="1:30" x14ac:dyDescent="0.25">
      <c r="A245" s="54"/>
      <c r="B245" s="11"/>
      <c r="C245" s="11" t="s">
        <v>83</v>
      </c>
      <c r="D245" s="11"/>
      <c r="E245" s="300">
        <v>8089</v>
      </c>
      <c r="F245" s="11">
        <v>9</v>
      </c>
      <c r="G245" s="211">
        <v>161.46111111111111</v>
      </c>
      <c r="H245" s="211">
        <v>10312.959999999999</v>
      </c>
      <c r="I245" s="211">
        <v>1145.8844444444444</v>
      </c>
      <c r="J245" s="336">
        <v>7.5555555555555554</v>
      </c>
      <c r="L245" s="294">
        <v>1</v>
      </c>
      <c r="M245" s="211">
        <v>1305.99</v>
      </c>
      <c r="N245" s="211">
        <v>1305.99</v>
      </c>
      <c r="O245" s="11">
        <v>0</v>
      </c>
      <c r="P245" s="211">
        <v>0</v>
      </c>
      <c r="Q245" s="211">
        <v>0</v>
      </c>
      <c r="R245" s="294">
        <v>3</v>
      </c>
      <c r="S245" s="211">
        <v>3125.0599999999995</v>
      </c>
      <c r="T245" s="211">
        <v>1041.6866666666665</v>
      </c>
      <c r="V245" s="11"/>
      <c r="W245" s="11"/>
      <c r="X245" s="11"/>
      <c r="Y245" s="11"/>
      <c r="Z245" s="11"/>
      <c r="AA245" s="11"/>
      <c r="AB245" s="11"/>
      <c r="AC245" s="11"/>
      <c r="AD245" s="11"/>
    </row>
    <row r="246" spans="1:30" x14ac:dyDescent="0.25">
      <c r="A246" s="54"/>
      <c r="B246" s="11"/>
      <c r="C246" s="11" t="s">
        <v>85</v>
      </c>
      <c r="D246" s="11"/>
      <c r="E246" s="300">
        <v>8020</v>
      </c>
      <c r="F246" s="11">
        <v>10</v>
      </c>
      <c r="G246" s="211">
        <v>120.21</v>
      </c>
      <c r="H246" s="211">
        <v>9145.73</v>
      </c>
      <c r="I246" s="211">
        <v>914.57299999999998</v>
      </c>
      <c r="J246" s="336">
        <v>8.5</v>
      </c>
      <c r="L246" s="294">
        <v>4</v>
      </c>
      <c r="M246" s="211">
        <v>2557.16</v>
      </c>
      <c r="N246" s="211">
        <v>639.29</v>
      </c>
      <c r="O246" s="11">
        <v>1</v>
      </c>
      <c r="P246" s="211">
        <v>77.849999999999994</v>
      </c>
      <c r="Q246" s="211">
        <v>77.849999999999994</v>
      </c>
      <c r="R246" s="294">
        <v>1</v>
      </c>
      <c r="S246" s="211">
        <v>1070.1300000000001</v>
      </c>
      <c r="T246" s="211">
        <v>1070.1300000000001</v>
      </c>
      <c r="V246" s="11"/>
      <c r="W246" s="11"/>
      <c r="X246" s="11"/>
      <c r="Y246" s="11"/>
      <c r="Z246" s="11"/>
      <c r="AA246" s="11"/>
      <c r="AB246" s="11"/>
      <c r="AC246" s="11"/>
      <c r="AD246" s="11"/>
    </row>
    <row r="247" spans="1:30" x14ac:dyDescent="0.25">
      <c r="A247" s="54"/>
      <c r="B247" s="11"/>
      <c r="C247" s="11" t="s">
        <v>287</v>
      </c>
      <c r="D247" s="11"/>
      <c r="E247" s="300">
        <v>8312</v>
      </c>
      <c r="F247" s="11">
        <v>73</v>
      </c>
      <c r="G247" s="211">
        <v>97.56123287671231</v>
      </c>
      <c r="H247" s="211">
        <v>65108.349999999984</v>
      </c>
      <c r="I247" s="211">
        <v>891.89520547945187</v>
      </c>
      <c r="J247" s="336">
        <v>9.287671232876713</v>
      </c>
      <c r="L247" s="294">
        <v>20</v>
      </c>
      <c r="M247" s="211">
        <v>13605.68</v>
      </c>
      <c r="N247" s="211">
        <v>680.28399999999999</v>
      </c>
      <c r="O247" s="11">
        <v>3</v>
      </c>
      <c r="P247" s="211">
        <v>3365.8599999999997</v>
      </c>
      <c r="Q247" s="211">
        <v>1121.9533333333331</v>
      </c>
      <c r="R247" s="294">
        <v>15</v>
      </c>
      <c r="S247" s="211">
        <v>14609.939999999997</v>
      </c>
      <c r="T247" s="211">
        <v>973.99599999999975</v>
      </c>
      <c r="V247" s="11"/>
      <c r="W247" s="11"/>
      <c r="X247" s="11"/>
      <c r="Y247" s="11"/>
      <c r="Z247" s="11"/>
      <c r="AA247" s="11"/>
      <c r="AB247" s="11"/>
      <c r="AC247" s="11"/>
      <c r="AD247" s="11"/>
    </row>
    <row r="248" spans="1:30" x14ac:dyDescent="0.25">
      <c r="A248" s="54"/>
      <c r="B248" s="11"/>
      <c r="C248" s="11" t="s">
        <v>87</v>
      </c>
      <c r="D248" s="11"/>
      <c r="E248" s="300">
        <v>8021</v>
      </c>
      <c r="F248" s="11">
        <v>156</v>
      </c>
      <c r="G248" s="211">
        <v>117.46397435897438</v>
      </c>
      <c r="H248" s="211">
        <v>163688.23999999996</v>
      </c>
      <c r="I248" s="211">
        <v>1049.2835897435896</v>
      </c>
      <c r="J248" s="336">
        <v>9.193548387096774</v>
      </c>
      <c r="L248" s="294">
        <v>20</v>
      </c>
      <c r="M248" s="211">
        <v>22073.820000000003</v>
      </c>
      <c r="N248" s="211">
        <v>1103.6910000000003</v>
      </c>
      <c r="O248" s="11">
        <v>9</v>
      </c>
      <c r="P248" s="211">
        <v>4761.54</v>
      </c>
      <c r="Q248" s="211">
        <v>529.05999999999995</v>
      </c>
      <c r="R248" s="294">
        <v>21</v>
      </c>
      <c r="S248" s="211">
        <v>20581.080000000002</v>
      </c>
      <c r="T248" s="211">
        <v>980.05142857142869</v>
      </c>
      <c r="V248" s="11"/>
      <c r="W248" s="11"/>
      <c r="X248" s="11"/>
      <c r="Y248" s="11"/>
      <c r="Z248" s="11"/>
      <c r="AA248" s="11"/>
      <c r="AB248" s="11"/>
      <c r="AC248" s="11"/>
      <c r="AD248" s="11"/>
    </row>
    <row r="249" spans="1:30" x14ac:dyDescent="0.25">
      <c r="A249" s="54"/>
      <c r="B249" s="11"/>
      <c r="C249" s="11" t="s">
        <v>90</v>
      </c>
      <c r="D249" s="11"/>
      <c r="E249" s="300">
        <v>8332</v>
      </c>
      <c r="F249" s="11">
        <v>1</v>
      </c>
      <c r="G249" s="211">
        <v>72</v>
      </c>
      <c r="H249" s="211">
        <v>431.99</v>
      </c>
      <c r="I249" s="211">
        <v>431.99</v>
      </c>
      <c r="J249" s="336">
        <v>6</v>
      </c>
      <c r="L249" s="294">
        <v>0</v>
      </c>
      <c r="M249" s="211">
        <v>0</v>
      </c>
      <c r="N249" s="211">
        <v>0</v>
      </c>
      <c r="O249" s="11">
        <v>0</v>
      </c>
      <c r="P249" s="211">
        <v>0</v>
      </c>
      <c r="Q249" s="211">
        <v>0</v>
      </c>
      <c r="R249" s="294">
        <v>0</v>
      </c>
      <c r="S249" s="211">
        <v>0</v>
      </c>
      <c r="T249" s="211">
        <v>0</v>
      </c>
      <c r="V249" s="11"/>
      <c r="W249" s="11"/>
      <c r="X249" s="11"/>
      <c r="Y249" s="11"/>
      <c r="Z249" s="11"/>
      <c r="AA249" s="11"/>
      <c r="AB249" s="11"/>
      <c r="AC249" s="11"/>
      <c r="AD249" s="11"/>
    </row>
    <row r="250" spans="1:30" x14ac:dyDescent="0.25">
      <c r="A250" s="54"/>
      <c r="B250" s="11"/>
      <c r="C250" s="11" t="s">
        <v>90</v>
      </c>
      <c r="D250" s="11"/>
      <c r="E250" s="300">
        <v>8349</v>
      </c>
      <c r="F250" s="11">
        <v>1</v>
      </c>
      <c r="G250" s="211">
        <v>75.12</v>
      </c>
      <c r="H250" s="211">
        <v>901.42</v>
      </c>
      <c r="I250" s="211">
        <v>901.42</v>
      </c>
      <c r="J250" s="336">
        <v>12</v>
      </c>
      <c r="L250" s="294">
        <v>0</v>
      </c>
      <c r="M250" s="211">
        <v>0</v>
      </c>
      <c r="N250" s="211">
        <v>0</v>
      </c>
      <c r="O250" s="11">
        <v>0</v>
      </c>
      <c r="P250" s="211">
        <v>0</v>
      </c>
      <c r="Q250" s="211">
        <v>0</v>
      </c>
      <c r="R250" s="294">
        <v>0</v>
      </c>
      <c r="S250" s="211">
        <v>0</v>
      </c>
      <c r="T250" s="211">
        <v>0</v>
      </c>
      <c r="V250" s="11"/>
      <c r="W250" s="11"/>
      <c r="X250" s="11"/>
      <c r="Y250" s="11"/>
      <c r="Z250" s="11"/>
      <c r="AA250" s="11"/>
      <c r="AB250" s="11"/>
      <c r="AC250" s="11"/>
      <c r="AD250" s="11"/>
    </row>
    <row r="251" spans="1:30" x14ac:dyDescent="0.25">
      <c r="A251" s="54"/>
      <c r="B251" s="11"/>
      <c r="C251" s="11" t="s">
        <v>90</v>
      </c>
      <c r="D251" s="11"/>
      <c r="E251" s="300">
        <v>8329</v>
      </c>
      <c r="F251" s="11">
        <v>0</v>
      </c>
      <c r="G251" s="211">
        <v>0</v>
      </c>
      <c r="H251" s="211">
        <v>0</v>
      </c>
      <c r="I251" s="211">
        <v>0</v>
      </c>
      <c r="J251" s="336">
        <v>0</v>
      </c>
      <c r="L251" s="294">
        <v>0</v>
      </c>
      <c r="M251" s="211">
        <v>0</v>
      </c>
      <c r="N251" s="211">
        <v>0</v>
      </c>
      <c r="O251" s="11">
        <v>0</v>
      </c>
      <c r="P251" s="211">
        <v>0</v>
      </c>
      <c r="Q251" s="211">
        <v>0</v>
      </c>
      <c r="R251" s="294">
        <v>1</v>
      </c>
      <c r="S251" s="211">
        <v>680.95</v>
      </c>
      <c r="T251" s="211">
        <v>680.95</v>
      </c>
      <c r="V251" s="11"/>
      <c r="W251" s="11"/>
      <c r="X251" s="11"/>
      <c r="Y251" s="11"/>
      <c r="Z251" s="11"/>
      <c r="AA251" s="11"/>
      <c r="AB251" s="11"/>
      <c r="AC251" s="11"/>
      <c r="AD251" s="11"/>
    </row>
    <row r="252" spans="1:30" x14ac:dyDescent="0.25">
      <c r="A252" s="54"/>
      <c r="B252" s="11"/>
      <c r="C252" s="11" t="s">
        <v>93</v>
      </c>
      <c r="D252" s="11"/>
      <c r="E252" s="300">
        <v>8023</v>
      </c>
      <c r="F252" s="11">
        <v>3</v>
      </c>
      <c r="G252" s="211">
        <v>70.266666666666666</v>
      </c>
      <c r="H252" s="211">
        <v>2085.79</v>
      </c>
      <c r="I252" s="211">
        <v>695.26333333333332</v>
      </c>
      <c r="J252" s="336">
        <v>10</v>
      </c>
      <c r="L252" s="294">
        <v>0</v>
      </c>
      <c r="M252" s="211">
        <v>0</v>
      </c>
      <c r="N252" s="211">
        <v>0</v>
      </c>
      <c r="O252" s="11">
        <v>0</v>
      </c>
      <c r="P252" s="211">
        <v>0</v>
      </c>
      <c r="Q252" s="211">
        <v>0</v>
      </c>
      <c r="R252" s="294">
        <v>1</v>
      </c>
      <c r="S252" s="211">
        <v>1057</v>
      </c>
      <c r="T252" s="211">
        <v>1057</v>
      </c>
      <c r="V252" s="11"/>
      <c r="W252" s="11"/>
      <c r="X252" s="11"/>
      <c r="Y252" s="11"/>
      <c r="Z252" s="11"/>
      <c r="AA252" s="11"/>
      <c r="AB252" s="11"/>
      <c r="AC252" s="11"/>
      <c r="AD252" s="11"/>
    </row>
    <row r="253" spans="1:30" x14ac:dyDescent="0.25">
      <c r="A253" s="54"/>
      <c r="B253" s="11"/>
      <c r="C253" s="11" t="s">
        <v>95</v>
      </c>
      <c r="D253" s="11"/>
      <c r="E253" s="300">
        <v>8251</v>
      </c>
      <c r="F253" s="11">
        <v>5</v>
      </c>
      <c r="G253" s="211">
        <v>100.7</v>
      </c>
      <c r="H253" s="211">
        <v>6253.61</v>
      </c>
      <c r="I253" s="211">
        <v>1250.722</v>
      </c>
      <c r="J253" s="336">
        <v>12.8</v>
      </c>
      <c r="L253" s="294">
        <v>2</v>
      </c>
      <c r="M253" s="211">
        <v>4203.84</v>
      </c>
      <c r="N253" s="211">
        <v>2101.92</v>
      </c>
      <c r="O253" s="11">
        <v>0</v>
      </c>
      <c r="P253" s="211">
        <v>0</v>
      </c>
      <c r="Q253" s="211">
        <v>0</v>
      </c>
      <c r="R253" s="294">
        <v>0</v>
      </c>
      <c r="S253" s="211">
        <v>0</v>
      </c>
      <c r="T253" s="211">
        <v>0</v>
      </c>
      <c r="V253" s="11"/>
      <c r="W253" s="11"/>
      <c r="X253" s="11"/>
      <c r="Y253" s="11"/>
      <c r="Z253" s="11"/>
      <c r="AA253" s="11"/>
      <c r="AB253" s="11"/>
      <c r="AC253" s="11"/>
      <c r="AD253" s="11"/>
    </row>
    <row r="254" spans="1:30" x14ac:dyDescent="0.25">
      <c r="A254" s="54"/>
      <c r="B254" s="11"/>
      <c r="C254" s="11" t="s">
        <v>100</v>
      </c>
      <c r="D254" s="11"/>
      <c r="E254" s="300">
        <v>8080</v>
      </c>
      <c r="F254" s="11">
        <v>1</v>
      </c>
      <c r="G254" s="211">
        <v>111.93</v>
      </c>
      <c r="H254" s="211">
        <v>671.57</v>
      </c>
      <c r="I254" s="211">
        <v>671.57</v>
      </c>
      <c r="J254" s="336">
        <v>6</v>
      </c>
      <c r="L254" s="294">
        <v>0</v>
      </c>
      <c r="M254" s="211">
        <v>0</v>
      </c>
      <c r="N254" s="211">
        <v>0</v>
      </c>
      <c r="O254" s="11">
        <v>0</v>
      </c>
      <c r="P254" s="211">
        <v>0</v>
      </c>
      <c r="Q254" s="211">
        <v>0</v>
      </c>
      <c r="R254" s="294">
        <v>1</v>
      </c>
      <c r="S254" s="211">
        <v>240.37</v>
      </c>
      <c r="T254" s="211">
        <v>240.37</v>
      </c>
      <c r="V254" s="11"/>
      <c r="W254" s="11"/>
      <c r="X254" s="11"/>
      <c r="Y254" s="11"/>
      <c r="Z254" s="11"/>
      <c r="AA254" s="11"/>
      <c r="AB254" s="11"/>
      <c r="AC254" s="11"/>
      <c r="AD254" s="11"/>
    </row>
    <row r="255" spans="1:30" x14ac:dyDescent="0.25">
      <c r="A255" s="54"/>
      <c r="B255" s="11"/>
      <c r="C255" s="11" t="s">
        <v>100</v>
      </c>
      <c r="D255" s="11"/>
      <c r="E255" s="300">
        <v>8090</v>
      </c>
      <c r="F255" s="11">
        <v>8</v>
      </c>
      <c r="G255" s="211">
        <v>113.59125000000002</v>
      </c>
      <c r="H255" s="211">
        <v>6095.0199999999995</v>
      </c>
      <c r="I255" s="211">
        <v>761.87749999999994</v>
      </c>
      <c r="J255" s="336">
        <v>6.75</v>
      </c>
      <c r="L255" s="294">
        <v>1</v>
      </c>
      <c r="M255" s="211">
        <v>652.19000000000005</v>
      </c>
      <c r="N255" s="211">
        <v>652.19000000000005</v>
      </c>
      <c r="O255" s="11">
        <v>0</v>
      </c>
      <c r="P255" s="211">
        <v>0</v>
      </c>
      <c r="Q255" s="211">
        <v>0</v>
      </c>
      <c r="R255" s="294">
        <v>2</v>
      </c>
      <c r="S255" s="211">
        <v>2068.41</v>
      </c>
      <c r="T255" s="211">
        <v>1034.2049999999999</v>
      </c>
      <c r="V255" s="11"/>
      <c r="W255" s="11"/>
      <c r="X255" s="11"/>
      <c r="Y255" s="11"/>
      <c r="Z255" s="11"/>
      <c r="AA255" s="11"/>
      <c r="AB255" s="11"/>
      <c r="AC255" s="11"/>
      <c r="AD255" s="11"/>
    </row>
    <row r="256" spans="1:30" x14ac:dyDescent="0.25">
      <c r="A256" s="54"/>
      <c r="B256" s="11"/>
      <c r="C256" s="11" t="s">
        <v>100</v>
      </c>
      <c r="D256" s="11"/>
      <c r="E256" s="300">
        <v>8096</v>
      </c>
      <c r="F256" s="11">
        <v>54</v>
      </c>
      <c r="G256" s="211">
        <v>118.30833333333334</v>
      </c>
      <c r="H256" s="211">
        <v>54687.830000000031</v>
      </c>
      <c r="I256" s="211">
        <v>1012.7375925925932</v>
      </c>
      <c r="J256" s="336">
        <v>8.6111111111111107</v>
      </c>
      <c r="L256" s="294">
        <v>9</v>
      </c>
      <c r="M256" s="211">
        <v>6326.84</v>
      </c>
      <c r="N256" s="211">
        <v>702.98222222222228</v>
      </c>
      <c r="O256" s="11">
        <v>6</v>
      </c>
      <c r="P256" s="211">
        <v>5600.17</v>
      </c>
      <c r="Q256" s="211">
        <v>933.36166666666668</v>
      </c>
      <c r="R256" s="294">
        <v>16</v>
      </c>
      <c r="S256" s="211">
        <v>13185.61</v>
      </c>
      <c r="T256" s="211">
        <v>824.10062500000004</v>
      </c>
      <c r="V256" s="11"/>
      <c r="W256" s="11"/>
      <c r="X256" s="11"/>
      <c r="Y256" s="11"/>
      <c r="Z256" s="11"/>
      <c r="AA256" s="11"/>
      <c r="AB256" s="11"/>
      <c r="AC256" s="11"/>
      <c r="AD256" s="11"/>
    </row>
    <row r="257" spans="1:30" x14ac:dyDescent="0.25">
      <c r="A257" s="54"/>
      <c r="B257" s="11"/>
      <c r="C257" s="11" t="s">
        <v>100</v>
      </c>
      <c r="D257" s="11"/>
      <c r="E257" s="300">
        <v>8097</v>
      </c>
      <c r="F257" s="11">
        <v>1</v>
      </c>
      <c r="G257" s="211">
        <v>145.93</v>
      </c>
      <c r="H257" s="211">
        <v>437.8</v>
      </c>
      <c r="I257" s="211">
        <v>437.8</v>
      </c>
      <c r="J257" s="336">
        <v>3</v>
      </c>
      <c r="L257" s="294">
        <v>1</v>
      </c>
      <c r="M257" s="211">
        <v>437.8</v>
      </c>
      <c r="N257" s="211">
        <v>437.8</v>
      </c>
      <c r="O257" s="11">
        <v>0</v>
      </c>
      <c r="P257" s="211">
        <v>0</v>
      </c>
      <c r="Q257" s="211">
        <v>0</v>
      </c>
      <c r="R257" s="294">
        <v>0</v>
      </c>
      <c r="S257" s="211">
        <v>0</v>
      </c>
      <c r="T257" s="211">
        <v>0</v>
      </c>
      <c r="V257" s="11"/>
      <c r="W257" s="11"/>
      <c r="X257" s="11"/>
      <c r="Y257" s="11"/>
      <c r="Z257" s="11"/>
      <c r="AA257" s="11"/>
      <c r="AB257" s="11"/>
      <c r="AC257" s="11"/>
      <c r="AD257" s="11"/>
    </row>
    <row r="258" spans="1:30" x14ac:dyDescent="0.25">
      <c r="A258" s="54"/>
      <c r="B258" s="11"/>
      <c r="C258" s="11" t="s">
        <v>101</v>
      </c>
      <c r="D258" s="11"/>
      <c r="E258" s="300">
        <v>8315</v>
      </c>
      <c r="F258" s="11">
        <v>2</v>
      </c>
      <c r="G258" s="211">
        <v>95.88</v>
      </c>
      <c r="H258" s="211">
        <v>1892.38</v>
      </c>
      <c r="I258" s="211">
        <v>946.19</v>
      </c>
      <c r="J258" s="336">
        <v>15</v>
      </c>
      <c r="L258" s="294">
        <v>0</v>
      </c>
      <c r="M258" s="211">
        <v>0</v>
      </c>
      <c r="N258" s="211">
        <v>0</v>
      </c>
      <c r="O258" s="11">
        <v>0</v>
      </c>
      <c r="P258" s="211">
        <v>0</v>
      </c>
      <c r="Q258" s="211">
        <v>0</v>
      </c>
      <c r="R258" s="294">
        <v>0</v>
      </c>
      <c r="S258" s="211">
        <v>0</v>
      </c>
      <c r="T258" s="211">
        <v>0</v>
      </c>
      <c r="V258" s="11"/>
      <c r="W258" s="11"/>
      <c r="X258" s="11"/>
      <c r="Y258" s="11"/>
      <c r="Z258" s="11"/>
      <c r="AA258" s="11"/>
      <c r="AB258" s="11"/>
      <c r="AC258" s="11"/>
      <c r="AD258" s="11"/>
    </row>
    <row r="259" spans="1:30" x14ac:dyDescent="0.25">
      <c r="A259" s="54"/>
      <c r="B259" s="11"/>
      <c r="C259" s="11" t="s">
        <v>102</v>
      </c>
      <c r="D259" s="11"/>
      <c r="E259" s="300">
        <v>8316</v>
      </c>
      <c r="F259" s="11">
        <v>4</v>
      </c>
      <c r="G259" s="211">
        <v>95.192499999999995</v>
      </c>
      <c r="H259" s="211">
        <v>3853.0199999999995</v>
      </c>
      <c r="I259" s="211">
        <v>963.25499999999988</v>
      </c>
      <c r="J259" s="336">
        <v>11</v>
      </c>
      <c r="L259" s="294">
        <v>2</v>
      </c>
      <c r="M259" s="211">
        <v>1396.88</v>
      </c>
      <c r="N259" s="211">
        <v>698.44</v>
      </c>
      <c r="O259" s="11">
        <v>0</v>
      </c>
      <c r="P259" s="211">
        <v>0</v>
      </c>
      <c r="Q259" s="211">
        <v>0</v>
      </c>
      <c r="R259" s="294">
        <v>0</v>
      </c>
      <c r="S259" s="211">
        <v>0</v>
      </c>
      <c r="T259" s="211">
        <v>0</v>
      </c>
      <c r="V259" s="11"/>
      <c r="W259" s="11"/>
      <c r="X259" s="11"/>
      <c r="Y259" s="11"/>
      <c r="Z259" s="11"/>
      <c r="AA259" s="11"/>
      <c r="AB259" s="11"/>
      <c r="AC259" s="11"/>
      <c r="AD259" s="11"/>
    </row>
    <row r="260" spans="1:30" x14ac:dyDescent="0.25">
      <c r="A260" s="54"/>
      <c r="B260" s="11"/>
      <c r="C260" s="11" t="s">
        <v>104</v>
      </c>
      <c r="D260" s="11"/>
      <c r="E260" s="300">
        <v>8345</v>
      </c>
      <c r="F260" s="11">
        <v>2</v>
      </c>
      <c r="G260" s="211">
        <v>87.990000000000009</v>
      </c>
      <c r="H260" s="211">
        <v>1055.8800000000001</v>
      </c>
      <c r="I260" s="211">
        <v>527.94000000000005</v>
      </c>
      <c r="J260" s="336">
        <v>6</v>
      </c>
      <c r="L260" s="294">
        <v>0</v>
      </c>
      <c r="M260" s="211">
        <v>0</v>
      </c>
      <c r="N260" s="211">
        <v>0</v>
      </c>
      <c r="O260" s="11">
        <v>0</v>
      </c>
      <c r="P260" s="211">
        <v>0</v>
      </c>
      <c r="Q260" s="211">
        <v>0</v>
      </c>
      <c r="R260" s="294">
        <v>0</v>
      </c>
      <c r="S260" s="211">
        <v>0</v>
      </c>
      <c r="T260" s="211">
        <v>0</v>
      </c>
      <c r="V260" s="11"/>
      <c r="W260" s="11"/>
      <c r="X260" s="11"/>
      <c r="Y260" s="11"/>
      <c r="Z260" s="11"/>
      <c r="AA260" s="11"/>
      <c r="AB260" s="11"/>
      <c r="AC260" s="11"/>
      <c r="AD260" s="11"/>
    </row>
    <row r="261" spans="1:30" x14ac:dyDescent="0.25">
      <c r="A261" s="54"/>
      <c r="B261" s="11"/>
      <c r="C261" s="11" t="s">
        <v>105</v>
      </c>
      <c r="D261" s="11"/>
      <c r="E261" s="300">
        <v>8056</v>
      </c>
      <c r="F261" s="11">
        <v>1</v>
      </c>
      <c r="G261" s="211">
        <v>34.67</v>
      </c>
      <c r="H261" s="211">
        <v>416.04</v>
      </c>
      <c r="I261" s="211">
        <v>416.04</v>
      </c>
      <c r="J261" s="336">
        <v>12</v>
      </c>
      <c r="L261" s="294">
        <v>0</v>
      </c>
      <c r="M261" s="211">
        <v>0</v>
      </c>
      <c r="N261" s="211">
        <v>0</v>
      </c>
      <c r="O261" s="11">
        <v>0</v>
      </c>
      <c r="P261" s="211">
        <v>0</v>
      </c>
      <c r="Q261" s="211">
        <v>0</v>
      </c>
      <c r="R261" s="294">
        <v>0</v>
      </c>
      <c r="S261" s="211">
        <v>0</v>
      </c>
      <c r="T261" s="211">
        <v>0</v>
      </c>
      <c r="V261" s="11"/>
      <c r="W261" s="11"/>
      <c r="X261" s="11"/>
      <c r="Y261" s="11"/>
      <c r="Z261" s="11"/>
      <c r="AA261" s="11"/>
      <c r="AB261" s="11"/>
      <c r="AC261" s="11"/>
      <c r="AD261" s="11"/>
    </row>
    <row r="262" spans="1:30" x14ac:dyDescent="0.25">
      <c r="A262" s="54"/>
      <c r="B262" s="11"/>
      <c r="C262" s="11" t="s">
        <v>105</v>
      </c>
      <c r="D262" s="11"/>
      <c r="E262" s="300">
        <v>8061</v>
      </c>
      <c r="F262" s="11">
        <v>3</v>
      </c>
      <c r="G262" s="211">
        <v>72.339999999999989</v>
      </c>
      <c r="H262" s="211">
        <v>1806.9299999999998</v>
      </c>
      <c r="I262" s="211">
        <v>602.30999999999995</v>
      </c>
      <c r="J262" s="336">
        <v>9.3333333333333339</v>
      </c>
      <c r="L262" s="294">
        <v>0</v>
      </c>
      <c r="M262" s="211">
        <v>0</v>
      </c>
      <c r="N262" s="211">
        <v>0</v>
      </c>
      <c r="O262" s="11">
        <v>0</v>
      </c>
      <c r="P262" s="211">
        <v>0</v>
      </c>
      <c r="Q262" s="211">
        <v>0</v>
      </c>
      <c r="R262" s="294">
        <v>0</v>
      </c>
      <c r="S262" s="211">
        <v>0</v>
      </c>
      <c r="T262" s="211">
        <v>0</v>
      </c>
      <c r="V262" s="11"/>
      <c r="W262" s="11"/>
      <c r="X262" s="11"/>
      <c r="Y262" s="11"/>
      <c r="Z262" s="11"/>
      <c r="AA262" s="11"/>
      <c r="AB262" s="11"/>
      <c r="AC262" s="11"/>
      <c r="AD262" s="11"/>
    </row>
    <row r="263" spans="1:30" x14ac:dyDescent="0.25">
      <c r="A263" s="54"/>
      <c r="B263" s="11"/>
      <c r="C263" s="11" t="s">
        <v>108</v>
      </c>
      <c r="D263" s="11"/>
      <c r="E263" s="300">
        <v>8215</v>
      </c>
      <c r="F263" s="11">
        <v>82</v>
      </c>
      <c r="G263" s="211">
        <v>123.49841463414637</v>
      </c>
      <c r="H263" s="211">
        <v>82787.05</v>
      </c>
      <c r="I263" s="211">
        <v>1009.5981707317073</v>
      </c>
      <c r="J263" s="336">
        <v>9.0853658536585371</v>
      </c>
      <c r="L263" s="294">
        <v>19</v>
      </c>
      <c r="M263" s="211">
        <v>19923.259999999995</v>
      </c>
      <c r="N263" s="211">
        <v>1048.592631578947</v>
      </c>
      <c r="O263" s="11">
        <v>4</v>
      </c>
      <c r="P263" s="211">
        <v>1061.71</v>
      </c>
      <c r="Q263" s="211">
        <v>265.42750000000001</v>
      </c>
      <c r="R263" s="294">
        <v>13</v>
      </c>
      <c r="S263" s="211">
        <v>22144.909999999996</v>
      </c>
      <c r="T263" s="211">
        <v>1703.4546153846152</v>
      </c>
      <c r="V263" s="11"/>
      <c r="W263" s="11"/>
      <c r="X263" s="11"/>
      <c r="Y263" s="11"/>
      <c r="Z263" s="11"/>
      <c r="AA263" s="11"/>
      <c r="AB263" s="11"/>
      <c r="AC263" s="11"/>
      <c r="AD263" s="11"/>
    </row>
    <row r="264" spans="1:30" x14ac:dyDescent="0.25">
      <c r="A264" s="54"/>
      <c r="B264" s="11"/>
      <c r="C264" s="11" t="s">
        <v>108</v>
      </c>
      <c r="D264" s="11"/>
      <c r="E264" s="300">
        <v>8234</v>
      </c>
      <c r="F264" s="11">
        <v>1</v>
      </c>
      <c r="G264" s="211">
        <v>136.75</v>
      </c>
      <c r="H264" s="211">
        <v>683.75</v>
      </c>
      <c r="I264" s="211">
        <v>683.75</v>
      </c>
      <c r="J264" s="336">
        <v>5</v>
      </c>
      <c r="L264" s="294">
        <v>0</v>
      </c>
      <c r="M264" s="211">
        <v>0</v>
      </c>
      <c r="N264" s="211">
        <v>0</v>
      </c>
      <c r="O264" s="11">
        <v>0</v>
      </c>
      <c r="P264" s="211">
        <v>0</v>
      </c>
      <c r="Q264" s="211">
        <v>0</v>
      </c>
      <c r="R264" s="294">
        <v>0</v>
      </c>
      <c r="S264" s="211">
        <v>0</v>
      </c>
      <c r="T264" s="211">
        <v>0</v>
      </c>
      <c r="V264" s="11"/>
      <c r="W264" s="11"/>
      <c r="X264" s="11"/>
      <c r="Y264" s="11"/>
      <c r="Z264" s="11"/>
      <c r="AA264" s="11"/>
      <c r="AB264" s="11"/>
      <c r="AC264" s="11"/>
      <c r="AD264" s="11"/>
    </row>
    <row r="265" spans="1:30" x14ac:dyDescent="0.25">
      <c r="A265" s="54"/>
      <c r="B265" s="11"/>
      <c r="C265" s="11" t="s">
        <v>496</v>
      </c>
      <c r="D265" s="11"/>
      <c r="E265" s="300">
        <v>8233</v>
      </c>
      <c r="F265" s="11">
        <v>1</v>
      </c>
      <c r="G265" s="211">
        <v>80</v>
      </c>
      <c r="H265" s="211">
        <v>481.64</v>
      </c>
      <c r="I265" s="211">
        <v>481.64</v>
      </c>
      <c r="J265" s="336">
        <v>6</v>
      </c>
      <c r="L265" s="294">
        <v>1</v>
      </c>
      <c r="M265" s="211">
        <v>481.64</v>
      </c>
      <c r="N265" s="211">
        <v>481.64</v>
      </c>
      <c r="O265" s="11">
        <v>0</v>
      </c>
      <c r="P265" s="211">
        <v>0</v>
      </c>
      <c r="Q265" s="211">
        <v>0</v>
      </c>
      <c r="R265" s="294">
        <v>0</v>
      </c>
      <c r="S265" s="211">
        <v>0</v>
      </c>
      <c r="T265" s="211">
        <v>0</v>
      </c>
      <c r="V265" s="11"/>
      <c r="W265" s="11"/>
      <c r="X265" s="11"/>
      <c r="Y265" s="11"/>
      <c r="Z265" s="11"/>
      <c r="AA265" s="11"/>
      <c r="AB265" s="11"/>
      <c r="AC265" s="11"/>
      <c r="AD265" s="11"/>
    </row>
    <row r="266" spans="1:30" x14ac:dyDescent="0.25">
      <c r="A266" s="54"/>
      <c r="B266" s="11"/>
      <c r="C266" s="11" t="s">
        <v>496</v>
      </c>
      <c r="D266" s="11"/>
      <c r="E266" s="300">
        <v>8234</v>
      </c>
      <c r="F266" s="11">
        <v>325</v>
      </c>
      <c r="G266" s="211">
        <v>114.51338461538452</v>
      </c>
      <c r="H266" s="211">
        <v>313385.06999999977</v>
      </c>
      <c r="I266" s="211">
        <v>964.26175384615317</v>
      </c>
      <c r="J266" s="336">
        <v>8.6369230769230771</v>
      </c>
      <c r="L266" s="294">
        <v>69</v>
      </c>
      <c r="M266" s="211">
        <v>53812.30000000001</v>
      </c>
      <c r="N266" s="211">
        <v>779.88840579710154</v>
      </c>
      <c r="O266" s="11">
        <v>10</v>
      </c>
      <c r="P266" s="211">
        <v>4494.04</v>
      </c>
      <c r="Q266" s="211">
        <v>449.404</v>
      </c>
      <c r="R266" s="294">
        <v>41</v>
      </c>
      <c r="S266" s="211">
        <v>37450.71</v>
      </c>
      <c r="T266" s="211">
        <v>913.43195121951214</v>
      </c>
      <c r="V266" s="11"/>
      <c r="W266" s="11"/>
      <c r="X266" s="11"/>
      <c r="Y266" s="11"/>
      <c r="Z266" s="11"/>
      <c r="AA266" s="11"/>
      <c r="AB266" s="11"/>
      <c r="AC266" s="11"/>
      <c r="AD266" s="11"/>
    </row>
    <row r="267" spans="1:30" x14ac:dyDescent="0.25">
      <c r="A267" s="54"/>
      <c r="B267" s="11"/>
      <c r="C267" s="11" t="s">
        <v>111</v>
      </c>
      <c r="D267" s="11"/>
      <c r="E267" s="300">
        <v>8232</v>
      </c>
      <c r="F267" s="11">
        <v>2</v>
      </c>
      <c r="G267" s="211">
        <v>61.394999999999996</v>
      </c>
      <c r="H267" s="211">
        <v>1315.28</v>
      </c>
      <c r="I267" s="211">
        <v>657.64</v>
      </c>
      <c r="J267" s="336">
        <v>12</v>
      </c>
      <c r="L267" s="294">
        <v>0</v>
      </c>
      <c r="M267" s="211">
        <v>0</v>
      </c>
      <c r="N267" s="211">
        <v>0</v>
      </c>
      <c r="O267" s="11">
        <v>0</v>
      </c>
      <c r="P267" s="211">
        <v>0</v>
      </c>
      <c r="Q267" s="211">
        <v>0</v>
      </c>
      <c r="R267" s="294">
        <v>0</v>
      </c>
      <c r="S267" s="211">
        <v>0</v>
      </c>
      <c r="T267" s="211">
        <v>0</v>
      </c>
      <c r="V267" s="11"/>
      <c r="W267" s="11"/>
      <c r="X267" s="11"/>
      <c r="Y267" s="11"/>
      <c r="Z267" s="11"/>
      <c r="AA267" s="11"/>
      <c r="AB267" s="11"/>
      <c r="AC267" s="11"/>
      <c r="AD267" s="11"/>
    </row>
    <row r="268" spans="1:30" x14ac:dyDescent="0.25">
      <c r="A268" s="54"/>
      <c r="B268" s="11"/>
      <c r="C268" s="11" t="s">
        <v>111</v>
      </c>
      <c r="D268" s="11"/>
      <c r="E268" s="300">
        <v>8234</v>
      </c>
      <c r="F268" s="11">
        <v>30</v>
      </c>
      <c r="G268" s="211">
        <v>118.23866666666666</v>
      </c>
      <c r="H268" s="211">
        <v>29547.059999999998</v>
      </c>
      <c r="I268" s="211">
        <v>984.90199999999993</v>
      </c>
      <c r="J268" s="336">
        <v>8.8666666666666671</v>
      </c>
      <c r="L268" s="294">
        <v>3</v>
      </c>
      <c r="M268" s="211">
        <v>3313.89</v>
      </c>
      <c r="N268" s="211">
        <v>1104.6299999999999</v>
      </c>
      <c r="O268" s="11">
        <v>3</v>
      </c>
      <c r="P268" s="211">
        <v>1056.4100000000001</v>
      </c>
      <c r="Q268" s="211">
        <v>352.13666666666671</v>
      </c>
      <c r="R268" s="294">
        <v>3</v>
      </c>
      <c r="S268" s="211">
        <v>2813.7</v>
      </c>
      <c r="T268" s="211">
        <v>937.9</v>
      </c>
      <c r="V268" s="11"/>
      <c r="W268" s="11"/>
      <c r="X268" s="11"/>
      <c r="Y268" s="11"/>
      <c r="Z268" s="11"/>
      <c r="AA268" s="11"/>
      <c r="AB268" s="11"/>
      <c r="AC268" s="11"/>
      <c r="AD268" s="11"/>
    </row>
    <row r="269" spans="1:30" x14ac:dyDescent="0.25">
      <c r="A269" s="54"/>
      <c r="B269" s="11"/>
      <c r="C269" s="11" t="s">
        <v>113</v>
      </c>
      <c r="D269" s="11"/>
      <c r="E269" s="300">
        <v>8343</v>
      </c>
      <c r="F269" s="11">
        <v>1</v>
      </c>
      <c r="G269" s="211">
        <v>239.54</v>
      </c>
      <c r="H269" s="211">
        <v>958.15</v>
      </c>
      <c r="I269" s="211">
        <v>958.15</v>
      </c>
      <c r="J269" s="336">
        <v>4</v>
      </c>
      <c r="L269" s="294">
        <v>0</v>
      </c>
      <c r="M269" s="211">
        <v>0</v>
      </c>
      <c r="N269" s="211">
        <v>0</v>
      </c>
      <c r="O269" s="11">
        <v>0</v>
      </c>
      <c r="P269" s="211">
        <v>0</v>
      </c>
      <c r="Q269" s="211">
        <v>0</v>
      </c>
      <c r="R269" s="294">
        <v>0</v>
      </c>
      <c r="S269" s="211">
        <v>0</v>
      </c>
      <c r="T269" s="211">
        <v>0</v>
      </c>
      <c r="V269" s="11"/>
      <c r="W269" s="11"/>
      <c r="X269" s="11"/>
      <c r="Y269" s="11"/>
      <c r="Z269" s="11"/>
      <c r="AA269" s="11"/>
      <c r="AB269" s="11"/>
      <c r="AC269" s="11"/>
      <c r="AD269" s="11"/>
    </row>
    <row r="270" spans="1:30" x14ac:dyDescent="0.25">
      <c r="A270" s="54"/>
      <c r="B270" s="11"/>
      <c r="C270" s="11" t="s">
        <v>114</v>
      </c>
      <c r="D270" s="11"/>
      <c r="E270" s="300">
        <v>8318</v>
      </c>
      <c r="F270" s="11">
        <v>31</v>
      </c>
      <c r="G270" s="211">
        <v>106.9441935483871</v>
      </c>
      <c r="H270" s="211">
        <v>33339.31</v>
      </c>
      <c r="I270" s="211">
        <v>1075.4616129032258</v>
      </c>
      <c r="J270" s="336">
        <v>9.67741935483871</v>
      </c>
      <c r="L270" s="294">
        <v>5</v>
      </c>
      <c r="M270" s="211">
        <v>8733.39</v>
      </c>
      <c r="N270" s="211">
        <v>1746.6779999999999</v>
      </c>
      <c r="O270" s="11">
        <v>1</v>
      </c>
      <c r="P270" s="211">
        <v>601.4</v>
      </c>
      <c r="Q270" s="211">
        <v>601.4</v>
      </c>
      <c r="R270" s="294">
        <v>4</v>
      </c>
      <c r="S270" s="211">
        <v>6245.9400000000005</v>
      </c>
      <c r="T270" s="211">
        <v>1561.4850000000001</v>
      </c>
      <c r="V270" s="11"/>
      <c r="W270" s="11"/>
      <c r="X270" s="11"/>
      <c r="Y270" s="11"/>
      <c r="Z270" s="11"/>
      <c r="AA270" s="11"/>
      <c r="AB270" s="11"/>
      <c r="AC270" s="11"/>
      <c r="AD270" s="11"/>
    </row>
    <row r="271" spans="1:30" x14ac:dyDescent="0.25">
      <c r="A271" s="54"/>
      <c r="B271" s="11"/>
      <c r="C271" s="11" t="s">
        <v>116</v>
      </c>
      <c r="D271" s="11"/>
      <c r="E271" s="300">
        <v>8217</v>
      </c>
      <c r="F271" s="11">
        <v>3</v>
      </c>
      <c r="G271" s="211">
        <v>114.56</v>
      </c>
      <c r="H271" s="211">
        <v>2452.0500000000002</v>
      </c>
      <c r="I271" s="211">
        <v>817.35</v>
      </c>
      <c r="J271" s="336">
        <v>8.3333333333333339</v>
      </c>
      <c r="L271" s="294">
        <v>1</v>
      </c>
      <c r="M271" s="211">
        <v>477.02</v>
      </c>
      <c r="N271" s="211">
        <v>477.02</v>
      </c>
      <c r="O271" s="11">
        <v>0</v>
      </c>
      <c r="P271" s="211">
        <v>0</v>
      </c>
      <c r="Q271" s="211">
        <v>0</v>
      </c>
      <c r="R271" s="294">
        <v>0</v>
      </c>
      <c r="S271" s="211">
        <v>0</v>
      </c>
      <c r="T271" s="211">
        <v>0</v>
      </c>
      <c r="V271" s="11"/>
      <c r="W271" s="11"/>
      <c r="X271" s="11"/>
      <c r="Y271" s="11"/>
      <c r="Z271" s="11"/>
      <c r="AA271" s="11"/>
      <c r="AB271" s="11"/>
      <c r="AC271" s="11"/>
      <c r="AD271" s="11"/>
    </row>
    <row r="272" spans="1:30" x14ac:dyDescent="0.25">
      <c r="A272" s="54"/>
      <c r="B272" s="11"/>
      <c r="C272" s="11" t="s">
        <v>117</v>
      </c>
      <c r="D272" s="11"/>
      <c r="E272" s="300">
        <v>8081</v>
      </c>
      <c r="F272" s="11">
        <v>1</v>
      </c>
      <c r="G272" s="211">
        <v>256.51</v>
      </c>
      <c r="H272" s="211">
        <v>1539.05</v>
      </c>
      <c r="I272" s="211">
        <v>1539.05</v>
      </c>
      <c r="J272" s="336">
        <v>6</v>
      </c>
      <c r="L272" s="294">
        <v>0</v>
      </c>
      <c r="M272" s="211">
        <v>0</v>
      </c>
      <c r="N272" s="211">
        <v>0</v>
      </c>
      <c r="O272" s="11">
        <v>1</v>
      </c>
      <c r="P272" s="211">
        <v>1273.77</v>
      </c>
      <c r="Q272" s="211">
        <v>1273.77</v>
      </c>
      <c r="R272" s="294">
        <v>0</v>
      </c>
      <c r="S272" s="211">
        <v>0</v>
      </c>
      <c r="T272" s="211">
        <v>0</v>
      </c>
      <c r="V272" s="11"/>
      <c r="W272" s="11"/>
      <c r="X272" s="11"/>
      <c r="Y272" s="11"/>
      <c r="Z272" s="11"/>
      <c r="AA272" s="11"/>
      <c r="AB272" s="11"/>
      <c r="AC272" s="11"/>
      <c r="AD272" s="11"/>
    </row>
    <row r="273" spans="1:30" x14ac:dyDescent="0.25">
      <c r="A273" s="54"/>
      <c r="B273" s="11"/>
      <c r="C273" s="11" t="s">
        <v>119</v>
      </c>
      <c r="D273" s="11"/>
      <c r="E273" s="300">
        <v>8053</v>
      </c>
      <c r="F273" s="11">
        <v>3</v>
      </c>
      <c r="G273" s="211">
        <v>96.886666666666656</v>
      </c>
      <c r="H273" s="211">
        <v>1388.44</v>
      </c>
      <c r="I273" s="211">
        <v>462.81333333333333</v>
      </c>
      <c r="J273" s="336">
        <v>5</v>
      </c>
      <c r="L273" s="294">
        <v>0</v>
      </c>
      <c r="M273" s="211">
        <v>0</v>
      </c>
      <c r="N273" s="211">
        <v>0</v>
      </c>
      <c r="O273" s="11">
        <v>1</v>
      </c>
      <c r="P273" s="211">
        <v>285.24</v>
      </c>
      <c r="Q273" s="211">
        <v>285.24</v>
      </c>
      <c r="R273" s="294">
        <v>0</v>
      </c>
      <c r="S273" s="211">
        <v>0</v>
      </c>
      <c r="T273" s="211">
        <v>0</v>
      </c>
      <c r="V273" s="11"/>
      <c r="W273" s="11"/>
      <c r="X273" s="11"/>
      <c r="Y273" s="11"/>
      <c r="Z273" s="11"/>
      <c r="AA273" s="11"/>
      <c r="AB273" s="11"/>
      <c r="AC273" s="11"/>
      <c r="AD273" s="11"/>
    </row>
    <row r="274" spans="1:30" x14ac:dyDescent="0.25">
      <c r="A274" s="54"/>
      <c r="B274" s="11"/>
      <c r="C274" s="11" t="s">
        <v>121</v>
      </c>
      <c r="D274" s="11"/>
      <c r="E274" s="300">
        <v>8320</v>
      </c>
      <c r="F274" s="11">
        <v>2</v>
      </c>
      <c r="G274" s="211">
        <v>82.935000000000002</v>
      </c>
      <c r="H274" s="211">
        <v>1572.5300000000002</v>
      </c>
      <c r="I274" s="211">
        <v>786.2650000000001</v>
      </c>
      <c r="J274" s="336">
        <v>9</v>
      </c>
      <c r="L274" s="294">
        <v>0</v>
      </c>
      <c r="M274" s="211">
        <v>0</v>
      </c>
      <c r="N274" s="211">
        <v>0</v>
      </c>
      <c r="O274" s="11">
        <v>0</v>
      </c>
      <c r="P274" s="211">
        <v>0</v>
      </c>
      <c r="Q274" s="211">
        <v>0</v>
      </c>
      <c r="R274" s="294">
        <v>0</v>
      </c>
      <c r="S274" s="211">
        <v>0</v>
      </c>
      <c r="T274" s="211">
        <v>0</v>
      </c>
      <c r="V274" s="11"/>
      <c r="W274" s="11"/>
      <c r="X274" s="11"/>
      <c r="Y274" s="11"/>
      <c r="Z274" s="11"/>
      <c r="AA274" s="11"/>
      <c r="AB274" s="11"/>
      <c r="AC274" s="11"/>
      <c r="AD274" s="11"/>
    </row>
    <row r="275" spans="1:30" x14ac:dyDescent="0.25">
      <c r="A275" s="54"/>
      <c r="B275" s="11"/>
      <c r="C275" s="11" t="s">
        <v>123</v>
      </c>
      <c r="D275" s="11"/>
      <c r="E275" s="300">
        <v>8345</v>
      </c>
      <c r="F275" s="11">
        <v>2</v>
      </c>
      <c r="G275" s="211">
        <v>74.27</v>
      </c>
      <c r="H275" s="211">
        <v>891.2</v>
      </c>
      <c r="I275" s="211">
        <v>445.6</v>
      </c>
      <c r="J275" s="336">
        <v>6</v>
      </c>
      <c r="L275" s="294">
        <v>0</v>
      </c>
      <c r="M275" s="211">
        <v>0</v>
      </c>
      <c r="N275" s="211">
        <v>0</v>
      </c>
      <c r="O275" s="11">
        <v>0</v>
      </c>
      <c r="P275" s="211">
        <v>0</v>
      </c>
      <c r="Q275" s="211">
        <v>0</v>
      </c>
      <c r="R275" s="294">
        <v>0</v>
      </c>
      <c r="S275" s="211">
        <v>0</v>
      </c>
      <c r="T275" s="211">
        <v>0</v>
      </c>
      <c r="V275" s="11"/>
      <c r="W275" s="11"/>
      <c r="X275" s="11"/>
      <c r="Y275" s="11"/>
      <c r="Z275" s="11"/>
      <c r="AA275" s="11"/>
      <c r="AB275" s="11"/>
      <c r="AC275" s="11"/>
      <c r="AD275" s="11"/>
    </row>
    <row r="276" spans="1:30" x14ac:dyDescent="0.25">
      <c r="A276" s="54"/>
      <c r="B276" s="11"/>
      <c r="C276" s="11" t="s">
        <v>124</v>
      </c>
      <c r="D276" s="11"/>
      <c r="E276" s="300">
        <v>8322</v>
      </c>
      <c r="F276" s="11">
        <v>11</v>
      </c>
      <c r="G276" s="211">
        <v>128.11454545454546</v>
      </c>
      <c r="H276" s="211">
        <v>10393.380000000001</v>
      </c>
      <c r="I276" s="211">
        <v>944.85272727272741</v>
      </c>
      <c r="J276" s="336">
        <v>7.0909090909090908</v>
      </c>
      <c r="L276" s="294">
        <v>0</v>
      </c>
      <c r="M276" s="211">
        <v>0</v>
      </c>
      <c r="N276" s="211">
        <v>0</v>
      </c>
      <c r="O276" s="11">
        <v>0</v>
      </c>
      <c r="P276" s="211">
        <v>0</v>
      </c>
      <c r="Q276" s="211">
        <v>0</v>
      </c>
      <c r="R276" s="294">
        <v>0</v>
      </c>
      <c r="S276" s="211">
        <v>0</v>
      </c>
      <c r="T276" s="211">
        <v>0</v>
      </c>
      <c r="V276" s="11"/>
      <c r="W276" s="11"/>
      <c r="X276" s="11"/>
      <c r="Y276" s="11"/>
      <c r="Z276" s="11"/>
      <c r="AA276" s="11"/>
      <c r="AB276" s="11"/>
      <c r="AC276" s="11"/>
      <c r="AD276" s="11"/>
    </row>
    <row r="277" spans="1:30" x14ac:dyDescent="0.25">
      <c r="A277" s="54"/>
      <c r="B277" s="11"/>
      <c r="C277" s="11" t="s">
        <v>124</v>
      </c>
      <c r="D277" s="11"/>
      <c r="E277" s="300">
        <v>8328</v>
      </c>
      <c r="F277" s="11">
        <v>2</v>
      </c>
      <c r="G277" s="211">
        <v>103.89500000000001</v>
      </c>
      <c r="H277" s="211">
        <v>849.33999999999992</v>
      </c>
      <c r="I277" s="211">
        <v>424.66999999999996</v>
      </c>
      <c r="J277" s="336">
        <v>4.5</v>
      </c>
      <c r="L277" s="294">
        <v>0</v>
      </c>
      <c r="M277" s="211">
        <v>0</v>
      </c>
      <c r="N277" s="211">
        <v>0</v>
      </c>
      <c r="O277" s="11">
        <v>0</v>
      </c>
      <c r="P277" s="211">
        <v>0</v>
      </c>
      <c r="Q277" s="211">
        <v>0</v>
      </c>
      <c r="R277" s="294">
        <v>0</v>
      </c>
      <c r="S277" s="211">
        <v>0</v>
      </c>
      <c r="T277" s="211">
        <v>0</v>
      </c>
      <c r="V277" s="11"/>
      <c r="W277" s="11"/>
      <c r="X277" s="11"/>
      <c r="Y277" s="11"/>
      <c r="Z277" s="11"/>
      <c r="AA277" s="11"/>
      <c r="AB277" s="11"/>
      <c r="AC277" s="11"/>
      <c r="AD277" s="11"/>
    </row>
    <row r="278" spans="1:30" x14ac:dyDescent="0.25">
      <c r="A278" s="54"/>
      <c r="B278" s="11"/>
      <c r="C278" s="11" t="s">
        <v>124</v>
      </c>
      <c r="D278" s="11"/>
      <c r="E278" s="300">
        <v>8344</v>
      </c>
      <c r="F278" s="11">
        <v>1</v>
      </c>
      <c r="G278" s="211">
        <v>50.51</v>
      </c>
      <c r="H278" s="211">
        <v>303.04000000000002</v>
      </c>
      <c r="I278" s="211">
        <v>303.04000000000002</v>
      </c>
      <c r="J278" s="336">
        <v>6</v>
      </c>
      <c r="L278" s="294">
        <v>0</v>
      </c>
      <c r="M278" s="211">
        <v>0</v>
      </c>
      <c r="N278" s="211">
        <v>0</v>
      </c>
      <c r="O278" s="11">
        <v>0</v>
      </c>
      <c r="P278" s="211">
        <v>0</v>
      </c>
      <c r="Q278" s="211">
        <v>0</v>
      </c>
      <c r="R278" s="294">
        <v>0</v>
      </c>
      <c r="S278" s="211">
        <v>0</v>
      </c>
      <c r="T278" s="211">
        <v>0</v>
      </c>
      <c r="V278" s="11"/>
      <c r="W278" s="11"/>
      <c r="X278" s="11"/>
      <c r="Y278" s="11"/>
      <c r="Z278" s="11"/>
      <c r="AA278" s="11"/>
      <c r="AB278" s="11"/>
      <c r="AC278" s="11"/>
      <c r="AD278" s="11"/>
    </row>
    <row r="279" spans="1:30" x14ac:dyDescent="0.25">
      <c r="A279" s="54"/>
      <c r="B279" s="11"/>
      <c r="C279" s="11" t="s">
        <v>125</v>
      </c>
      <c r="D279" s="11"/>
      <c r="E279" s="300">
        <v>8322</v>
      </c>
      <c r="F279" s="11">
        <v>66</v>
      </c>
      <c r="G279" s="211">
        <v>123.62590909090912</v>
      </c>
      <c r="H279" s="211">
        <v>68552.169999999984</v>
      </c>
      <c r="I279" s="211">
        <v>1038.6692424242422</v>
      </c>
      <c r="J279" s="336">
        <v>8.9090909090909083</v>
      </c>
      <c r="L279" s="294">
        <v>16</v>
      </c>
      <c r="M279" s="211">
        <v>17629.789999999997</v>
      </c>
      <c r="N279" s="211">
        <v>1101.8618749999998</v>
      </c>
      <c r="O279" s="11">
        <v>3</v>
      </c>
      <c r="P279" s="211">
        <v>2703.45</v>
      </c>
      <c r="Q279" s="211">
        <v>901.15</v>
      </c>
      <c r="R279" s="294">
        <v>13</v>
      </c>
      <c r="S279" s="211">
        <v>16072.87</v>
      </c>
      <c r="T279" s="211">
        <v>1236.3746153846155</v>
      </c>
      <c r="V279" s="11"/>
      <c r="W279" s="11"/>
      <c r="X279" s="11"/>
      <c r="Y279" s="11"/>
      <c r="Z279" s="11"/>
      <c r="AA279" s="11"/>
      <c r="AB279" s="11"/>
      <c r="AC279" s="11"/>
      <c r="AD279" s="11"/>
    </row>
    <row r="280" spans="1:30" x14ac:dyDescent="0.25">
      <c r="A280" s="54"/>
      <c r="B280" s="11"/>
      <c r="C280" s="11" t="s">
        <v>128</v>
      </c>
      <c r="D280" s="11"/>
      <c r="E280" s="300">
        <v>8205</v>
      </c>
      <c r="F280" s="11">
        <v>290</v>
      </c>
      <c r="G280" s="211">
        <v>98.459068965517176</v>
      </c>
      <c r="H280" s="211">
        <v>248087.65999999997</v>
      </c>
      <c r="I280" s="211">
        <v>855.47468965517237</v>
      </c>
      <c r="J280" s="336">
        <v>9.0344827586206904</v>
      </c>
      <c r="L280" s="294">
        <v>73</v>
      </c>
      <c r="M280" s="211">
        <v>50527.409999999982</v>
      </c>
      <c r="N280" s="211">
        <v>692.15630136986272</v>
      </c>
      <c r="O280" s="11">
        <v>16</v>
      </c>
      <c r="P280" s="211">
        <v>14788.260000000002</v>
      </c>
      <c r="Q280" s="211">
        <v>924.26625000000013</v>
      </c>
      <c r="R280" s="294">
        <v>27</v>
      </c>
      <c r="S280" s="211">
        <v>19349.59</v>
      </c>
      <c r="T280" s="211">
        <v>716.65148148148148</v>
      </c>
      <c r="V280" s="11"/>
      <c r="W280" s="11"/>
      <c r="X280" s="11"/>
      <c r="Y280" s="11"/>
      <c r="Z280" s="11"/>
      <c r="AA280" s="11"/>
      <c r="AB280" s="11"/>
      <c r="AC280" s="11"/>
      <c r="AD280" s="11"/>
    </row>
    <row r="281" spans="1:30" x14ac:dyDescent="0.25">
      <c r="A281" s="54"/>
      <c r="B281" s="11"/>
      <c r="C281" s="11" t="s">
        <v>128</v>
      </c>
      <c r="D281" s="11"/>
      <c r="E281" s="300">
        <v>8215</v>
      </c>
      <c r="F281" s="11">
        <v>0</v>
      </c>
      <c r="G281" s="211">
        <v>0</v>
      </c>
      <c r="H281" s="211">
        <v>0</v>
      </c>
      <c r="I281" s="211">
        <v>0</v>
      </c>
      <c r="J281" s="336">
        <v>0</v>
      </c>
      <c r="L281" s="294">
        <v>0</v>
      </c>
      <c r="M281" s="211">
        <v>0</v>
      </c>
      <c r="N281" s="211">
        <v>0</v>
      </c>
      <c r="O281" s="11">
        <v>0</v>
      </c>
      <c r="P281" s="211">
        <v>0</v>
      </c>
      <c r="Q281" s="211">
        <v>0</v>
      </c>
      <c r="R281" s="294">
        <v>1</v>
      </c>
      <c r="S281" s="211">
        <v>755.53</v>
      </c>
      <c r="T281" s="211">
        <v>755.53</v>
      </c>
      <c r="V281" s="11"/>
      <c r="W281" s="11"/>
      <c r="X281" s="11"/>
      <c r="Y281" s="11"/>
      <c r="Z281" s="11"/>
      <c r="AA281" s="11"/>
      <c r="AB281" s="11"/>
      <c r="AC281" s="11"/>
      <c r="AD281" s="11"/>
    </row>
    <row r="282" spans="1:30" x14ac:dyDescent="0.25">
      <c r="A282" s="54"/>
      <c r="B282" s="11"/>
      <c r="C282" s="11" t="s">
        <v>129</v>
      </c>
      <c r="D282" s="11"/>
      <c r="E282" s="300">
        <v>8026</v>
      </c>
      <c r="F282" s="11">
        <v>21</v>
      </c>
      <c r="G282" s="211">
        <v>111.56476190476194</v>
      </c>
      <c r="H282" s="211">
        <v>19828.54</v>
      </c>
      <c r="I282" s="211">
        <v>944.21619047619049</v>
      </c>
      <c r="J282" s="336">
        <v>9</v>
      </c>
      <c r="L282" s="294">
        <v>6</v>
      </c>
      <c r="M282" s="211">
        <v>7194.6</v>
      </c>
      <c r="N282" s="211">
        <v>1199.1000000000001</v>
      </c>
      <c r="O282" s="11">
        <v>0</v>
      </c>
      <c r="P282" s="211">
        <v>0</v>
      </c>
      <c r="Q282" s="211">
        <v>0</v>
      </c>
      <c r="R282" s="294">
        <v>4</v>
      </c>
      <c r="S282" s="211">
        <v>3687.54</v>
      </c>
      <c r="T282" s="211">
        <v>921.88499999999999</v>
      </c>
      <c r="V282" s="11"/>
      <c r="W282" s="11"/>
      <c r="X282" s="11"/>
      <c r="Y282" s="11"/>
      <c r="Z282" s="11"/>
      <c r="AA282" s="11"/>
      <c r="AB282" s="11"/>
      <c r="AC282" s="11"/>
      <c r="AD282" s="11"/>
    </row>
    <row r="283" spans="1:30" x14ac:dyDescent="0.25">
      <c r="A283" s="54"/>
      <c r="B283" s="11"/>
      <c r="C283" s="11" t="s">
        <v>130</v>
      </c>
      <c r="D283" s="11"/>
      <c r="E283" s="300">
        <v>8027</v>
      </c>
      <c r="F283" s="11">
        <v>24</v>
      </c>
      <c r="G283" s="211">
        <v>99.857916666666668</v>
      </c>
      <c r="H283" s="211">
        <v>17320.850000000002</v>
      </c>
      <c r="I283" s="211">
        <v>721.70208333333346</v>
      </c>
      <c r="J283" s="336">
        <v>7.75</v>
      </c>
      <c r="L283" s="294">
        <v>3</v>
      </c>
      <c r="M283" s="211">
        <v>2371.0200000000004</v>
      </c>
      <c r="N283" s="211">
        <v>790.34000000000015</v>
      </c>
      <c r="O283" s="11">
        <v>1</v>
      </c>
      <c r="P283" s="211">
        <v>213.04</v>
      </c>
      <c r="Q283" s="211">
        <v>213.04</v>
      </c>
      <c r="R283" s="294">
        <v>8</v>
      </c>
      <c r="S283" s="211">
        <v>6898.7500000000009</v>
      </c>
      <c r="T283" s="211">
        <v>862.34375000000011</v>
      </c>
      <c r="V283" s="11"/>
      <c r="W283" s="11"/>
      <c r="X283" s="11"/>
      <c r="Y283" s="11"/>
      <c r="Z283" s="11"/>
      <c r="AA283" s="11"/>
      <c r="AB283" s="11"/>
      <c r="AC283" s="11"/>
      <c r="AD283" s="11"/>
    </row>
    <row r="284" spans="1:30" x14ac:dyDescent="0.25">
      <c r="A284" s="54"/>
      <c r="B284" s="11"/>
      <c r="C284" s="11" t="s">
        <v>131</v>
      </c>
      <c r="D284" s="11"/>
      <c r="E284" s="300">
        <v>8020</v>
      </c>
      <c r="F284" s="11">
        <v>1</v>
      </c>
      <c r="G284" s="211">
        <v>94.2</v>
      </c>
      <c r="H284" s="211">
        <v>282.60000000000002</v>
      </c>
      <c r="I284" s="211">
        <v>282.60000000000002</v>
      </c>
      <c r="J284" s="336">
        <v>3</v>
      </c>
      <c r="L284" s="294">
        <v>0</v>
      </c>
      <c r="M284" s="211">
        <v>0</v>
      </c>
      <c r="N284" s="211">
        <v>0</v>
      </c>
      <c r="O284" s="11">
        <v>0</v>
      </c>
      <c r="P284" s="211">
        <v>0</v>
      </c>
      <c r="Q284" s="211">
        <v>0</v>
      </c>
      <c r="R284" s="294">
        <v>0</v>
      </c>
      <c r="S284" s="211">
        <v>0</v>
      </c>
      <c r="T284" s="211">
        <v>0</v>
      </c>
      <c r="V284" s="11"/>
      <c r="W284" s="11"/>
      <c r="X284" s="11"/>
      <c r="Y284" s="11"/>
      <c r="Z284" s="11"/>
      <c r="AA284" s="11"/>
      <c r="AB284" s="11"/>
      <c r="AC284" s="11"/>
      <c r="AD284" s="11"/>
    </row>
    <row r="285" spans="1:30" x14ac:dyDescent="0.25">
      <c r="A285" s="54"/>
      <c r="B285" s="11"/>
      <c r="C285" s="11" t="s">
        <v>131</v>
      </c>
      <c r="D285" s="11"/>
      <c r="E285" s="300">
        <v>8028</v>
      </c>
      <c r="F285" s="11">
        <v>150</v>
      </c>
      <c r="G285" s="211">
        <v>101.17379999999996</v>
      </c>
      <c r="H285" s="211">
        <v>130262.26999999999</v>
      </c>
      <c r="I285" s="211">
        <v>868.4151333333333</v>
      </c>
      <c r="J285" s="336">
        <v>9.0266666666666673</v>
      </c>
      <c r="L285" s="294">
        <v>35</v>
      </c>
      <c r="M285" s="211">
        <v>20293.129999999994</v>
      </c>
      <c r="N285" s="211">
        <v>579.80371428571414</v>
      </c>
      <c r="O285" s="11">
        <v>10</v>
      </c>
      <c r="P285" s="211">
        <v>6848.7499999999991</v>
      </c>
      <c r="Q285" s="211">
        <v>684.87499999999989</v>
      </c>
      <c r="R285" s="294">
        <v>18</v>
      </c>
      <c r="S285" s="211">
        <v>19131.14</v>
      </c>
      <c r="T285" s="211">
        <v>1062.8411111111111</v>
      </c>
      <c r="V285" s="11"/>
      <c r="W285" s="11"/>
      <c r="X285" s="11"/>
      <c r="Y285" s="11"/>
      <c r="Z285" s="11"/>
      <c r="AA285" s="11"/>
      <c r="AB285" s="11"/>
      <c r="AC285" s="11"/>
      <c r="AD285" s="11"/>
    </row>
    <row r="286" spans="1:30" x14ac:dyDescent="0.25">
      <c r="A286" s="54"/>
      <c r="B286" s="11"/>
      <c r="C286" s="11" t="s">
        <v>132</v>
      </c>
      <c r="D286" s="11"/>
      <c r="E286" s="300">
        <v>8029</v>
      </c>
      <c r="F286" s="11">
        <v>30</v>
      </c>
      <c r="G286" s="211">
        <v>95.922999999999973</v>
      </c>
      <c r="H286" s="211">
        <v>26093.429999999997</v>
      </c>
      <c r="I286" s="211">
        <v>869.78099999999984</v>
      </c>
      <c r="J286" s="336">
        <v>10.3</v>
      </c>
      <c r="L286" s="294">
        <v>7</v>
      </c>
      <c r="M286" s="211">
        <v>5107.1899999999996</v>
      </c>
      <c r="N286" s="211">
        <v>729.5985714285714</v>
      </c>
      <c r="O286" s="11">
        <v>5</v>
      </c>
      <c r="P286" s="211">
        <v>2010.71</v>
      </c>
      <c r="Q286" s="211">
        <v>402.142</v>
      </c>
      <c r="R286" s="294">
        <v>10</v>
      </c>
      <c r="S286" s="211">
        <v>10176.509999999998</v>
      </c>
      <c r="T286" s="211">
        <v>1017.6509999999998</v>
      </c>
      <c r="V286" s="11"/>
      <c r="W286" s="11"/>
      <c r="X286" s="11"/>
      <c r="Y286" s="11"/>
      <c r="Z286" s="11"/>
      <c r="AA286" s="11"/>
      <c r="AB286" s="11"/>
      <c r="AC286" s="11"/>
      <c r="AD286" s="11"/>
    </row>
    <row r="287" spans="1:30" x14ac:dyDescent="0.25">
      <c r="A287" s="54"/>
      <c r="B287" s="11"/>
      <c r="C287" s="11" t="s">
        <v>133</v>
      </c>
      <c r="D287" s="11"/>
      <c r="E287" s="300">
        <v>8012</v>
      </c>
      <c r="F287" s="11">
        <v>11</v>
      </c>
      <c r="G287" s="211">
        <v>126.97727272727273</v>
      </c>
      <c r="H287" s="211">
        <v>11306.81</v>
      </c>
      <c r="I287" s="211">
        <v>1027.8918181818181</v>
      </c>
      <c r="J287" s="336">
        <v>8</v>
      </c>
      <c r="L287" s="294">
        <v>2</v>
      </c>
      <c r="M287" s="211">
        <v>923.47</v>
      </c>
      <c r="N287" s="211">
        <v>461.73500000000001</v>
      </c>
      <c r="O287" s="11">
        <v>0</v>
      </c>
      <c r="P287" s="211">
        <v>0</v>
      </c>
      <c r="Q287" s="211">
        <v>0</v>
      </c>
      <c r="R287" s="294">
        <v>0</v>
      </c>
      <c r="S287" s="211">
        <v>0</v>
      </c>
      <c r="T287" s="211">
        <v>0</v>
      </c>
      <c r="V287" s="11"/>
      <c r="W287" s="11"/>
      <c r="X287" s="11"/>
      <c r="Y287" s="11"/>
      <c r="Z287" s="11"/>
      <c r="AA287" s="11"/>
      <c r="AB287" s="11"/>
      <c r="AC287" s="11"/>
      <c r="AD287" s="11"/>
    </row>
    <row r="288" spans="1:30" x14ac:dyDescent="0.25">
      <c r="A288" s="54"/>
      <c r="B288" s="11"/>
      <c r="C288" s="11" t="s">
        <v>133</v>
      </c>
      <c r="D288" s="11"/>
      <c r="E288" s="300">
        <v>8021</v>
      </c>
      <c r="F288" s="11">
        <v>15</v>
      </c>
      <c r="G288" s="211">
        <v>121.40466666666667</v>
      </c>
      <c r="H288" s="211">
        <v>10583.14</v>
      </c>
      <c r="I288" s="211">
        <v>705.54266666666661</v>
      </c>
      <c r="J288" s="336">
        <v>6.7333333333333334</v>
      </c>
      <c r="L288" s="294">
        <v>2</v>
      </c>
      <c r="M288" s="211">
        <v>1432.8899999999999</v>
      </c>
      <c r="N288" s="211">
        <v>716.44499999999994</v>
      </c>
      <c r="O288" s="11">
        <v>2</v>
      </c>
      <c r="P288" s="211">
        <v>631.30999999999995</v>
      </c>
      <c r="Q288" s="211">
        <v>315.65499999999997</v>
      </c>
      <c r="R288" s="294">
        <v>1</v>
      </c>
      <c r="S288" s="211">
        <v>429.91</v>
      </c>
      <c r="T288" s="211">
        <v>429.91</v>
      </c>
      <c r="V288" s="11"/>
      <c r="W288" s="11"/>
      <c r="X288" s="11"/>
      <c r="Y288" s="11"/>
      <c r="Z288" s="11"/>
      <c r="AA288" s="11"/>
      <c r="AB288" s="11"/>
      <c r="AC288" s="11"/>
      <c r="AD288" s="11"/>
    </row>
    <row r="289" spans="1:30" x14ac:dyDescent="0.25">
      <c r="A289" s="54"/>
      <c r="B289" s="11"/>
      <c r="C289" s="11" t="s">
        <v>133</v>
      </c>
      <c r="D289" s="11"/>
      <c r="E289" s="300">
        <v>8029</v>
      </c>
      <c r="F289" s="11">
        <v>8</v>
      </c>
      <c r="G289" s="211">
        <v>113.79375</v>
      </c>
      <c r="H289" s="211">
        <v>5258.43</v>
      </c>
      <c r="I289" s="211">
        <v>657.30375000000004</v>
      </c>
      <c r="J289" s="336">
        <v>6.25</v>
      </c>
      <c r="L289" s="294">
        <v>2</v>
      </c>
      <c r="M289" s="211">
        <v>990.54</v>
      </c>
      <c r="N289" s="211">
        <v>495.27</v>
      </c>
      <c r="O289" s="11">
        <v>1</v>
      </c>
      <c r="P289" s="211">
        <v>490.35</v>
      </c>
      <c r="Q289" s="211">
        <v>490.35</v>
      </c>
      <c r="R289" s="294">
        <v>1</v>
      </c>
      <c r="S289" s="211">
        <v>100.54</v>
      </c>
      <c r="T289" s="211">
        <v>100.54</v>
      </c>
      <c r="V289" s="11"/>
      <c r="W289" s="11"/>
      <c r="X289" s="11"/>
      <c r="Y289" s="11"/>
      <c r="Z289" s="11"/>
      <c r="AA289" s="11"/>
      <c r="AB289" s="11"/>
      <c r="AC289" s="11"/>
      <c r="AD289" s="11"/>
    </row>
    <row r="290" spans="1:30" x14ac:dyDescent="0.25">
      <c r="A290" s="54"/>
      <c r="B290" s="11"/>
      <c r="C290" s="11" t="s">
        <v>133</v>
      </c>
      <c r="D290" s="11"/>
      <c r="E290" s="300">
        <v>8081</v>
      </c>
      <c r="F290" s="11">
        <v>16</v>
      </c>
      <c r="G290" s="211">
        <v>106.44250000000001</v>
      </c>
      <c r="H290" s="211">
        <v>18330.060000000001</v>
      </c>
      <c r="I290" s="211">
        <v>1145.6287500000001</v>
      </c>
      <c r="J290" s="336">
        <v>10.8125</v>
      </c>
      <c r="L290" s="294">
        <v>3</v>
      </c>
      <c r="M290" s="211">
        <v>955.9799999999999</v>
      </c>
      <c r="N290" s="211">
        <v>318.65999999999997</v>
      </c>
      <c r="O290" s="11">
        <v>1</v>
      </c>
      <c r="P290" s="211">
        <v>402.49</v>
      </c>
      <c r="Q290" s="211">
        <v>402.49</v>
      </c>
      <c r="R290" s="294">
        <v>2</v>
      </c>
      <c r="S290" s="211">
        <v>2294.81</v>
      </c>
      <c r="T290" s="211">
        <v>1147.405</v>
      </c>
      <c r="V290" s="11"/>
      <c r="W290" s="11"/>
      <c r="X290" s="11"/>
      <c r="Y290" s="11"/>
      <c r="Z290" s="11"/>
      <c r="AA290" s="11"/>
      <c r="AB290" s="11"/>
      <c r="AC290" s="11"/>
      <c r="AD290" s="11"/>
    </row>
    <row r="291" spans="1:30" x14ac:dyDescent="0.25">
      <c r="A291" s="54"/>
      <c r="B291" s="11"/>
      <c r="C291" s="11" t="s">
        <v>133</v>
      </c>
      <c r="D291" s="11"/>
      <c r="E291" s="300">
        <v>8083</v>
      </c>
      <c r="F291" s="11">
        <v>0</v>
      </c>
      <c r="G291" s="211">
        <v>0</v>
      </c>
      <c r="H291" s="211">
        <v>0</v>
      </c>
      <c r="I291" s="211">
        <v>0</v>
      </c>
      <c r="J291" s="336">
        <v>0</v>
      </c>
      <c r="L291" s="294">
        <v>0</v>
      </c>
      <c r="M291" s="211">
        <v>0</v>
      </c>
      <c r="N291" s="211">
        <v>0</v>
      </c>
      <c r="O291" s="11">
        <v>1</v>
      </c>
      <c r="P291" s="211">
        <v>761.81</v>
      </c>
      <c r="Q291" s="211">
        <v>761.81</v>
      </c>
      <c r="R291" s="294">
        <v>0</v>
      </c>
      <c r="S291" s="211">
        <v>0</v>
      </c>
      <c r="T291" s="211">
        <v>0</v>
      </c>
      <c r="V291" s="11"/>
      <c r="W291" s="11"/>
      <c r="X291" s="11"/>
      <c r="Y291" s="11"/>
      <c r="Z291" s="11"/>
      <c r="AA291" s="11"/>
      <c r="AB291" s="11"/>
      <c r="AC291" s="11"/>
      <c r="AD291" s="11"/>
    </row>
    <row r="292" spans="1:30" x14ac:dyDescent="0.25">
      <c r="A292" s="54"/>
      <c r="B292" s="11"/>
      <c r="C292" s="11" t="s">
        <v>134</v>
      </c>
      <c r="D292" s="11"/>
      <c r="E292" s="300">
        <v>8219</v>
      </c>
      <c r="F292" s="11">
        <v>1</v>
      </c>
      <c r="G292" s="211">
        <v>23.89</v>
      </c>
      <c r="H292" s="211">
        <v>286.61</v>
      </c>
      <c r="I292" s="211">
        <v>286.61</v>
      </c>
      <c r="J292" s="336">
        <v>12</v>
      </c>
      <c r="L292" s="294">
        <v>0</v>
      </c>
      <c r="M292" s="211">
        <v>0</v>
      </c>
      <c r="N292" s="211">
        <v>0</v>
      </c>
      <c r="O292" s="11">
        <v>0</v>
      </c>
      <c r="P292" s="211">
        <v>0</v>
      </c>
      <c r="Q292" s="211">
        <v>0</v>
      </c>
      <c r="R292" s="294">
        <v>0</v>
      </c>
      <c r="S292" s="211">
        <v>0</v>
      </c>
      <c r="T292" s="211">
        <v>0</v>
      </c>
      <c r="V292" s="11"/>
      <c r="W292" s="11"/>
      <c r="X292" s="11"/>
      <c r="Y292" s="11"/>
      <c r="Z292" s="11"/>
      <c r="AA292" s="11"/>
      <c r="AB292" s="11"/>
      <c r="AC292" s="11"/>
      <c r="AD292" s="11"/>
    </row>
    <row r="293" spans="1:30" x14ac:dyDescent="0.25">
      <c r="A293" s="54"/>
      <c r="B293" s="11"/>
      <c r="C293" s="11" t="s">
        <v>135</v>
      </c>
      <c r="D293" s="11"/>
      <c r="E293" s="300">
        <v>8027</v>
      </c>
      <c r="F293" s="11">
        <v>1</v>
      </c>
      <c r="G293" s="211">
        <v>132.91999999999999</v>
      </c>
      <c r="H293" s="211">
        <v>797.48</v>
      </c>
      <c r="I293" s="211">
        <v>797.48</v>
      </c>
      <c r="J293" s="336">
        <v>6</v>
      </c>
      <c r="L293" s="294">
        <v>0</v>
      </c>
      <c r="M293" s="211">
        <v>0</v>
      </c>
      <c r="N293" s="211">
        <v>0</v>
      </c>
      <c r="O293" s="11">
        <v>0</v>
      </c>
      <c r="P293" s="211">
        <v>0</v>
      </c>
      <c r="Q293" s="211">
        <v>0</v>
      </c>
      <c r="R293" s="294">
        <v>0</v>
      </c>
      <c r="S293" s="211">
        <v>0</v>
      </c>
      <c r="T293" s="211">
        <v>0</v>
      </c>
      <c r="V293" s="11"/>
      <c r="W293" s="11"/>
      <c r="X293" s="11"/>
      <c r="Y293" s="11"/>
      <c r="Z293" s="11"/>
      <c r="AA293" s="11"/>
      <c r="AB293" s="11"/>
      <c r="AC293" s="11"/>
      <c r="AD293" s="11"/>
    </row>
    <row r="294" spans="1:30" x14ac:dyDescent="0.25">
      <c r="A294" s="54"/>
      <c r="B294" s="11"/>
      <c r="C294" s="11" t="s">
        <v>136</v>
      </c>
      <c r="D294" s="11"/>
      <c r="E294" s="300">
        <v>8032</v>
      </c>
      <c r="F294" s="11">
        <v>4</v>
      </c>
      <c r="G294" s="211">
        <v>108.41249999999999</v>
      </c>
      <c r="H294" s="211">
        <v>5203.6400000000003</v>
      </c>
      <c r="I294" s="211">
        <v>1300.9100000000001</v>
      </c>
      <c r="J294" s="336">
        <v>12</v>
      </c>
      <c r="L294" s="294">
        <v>2</v>
      </c>
      <c r="M294" s="211">
        <v>2941.51</v>
      </c>
      <c r="N294" s="211">
        <v>1470.7550000000001</v>
      </c>
      <c r="O294" s="11">
        <v>0</v>
      </c>
      <c r="P294" s="211">
        <v>0</v>
      </c>
      <c r="Q294" s="211">
        <v>0</v>
      </c>
      <c r="R294" s="294">
        <v>0</v>
      </c>
      <c r="S294" s="211">
        <v>0</v>
      </c>
      <c r="T294" s="211">
        <v>0</v>
      </c>
      <c r="V294" s="11"/>
      <c r="W294" s="11"/>
      <c r="X294" s="11"/>
      <c r="Y294" s="11"/>
      <c r="Z294" s="11"/>
      <c r="AA294" s="11"/>
      <c r="AB294" s="11"/>
      <c r="AC294" s="11"/>
      <c r="AD294" s="11"/>
    </row>
    <row r="295" spans="1:30" x14ac:dyDescent="0.25">
      <c r="A295" s="54"/>
      <c r="B295" s="11"/>
      <c r="C295" s="11" t="s">
        <v>137</v>
      </c>
      <c r="D295" s="11"/>
      <c r="E295" s="300">
        <v>8330</v>
      </c>
      <c r="F295" s="11">
        <v>16</v>
      </c>
      <c r="G295" s="211">
        <v>89.003750000000011</v>
      </c>
      <c r="H295" s="211">
        <v>10138.629999999999</v>
      </c>
      <c r="I295" s="211">
        <v>633.66437499999995</v>
      </c>
      <c r="J295" s="336">
        <v>7.6875</v>
      </c>
      <c r="L295" s="294">
        <v>2</v>
      </c>
      <c r="M295" s="211">
        <v>761.72</v>
      </c>
      <c r="N295" s="211">
        <v>380.86</v>
      </c>
      <c r="O295" s="11">
        <v>1</v>
      </c>
      <c r="P295" s="211">
        <v>1100</v>
      </c>
      <c r="Q295" s="211">
        <v>1100</v>
      </c>
      <c r="R295" s="294">
        <v>2</v>
      </c>
      <c r="S295" s="211">
        <v>1319.52</v>
      </c>
      <c r="T295" s="211">
        <v>659.76</v>
      </c>
      <c r="V295" s="11"/>
      <c r="W295" s="11"/>
      <c r="X295" s="11"/>
      <c r="Y295" s="11"/>
      <c r="Z295" s="11"/>
      <c r="AA295" s="11"/>
      <c r="AB295" s="11"/>
      <c r="AC295" s="11"/>
      <c r="AD295" s="11"/>
    </row>
    <row r="296" spans="1:30" x14ac:dyDescent="0.25">
      <c r="A296" s="54"/>
      <c r="B296" s="11"/>
      <c r="C296" s="11" t="s">
        <v>139</v>
      </c>
      <c r="D296" s="11"/>
      <c r="E296" s="300">
        <v>8037</v>
      </c>
      <c r="F296" s="11">
        <v>118</v>
      </c>
      <c r="G296" s="211">
        <v>109.2700847457627</v>
      </c>
      <c r="H296" s="211">
        <v>124160.34</v>
      </c>
      <c r="I296" s="211">
        <v>1052.2062711864407</v>
      </c>
      <c r="J296" s="336">
        <v>9.1101694915254239</v>
      </c>
      <c r="L296" s="294">
        <v>22</v>
      </c>
      <c r="M296" s="211">
        <v>18073.780000000002</v>
      </c>
      <c r="N296" s="211">
        <v>821.53545454545463</v>
      </c>
      <c r="O296" s="11">
        <v>5</v>
      </c>
      <c r="P296" s="211">
        <v>3030.62</v>
      </c>
      <c r="Q296" s="211">
        <v>606.12400000000002</v>
      </c>
      <c r="R296" s="294">
        <v>21</v>
      </c>
      <c r="S296" s="211">
        <v>22909.829999999998</v>
      </c>
      <c r="T296" s="211">
        <v>1090.9442857142856</v>
      </c>
      <c r="V296" s="11"/>
      <c r="W296" s="11"/>
      <c r="X296" s="11"/>
      <c r="Y296" s="11"/>
      <c r="Z296" s="11"/>
      <c r="AA296" s="11"/>
      <c r="AB296" s="11"/>
      <c r="AC296" s="11"/>
      <c r="AD296" s="11"/>
    </row>
    <row r="297" spans="1:30" x14ac:dyDescent="0.25">
      <c r="A297" s="54"/>
      <c r="B297" s="11"/>
      <c r="C297" s="11" t="s">
        <v>139</v>
      </c>
      <c r="D297" s="11"/>
      <c r="E297" s="300">
        <v>8081</v>
      </c>
      <c r="F297" s="11">
        <v>1</v>
      </c>
      <c r="G297" s="211">
        <v>108.97</v>
      </c>
      <c r="H297" s="211">
        <v>1307.6300000000001</v>
      </c>
      <c r="I297" s="211">
        <v>1307.6300000000001</v>
      </c>
      <c r="J297" s="336">
        <v>12</v>
      </c>
      <c r="L297" s="294">
        <v>0</v>
      </c>
      <c r="M297" s="211">
        <v>0</v>
      </c>
      <c r="N297" s="211">
        <v>0</v>
      </c>
      <c r="O297" s="11">
        <v>0</v>
      </c>
      <c r="P297" s="211">
        <v>0</v>
      </c>
      <c r="Q297" s="211">
        <v>0</v>
      </c>
      <c r="R297" s="294">
        <v>0</v>
      </c>
      <c r="S297" s="211">
        <v>0</v>
      </c>
      <c r="T297" s="211">
        <v>0</v>
      </c>
      <c r="V297" s="11"/>
      <c r="W297" s="11"/>
      <c r="X297" s="11"/>
      <c r="Y297" s="11"/>
      <c r="Z297" s="11"/>
      <c r="AA297" s="11"/>
      <c r="AB297" s="11"/>
      <c r="AC297" s="11"/>
      <c r="AD297" s="11"/>
    </row>
    <row r="298" spans="1:30" x14ac:dyDescent="0.25">
      <c r="A298" s="54"/>
      <c r="B298" s="11"/>
      <c r="C298" s="11" t="s">
        <v>140</v>
      </c>
      <c r="D298" s="11"/>
      <c r="E298" s="300">
        <v>8062</v>
      </c>
      <c r="F298" s="11">
        <v>6</v>
      </c>
      <c r="G298" s="211">
        <v>139.94999999999999</v>
      </c>
      <c r="H298" s="211">
        <v>9093.82</v>
      </c>
      <c r="I298" s="211">
        <v>1515.6366666666665</v>
      </c>
      <c r="J298" s="336">
        <v>13.166666666666666</v>
      </c>
      <c r="L298" s="294">
        <v>2</v>
      </c>
      <c r="M298" s="211">
        <v>1273.6300000000001</v>
      </c>
      <c r="N298" s="211">
        <v>636.81500000000005</v>
      </c>
      <c r="O298" s="11">
        <v>0</v>
      </c>
      <c r="P298" s="211">
        <v>0</v>
      </c>
      <c r="Q298" s="211">
        <v>0</v>
      </c>
      <c r="R298" s="294">
        <v>1</v>
      </c>
      <c r="S298" s="211">
        <v>1193.3599999999999</v>
      </c>
      <c r="T298" s="211">
        <v>1193.3599999999999</v>
      </c>
      <c r="V298" s="11"/>
      <c r="W298" s="11"/>
      <c r="X298" s="11"/>
      <c r="Y298" s="11"/>
      <c r="Z298" s="11"/>
      <c r="AA298" s="11"/>
      <c r="AB298" s="11"/>
      <c r="AC298" s="11"/>
      <c r="AD298" s="11"/>
    </row>
    <row r="299" spans="1:30" x14ac:dyDescent="0.25">
      <c r="A299" s="54"/>
      <c r="B299" s="11"/>
      <c r="C299" s="11" t="s">
        <v>140</v>
      </c>
      <c r="D299" s="11"/>
      <c r="E299" s="300">
        <v>8074</v>
      </c>
      <c r="F299" s="11">
        <v>1</v>
      </c>
      <c r="G299" s="211">
        <v>36.450000000000003</v>
      </c>
      <c r="H299" s="211">
        <v>437.34</v>
      </c>
      <c r="I299" s="211">
        <v>437.34</v>
      </c>
      <c r="J299" s="336">
        <v>12</v>
      </c>
      <c r="L299" s="294">
        <v>0</v>
      </c>
      <c r="M299" s="211">
        <v>0</v>
      </c>
      <c r="N299" s="211">
        <v>0</v>
      </c>
      <c r="O299" s="11">
        <v>0</v>
      </c>
      <c r="P299" s="211">
        <v>0</v>
      </c>
      <c r="Q299" s="211">
        <v>0</v>
      </c>
      <c r="R299" s="294">
        <v>0</v>
      </c>
      <c r="S299" s="211">
        <v>0</v>
      </c>
      <c r="T299" s="211">
        <v>0</v>
      </c>
      <c r="V299" s="11"/>
      <c r="W299" s="11"/>
      <c r="X299" s="11"/>
      <c r="Y299" s="11"/>
      <c r="Z299" s="11"/>
      <c r="AA299" s="11"/>
      <c r="AB299" s="11"/>
      <c r="AC299" s="11"/>
      <c r="AD299" s="11"/>
    </row>
    <row r="300" spans="1:30" x14ac:dyDescent="0.25">
      <c r="A300" s="54"/>
      <c r="B300" s="11"/>
      <c r="C300" s="11" t="s">
        <v>141</v>
      </c>
      <c r="D300" s="11"/>
      <c r="E300" s="300">
        <v>8039</v>
      </c>
      <c r="F300" s="11">
        <v>1</v>
      </c>
      <c r="G300" s="211">
        <v>26.57</v>
      </c>
      <c r="H300" s="211">
        <v>318.79000000000002</v>
      </c>
      <c r="I300" s="211">
        <v>318.79000000000002</v>
      </c>
      <c r="J300" s="336">
        <v>12</v>
      </c>
      <c r="L300" s="294">
        <v>0</v>
      </c>
      <c r="M300" s="211">
        <v>0</v>
      </c>
      <c r="N300" s="211">
        <v>0</v>
      </c>
      <c r="O300" s="11">
        <v>0</v>
      </c>
      <c r="P300" s="211">
        <v>0</v>
      </c>
      <c r="Q300" s="211">
        <v>0</v>
      </c>
      <c r="R300" s="294">
        <v>1</v>
      </c>
      <c r="S300" s="211">
        <v>1425.29</v>
      </c>
      <c r="T300" s="211">
        <v>1425.29</v>
      </c>
      <c r="V300" s="11"/>
      <c r="W300" s="11"/>
      <c r="X300" s="11"/>
      <c r="Y300" s="11"/>
      <c r="Z300" s="11"/>
      <c r="AA300" s="11"/>
      <c r="AB300" s="11"/>
      <c r="AC300" s="11"/>
      <c r="AD300" s="11"/>
    </row>
    <row r="301" spans="1:30" x14ac:dyDescent="0.25">
      <c r="A301" s="54"/>
      <c r="B301" s="11"/>
      <c r="C301" s="11" t="s">
        <v>144</v>
      </c>
      <c r="D301" s="11"/>
      <c r="E301" s="300">
        <v>8302</v>
      </c>
      <c r="F301" s="11">
        <v>1</v>
      </c>
      <c r="G301" s="211">
        <v>107.44</v>
      </c>
      <c r="H301" s="211">
        <v>322.31</v>
      </c>
      <c r="I301" s="211">
        <v>322.31</v>
      </c>
      <c r="J301" s="336">
        <v>3</v>
      </c>
      <c r="L301" s="294">
        <v>1</v>
      </c>
      <c r="M301" s="211">
        <v>322.31</v>
      </c>
      <c r="N301" s="211">
        <v>322.31</v>
      </c>
      <c r="O301" s="11">
        <v>1</v>
      </c>
      <c r="P301" s="211">
        <v>624.54999999999995</v>
      </c>
      <c r="Q301" s="211">
        <v>624.54999999999995</v>
      </c>
      <c r="R301" s="294">
        <v>0</v>
      </c>
      <c r="S301" s="211">
        <v>0</v>
      </c>
      <c r="T301" s="211">
        <v>0</v>
      </c>
      <c r="V301" s="11"/>
      <c r="W301" s="11"/>
      <c r="X301" s="11"/>
      <c r="Y301" s="11"/>
      <c r="Z301" s="11"/>
      <c r="AA301" s="11"/>
      <c r="AB301" s="11"/>
      <c r="AC301" s="11"/>
      <c r="AD301" s="11"/>
    </row>
    <row r="302" spans="1:30" x14ac:dyDescent="0.25">
      <c r="A302" s="54"/>
      <c r="B302" s="11"/>
      <c r="C302" s="11" t="s">
        <v>143</v>
      </c>
      <c r="D302" s="11"/>
      <c r="E302" s="300">
        <v>8302</v>
      </c>
      <c r="F302" s="11">
        <v>1</v>
      </c>
      <c r="G302" s="211">
        <v>235.58</v>
      </c>
      <c r="H302" s="211">
        <v>1413.47</v>
      </c>
      <c r="I302" s="211">
        <v>1413.47</v>
      </c>
      <c r="J302" s="336">
        <v>6</v>
      </c>
      <c r="L302" s="294">
        <v>0</v>
      </c>
      <c r="M302" s="211">
        <v>0</v>
      </c>
      <c r="N302" s="211">
        <v>0</v>
      </c>
      <c r="O302" s="11">
        <v>0</v>
      </c>
      <c r="P302" s="211">
        <v>0</v>
      </c>
      <c r="Q302" s="211">
        <v>0</v>
      </c>
      <c r="R302" s="294">
        <v>0</v>
      </c>
      <c r="S302" s="211">
        <v>0</v>
      </c>
      <c r="T302" s="211">
        <v>0</v>
      </c>
      <c r="V302" s="11"/>
      <c r="W302" s="11"/>
      <c r="X302" s="11"/>
      <c r="Y302" s="11"/>
      <c r="Z302" s="11"/>
      <c r="AA302" s="11"/>
      <c r="AB302" s="11"/>
      <c r="AC302" s="11"/>
      <c r="AD302" s="11"/>
    </row>
    <row r="303" spans="1:30" x14ac:dyDescent="0.25">
      <c r="A303" s="54"/>
      <c r="B303" s="11"/>
      <c r="C303" s="11" t="s">
        <v>145</v>
      </c>
      <c r="D303" s="11"/>
      <c r="E303" s="300">
        <v>8326</v>
      </c>
      <c r="F303" s="11">
        <v>27</v>
      </c>
      <c r="G303" s="211">
        <v>118.4862962962963</v>
      </c>
      <c r="H303" s="211">
        <v>27220.65</v>
      </c>
      <c r="I303" s="211">
        <v>1008.1722222222223</v>
      </c>
      <c r="J303" s="336">
        <v>8.9629629629629637</v>
      </c>
      <c r="L303" s="294">
        <v>7</v>
      </c>
      <c r="M303" s="211">
        <v>8683.5400000000009</v>
      </c>
      <c r="N303" s="211">
        <v>1240.5057142857145</v>
      </c>
      <c r="O303" s="11">
        <v>0</v>
      </c>
      <c r="P303" s="211">
        <v>0</v>
      </c>
      <c r="Q303" s="211">
        <v>0</v>
      </c>
      <c r="R303" s="294">
        <v>6</v>
      </c>
      <c r="S303" s="211">
        <v>5503.38</v>
      </c>
      <c r="T303" s="211">
        <v>917.23</v>
      </c>
      <c r="V303" s="11"/>
      <c r="W303" s="11"/>
      <c r="X303" s="11"/>
      <c r="Y303" s="11"/>
      <c r="Z303" s="11"/>
      <c r="AA303" s="11"/>
      <c r="AB303" s="11"/>
      <c r="AC303" s="11"/>
      <c r="AD303" s="11"/>
    </row>
    <row r="304" spans="1:30" x14ac:dyDescent="0.25">
      <c r="A304" s="54"/>
      <c r="B304" s="11"/>
      <c r="C304" s="11" t="s">
        <v>147</v>
      </c>
      <c r="D304" s="11"/>
      <c r="E304" s="300">
        <v>8021</v>
      </c>
      <c r="F304" s="11">
        <v>41</v>
      </c>
      <c r="G304" s="211">
        <v>127.37975609756097</v>
      </c>
      <c r="H304" s="211">
        <v>46104.78</v>
      </c>
      <c r="I304" s="211">
        <v>1124.5068292682927</v>
      </c>
      <c r="J304" s="336">
        <v>9.2926829268292686</v>
      </c>
      <c r="L304" s="294">
        <v>16</v>
      </c>
      <c r="M304" s="211">
        <v>16268.140000000005</v>
      </c>
      <c r="N304" s="211">
        <v>1016.7587500000003</v>
      </c>
      <c r="O304" s="11">
        <v>5</v>
      </c>
      <c r="P304" s="211">
        <v>3323.77</v>
      </c>
      <c r="Q304" s="211">
        <v>664.75400000000002</v>
      </c>
      <c r="R304" s="294">
        <v>4</v>
      </c>
      <c r="S304" s="211">
        <v>4169.3599999999997</v>
      </c>
      <c r="T304" s="211">
        <v>1042.3399999999999</v>
      </c>
      <c r="V304" s="11"/>
      <c r="W304" s="11"/>
      <c r="X304" s="11"/>
      <c r="Y304" s="11"/>
      <c r="Z304" s="11"/>
      <c r="AA304" s="11"/>
      <c r="AB304" s="11"/>
      <c r="AC304" s="11"/>
      <c r="AD304" s="11"/>
    </row>
    <row r="305" spans="1:30" x14ac:dyDescent="0.25">
      <c r="A305" s="54"/>
      <c r="B305" s="11"/>
      <c r="C305" s="11" t="s">
        <v>148</v>
      </c>
      <c r="D305" s="11"/>
      <c r="E305" s="300">
        <v>8045</v>
      </c>
      <c r="F305" s="11">
        <v>34</v>
      </c>
      <c r="G305" s="211">
        <v>131.49911764705882</v>
      </c>
      <c r="H305" s="211">
        <v>35035.85</v>
      </c>
      <c r="I305" s="211">
        <v>1030.4661764705882</v>
      </c>
      <c r="J305" s="336">
        <v>8.0882352941176467</v>
      </c>
      <c r="L305" s="294">
        <v>5</v>
      </c>
      <c r="M305" s="211">
        <v>4721.88</v>
      </c>
      <c r="N305" s="211">
        <v>944.37599999999998</v>
      </c>
      <c r="O305" s="11">
        <v>1</v>
      </c>
      <c r="P305" s="211">
        <v>358.43</v>
      </c>
      <c r="Q305" s="211">
        <v>358.43</v>
      </c>
      <c r="R305" s="294">
        <v>5</v>
      </c>
      <c r="S305" s="211">
        <v>4987.1500000000005</v>
      </c>
      <c r="T305" s="211">
        <v>997.43000000000006</v>
      </c>
      <c r="V305" s="11"/>
      <c r="W305" s="11"/>
      <c r="X305" s="11"/>
      <c r="Y305" s="11"/>
      <c r="Z305" s="11"/>
      <c r="AA305" s="11"/>
      <c r="AB305" s="11"/>
      <c r="AC305" s="11"/>
      <c r="AD305" s="11"/>
    </row>
    <row r="306" spans="1:30" x14ac:dyDescent="0.25">
      <c r="A306" s="54"/>
      <c r="B306" s="11"/>
      <c r="C306" s="11" t="s">
        <v>150</v>
      </c>
      <c r="D306" s="11"/>
      <c r="E306" s="300">
        <v>8327</v>
      </c>
      <c r="F306" s="11">
        <v>8</v>
      </c>
      <c r="G306" s="211">
        <v>102.04749999999999</v>
      </c>
      <c r="H306" s="211">
        <v>8728.5600000000013</v>
      </c>
      <c r="I306" s="211">
        <v>1091.0700000000002</v>
      </c>
      <c r="J306" s="336">
        <v>9.875</v>
      </c>
      <c r="L306" s="294">
        <v>2</v>
      </c>
      <c r="M306" s="211">
        <v>904.35</v>
      </c>
      <c r="N306" s="211">
        <v>452.17500000000001</v>
      </c>
      <c r="O306" s="11">
        <v>0</v>
      </c>
      <c r="P306" s="211">
        <v>0</v>
      </c>
      <c r="Q306" s="211">
        <v>0</v>
      </c>
      <c r="R306" s="294">
        <v>0</v>
      </c>
      <c r="S306" s="211">
        <v>0</v>
      </c>
      <c r="T306" s="211">
        <v>0</v>
      </c>
      <c r="V306" s="11"/>
      <c r="W306" s="11"/>
      <c r="X306" s="11"/>
      <c r="Y306" s="11"/>
      <c r="Z306" s="11"/>
      <c r="AA306" s="11"/>
      <c r="AB306" s="11"/>
      <c r="AC306" s="11"/>
      <c r="AD306" s="11"/>
    </row>
    <row r="307" spans="1:30" x14ac:dyDescent="0.25">
      <c r="A307" s="54"/>
      <c r="B307" s="11"/>
      <c r="C307" s="11" t="s">
        <v>151</v>
      </c>
      <c r="D307" s="11"/>
      <c r="E307" s="300">
        <v>8021</v>
      </c>
      <c r="F307" s="11">
        <v>172</v>
      </c>
      <c r="G307" s="211">
        <v>100.9526162790698</v>
      </c>
      <c r="H307" s="211">
        <v>141931.92999999991</v>
      </c>
      <c r="I307" s="211">
        <v>825.18563953488319</v>
      </c>
      <c r="J307" s="336">
        <v>8.6976744186046506</v>
      </c>
      <c r="L307" s="294">
        <v>23</v>
      </c>
      <c r="M307" s="211">
        <v>14221.670000000004</v>
      </c>
      <c r="N307" s="211">
        <v>618.3334782608697</v>
      </c>
      <c r="O307" s="11">
        <v>7</v>
      </c>
      <c r="P307" s="211">
        <v>2855.0400000000004</v>
      </c>
      <c r="Q307" s="211">
        <v>407.86285714285719</v>
      </c>
      <c r="R307" s="294">
        <v>29</v>
      </c>
      <c r="S307" s="211">
        <v>32455.540000000005</v>
      </c>
      <c r="T307" s="211">
        <v>1119.1565517241381</v>
      </c>
      <c r="V307" s="11"/>
      <c r="W307" s="11"/>
      <c r="X307" s="11"/>
      <c r="Y307" s="11"/>
      <c r="Z307" s="11"/>
      <c r="AA307" s="11"/>
      <c r="AB307" s="11"/>
      <c r="AC307" s="11"/>
      <c r="AD307" s="11"/>
    </row>
    <row r="308" spans="1:30" x14ac:dyDescent="0.25">
      <c r="A308" s="54"/>
      <c r="B308" s="11"/>
      <c r="C308" s="11" t="s">
        <v>152</v>
      </c>
      <c r="D308" s="11"/>
      <c r="E308" s="300">
        <v>8221</v>
      </c>
      <c r="F308" s="11">
        <v>45</v>
      </c>
      <c r="G308" s="211">
        <v>120.4722222222222</v>
      </c>
      <c r="H308" s="211">
        <v>47550.599999999991</v>
      </c>
      <c r="I308" s="211">
        <v>1056.6799999999998</v>
      </c>
      <c r="J308" s="336">
        <v>9.6</v>
      </c>
      <c r="L308" s="294">
        <v>5</v>
      </c>
      <c r="M308" s="211">
        <v>4636.55</v>
      </c>
      <c r="N308" s="211">
        <v>927.31000000000006</v>
      </c>
      <c r="O308" s="11">
        <v>0</v>
      </c>
      <c r="P308" s="211">
        <v>0</v>
      </c>
      <c r="Q308" s="211">
        <v>0</v>
      </c>
      <c r="R308" s="294">
        <v>5</v>
      </c>
      <c r="S308" s="211">
        <v>5524.95</v>
      </c>
      <c r="T308" s="211">
        <v>1104.99</v>
      </c>
      <c r="V308" s="11"/>
      <c r="W308" s="11"/>
      <c r="X308" s="11"/>
      <c r="Y308" s="11"/>
      <c r="Z308" s="11"/>
      <c r="AA308" s="11"/>
      <c r="AB308" s="11"/>
      <c r="AC308" s="11"/>
      <c r="AD308" s="11"/>
    </row>
    <row r="309" spans="1:30" x14ac:dyDescent="0.25">
      <c r="A309" s="54"/>
      <c r="B309" s="11"/>
      <c r="C309" s="11" t="s">
        <v>153</v>
      </c>
      <c r="D309" s="11"/>
      <c r="E309" s="300">
        <v>8085</v>
      </c>
      <c r="F309" s="11">
        <v>3</v>
      </c>
      <c r="G309" s="211">
        <v>79.493333333333339</v>
      </c>
      <c r="H309" s="211">
        <v>1699.8899999999999</v>
      </c>
      <c r="I309" s="211">
        <v>566.63</v>
      </c>
      <c r="J309" s="336">
        <v>7.333333333333333</v>
      </c>
      <c r="L309" s="294">
        <v>0</v>
      </c>
      <c r="M309" s="211">
        <v>0</v>
      </c>
      <c r="N309" s="211">
        <v>0</v>
      </c>
      <c r="O309" s="11">
        <v>0</v>
      </c>
      <c r="P309" s="211">
        <v>0</v>
      </c>
      <c r="Q309" s="211">
        <v>0</v>
      </c>
      <c r="R309" s="294">
        <v>0</v>
      </c>
      <c r="S309" s="211">
        <v>0</v>
      </c>
      <c r="T309" s="211">
        <v>0</v>
      </c>
      <c r="V309" s="11"/>
      <c r="W309" s="11"/>
      <c r="X309" s="11"/>
      <c r="Y309" s="11"/>
      <c r="Z309" s="11"/>
      <c r="AA309" s="11"/>
      <c r="AB309" s="11"/>
      <c r="AC309" s="11"/>
      <c r="AD309" s="11"/>
    </row>
    <row r="310" spans="1:30" x14ac:dyDescent="0.25">
      <c r="A310" s="54"/>
      <c r="B310" s="11"/>
      <c r="C310" s="11" t="s">
        <v>154</v>
      </c>
      <c r="D310" s="11"/>
      <c r="E310" s="300">
        <v>8085</v>
      </c>
      <c r="F310" s="11">
        <v>3</v>
      </c>
      <c r="G310" s="211">
        <v>104.72333333333331</v>
      </c>
      <c r="H310" s="211">
        <v>1955.81</v>
      </c>
      <c r="I310" s="211">
        <v>651.93666666666661</v>
      </c>
      <c r="J310" s="336">
        <v>7</v>
      </c>
      <c r="L310" s="294">
        <v>0</v>
      </c>
      <c r="M310" s="211">
        <v>0</v>
      </c>
      <c r="N310" s="211">
        <v>0</v>
      </c>
      <c r="O310" s="11">
        <v>0</v>
      </c>
      <c r="P310" s="211">
        <v>0</v>
      </c>
      <c r="Q310" s="211">
        <v>0</v>
      </c>
      <c r="R310" s="294">
        <v>1</v>
      </c>
      <c r="S310" s="211">
        <v>832.43</v>
      </c>
      <c r="T310" s="211">
        <v>832.43</v>
      </c>
      <c r="V310" s="11"/>
      <c r="W310" s="11"/>
      <c r="X310" s="11"/>
      <c r="Y310" s="11"/>
      <c r="Z310" s="11"/>
      <c r="AA310" s="11"/>
      <c r="AB310" s="11"/>
      <c r="AC310" s="11"/>
      <c r="AD310" s="11"/>
    </row>
    <row r="311" spans="1:30" x14ac:dyDescent="0.25">
      <c r="A311" s="54"/>
      <c r="B311" s="11"/>
      <c r="C311" s="11" t="s">
        <v>155</v>
      </c>
      <c r="D311" s="11"/>
      <c r="E311" s="300">
        <v>8403</v>
      </c>
      <c r="F311" s="11">
        <v>5</v>
      </c>
      <c r="G311" s="211">
        <v>153.94999999999999</v>
      </c>
      <c r="H311" s="211">
        <v>7186.2300000000005</v>
      </c>
      <c r="I311" s="211">
        <v>1437.2460000000001</v>
      </c>
      <c r="J311" s="336">
        <v>9</v>
      </c>
      <c r="L311" s="294">
        <v>0</v>
      </c>
      <c r="M311" s="211">
        <v>0</v>
      </c>
      <c r="N311" s="211">
        <v>0</v>
      </c>
      <c r="O311" s="11">
        <v>0</v>
      </c>
      <c r="P311" s="211">
        <v>0</v>
      </c>
      <c r="Q311" s="211">
        <v>0</v>
      </c>
      <c r="R311" s="294">
        <v>0</v>
      </c>
      <c r="S311" s="211">
        <v>0</v>
      </c>
      <c r="T311" s="211">
        <v>0</v>
      </c>
      <c r="V311" s="11"/>
      <c r="W311" s="11"/>
      <c r="X311" s="11"/>
      <c r="Y311" s="11"/>
      <c r="Z311" s="11"/>
      <c r="AA311" s="11"/>
      <c r="AB311" s="11"/>
      <c r="AC311" s="11"/>
      <c r="AD311" s="11"/>
    </row>
    <row r="312" spans="1:30" x14ac:dyDescent="0.25">
      <c r="A312" s="54"/>
      <c r="B312" s="11"/>
      <c r="C312" s="11" t="s">
        <v>156</v>
      </c>
      <c r="D312" s="11"/>
      <c r="E312" s="300">
        <v>8204</v>
      </c>
      <c r="F312" s="11">
        <v>5</v>
      </c>
      <c r="G312" s="211">
        <v>104.38399999999999</v>
      </c>
      <c r="H312" s="211">
        <v>4236.3100000000004</v>
      </c>
      <c r="I312" s="211">
        <v>847.26200000000006</v>
      </c>
      <c r="J312" s="336">
        <v>9.6</v>
      </c>
      <c r="L312" s="294">
        <v>0</v>
      </c>
      <c r="M312" s="211">
        <v>0</v>
      </c>
      <c r="N312" s="211">
        <v>0</v>
      </c>
      <c r="O312" s="11">
        <v>1</v>
      </c>
      <c r="P312" s="211">
        <v>418.83</v>
      </c>
      <c r="Q312" s="211">
        <v>418.83</v>
      </c>
      <c r="R312" s="294">
        <v>1</v>
      </c>
      <c r="S312" s="211">
        <v>747.3</v>
      </c>
      <c r="T312" s="211">
        <v>747.3</v>
      </c>
      <c r="V312" s="11"/>
      <c r="W312" s="11"/>
      <c r="X312" s="11"/>
      <c r="Y312" s="11"/>
      <c r="Z312" s="11"/>
      <c r="AA312" s="11"/>
      <c r="AB312" s="11"/>
      <c r="AC312" s="11"/>
      <c r="AD312" s="11"/>
    </row>
    <row r="313" spans="1:30" x14ac:dyDescent="0.25">
      <c r="A313" s="54"/>
      <c r="B313" s="11"/>
      <c r="C313" s="11" t="s">
        <v>156</v>
      </c>
      <c r="D313" s="11"/>
      <c r="E313" s="300">
        <v>8251</v>
      </c>
      <c r="F313" s="11">
        <v>6</v>
      </c>
      <c r="G313" s="211">
        <v>109.19</v>
      </c>
      <c r="H313" s="211">
        <v>4456.6099999999997</v>
      </c>
      <c r="I313" s="211">
        <v>742.76833333333332</v>
      </c>
      <c r="J313" s="336">
        <v>7.833333333333333</v>
      </c>
      <c r="L313" s="294">
        <v>2</v>
      </c>
      <c r="M313" s="211">
        <v>1306.83</v>
      </c>
      <c r="N313" s="211">
        <v>653.41499999999996</v>
      </c>
      <c r="O313" s="11">
        <v>0</v>
      </c>
      <c r="P313" s="211">
        <v>0</v>
      </c>
      <c r="Q313" s="211">
        <v>0</v>
      </c>
      <c r="R313" s="294">
        <v>1</v>
      </c>
      <c r="S313" s="211">
        <v>539.79999999999995</v>
      </c>
      <c r="T313" s="211">
        <v>539.79999999999995</v>
      </c>
      <c r="V313" s="11"/>
      <c r="W313" s="11"/>
      <c r="X313" s="11"/>
      <c r="Y313" s="11"/>
      <c r="Z313" s="11"/>
      <c r="AA313" s="11"/>
      <c r="AB313" s="11"/>
      <c r="AC313" s="11"/>
      <c r="AD313" s="11"/>
    </row>
    <row r="314" spans="1:30" x14ac:dyDescent="0.25">
      <c r="A314" s="54"/>
      <c r="B314" s="11"/>
      <c r="C314" s="11" t="s">
        <v>157</v>
      </c>
      <c r="D314" s="11"/>
      <c r="E314" s="300">
        <v>8049</v>
      </c>
      <c r="F314" s="11">
        <v>57</v>
      </c>
      <c r="G314" s="211">
        <v>94.452105263157861</v>
      </c>
      <c r="H314" s="211">
        <v>48398.709999999992</v>
      </c>
      <c r="I314" s="211">
        <v>849.10017543859635</v>
      </c>
      <c r="J314" s="336">
        <v>9.1754385964912277</v>
      </c>
      <c r="L314" s="294">
        <v>10</v>
      </c>
      <c r="M314" s="211">
        <v>8961.6</v>
      </c>
      <c r="N314" s="211">
        <v>896.16000000000008</v>
      </c>
      <c r="O314" s="11">
        <v>2</v>
      </c>
      <c r="P314" s="211">
        <v>1288.19</v>
      </c>
      <c r="Q314" s="211">
        <v>644.09500000000003</v>
      </c>
      <c r="R314" s="294">
        <v>2</v>
      </c>
      <c r="S314" s="211">
        <v>1310.9</v>
      </c>
      <c r="T314" s="211">
        <v>655.45</v>
      </c>
      <c r="V314" s="11"/>
      <c r="W314" s="11"/>
      <c r="X314" s="11"/>
      <c r="Y314" s="11"/>
      <c r="Z314" s="11"/>
      <c r="AA314" s="11"/>
      <c r="AB314" s="11"/>
      <c r="AC314" s="11"/>
      <c r="AD314" s="11"/>
    </row>
    <row r="315" spans="1:30" x14ac:dyDescent="0.25">
      <c r="A315" s="54"/>
      <c r="B315" s="11"/>
      <c r="C315" s="11" t="s">
        <v>158</v>
      </c>
      <c r="D315" s="11"/>
      <c r="E315" s="300">
        <v>8328</v>
      </c>
      <c r="F315" s="11">
        <v>11</v>
      </c>
      <c r="G315" s="211">
        <v>121.64999999999999</v>
      </c>
      <c r="H315" s="211">
        <v>13845.910000000002</v>
      </c>
      <c r="I315" s="211">
        <v>1258.7190909090912</v>
      </c>
      <c r="J315" s="336">
        <v>10.090909090909092</v>
      </c>
      <c r="L315" s="294">
        <v>1</v>
      </c>
      <c r="M315" s="211">
        <v>2079.67</v>
      </c>
      <c r="N315" s="211">
        <v>2079.67</v>
      </c>
      <c r="O315" s="11">
        <v>1</v>
      </c>
      <c r="P315" s="211">
        <v>383.69</v>
      </c>
      <c r="Q315" s="211">
        <v>383.69</v>
      </c>
      <c r="R315" s="294">
        <v>2</v>
      </c>
      <c r="S315" s="211">
        <v>4978.28</v>
      </c>
      <c r="T315" s="211">
        <v>2489.14</v>
      </c>
      <c r="V315" s="11"/>
      <c r="W315" s="11"/>
      <c r="X315" s="11"/>
      <c r="Y315" s="11"/>
      <c r="Z315" s="11"/>
      <c r="AA315" s="11"/>
      <c r="AB315" s="11"/>
      <c r="AC315" s="11"/>
      <c r="AD315" s="11"/>
    </row>
    <row r="316" spans="1:30" x14ac:dyDescent="0.25">
      <c r="A316" s="54"/>
      <c r="B316" s="11"/>
      <c r="C316" s="11" t="s">
        <v>161</v>
      </c>
      <c r="D316" s="11"/>
      <c r="E316" s="300">
        <v>8051</v>
      </c>
      <c r="F316" s="11">
        <v>49</v>
      </c>
      <c r="G316" s="211">
        <v>109.19918367346939</v>
      </c>
      <c r="H316" s="211">
        <v>47912.449999999983</v>
      </c>
      <c r="I316" s="211">
        <v>977.805102040816</v>
      </c>
      <c r="J316" s="336">
        <v>8.7142857142857135</v>
      </c>
      <c r="L316" s="294">
        <v>7</v>
      </c>
      <c r="M316" s="211">
        <v>8471.5400000000009</v>
      </c>
      <c r="N316" s="211">
        <v>1210.22</v>
      </c>
      <c r="O316" s="11">
        <v>3</v>
      </c>
      <c r="P316" s="211">
        <v>1119.8800000000001</v>
      </c>
      <c r="Q316" s="211">
        <v>373.29333333333335</v>
      </c>
      <c r="R316" s="294">
        <v>10</v>
      </c>
      <c r="S316" s="211">
        <v>9978.5200000000023</v>
      </c>
      <c r="T316" s="211">
        <v>997.8520000000002</v>
      </c>
      <c r="V316" s="11"/>
      <c r="W316" s="11"/>
      <c r="X316" s="11"/>
      <c r="Y316" s="11"/>
      <c r="Z316" s="11"/>
      <c r="AA316" s="11"/>
      <c r="AB316" s="11"/>
      <c r="AC316" s="11"/>
      <c r="AD316" s="11"/>
    </row>
    <row r="317" spans="1:30" x14ac:dyDescent="0.25">
      <c r="A317" s="54"/>
      <c r="B317" s="11"/>
      <c r="C317" s="11" t="s">
        <v>161</v>
      </c>
      <c r="D317" s="11"/>
      <c r="E317" s="300">
        <v>8080</v>
      </c>
      <c r="F317" s="11">
        <v>6</v>
      </c>
      <c r="G317" s="211">
        <v>95.25</v>
      </c>
      <c r="H317" s="211">
        <v>5946.4899999999989</v>
      </c>
      <c r="I317" s="211">
        <v>991.08166666666648</v>
      </c>
      <c r="J317" s="336">
        <v>10.5</v>
      </c>
      <c r="L317" s="294">
        <v>0</v>
      </c>
      <c r="M317" s="211">
        <v>0</v>
      </c>
      <c r="N317" s="211">
        <v>0</v>
      </c>
      <c r="O317" s="11">
        <v>0</v>
      </c>
      <c r="P317" s="211">
        <v>0</v>
      </c>
      <c r="Q317" s="211">
        <v>0</v>
      </c>
      <c r="R317" s="294">
        <v>1</v>
      </c>
      <c r="S317" s="211">
        <v>602.57000000000005</v>
      </c>
      <c r="T317" s="211">
        <v>602.57000000000005</v>
      </c>
      <c r="V317" s="11"/>
      <c r="W317" s="11"/>
      <c r="X317" s="11"/>
      <c r="Y317" s="11"/>
      <c r="Z317" s="11"/>
      <c r="AA317" s="11"/>
      <c r="AB317" s="11"/>
      <c r="AC317" s="11"/>
      <c r="AD317" s="11"/>
    </row>
    <row r="318" spans="1:30" x14ac:dyDescent="0.25">
      <c r="A318" s="54"/>
      <c r="B318" s="11"/>
      <c r="C318" s="11" t="s">
        <v>162</v>
      </c>
      <c r="D318" s="11"/>
      <c r="E318" s="300">
        <v>8402</v>
      </c>
      <c r="F318" s="11">
        <v>26</v>
      </c>
      <c r="G318" s="211">
        <v>119.82115384615382</v>
      </c>
      <c r="H318" s="211">
        <v>35283.360000000001</v>
      </c>
      <c r="I318" s="211">
        <v>1357.0523076923077</v>
      </c>
      <c r="J318" s="336">
        <v>13.192307692307692</v>
      </c>
      <c r="L318" s="294">
        <v>2</v>
      </c>
      <c r="M318" s="211">
        <v>6238.25</v>
      </c>
      <c r="N318" s="211">
        <v>3119.125</v>
      </c>
      <c r="O318" s="11">
        <v>2</v>
      </c>
      <c r="P318" s="211">
        <v>1166.49</v>
      </c>
      <c r="Q318" s="211">
        <v>583.245</v>
      </c>
      <c r="R318" s="294">
        <v>2</v>
      </c>
      <c r="S318" s="211">
        <v>9043.64</v>
      </c>
      <c r="T318" s="211">
        <v>4521.82</v>
      </c>
      <c r="V318" s="11"/>
      <c r="W318" s="11"/>
      <c r="X318" s="11"/>
      <c r="Y318" s="11"/>
      <c r="Z318" s="11"/>
      <c r="AA318" s="11"/>
      <c r="AB318" s="11"/>
      <c r="AC318" s="11"/>
      <c r="AD318" s="11"/>
    </row>
    <row r="319" spans="1:30" x14ac:dyDescent="0.25">
      <c r="A319" s="54"/>
      <c r="B319" s="11"/>
      <c r="C319" s="11" t="s">
        <v>502</v>
      </c>
      <c r="D319" s="11"/>
      <c r="E319" s="300">
        <v>8053</v>
      </c>
      <c r="F319" s="11">
        <v>67</v>
      </c>
      <c r="G319" s="211">
        <v>112.31582089552239</v>
      </c>
      <c r="H319" s="211">
        <v>56803.71</v>
      </c>
      <c r="I319" s="211">
        <v>847.81656716417911</v>
      </c>
      <c r="J319" s="336">
        <v>7.91044776119403</v>
      </c>
      <c r="L319" s="294">
        <v>10</v>
      </c>
      <c r="M319" s="211">
        <v>7427.2099999999991</v>
      </c>
      <c r="N319" s="211">
        <v>742.72099999999989</v>
      </c>
      <c r="O319" s="11">
        <v>3</v>
      </c>
      <c r="P319" s="211">
        <v>1715.89</v>
      </c>
      <c r="Q319" s="211">
        <v>571.96333333333337</v>
      </c>
      <c r="R319" s="294">
        <v>13</v>
      </c>
      <c r="S319" s="211">
        <v>16233.63</v>
      </c>
      <c r="T319" s="211">
        <v>1248.7407692307693</v>
      </c>
      <c r="V319" s="11"/>
      <c r="W319" s="11"/>
      <c r="X319" s="11"/>
      <c r="Y319" s="11"/>
      <c r="Z319" s="11"/>
      <c r="AA319" s="11"/>
      <c r="AB319" s="11"/>
      <c r="AC319" s="11"/>
      <c r="AD319" s="11"/>
    </row>
    <row r="320" spans="1:30" x14ac:dyDescent="0.25">
      <c r="A320" s="54"/>
      <c r="B320" s="11"/>
      <c r="C320" s="11" t="s">
        <v>165</v>
      </c>
      <c r="D320" s="11"/>
      <c r="E320" s="300">
        <v>8223</v>
      </c>
      <c r="F320" s="11">
        <v>19</v>
      </c>
      <c r="G320" s="211">
        <v>118.16421052631578</v>
      </c>
      <c r="H320" s="211">
        <v>19352.530000000002</v>
      </c>
      <c r="I320" s="211">
        <v>1018.554210526316</v>
      </c>
      <c r="J320" s="336">
        <v>9.1578947368421044</v>
      </c>
      <c r="L320" s="294">
        <v>5</v>
      </c>
      <c r="M320" s="211">
        <v>4003.66</v>
      </c>
      <c r="N320" s="211">
        <v>800.73199999999997</v>
      </c>
      <c r="O320" s="11">
        <v>1</v>
      </c>
      <c r="P320" s="211">
        <v>904.96</v>
      </c>
      <c r="Q320" s="211">
        <v>904.96</v>
      </c>
      <c r="R320" s="294">
        <v>1</v>
      </c>
      <c r="S320" s="211">
        <v>911.52</v>
      </c>
      <c r="T320" s="211">
        <v>911.52</v>
      </c>
      <c r="V320" s="11"/>
      <c r="W320" s="11"/>
      <c r="X320" s="11"/>
      <c r="Y320" s="11"/>
      <c r="Z320" s="11"/>
      <c r="AA320" s="11"/>
      <c r="AB320" s="11"/>
      <c r="AC320" s="11"/>
      <c r="AD320" s="11"/>
    </row>
    <row r="321" spans="1:30" x14ac:dyDescent="0.25">
      <c r="A321" s="54"/>
      <c r="B321" s="11"/>
      <c r="C321" s="11" t="s">
        <v>166</v>
      </c>
      <c r="D321" s="11"/>
      <c r="E321" s="300">
        <v>8348</v>
      </c>
      <c r="F321" s="11">
        <v>1</v>
      </c>
      <c r="G321" s="211">
        <v>87.07</v>
      </c>
      <c r="H321" s="211">
        <v>522.39</v>
      </c>
      <c r="I321" s="211">
        <v>522.39</v>
      </c>
      <c r="J321" s="336">
        <v>6</v>
      </c>
      <c r="L321" s="294">
        <v>0</v>
      </c>
      <c r="M321" s="211">
        <v>0</v>
      </c>
      <c r="N321" s="211">
        <v>0</v>
      </c>
      <c r="O321" s="11">
        <v>0</v>
      </c>
      <c r="P321" s="211">
        <v>0</v>
      </c>
      <c r="Q321" s="211">
        <v>0</v>
      </c>
      <c r="R321" s="294">
        <v>0</v>
      </c>
      <c r="S321" s="211">
        <v>0</v>
      </c>
      <c r="T321" s="211">
        <v>0</v>
      </c>
      <c r="V321" s="11"/>
      <c r="W321" s="11"/>
      <c r="X321" s="11"/>
      <c r="Y321" s="11"/>
      <c r="Z321" s="11"/>
      <c r="AA321" s="11"/>
      <c r="AB321" s="11"/>
      <c r="AC321" s="11"/>
      <c r="AD321" s="11"/>
    </row>
    <row r="322" spans="1:30" x14ac:dyDescent="0.25">
      <c r="A322" s="54"/>
      <c r="B322" s="11"/>
      <c r="C322" s="11" t="s">
        <v>167</v>
      </c>
      <c r="D322" s="11"/>
      <c r="E322" s="300">
        <v>8329</v>
      </c>
      <c r="F322" s="11">
        <v>4</v>
      </c>
      <c r="G322" s="211">
        <v>93.102500000000006</v>
      </c>
      <c r="H322" s="211">
        <v>5376.59</v>
      </c>
      <c r="I322" s="211">
        <v>1344.1475</v>
      </c>
      <c r="J322" s="336">
        <v>14</v>
      </c>
      <c r="L322" s="294">
        <v>1</v>
      </c>
      <c r="M322" s="211">
        <v>701.48</v>
      </c>
      <c r="N322" s="211">
        <v>701.48</v>
      </c>
      <c r="O322" s="11">
        <v>0</v>
      </c>
      <c r="P322" s="211">
        <v>0</v>
      </c>
      <c r="Q322" s="211">
        <v>0</v>
      </c>
      <c r="R322" s="294">
        <v>1</v>
      </c>
      <c r="S322" s="211">
        <v>1488.55</v>
      </c>
      <c r="T322" s="211">
        <v>1488.55</v>
      </c>
      <c r="V322" s="11"/>
      <c r="W322" s="11"/>
      <c r="X322" s="11"/>
      <c r="Y322" s="11"/>
      <c r="Z322" s="11"/>
      <c r="AA322" s="11"/>
      <c r="AB322" s="11"/>
      <c r="AC322" s="11"/>
      <c r="AD322" s="11"/>
    </row>
    <row r="323" spans="1:30" x14ac:dyDescent="0.25">
      <c r="A323" s="54"/>
      <c r="B323" s="11"/>
      <c r="C323" s="11" t="s">
        <v>169</v>
      </c>
      <c r="D323" s="11"/>
      <c r="E323" s="300">
        <v>8330</v>
      </c>
      <c r="F323" s="11">
        <v>220</v>
      </c>
      <c r="G323" s="211">
        <v>99.140363636363588</v>
      </c>
      <c r="H323" s="211">
        <v>179137.2399999999</v>
      </c>
      <c r="I323" s="211">
        <v>814.26018181818142</v>
      </c>
      <c r="J323" s="336">
        <v>8.6712328767123292</v>
      </c>
      <c r="L323" s="294">
        <v>50</v>
      </c>
      <c r="M323" s="211">
        <v>39958.62000000001</v>
      </c>
      <c r="N323" s="211">
        <v>799.17240000000015</v>
      </c>
      <c r="O323" s="11">
        <v>14</v>
      </c>
      <c r="P323" s="211">
        <v>7915.9000000000005</v>
      </c>
      <c r="Q323" s="211">
        <v>565.42142857142858</v>
      </c>
      <c r="R323" s="294">
        <v>38</v>
      </c>
      <c r="S323" s="211">
        <v>46788.399999999987</v>
      </c>
      <c r="T323" s="211">
        <v>1231.273684210526</v>
      </c>
      <c r="V323" s="11"/>
      <c r="W323" s="11"/>
      <c r="X323" s="11"/>
      <c r="Y323" s="11"/>
      <c r="Z323" s="11"/>
      <c r="AA323" s="11"/>
      <c r="AB323" s="11"/>
      <c r="AC323" s="11"/>
      <c r="AD323" s="11"/>
    </row>
    <row r="324" spans="1:30" x14ac:dyDescent="0.25">
      <c r="A324" s="54"/>
      <c r="B324" s="11"/>
      <c r="C324" s="11" t="s">
        <v>170</v>
      </c>
      <c r="D324" s="11"/>
      <c r="E324" s="300">
        <v>8330</v>
      </c>
      <c r="F324" s="11">
        <v>3</v>
      </c>
      <c r="G324" s="211">
        <v>60.903333333333329</v>
      </c>
      <c r="H324" s="211">
        <v>1294.06</v>
      </c>
      <c r="I324" s="211">
        <v>431.3533333333333</v>
      </c>
      <c r="J324" s="336">
        <v>7.333333333333333</v>
      </c>
      <c r="L324" s="294">
        <v>2</v>
      </c>
      <c r="M324" s="211">
        <v>1080.96</v>
      </c>
      <c r="N324" s="211">
        <v>540.48</v>
      </c>
      <c r="O324" s="11">
        <v>0</v>
      </c>
      <c r="P324" s="211">
        <v>0</v>
      </c>
      <c r="Q324" s="211">
        <v>0</v>
      </c>
      <c r="R324" s="294">
        <v>0</v>
      </c>
      <c r="S324" s="211">
        <v>0</v>
      </c>
      <c r="T324" s="211">
        <v>0</v>
      </c>
      <c r="V324" s="11"/>
      <c r="W324" s="11"/>
      <c r="X324" s="11"/>
      <c r="Y324" s="11"/>
      <c r="Z324" s="11"/>
      <c r="AA324" s="11"/>
      <c r="AB324" s="11"/>
      <c r="AC324" s="11"/>
      <c r="AD324" s="11"/>
    </row>
    <row r="325" spans="1:30" x14ac:dyDescent="0.25">
      <c r="A325" s="54"/>
      <c r="B325" s="11"/>
      <c r="C325" s="11" t="s">
        <v>172</v>
      </c>
      <c r="D325" s="11"/>
      <c r="E325" s="300">
        <v>8055</v>
      </c>
      <c r="F325" s="11">
        <v>75</v>
      </c>
      <c r="G325" s="211">
        <v>147.41426666666672</v>
      </c>
      <c r="H325" s="211">
        <v>103855.90999999997</v>
      </c>
      <c r="I325" s="211">
        <v>1384.7454666666663</v>
      </c>
      <c r="J325" s="336">
        <v>9.8666666666666671</v>
      </c>
      <c r="L325" s="294">
        <v>17</v>
      </c>
      <c r="M325" s="211">
        <v>18241.350000000002</v>
      </c>
      <c r="N325" s="211">
        <v>1073.0205882352943</v>
      </c>
      <c r="O325" s="11">
        <v>4</v>
      </c>
      <c r="P325" s="211">
        <v>3435.4799999999996</v>
      </c>
      <c r="Q325" s="211">
        <v>858.86999999999989</v>
      </c>
      <c r="R325" s="294">
        <v>15</v>
      </c>
      <c r="S325" s="211">
        <v>20270.899999999998</v>
      </c>
      <c r="T325" s="211">
        <v>1351.3933333333332</v>
      </c>
      <c r="V325" s="11"/>
      <c r="W325" s="11"/>
      <c r="X325" s="11"/>
      <c r="Y325" s="11"/>
      <c r="Z325" s="11"/>
      <c r="AA325" s="11"/>
      <c r="AB325" s="11"/>
      <c r="AC325" s="11"/>
      <c r="AD325" s="11"/>
    </row>
    <row r="326" spans="1:30" x14ac:dyDescent="0.25">
      <c r="A326" s="54"/>
      <c r="B326" s="11"/>
      <c r="C326" s="11" t="s">
        <v>171</v>
      </c>
      <c r="D326" s="11"/>
      <c r="E326" s="300">
        <v>8055</v>
      </c>
      <c r="F326" s="11">
        <v>5</v>
      </c>
      <c r="G326" s="211">
        <v>137.47199999999998</v>
      </c>
      <c r="H326" s="211">
        <v>6903.9400000000005</v>
      </c>
      <c r="I326" s="211">
        <v>1380.788</v>
      </c>
      <c r="J326" s="336">
        <v>12</v>
      </c>
      <c r="L326" s="294">
        <v>0</v>
      </c>
      <c r="M326" s="211">
        <v>0</v>
      </c>
      <c r="N326" s="211">
        <v>0</v>
      </c>
      <c r="O326" s="11">
        <v>0</v>
      </c>
      <c r="P326" s="211">
        <v>0</v>
      </c>
      <c r="Q326" s="211">
        <v>0</v>
      </c>
      <c r="R326" s="294">
        <v>0</v>
      </c>
      <c r="S326" s="211">
        <v>0</v>
      </c>
      <c r="T326" s="211">
        <v>0</v>
      </c>
      <c r="V326" s="11"/>
      <c r="W326" s="11"/>
      <c r="X326" s="11"/>
      <c r="Y326" s="11"/>
      <c r="Z326" s="11"/>
      <c r="AA326" s="11"/>
      <c r="AB326" s="11"/>
      <c r="AC326" s="11"/>
      <c r="AD326" s="11"/>
    </row>
    <row r="327" spans="1:30" x14ac:dyDescent="0.25">
      <c r="A327" s="54"/>
      <c r="B327" s="11"/>
      <c r="C327" s="11" t="s">
        <v>174</v>
      </c>
      <c r="D327" s="11"/>
      <c r="E327" s="300">
        <v>8056</v>
      </c>
      <c r="F327" s="11">
        <v>6</v>
      </c>
      <c r="G327" s="211">
        <v>126.07000000000001</v>
      </c>
      <c r="H327" s="211">
        <v>5662.7900000000009</v>
      </c>
      <c r="I327" s="211">
        <v>943.79833333333352</v>
      </c>
      <c r="J327" s="336">
        <v>8.5</v>
      </c>
      <c r="L327" s="294">
        <v>0</v>
      </c>
      <c r="M327" s="211">
        <v>0</v>
      </c>
      <c r="N327" s="211">
        <v>0</v>
      </c>
      <c r="O327" s="11">
        <v>1</v>
      </c>
      <c r="P327" s="211">
        <v>143.66</v>
      </c>
      <c r="Q327" s="211">
        <v>143.66</v>
      </c>
      <c r="R327" s="294">
        <v>6</v>
      </c>
      <c r="S327" s="211">
        <v>8109.41</v>
      </c>
      <c r="T327" s="211">
        <v>1351.5683333333334</v>
      </c>
      <c r="V327" s="11"/>
      <c r="W327" s="11"/>
      <c r="X327" s="11"/>
      <c r="Y327" s="11"/>
      <c r="Z327" s="11"/>
      <c r="AA327" s="11"/>
      <c r="AB327" s="11"/>
      <c r="AC327" s="11"/>
      <c r="AD327" s="11"/>
    </row>
    <row r="328" spans="1:30" x14ac:dyDescent="0.25">
      <c r="A328" s="54"/>
      <c r="B328" s="11"/>
      <c r="C328" s="11" t="s">
        <v>175</v>
      </c>
      <c r="D328" s="11"/>
      <c r="E328" s="300">
        <v>8210</v>
      </c>
      <c r="F328" s="11">
        <v>1</v>
      </c>
      <c r="G328" s="211">
        <v>149.47</v>
      </c>
      <c r="H328" s="211">
        <v>1195.73</v>
      </c>
      <c r="I328" s="211">
        <v>1195.73</v>
      </c>
      <c r="J328" s="336">
        <v>8</v>
      </c>
      <c r="L328" s="294">
        <v>0</v>
      </c>
      <c r="M328" s="211">
        <v>0</v>
      </c>
      <c r="N328" s="211">
        <v>0</v>
      </c>
      <c r="O328" s="11">
        <v>1</v>
      </c>
      <c r="P328" s="211">
        <v>195.91</v>
      </c>
      <c r="Q328" s="211">
        <v>195.91</v>
      </c>
      <c r="R328" s="294">
        <v>1</v>
      </c>
      <c r="S328" s="211">
        <v>326.83</v>
      </c>
      <c r="T328" s="211">
        <v>326.83</v>
      </c>
      <c r="V328" s="11"/>
      <c r="W328" s="11"/>
      <c r="X328" s="11"/>
      <c r="Y328" s="11"/>
      <c r="Z328" s="11"/>
      <c r="AA328" s="11"/>
      <c r="AB328" s="11"/>
      <c r="AC328" s="11"/>
      <c r="AD328" s="11"/>
    </row>
    <row r="329" spans="1:30" x14ac:dyDescent="0.25">
      <c r="A329" s="54"/>
      <c r="B329" s="11"/>
      <c r="C329" s="11" t="s">
        <v>175</v>
      </c>
      <c r="D329" s="11"/>
      <c r="E329" s="300">
        <v>8242</v>
      </c>
      <c r="F329" s="11">
        <v>2</v>
      </c>
      <c r="G329" s="211">
        <v>60.870000000000005</v>
      </c>
      <c r="H329" s="211">
        <v>535.92000000000007</v>
      </c>
      <c r="I329" s="211">
        <v>267.96000000000004</v>
      </c>
      <c r="J329" s="336">
        <v>4</v>
      </c>
      <c r="L329" s="294">
        <v>1</v>
      </c>
      <c r="M329" s="211">
        <v>109.13</v>
      </c>
      <c r="N329" s="211">
        <v>109.13</v>
      </c>
      <c r="O329" s="11">
        <v>0</v>
      </c>
      <c r="P329" s="211">
        <v>0</v>
      </c>
      <c r="Q329" s="211">
        <v>0</v>
      </c>
      <c r="R329" s="294">
        <v>1</v>
      </c>
      <c r="S329" s="211">
        <v>929.5</v>
      </c>
      <c r="T329" s="211">
        <v>929.5</v>
      </c>
      <c r="V329" s="11"/>
      <c r="W329" s="11"/>
      <c r="X329" s="11"/>
      <c r="Y329" s="11"/>
      <c r="Z329" s="11"/>
      <c r="AA329" s="11"/>
      <c r="AB329" s="11"/>
      <c r="AC329" s="11"/>
      <c r="AD329" s="11"/>
    </row>
    <row r="330" spans="1:30" x14ac:dyDescent="0.25">
      <c r="A330" s="54"/>
      <c r="B330" s="11"/>
      <c r="C330" s="11" t="s">
        <v>175</v>
      </c>
      <c r="D330" s="11"/>
      <c r="E330" s="300">
        <v>8252</v>
      </c>
      <c r="F330" s="11">
        <v>1</v>
      </c>
      <c r="G330" s="211">
        <v>158.24</v>
      </c>
      <c r="H330" s="211">
        <v>949.4</v>
      </c>
      <c r="I330" s="211">
        <v>949.4</v>
      </c>
      <c r="J330" s="336">
        <v>6</v>
      </c>
      <c r="L330" s="294">
        <v>0</v>
      </c>
      <c r="M330" s="211">
        <v>0</v>
      </c>
      <c r="N330" s="211">
        <v>0</v>
      </c>
      <c r="O330" s="11">
        <v>0</v>
      </c>
      <c r="P330" s="211">
        <v>0</v>
      </c>
      <c r="Q330" s="211">
        <v>0</v>
      </c>
      <c r="R330" s="294">
        <v>0</v>
      </c>
      <c r="S330" s="211">
        <v>0</v>
      </c>
      <c r="T330" s="211">
        <v>0</v>
      </c>
      <c r="V330" s="11"/>
      <c r="W330" s="11"/>
      <c r="X330" s="11"/>
      <c r="Y330" s="11"/>
      <c r="Z330" s="11"/>
      <c r="AA330" s="11"/>
      <c r="AB330" s="11"/>
      <c r="AC330" s="11"/>
      <c r="AD330" s="11"/>
    </row>
    <row r="331" spans="1:30" x14ac:dyDescent="0.25">
      <c r="A331" s="54"/>
      <c r="B331" s="11"/>
      <c r="C331" s="11" t="s">
        <v>177</v>
      </c>
      <c r="D331" s="11"/>
      <c r="E331" s="300">
        <v>8332</v>
      </c>
      <c r="F331" s="11">
        <v>301</v>
      </c>
      <c r="G331" s="211">
        <v>109.32983388704316</v>
      </c>
      <c r="H331" s="211">
        <v>271640.70999999996</v>
      </c>
      <c r="I331" s="211">
        <v>902.46083056478392</v>
      </c>
      <c r="J331" s="336">
        <v>8.7142857142857135</v>
      </c>
      <c r="L331" s="294">
        <v>50</v>
      </c>
      <c r="M331" s="211">
        <v>35523.69000000001</v>
      </c>
      <c r="N331" s="211">
        <v>710.47380000000021</v>
      </c>
      <c r="O331" s="11">
        <v>16</v>
      </c>
      <c r="P331" s="211">
        <v>9324.67</v>
      </c>
      <c r="Q331" s="211">
        <v>582.791875</v>
      </c>
      <c r="R331" s="294">
        <v>48</v>
      </c>
      <c r="S331" s="211">
        <v>48891.73000000001</v>
      </c>
      <c r="T331" s="211">
        <v>1018.5777083333336</v>
      </c>
      <c r="V331" s="11"/>
      <c r="W331" s="11"/>
      <c r="X331" s="11"/>
      <c r="Y331" s="11"/>
      <c r="Z331" s="11"/>
      <c r="AA331" s="11"/>
      <c r="AB331" s="11"/>
      <c r="AC331" s="11"/>
      <c r="AD331" s="11"/>
    </row>
    <row r="332" spans="1:30" x14ac:dyDescent="0.25">
      <c r="A332" s="54"/>
      <c r="B332" s="11"/>
      <c r="C332" s="11" t="s">
        <v>179</v>
      </c>
      <c r="D332" s="11"/>
      <c r="E332" s="300">
        <v>8340</v>
      </c>
      <c r="F332" s="11">
        <v>1</v>
      </c>
      <c r="G332" s="211">
        <v>86</v>
      </c>
      <c r="H332" s="211">
        <v>860</v>
      </c>
      <c r="I332" s="211">
        <v>860</v>
      </c>
      <c r="J332" s="336">
        <v>10</v>
      </c>
      <c r="L332" s="294">
        <v>0</v>
      </c>
      <c r="M332" s="211">
        <v>0</v>
      </c>
      <c r="N332" s="211">
        <v>0</v>
      </c>
      <c r="O332" s="11">
        <v>0</v>
      </c>
      <c r="P332" s="211">
        <v>0</v>
      </c>
      <c r="Q332" s="211">
        <v>0</v>
      </c>
      <c r="R332" s="294">
        <v>0</v>
      </c>
      <c r="S332" s="211">
        <v>0</v>
      </c>
      <c r="T332" s="211">
        <v>0</v>
      </c>
      <c r="V332" s="11"/>
      <c r="W332" s="11"/>
      <c r="X332" s="11"/>
      <c r="Y332" s="11"/>
      <c r="Z332" s="11"/>
      <c r="AA332" s="11"/>
      <c r="AB332" s="11"/>
      <c r="AC332" s="11"/>
      <c r="AD332" s="11"/>
    </row>
    <row r="333" spans="1:30" x14ac:dyDescent="0.25">
      <c r="A333" s="54"/>
      <c r="B333" s="11"/>
      <c r="C333" s="11" t="s">
        <v>180</v>
      </c>
      <c r="D333" s="11"/>
      <c r="E333" s="300">
        <v>8341</v>
      </c>
      <c r="F333" s="11">
        <v>19</v>
      </c>
      <c r="G333" s="211">
        <v>95.754210526315802</v>
      </c>
      <c r="H333" s="211">
        <v>17113.250000000004</v>
      </c>
      <c r="I333" s="211">
        <v>900.69736842105283</v>
      </c>
      <c r="J333" s="336">
        <v>9.5789473684210531</v>
      </c>
      <c r="L333" s="294">
        <v>4</v>
      </c>
      <c r="M333" s="211">
        <v>2748.68</v>
      </c>
      <c r="N333" s="211">
        <v>687.17</v>
      </c>
      <c r="O333" s="11">
        <v>0</v>
      </c>
      <c r="P333" s="211">
        <v>0</v>
      </c>
      <c r="Q333" s="211">
        <v>0</v>
      </c>
      <c r="R333" s="294">
        <v>5</v>
      </c>
      <c r="S333" s="211">
        <v>4192.2899999999991</v>
      </c>
      <c r="T333" s="211">
        <v>838.45799999999986</v>
      </c>
      <c r="V333" s="11"/>
      <c r="W333" s="11"/>
      <c r="X333" s="11"/>
      <c r="Y333" s="11"/>
      <c r="Z333" s="11"/>
      <c r="AA333" s="11"/>
      <c r="AB333" s="11"/>
      <c r="AC333" s="11"/>
      <c r="AD333" s="11"/>
    </row>
    <row r="334" spans="1:30" x14ac:dyDescent="0.25">
      <c r="A334" s="54"/>
      <c r="B334" s="11"/>
      <c r="C334" s="11" t="s">
        <v>181</v>
      </c>
      <c r="D334" s="11"/>
      <c r="E334" s="300">
        <v>8342</v>
      </c>
      <c r="F334" s="11">
        <v>1</v>
      </c>
      <c r="G334" s="211">
        <v>93</v>
      </c>
      <c r="H334" s="211">
        <v>557.98</v>
      </c>
      <c r="I334" s="211">
        <v>557.98</v>
      </c>
      <c r="J334" s="336">
        <v>6</v>
      </c>
      <c r="L334" s="294">
        <v>0</v>
      </c>
      <c r="M334" s="211">
        <v>0</v>
      </c>
      <c r="N334" s="211">
        <v>0</v>
      </c>
      <c r="O334" s="11">
        <v>0</v>
      </c>
      <c r="P334" s="211">
        <v>0</v>
      </c>
      <c r="Q334" s="211">
        <v>0</v>
      </c>
      <c r="R334" s="294">
        <v>0</v>
      </c>
      <c r="S334" s="211">
        <v>0</v>
      </c>
      <c r="T334" s="211">
        <v>0</v>
      </c>
      <c r="V334" s="11"/>
      <c r="W334" s="11"/>
      <c r="X334" s="11"/>
      <c r="Y334" s="11"/>
      <c r="Z334" s="11"/>
      <c r="AA334" s="11"/>
      <c r="AB334" s="11"/>
      <c r="AC334" s="11"/>
      <c r="AD334" s="11"/>
    </row>
    <row r="335" spans="1:30" x14ac:dyDescent="0.25">
      <c r="A335" s="54"/>
      <c r="B335" s="11"/>
      <c r="C335" s="11" t="s">
        <v>182</v>
      </c>
      <c r="D335" s="11"/>
      <c r="E335" s="300">
        <v>8009</v>
      </c>
      <c r="F335" s="11">
        <v>1</v>
      </c>
      <c r="G335" s="211">
        <v>108.34</v>
      </c>
      <c r="H335" s="211">
        <v>650.04</v>
      </c>
      <c r="I335" s="211">
        <v>650.04</v>
      </c>
      <c r="J335" s="336">
        <v>6</v>
      </c>
      <c r="L335" s="294">
        <v>0</v>
      </c>
      <c r="M335" s="211">
        <v>0</v>
      </c>
      <c r="N335" s="211">
        <v>0</v>
      </c>
      <c r="O335" s="11">
        <v>0</v>
      </c>
      <c r="P335" s="211">
        <v>0</v>
      </c>
      <c r="Q335" s="211">
        <v>0</v>
      </c>
      <c r="R335" s="294">
        <v>0</v>
      </c>
      <c r="S335" s="211">
        <v>0</v>
      </c>
      <c r="T335" s="211">
        <v>0</v>
      </c>
      <c r="V335" s="11"/>
      <c r="W335" s="11"/>
      <c r="X335" s="11"/>
      <c r="Y335" s="11"/>
      <c r="Z335" s="11"/>
      <c r="AA335" s="11"/>
      <c r="AB335" s="11"/>
      <c r="AC335" s="11"/>
      <c r="AD335" s="11"/>
    </row>
    <row r="336" spans="1:30" x14ac:dyDescent="0.25">
      <c r="A336" s="54"/>
      <c r="B336" s="11"/>
      <c r="C336" s="11" t="s">
        <v>182</v>
      </c>
      <c r="D336" s="11"/>
      <c r="E336" s="300">
        <v>8094</v>
      </c>
      <c r="F336" s="11">
        <v>21</v>
      </c>
      <c r="G336" s="211">
        <v>111.07523809523812</v>
      </c>
      <c r="H336" s="211">
        <v>19656.620000000003</v>
      </c>
      <c r="I336" s="211">
        <v>936.02952380952388</v>
      </c>
      <c r="J336" s="336">
        <v>8.2380952380952372</v>
      </c>
      <c r="L336" s="294">
        <v>2</v>
      </c>
      <c r="M336" s="211">
        <v>661.38000000000011</v>
      </c>
      <c r="N336" s="211">
        <v>330.69000000000005</v>
      </c>
      <c r="O336" s="11">
        <v>1</v>
      </c>
      <c r="P336" s="211">
        <v>676.36</v>
      </c>
      <c r="Q336" s="211">
        <v>676.36</v>
      </c>
      <c r="R336" s="294">
        <v>1</v>
      </c>
      <c r="S336" s="211">
        <v>1057.98</v>
      </c>
      <c r="T336" s="211">
        <v>1057.98</v>
      </c>
      <c r="V336" s="11"/>
      <c r="W336" s="11"/>
      <c r="X336" s="11"/>
      <c r="Y336" s="11"/>
      <c r="Z336" s="11"/>
      <c r="AA336" s="11"/>
      <c r="AB336" s="11"/>
      <c r="AC336" s="11"/>
      <c r="AD336" s="11"/>
    </row>
    <row r="337" spans="1:30" x14ac:dyDescent="0.25">
      <c r="A337" s="54"/>
      <c r="B337" s="11"/>
      <c r="C337" s="11" t="s">
        <v>183</v>
      </c>
      <c r="D337" s="11"/>
      <c r="E337" s="300">
        <v>8343</v>
      </c>
      <c r="F337" s="11">
        <v>12</v>
      </c>
      <c r="G337" s="211">
        <v>123.2525</v>
      </c>
      <c r="H337" s="211">
        <v>12203.670000000004</v>
      </c>
      <c r="I337" s="211">
        <v>1016.9725000000003</v>
      </c>
      <c r="J337" s="336">
        <v>9</v>
      </c>
      <c r="L337" s="294">
        <v>2</v>
      </c>
      <c r="M337" s="211">
        <v>2511.8599999999997</v>
      </c>
      <c r="N337" s="211">
        <v>1255.9299999999998</v>
      </c>
      <c r="O337" s="11">
        <v>0</v>
      </c>
      <c r="P337" s="211">
        <v>0</v>
      </c>
      <c r="Q337" s="211">
        <v>0</v>
      </c>
      <c r="R337" s="294">
        <v>3</v>
      </c>
      <c r="S337" s="211">
        <v>3798.88</v>
      </c>
      <c r="T337" s="211">
        <v>1266.2933333333333</v>
      </c>
      <c r="V337" s="11"/>
      <c r="W337" s="11"/>
      <c r="X337" s="11"/>
      <c r="Y337" s="11"/>
      <c r="Z337" s="11"/>
      <c r="AA337" s="11"/>
      <c r="AB337" s="11"/>
      <c r="AC337" s="11"/>
      <c r="AD337" s="11"/>
    </row>
    <row r="338" spans="1:30" x14ac:dyDescent="0.25">
      <c r="A338" s="54"/>
      <c r="B338" s="11"/>
      <c r="C338" s="11" t="s">
        <v>184</v>
      </c>
      <c r="D338" s="11"/>
      <c r="E338" s="300">
        <v>8061</v>
      </c>
      <c r="F338" s="11">
        <v>20</v>
      </c>
      <c r="G338" s="211">
        <v>99.54049999999998</v>
      </c>
      <c r="H338" s="211">
        <v>18404.269999999997</v>
      </c>
      <c r="I338" s="211">
        <v>920.21349999999984</v>
      </c>
      <c r="J338" s="336">
        <v>8.8000000000000007</v>
      </c>
      <c r="L338" s="294">
        <v>3</v>
      </c>
      <c r="M338" s="211">
        <v>2278.62</v>
      </c>
      <c r="N338" s="211">
        <v>759.54</v>
      </c>
      <c r="O338" s="11">
        <v>0</v>
      </c>
      <c r="P338" s="211">
        <v>0</v>
      </c>
      <c r="Q338" s="211">
        <v>0</v>
      </c>
      <c r="R338" s="294">
        <v>5</v>
      </c>
      <c r="S338" s="211">
        <v>4024.3199999999997</v>
      </c>
      <c r="T338" s="211">
        <v>804.86399999999992</v>
      </c>
      <c r="V338" s="11"/>
      <c r="W338" s="11"/>
      <c r="X338" s="11"/>
      <c r="Y338" s="11"/>
      <c r="Z338" s="11"/>
      <c r="AA338" s="11"/>
      <c r="AB338" s="11"/>
      <c r="AC338" s="11"/>
      <c r="AD338" s="11"/>
    </row>
    <row r="339" spans="1:30" x14ac:dyDescent="0.25">
      <c r="A339" s="54"/>
      <c r="B339" s="11"/>
      <c r="C339" s="11" t="s">
        <v>185</v>
      </c>
      <c r="D339" s="11"/>
      <c r="E339" s="300">
        <v>8061</v>
      </c>
      <c r="F339" s="11">
        <v>0</v>
      </c>
      <c r="G339" s="211">
        <v>0</v>
      </c>
      <c r="H339" s="211">
        <v>0</v>
      </c>
      <c r="I339" s="211">
        <v>0</v>
      </c>
      <c r="J339" s="336">
        <v>0</v>
      </c>
      <c r="L339" s="294">
        <v>0</v>
      </c>
      <c r="M339" s="211">
        <v>0</v>
      </c>
      <c r="N339" s="211">
        <v>0</v>
      </c>
      <c r="O339" s="11">
        <v>0</v>
      </c>
      <c r="P339" s="211">
        <v>0</v>
      </c>
      <c r="Q339" s="211">
        <v>0</v>
      </c>
      <c r="R339" s="294">
        <v>1</v>
      </c>
      <c r="S339" s="211">
        <v>878.22</v>
      </c>
      <c r="T339" s="211">
        <v>878.22</v>
      </c>
      <c r="V339" s="11"/>
      <c r="W339" s="11"/>
      <c r="X339" s="11"/>
      <c r="Y339" s="11"/>
      <c r="Z339" s="11"/>
      <c r="AA339" s="11"/>
      <c r="AB339" s="11"/>
      <c r="AC339" s="11"/>
      <c r="AD339" s="11"/>
    </row>
    <row r="340" spans="1:30" x14ac:dyDescent="0.25">
      <c r="A340" s="54"/>
      <c r="B340" s="11"/>
      <c r="C340" s="11" t="s">
        <v>187</v>
      </c>
      <c r="D340" s="11"/>
      <c r="E340" s="300">
        <v>8062</v>
      </c>
      <c r="F340" s="11">
        <v>49</v>
      </c>
      <c r="G340" s="211">
        <v>184.64102040816323</v>
      </c>
      <c r="H340" s="211">
        <v>67794.11</v>
      </c>
      <c r="I340" s="211">
        <v>1383.5532653061225</v>
      </c>
      <c r="J340" s="336">
        <v>8.6326530612244898</v>
      </c>
      <c r="L340" s="294">
        <v>12</v>
      </c>
      <c r="M340" s="211">
        <v>8733.24</v>
      </c>
      <c r="N340" s="211">
        <v>727.77</v>
      </c>
      <c r="O340" s="11">
        <v>1</v>
      </c>
      <c r="P340" s="211">
        <v>371.31</v>
      </c>
      <c r="Q340" s="211">
        <v>371.31</v>
      </c>
      <c r="R340" s="294">
        <v>6</v>
      </c>
      <c r="S340" s="211">
        <v>8393.81</v>
      </c>
      <c r="T340" s="211">
        <v>1398.9683333333332</v>
      </c>
      <c r="V340" s="11"/>
      <c r="W340" s="11"/>
      <c r="X340" s="11"/>
      <c r="Y340" s="11"/>
      <c r="Z340" s="11"/>
      <c r="AA340" s="11"/>
      <c r="AB340" s="11"/>
      <c r="AC340" s="11"/>
      <c r="AD340" s="11"/>
    </row>
    <row r="341" spans="1:30" x14ac:dyDescent="0.25">
      <c r="A341" s="54"/>
      <c r="B341" s="11"/>
      <c r="C341" s="11" t="s">
        <v>190</v>
      </c>
      <c r="D341" s="11"/>
      <c r="E341" s="300">
        <v>8344</v>
      </c>
      <c r="F341" s="11">
        <v>35</v>
      </c>
      <c r="G341" s="211">
        <v>107.74600000000002</v>
      </c>
      <c r="H341" s="211">
        <v>32640.03</v>
      </c>
      <c r="I341" s="211">
        <v>932.57228571428573</v>
      </c>
      <c r="J341" s="336">
        <v>9.0882352941176467</v>
      </c>
      <c r="L341" s="294">
        <v>2</v>
      </c>
      <c r="M341" s="211">
        <v>2488.3599999999997</v>
      </c>
      <c r="N341" s="211">
        <v>1244.1799999999998</v>
      </c>
      <c r="O341" s="11">
        <v>0</v>
      </c>
      <c r="P341" s="211">
        <v>0</v>
      </c>
      <c r="Q341" s="211">
        <v>0</v>
      </c>
      <c r="R341" s="294">
        <v>5</v>
      </c>
      <c r="S341" s="211">
        <v>5131.12</v>
      </c>
      <c r="T341" s="211">
        <v>1026.2239999999999</v>
      </c>
      <c r="V341" s="11"/>
      <c r="W341" s="11"/>
      <c r="X341" s="11"/>
      <c r="Y341" s="11"/>
      <c r="Z341" s="11"/>
      <c r="AA341" s="11"/>
      <c r="AB341" s="11"/>
      <c r="AC341" s="11"/>
      <c r="AD341" s="11"/>
    </row>
    <row r="342" spans="1:30" x14ac:dyDescent="0.25">
      <c r="A342" s="54"/>
      <c r="B342" s="11"/>
      <c r="C342" s="11" t="s">
        <v>191</v>
      </c>
      <c r="D342" s="11"/>
      <c r="E342" s="300">
        <v>8345</v>
      </c>
      <c r="F342" s="11">
        <v>5</v>
      </c>
      <c r="G342" s="211">
        <v>81.356000000000009</v>
      </c>
      <c r="H342" s="211">
        <v>3515.3700000000003</v>
      </c>
      <c r="I342" s="211">
        <v>703.07400000000007</v>
      </c>
      <c r="J342" s="336">
        <v>8.4</v>
      </c>
      <c r="L342" s="294">
        <v>1</v>
      </c>
      <c r="M342" s="211">
        <v>142.27000000000001</v>
      </c>
      <c r="N342" s="211">
        <v>142.27000000000001</v>
      </c>
      <c r="O342" s="11">
        <v>0</v>
      </c>
      <c r="P342" s="211">
        <v>0</v>
      </c>
      <c r="Q342" s="211">
        <v>0</v>
      </c>
      <c r="R342" s="294">
        <v>0</v>
      </c>
      <c r="S342" s="211">
        <v>0</v>
      </c>
      <c r="T342" s="211">
        <v>0</v>
      </c>
      <c r="V342" s="11"/>
      <c r="W342" s="11"/>
      <c r="X342" s="11"/>
      <c r="Y342" s="11"/>
      <c r="Z342" s="11"/>
      <c r="AA342" s="11"/>
      <c r="AB342" s="11"/>
      <c r="AC342" s="11"/>
      <c r="AD342" s="11"/>
    </row>
    <row r="343" spans="1:30" x14ac:dyDescent="0.25">
      <c r="A343" s="54"/>
      <c r="B343" s="11"/>
      <c r="C343" s="11" t="s">
        <v>192</v>
      </c>
      <c r="D343" s="11"/>
      <c r="E343" s="300">
        <v>8346</v>
      </c>
      <c r="F343" s="11">
        <v>6</v>
      </c>
      <c r="G343" s="211">
        <v>178.49166666666667</v>
      </c>
      <c r="H343" s="211">
        <v>8667.48</v>
      </c>
      <c r="I343" s="211">
        <v>1444.58</v>
      </c>
      <c r="J343" s="336">
        <v>10</v>
      </c>
      <c r="L343" s="294">
        <v>0</v>
      </c>
      <c r="M343" s="211">
        <v>0</v>
      </c>
      <c r="N343" s="211">
        <v>0</v>
      </c>
      <c r="O343" s="11">
        <v>0</v>
      </c>
      <c r="P343" s="211">
        <v>0</v>
      </c>
      <c r="Q343" s="211">
        <v>0</v>
      </c>
      <c r="R343" s="294">
        <v>1</v>
      </c>
      <c r="S343" s="211">
        <v>1735.94</v>
      </c>
      <c r="T343" s="211">
        <v>1735.94</v>
      </c>
      <c r="V343" s="11"/>
      <c r="W343" s="11"/>
      <c r="X343" s="11"/>
      <c r="Y343" s="11"/>
      <c r="Z343" s="11"/>
      <c r="AA343" s="11"/>
      <c r="AB343" s="11"/>
      <c r="AC343" s="11"/>
      <c r="AD343" s="11"/>
    </row>
    <row r="344" spans="1:30" x14ac:dyDescent="0.25">
      <c r="A344" s="54"/>
      <c r="B344" s="11"/>
      <c r="C344" s="11" t="s">
        <v>193</v>
      </c>
      <c r="D344" s="11"/>
      <c r="E344" s="300">
        <v>8347</v>
      </c>
      <c r="F344" s="11">
        <v>4</v>
      </c>
      <c r="G344" s="211">
        <v>142.03</v>
      </c>
      <c r="H344" s="211">
        <v>3512.38</v>
      </c>
      <c r="I344" s="211">
        <v>878.09500000000003</v>
      </c>
      <c r="J344" s="336">
        <v>6.5</v>
      </c>
      <c r="L344" s="294">
        <v>0</v>
      </c>
      <c r="M344" s="211">
        <v>0</v>
      </c>
      <c r="N344" s="211">
        <v>0</v>
      </c>
      <c r="O344" s="11">
        <v>0</v>
      </c>
      <c r="P344" s="211">
        <v>0</v>
      </c>
      <c r="Q344" s="211">
        <v>0</v>
      </c>
      <c r="R344" s="294">
        <v>0</v>
      </c>
      <c r="S344" s="211">
        <v>0</v>
      </c>
      <c r="T344" s="211">
        <v>0</v>
      </c>
      <c r="V344" s="11"/>
      <c r="W344" s="11"/>
      <c r="X344" s="11"/>
      <c r="Y344" s="11"/>
      <c r="Z344" s="11"/>
      <c r="AA344" s="11"/>
      <c r="AB344" s="11"/>
      <c r="AC344" s="11"/>
      <c r="AD344" s="11"/>
    </row>
    <row r="345" spans="1:30" x14ac:dyDescent="0.25">
      <c r="A345" s="54"/>
      <c r="B345" s="11"/>
      <c r="C345" s="11" t="s">
        <v>194</v>
      </c>
      <c r="D345" s="11"/>
      <c r="E345" s="300">
        <v>8204</v>
      </c>
      <c r="F345" s="11">
        <v>12</v>
      </c>
      <c r="G345" s="211">
        <v>141.48333333333335</v>
      </c>
      <c r="H345" s="211">
        <v>13843.300000000001</v>
      </c>
      <c r="I345" s="211">
        <v>1153.6083333333333</v>
      </c>
      <c r="J345" s="336">
        <v>8.5833333333333339</v>
      </c>
      <c r="L345" s="294">
        <v>2</v>
      </c>
      <c r="M345" s="211">
        <v>5263.99</v>
      </c>
      <c r="N345" s="211">
        <v>2631.9949999999999</v>
      </c>
      <c r="O345" s="11">
        <v>0</v>
      </c>
      <c r="P345" s="211">
        <v>0</v>
      </c>
      <c r="Q345" s="211">
        <v>0</v>
      </c>
      <c r="R345" s="294">
        <v>1</v>
      </c>
      <c r="S345" s="211">
        <v>984.35</v>
      </c>
      <c r="T345" s="211">
        <v>984.35</v>
      </c>
      <c r="V345" s="11"/>
      <c r="W345" s="11"/>
      <c r="X345" s="11"/>
      <c r="Y345" s="11"/>
      <c r="Z345" s="11"/>
      <c r="AA345" s="11"/>
      <c r="AB345" s="11"/>
      <c r="AC345" s="11"/>
      <c r="AD345" s="11"/>
    </row>
    <row r="346" spans="1:30" x14ac:dyDescent="0.25">
      <c r="A346" s="54"/>
      <c r="B346" s="11"/>
      <c r="C346" s="11" t="s">
        <v>195</v>
      </c>
      <c r="D346" s="11"/>
      <c r="E346" s="300">
        <v>8260</v>
      </c>
      <c r="F346" s="11">
        <v>9</v>
      </c>
      <c r="G346" s="211">
        <v>89.257777777777775</v>
      </c>
      <c r="H346" s="211">
        <v>5740.5</v>
      </c>
      <c r="I346" s="211">
        <v>637.83333333333337</v>
      </c>
      <c r="J346" s="336">
        <v>7.7777777777777777</v>
      </c>
      <c r="L346" s="294">
        <v>1</v>
      </c>
      <c r="M346" s="211">
        <v>877.85</v>
      </c>
      <c r="N346" s="211">
        <v>877.85</v>
      </c>
      <c r="O346" s="11">
        <v>0</v>
      </c>
      <c r="P346" s="211">
        <v>0</v>
      </c>
      <c r="Q346" s="211">
        <v>0</v>
      </c>
      <c r="R346" s="294">
        <v>1</v>
      </c>
      <c r="S346" s="211">
        <v>446.15</v>
      </c>
      <c r="T346" s="211">
        <v>446.15</v>
      </c>
      <c r="V346" s="11"/>
      <c r="W346" s="11"/>
      <c r="X346" s="11"/>
      <c r="Y346" s="11"/>
      <c r="Z346" s="11"/>
      <c r="AA346" s="11"/>
      <c r="AB346" s="11"/>
      <c r="AC346" s="11"/>
      <c r="AD346" s="11"/>
    </row>
    <row r="347" spans="1:30" x14ac:dyDescent="0.25">
      <c r="A347" s="54"/>
      <c r="B347" s="11"/>
      <c r="C347" s="11" t="s">
        <v>329</v>
      </c>
      <c r="D347" s="11"/>
      <c r="E347" s="300">
        <v>8225</v>
      </c>
      <c r="F347" s="11">
        <v>77</v>
      </c>
      <c r="G347" s="211">
        <v>117.5122077922078</v>
      </c>
      <c r="H347" s="211">
        <v>72343.42</v>
      </c>
      <c r="I347" s="211">
        <v>939.52493506493499</v>
      </c>
      <c r="J347" s="336">
        <v>8.4675324675324681</v>
      </c>
      <c r="L347" s="294">
        <v>11</v>
      </c>
      <c r="M347" s="211">
        <v>10418.320000000002</v>
      </c>
      <c r="N347" s="211">
        <v>947.12000000000012</v>
      </c>
      <c r="O347" s="11">
        <v>2</v>
      </c>
      <c r="P347" s="211">
        <v>1860.2199999999998</v>
      </c>
      <c r="Q347" s="211">
        <v>930.1099999999999</v>
      </c>
      <c r="R347" s="294">
        <v>15</v>
      </c>
      <c r="S347" s="211">
        <v>13451.420000000002</v>
      </c>
      <c r="T347" s="211">
        <v>896.76133333333348</v>
      </c>
      <c r="V347" s="11"/>
      <c r="W347" s="11"/>
      <c r="X347" s="11"/>
      <c r="Y347" s="11"/>
      <c r="Z347" s="11"/>
      <c r="AA347" s="11"/>
      <c r="AB347" s="11"/>
      <c r="AC347" s="11"/>
      <c r="AD347" s="11"/>
    </row>
    <row r="348" spans="1:30" x14ac:dyDescent="0.25">
      <c r="A348" s="54"/>
      <c r="B348" s="11"/>
      <c r="C348" s="11" t="s">
        <v>197</v>
      </c>
      <c r="D348" s="11"/>
      <c r="E348" s="300">
        <v>8226</v>
      </c>
      <c r="F348" s="11">
        <v>37</v>
      </c>
      <c r="G348" s="211">
        <v>103.75162162162161</v>
      </c>
      <c r="H348" s="211">
        <v>32946.929999999993</v>
      </c>
      <c r="I348" s="211">
        <v>890.45756756756737</v>
      </c>
      <c r="J348" s="336">
        <v>9.7027027027027035</v>
      </c>
      <c r="L348" s="294">
        <v>5</v>
      </c>
      <c r="M348" s="211">
        <v>4876.5700000000006</v>
      </c>
      <c r="N348" s="211">
        <v>975.31400000000008</v>
      </c>
      <c r="O348" s="11">
        <v>1</v>
      </c>
      <c r="P348" s="211">
        <v>362.23</v>
      </c>
      <c r="Q348" s="211">
        <v>362.23</v>
      </c>
      <c r="R348" s="294">
        <v>2</v>
      </c>
      <c r="S348" s="211">
        <v>855.3599999999999</v>
      </c>
      <c r="T348" s="211">
        <v>427.67999999999995</v>
      </c>
      <c r="V348" s="11"/>
      <c r="W348" s="11"/>
      <c r="X348" s="11"/>
      <c r="Y348" s="11"/>
      <c r="Z348" s="11"/>
      <c r="AA348" s="11"/>
      <c r="AB348" s="11"/>
      <c r="AC348" s="11"/>
      <c r="AD348" s="11"/>
    </row>
    <row r="349" spans="1:30" x14ac:dyDescent="0.25">
      <c r="A349" s="54"/>
      <c r="B349" s="11"/>
      <c r="C349" s="11" t="s">
        <v>198</v>
      </c>
      <c r="D349" s="11"/>
      <c r="E349" s="300">
        <v>8230</v>
      </c>
      <c r="F349" s="11">
        <v>31</v>
      </c>
      <c r="G349" s="211">
        <v>119.41</v>
      </c>
      <c r="H349" s="211">
        <v>38032.74</v>
      </c>
      <c r="I349" s="211">
        <v>1226.8625806451612</v>
      </c>
      <c r="J349" s="336">
        <v>9.5161290322580641</v>
      </c>
      <c r="L349" s="294">
        <v>6</v>
      </c>
      <c r="M349" s="211">
        <v>5013.03</v>
      </c>
      <c r="N349" s="211">
        <v>835.505</v>
      </c>
      <c r="O349" s="11">
        <v>0</v>
      </c>
      <c r="P349" s="211">
        <v>0</v>
      </c>
      <c r="Q349" s="211">
        <v>0</v>
      </c>
      <c r="R349" s="294">
        <v>2</v>
      </c>
      <c r="S349" s="211">
        <v>1853.45</v>
      </c>
      <c r="T349" s="211">
        <v>926.72500000000002</v>
      </c>
      <c r="V349" s="11"/>
      <c r="W349" s="11"/>
      <c r="X349" s="11"/>
      <c r="Y349" s="11"/>
      <c r="Z349" s="11"/>
      <c r="AA349" s="11"/>
      <c r="AB349" s="11"/>
      <c r="AC349" s="11"/>
      <c r="AD349" s="11"/>
    </row>
    <row r="350" spans="1:30" x14ac:dyDescent="0.25">
      <c r="A350" s="54"/>
      <c r="B350" s="11"/>
      <c r="C350" s="11" t="s">
        <v>199</v>
      </c>
      <c r="D350" s="11"/>
      <c r="E350" s="300">
        <v>8231</v>
      </c>
      <c r="F350" s="11">
        <v>1</v>
      </c>
      <c r="G350" s="211">
        <v>153.08000000000001</v>
      </c>
      <c r="H350" s="211">
        <v>1836.92</v>
      </c>
      <c r="I350" s="211">
        <v>1836.92</v>
      </c>
      <c r="J350" s="336">
        <v>12</v>
      </c>
      <c r="L350" s="294">
        <v>0</v>
      </c>
      <c r="M350" s="211">
        <v>0</v>
      </c>
      <c r="N350" s="211">
        <v>0</v>
      </c>
      <c r="O350" s="11">
        <v>0</v>
      </c>
      <c r="P350" s="211">
        <v>0</v>
      </c>
      <c r="Q350" s="211">
        <v>0</v>
      </c>
      <c r="R350" s="294">
        <v>0</v>
      </c>
      <c r="S350" s="211">
        <v>0</v>
      </c>
      <c r="T350" s="211">
        <v>0</v>
      </c>
      <c r="V350" s="11"/>
      <c r="W350" s="11"/>
      <c r="X350" s="11"/>
      <c r="Y350" s="11"/>
      <c r="Z350" s="11"/>
      <c r="AA350" s="11"/>
      <c r="AB350" s="11"/>
      <c r="AC350" s="11"/>
      <c r="AD350" s="11"/>
    </row>
    <row r="351" spans="1:30" x14ac:dyDescent="0.25">
      <c r="A351" s="54"/>
      <c r="B351" s="11"/>
      <c r="C351" s="11" t="s">
        <v>200</v>
      </c>
      <c r="D351" s="11"/>
      <c r="E351" s="300">
        <v>8067</v>
      </c>
      <c r="F351" s="11">
        <v>1</v>
      </c>
      <c r="G351" s="211">
        <v>180.25</v>
      </c>
      <c r="H351" s="211">
        <v>1441.98</v>
      </c>
      <c r="I351" s="211">
        <v>1441.98</v>
      </c>
      <c r="J351" s="336">
        <v>8</v>
      </c>
      <c r="L351" s="294">
        <v>0</v>
      </c>
      <c r="M351" s="211">
        <v>0</v>
      </c>
      <c r="N351" s="211">
        <v>0</v>
      </c>
      <c r="O351" s="11">
        <v>0</v>
      </c>
      <c r="P351" s="211">
        <v>0</v>
      </c>
      <c r="Q351" s="211">
        <v>0</v>
      </c>
      <c r="R351" s="294">
        <v>0</v>
      </c>
      <c r="S351" s="211">
        <v>0</v>
      </c>
      <c r="T351" s="211">
        <v>0</v>
      </c>
      <c r="V351" s="11"/>
      <c r="W351" s="11"/>
      <c r="X351" s="11"/>
      <c r="Y351" s="11"/>
      <c r="Z351" s="11"/>
      <c r="AA351" s="11"/>
      <c r="AB351" s="11"/>
      <c r="AC351" s="11"/>
      <c r="AD351" s="11"/>
    </row>
    <row r="352" spans="1:30" x14ac:dyDescent="0.25">
      <c r="A352" s="54"/>
      <c r="B352" s="11"/>
      <c r="C352" s="11" t="s">
        <v>302</v>
      </c>
      <c r="D352" s="11"/>
      <c r="E352" s="300">
        <v>8066</v>
      </c>
      <c r="F352" s="11">
        <v>88</v>
      </c>
      <c r="G352" s="211">
        <v>112.42886363636363</v>
      </c>
      <c r="H352" s="211">
        <v>84232.140000000029</v>
      </c>
      <c r="I352" s="211">
        <v>957.18340909090944</v>
      </c>
      <c r="J352" s="336">
        <v>9.5568181818181817</v>
      </c>
      <c r="L352" s="294">
        <v>10</v>
      </c>
      <c r="M352" s="211">
        <v>9493.89</v>
      </c>
      <c r="N352" s="211">
        <v>949.3889999999999</v>
      </c>
      <c r="O352" s="11">
        <v>2</v>
      </c>
      <c r="P352" s="211">
        <v>3150.54</v>
      </c>
      <c r="Q352" s="211">
        <v>1575.27</v>
      </c>
      <c r="R352" s="294">
        <v>8</v>
      </c>
      <c r="S352" s="211">
        <v>9230.56</v>
      </c>
      <c r="T352" s="211">
        <v>1153.82</v>
      </c>
      <c r="V352" s="11"/>
      <c r="W352" s="11"/>
      <c r="X352" s="11"/>
      <c r="Y352" s="11"/>
      <c r="Z352" s="11"/>
      <c r="AA352" s="11"/>
      <c r="AB352" s="11"/>
      <c r="AC352" s="11"/>
      <c r="AD352" s="11"/>
    </row>
    <row r="353" spans="1:30" x14ac:dyDescent="0.25">
      <c r="A353" s="54"/>
      <c r="B353" s="11"/>
      <c r="C353" s="11" t="s">
        <v>204</v>
      </c>
      <c r="D353" s="11"/>
      <c r="E353" s="300">
        <v>8067</v>
      </c>
      <c r="F353" s="11">
        <v>4</v>
      </c>
      <c r="G353" s="211">
        <v>162.60500000000002</v>
      </c>
      <c r="H353" s="211">
        <v>4268.55</v>
      </c>
      <c r="I353" s="211">
        <v>1067.1375</v>
      </c>
      <c r="J353" s="336">
        <v>8</v>
      </c>
      <c r="L353" s="294">
        <v>0</v>
      </c>
      <c r="M353" s="211">
        <v>0</v>
      </c>
      <c r="N353" s="211">
        <v>0</v>
      </c>
      <c r="O353" s="11">
        <v>0</v>
      </c>
      <c r="P353" s="211">
        <v>0</v>
      </c>
      <c r="Q353" s="211">
        <v>0</v>
      </c>
      <c r="R353" s="294">
        <v>0</v>
      </c>
      <c r="S353" s="211">
        <v>0</v>
      </c>
      <c r="T353" s="211">
        <v>0</v>
      </c>
      <c r="V353" s="11"/>
      <c r="W353" s="11"/>
      <c r="X353" s="11"/>
      <c r="Y353" s="11"/>
      <c r="Z353" s="11"/>
      <c r="AA353" s="11"/>
      <c r="AB353" s="11"/>
      <c r="AC353" s="11"/>
      <c r="AD353" s="11"/>
    </row>
    <row r="354" spans="1:30" x14ac:dyDescent="0.25">
      <c r="A354" s="54"/>
      <c r="B354" s="11"/>
      <c r="C354" s="11" t="s">
        <v>205</v>
      </c>
      <c r="D354" s="11"/>
      <c r="E354" s="300">
        <v>8069</v>
      </c>
      <c r="F354" s="11">
        <v>70</v>
      </c>
      <c r="G354" s="211">
        <v>123.87828571428568</v>
      </c>
      <c r="H354" s="211">
        <v>67690.689999999973</v>
      </c>
      <c r="I354" s="211">
        <v>967.00985714285673</v>
      </c>
      <c r="J354" s="336">
        <v>8.3571428571428577</v>
      </c>
      <c r="L354" s="294">
        <v>8</v>
      </c>
      <c r="M354" s="211">
        <v>7704.23</v>
      </c>
      <c r="N354" s="211">
        <v>963.02874999999995</v>
      </c>
      <c r="O354" s="11">
        <v>4</v>
      </c>
      <c r="P354" s="211">
        <v>1774.38</v>
      </c>
      <c r="Q354" s="211">
        <v>443.59500000000003</v>
      </c>
      <c r="R354" s="294">
        <v>10</v>
      </c>
      <c r="S354" s="211">
        <v>7344.3099999999995</v>
      </c>
      <c r="T354" s="211">
        <v>734.43099999999993</v>
      </c>
      <c r="V354" s="11"/>
      <c r="W354" s="11"/>
      <c r="X354" s="11"/>
      <c r="Y354" s="11"/>
      <c r="Z354" s="11"/>
      <c r="AA354" s="11"/>
      <c r="AB354" s="11"/>
      <c r="AC354" s="11"/>
      <c r="AD354" s="11"/>
    </row>
    <row r="355" spans="1:30" x14ac:dyDescent="0.25">
      <c r="A355" s="54"/>
      <c r="B355" s="11"/>
      <c r="C355" s="11" t="s">
        <v>209</v>
      </c>
      <c r="D355" s="11"/>
      <c r="E355" s="300">
        <v>8070</v>
      </c>
      <c r="F355" s="11">
        <v>85</v>
      </c>
      <c r="G355" s="211">
        <v>120.01929411764704</v>
      </c>
      <c r="H355" s="211">
        <v>80170.330000000031</v>
      </c>
      <c r="I355" s="211">
        <v>943.18035294117681</v>
      </c>
      <c r="J355" s="336">
        <v>8.4705882352941178</v>
      </c>
      <c r="L355" s="294">
        <v>13</v>
      </c>
      <c r="M355" s="211">
        <v>9170.869999999999</v>
      </c>
      <c r="N355" s="211">
        <v>705.45153846153835</v>
      </c>
      <c r="O355" s="11">
        <v>4</v>
      </c>
      <c r="P355" s="211">
        <v>1990.13</v>
      </c>
      <c r="Q355" s="211">
        <v>497.53250000000003</v>
      </c>
      <c r="R355" s="294">
        <v>10</v>
      </c>
      <c r="S355" s="211">
        <v>7548.12</v>
      </c>
      <c r="T355" s="211">
        <v>754.81200000000001</v>
      </c>
      <c r="V355" s="11"/>
      <c r="W355" s="11"/>
      <c r="X355" s="11"/>
      <c r="Y355" s="11"/>
      <c r="Z355" s="11"/>
      <c r="AA355" s="11"/>
      <c r="AB355" s="11"/>
      <c r="AC355" s="11"/>
      <c r="AD355" s="11"/>
    </row>
    <row r="356" spans="1:30" x14ac:dyDescent="0.25">
      <c r="A356" s="54"/>
      <c r="B356" s="11"/>
      <c r="C356" s="11" t="s">
        <v>210</v>
      </c>
      <c r="D356" s="11"/>
      <c r="E356" s="300">
        <v>8098</v>
      </c>
      <c r="F356" s="11">
        <v>1</v>
      </c>
      <c r="G356" s="211">
        <v>106.97</v>
      </c>
      <c r="H356" s="211">
        <v>1283.55</v>
      </c>
      <c r="I356" s="211">
        <v>1283.55</v>
      </c>
      <c r="J356" s="336">
        <v>12</v>
      </c>
      <c r="L356" s="294">
        <v>0</v>
      </c>
      <c r="M356" s="211">
        <v>0</v>
      </c>
      <c r="N356" s="211">
        <v>0</v>
      </c>
      <c r="O356" s="11">
        <v>0</v>
      </c>
      <c r="P356" s="211">
        <v>0</v>
      </c>
      <c r="Q356" s="211">
        <v>0</v>
      </c>
      <c r="R356" s="294">
        <v>0</v>
      </c>
      <c r="S356" s="211">
        <v>0</v>
      </c>
      <c r="T356" s="211">
        <v>0</v>
      </c>
      <c r="V356" s="11"/>
      <c r="W356" s="11"/>
      <c r="X356" s="11"/>
      <c r="Y356" s="11"/>
      <c r="Z356" s="11"/>
      <c r="AA356" s="11"/>
      <c r="AB356" s="11"/>
      <c r="AC356" s="11"/>
      <c r="AD356" s="11"/>
    </row>
    <row r="357" spans="1:30" x14ac:dyDescent="0.25">
      <c r="A357" s="54"/>
      <c r="B357" s="11"/>
      <c r="C357" s="11" t="s">
        <v>487</v>
      </c>
      <c r="D357" s="11"/>
      <c r="E357" s="300">
        <v>8021</v>
      </c>
      <c r="F357" s="11">
        <v>113</v>
      </c>
      <c r="G357" s="211">
        <v>110.61920353982303</v>
      </c>
      <c r="H357" s="211">
        <v>90976.250000000029</v>
      </c>
      <c r="I357" s="211">
        <v>805.0995575221242</v>
      </c>
      <c r="J357" s="336">
        <v>7.6283185840707963</v>
      </c>
      <c r="L357" s="294">
        <v>14</v>
      </c>
      <c r="M357" s="211">
        <v>11186.74</v>
      </c>
      <c r="N357" s="211">
        <v>799.05285714285708</v>
      </c>
      <c r="O357" s="11">
        <v>4</v>
      </c>
      <c r="P357" s="211">
        <v>2945.3900000000003</v>
      </c>
      <c r="Q357" s="211">
        <v>736.34750000000008</v>
      </c>
      <c r="R357" s="294">
        <v>11</v>
      </c>
      <c r="S357" s="211">
        <v>12379.460000000001</v>
      </c>
      <c r="T357" s="211">
        <v>1125.4054545454546</v>
      </c>
      <c r="V357" s="11"/>
      <c r="W357" s="11"/>
      <c r="X357" s="11"/>
      <c r="Y357" s="11"/>
      <c r="Z357" s="11"/>
      <c r="AA357" s="11"/>
      <c r="AB357" s="11"/>
      <c r="AC357" s="11"/>
      <c r="AD357" s="11"/>
    </row>
    <row r="358" spans="1:30" x14ac:dyDescent="0.25">
      <c r="A358" s="54"/>
      <c r="B358" s="11"/>
      <c r="C358" s="11" t="s">
        <v>212</v>
      </c>
      <c r="D358" s="11"/>
      <c r="E358" s="300">
        <v>8071</v>
      </c>
      <c r="F358" s="11">
        <v>48</v>
      </c>
      <c r="G358" s="211">
        <v>119.75687499999997</v>
      </c>
      <c r="H358" s="211">
        <v>46874.020000000011</v>
      </c>
      <c r="I358" s="211">
        <v>976.54208333333361</v>
      </c>
      <c r="J358" s="336">
        <v>9.1458333333333339</v>
      </c>
      <c r="L358" s="294">
        <v>5</v>
      </c>
      <c r="M358" s="211">
        <v>5814.15</v>
      </c>
      <c r="N358" s="211">
        <v>1162.83</v>
      </c>
      <c r="O358" s="11">
        <v>3</v>
      </c>
      <c r="P358" s="211">
        <v>1827.31</v>
      </c>
      <c r="Q358" s="211">
        <v>609.10333333333335</v>
      </c>
      <c r="R358" s="294">
        <v>10</v>
      </c>
      <c r="S358" s="211">
        <v>8904.9200000000019</v>
      </c>
      <c r="T358" s="211">
        <v>890.49200000000019</v>
      </c>
      <c r="V358" s="11"/>
      <c r="W358" s="11"/>
      <c r="X358" s="11"/>
      <c r="Y358" s="11"/>
      <c r="Z358" s="11"/>
      <c r="AA358" s="11"/>
      <c r="AB358" s="11"/>
      <c r="AC358" s="11"/>
      <c r="AD358" s="11"/>
    </row>
    <row r="359" spans="1:30" x14ac:dyDescent="0.25">
      <c r="A359" s="54"/>
      <c r="B359" s="11"/>
      <c r="C359" s="11" t="s">
        <v>214</v>
      </c>
      <c r="D359" s="11"/>
      <c r="E359" s="300">
        <v>8318</v>
      </c>
      <c r="F359" s="11">
        <v>11</v>
      </c>
      <c r="G359" s="211">
        <v>122.64363636363636</v>
      </c>
      <c r="H359" s="211">
        <v>10404.769999999999</v>
      </c>
      <c r="I359" s="211">
        <v>945.88818181818169</v>
      </c>
      <c r="J359" s="336">
        <v>8.1818181818181817</v>
      </c>
      <c r="L359" s="294">
        <v>1</v>
      </c>
      <c r="M359" s="211">
        <v>387.58</v>
      </c>
      <c r="N359" s="211">
        <v>387.58</v>
      </c>
      <c r="O359" s="11">
        <v>0</v>
      </c>
      <c r="P359" s="211">
        <v>0</v>
      </c>
      <c r="Q359" s="211">
        <v>0</v>
      </c>
      <c r="R359" s="294">
        <v>1</v>
      </c>
      <c r="S359" s="211">
        <v>665</v>
      </c>
      <c r="T359" s="211">
        <v>665</v>
      </c>
      <c r="V359" s="11"/>
      <c r="W359" s="11"/>
      <c r="X359" s="11"/>
      <c r="Y359" s="11"/>
      <c r="Z359" s="11"/>
      <c r="AA359" s="11"/>
      <c r="AB359" s="11"/>
      <c r="AC359" s="11"/>
      <c r="AD359" s="11"/>
    </row>
    <row r="360" spans="1:30" x14ac:dyDescent="0.25">
      <c r="A360" s="54"/>
      <c r="B360" s="11"/>
      <c r="C360" s="11" t="s">
        <v>213</v>
      </c>
      <c r="D360" s="11"/>
      <c r="E360" s="300">
        <v>8318</v>
      </c>
      <c r="F360" s="11">
        <v>3</v>
      </c>
      <c r="G360" s="211">
        <v>112.01999999999998</v>
      </c>
      <c r="H360" s="211">
        <v>2506.4700000000003</v>
      </c>
      <c r="I360" s="211">
        <v>835.49000000000012</v>
      </c>
      <c r="J360" s="336">
        <v>8</v>
      </c>
      <c r="L360" s="294">
        <v>0</v>
      </c>
      <c r="M360" s="211">
        <v>0</v>
      </c>
      <c r="N360" s="211">
        <v>0</v>
      </c>
      <c r="O360" s="11">
        <v>0</v>
      </c>
      <c r="P360" s="211">
        <v>0</v>
      </c>
      <c r="Q360" s="211">
        <v>0</v>
      </c>
      <c r="R360" s="294">
        <v>0</v>
      </c>
      <c r="S360" s="211">
        <v>0</v>
      </c>
      <c r="T360" s="211">
        <v>0</v>
      </c>
      <c r="V360" s="11"/>
      <c r="W360" s="11"/>
      <c r="X360" s="11"/>
      <c r="Y360" s="11"/>
      <c r="Z360" s="11"/>
      <c r="AA360" s="11"/>
      <c r="AB360" s="11"/>
      <c r="AC360" s="11"/>
      <c r="AD360" s="11"/>
    </row>
    <row r="361" spans="1:30" x14ac:dyDescent="0.25">
      <c r="A361" s="54"/>
      <c r="B361" s="11"/>
      <c r="C361" s="11" t="s">
        <v>505</v>
      </c>
      <c r="D361" s="11"/>
      <c r="E361" s="300">
        <v>8232</v>
      </c>
      <c r="F361" s="11">
        <v>240</v>
      </c>
      <c r="G361" s="211">
        <v>113.74012499999995</v>
      </c>
      <c r="H361" s="211">
        <v>235684.81999999995</v>
      </c>
      <c r="I361" s="211">
        <v>982.0200833333331</v>
      </c>
      <c r="J361" s="336">
        <v>9.15</v>
      </c>
      <c r="L361" s="294">
        <v>44</v>
      </c>
      <c r="M361" s="211">
        <v>34718.17</v>
      </c>
      <c r="N361" s="211">
        <v>789.04931818181819</v>
      </c>
      <c r="O361" s="11">
        <v>14</v>
      </c>
      <c r="P361" s="211">
        <v>8959.6299999999992</v>
      </c>
      <c r="Q361" s="211">
        <v>639.9735714285714</v>
      </c>
      <c r="R361" s="294">
        <v>29</v>
      </c>
      <c r="S361" s="211">
        <v>31900.67</v>
      </c>
      <c r="T361" s="211">
        <v>1100.0231034482758</v>
      </c>
      <c r="V361" s="11"/>
      <c r="W361" s="11"/>
      <c r="X361" s="11"/>
      <c r="Y361" s="11"/>
      <c r="Z361" s="11"/>
      <c r="AA361" s="11"/>
      <c r="AB361" s="11"/>
      <c r="AC361" s="11"/>
      <c r="AD361" s="11"/>
    </row>
    <row r="362" spans="1:30" x14ac:dyDescent="0.25">
      <c r="A362" s="54"/>
      <c r="B362" s="11"/>
      <c r="C362" s="11" t="s">
        <v>216</v>
      </c>
      <c r="D362" s="11"/>
      <c r="E362" s="300">
        <v>8240</v>
      </c>
      <c r="F362" s="11">
        <v>2</v>
      </c>
      <c r="G362" s="211">
        <v>65.27</v>
      </c>
      <c r="H362" s="211">
        <v>1626.4499999999998</v>
      </c>
      <c r="I362" s="211">
        <v>813.22499999999991</v>
      </c>
      <c r="J362" s="336">
        <v>15</v>
      </c>
      <c r="L362" s="294">
        <v>0</v>
      </c>
      <c r="M362" s="211">
        <v>0</v>
      </c>
      <c r="N362" s="211">
        <v>0</v>
      </c>
      <c r="O362" s="11">
        <v>1</v>
      </c>
      <c r="P362" s="211">
        <v>524.76</v>
      </c>
      <c r="Q362" s="211">
        <v>524.76</v>
      </c>
      <c r="R362" s="294">
        <v>0</v>
      </c>
      <c r="S362" s="211">
        <v>0</v>
      </c>
      <c r="T362" s="211">
        <v>0</v>
      </c>
      <c r="V362" s="11"/>
      <c r="W362" s="11"/>
      <c r="X362" s="11"/>
      <c r="Y362" s="11"/>
      <c r="Z362" s="11"/>
      <c r="AA362" s="11"/>
      <c r="AB362" s="11"/>
      <c r="AC362" s="11"/>
      <c r="AD362" s="11"/>
    </row>
    <row r="363" spans="1:30" x14ac:dyDescent="0.25">
      <c r="A363" s="54"/>
      <c r="B363" s="11"/>
      <c r="C363" s="11" t="s">
        <v>217</v>
      </c>
      <c r="D363" s="11"/>
      <c r="E363" s="300">
        <v>8348</v>
      </c>
      <c r="F363" s="11">
        <v>3</v>
      </c>
      <c r="G363" s="211">
        <v>104.29</v>
      </c>
      <c r="H363" s="211">
        <v>2675.77</v>
      </c>
      <c r="I363" s="211">
        <v>891.92333333333329</v>
      </c>
      <c r="J363" s="336">
        <v>8.6666666666666661</v>
      </c>
      <c r="L363" s="294">
        <v>1</v>
      </c>
      <c r="M363" s="211">
        <v>700</v>
      </c>
      <c r="N363" s="211">
        <v>700</v>
      </c>
      <c r="O363" s="11">
        <v>0</v>
      </c>
      <c r="P363" s="211">
        <v>0</v>
      </c>
      <c r="Q363" s="211">
        <v>0</v>
      </c>
      <c r="R363" s="294">
        <v>0</v>
      </c>
      <c r="S363" s="211">
        <v>0</v>
      </c>
      <c r="T363" s="211">
        <v>0</v>
      </c>
      <c r="V363" s="11"/>
      <c r="W363" s="11"/>
      <c r="X363" s="11"/>
      <c r="Y363" s="11"/>
      <c r="Z363" s="11"/>
      <c r="AA363" s="11"/>
      <c r="AB363" s="11"/>
      <c r="AC363" s="11"/>
      <c r="AD363" s="11"/>
    </row>
    <row r="364" spans="1:30" x14ac:dyDescent="0.25">
      <c r="A364" s="54"/>
      <c r="B364" s="11"/>
      <c r="C364" s="11" t="s">
        <v>218</v>
      </c>
      <c r="D364" s="11"/>
      <c r="E364" s="300">
        <v>8349</v>
      </c>
      <c r="F364" s="11">
        <v>11</v>
      </c>
      <c r="G364" s="211">
        <v>120.12454545454547</v>
      </c>
      <c r="H364" s="211">
        <v>10653.179999999998</v>
      </c>
      <c r="I364" s="211">
        <v>968.470909090909</v>
      </c>
      <c r="J364" s="336">
        <v>8.2727272727272734</v>
      </c>
      <c r="L364" s="294">
        <v>2</v>
      </c>
      <c r="M364" s="211">
        <v>1016.62</v>
      </c>
      <c r="N364" s="211">
        <v>508.31</v>
      </c>
      <c r="O364" s="11">
        <v>0</v>
      </c>
      <c r="P364" s="211">
        <v>0</v>
      </c>
      <c r="Q364" s="211">
        <v>0</v>
      </c>
      <c r="R364" s="294">
        <v>7</v>
      </c>
      <c r="S364" s="211">
        <v>5321.7199999999993</v>
      </c>
      <c r="T364" s="211">
        <v>760.24571428571414</v>
      </c>
      <c r="V364" s="11"/>
      <c r="W364" s="11"/>
      <c r="X364" s="11"/>
      <c r="Y364" s="11"/>
      <c r="Z364" s="11"/>
      <c r="AA364" s="11"/>
      <c r="AB364" s="11"/>
      <c r="AC364" s="11"/>
      <c r="AD364" s="11"/>
    </row>
    <row r="365" spans="1:30" x14ac:dyDescent="0.25">
      <c r="A365" s="54"/>
      <c r="B365" s="11"/>
      <c r="C365" s="11" t="s">
        <v>219</v>
      </c>
      <c r="D365" s="11"/>
      <c r="E365" s="300">
        <v>8350</v>
      </c>
      <c r="F365" s="11">
        <v>3</v>
      </c>
      <c r="G365" s="211">
        <v>83.523333333333326</v>
      </c>
      <c r="H365" s="211">
        <v>2688.18</v>
      </c>
      <c r="I365" s="211">
        <v>896.06</v>
      </c>
      <c r="J365" s="336">
        <v>11.333333333333334</v>
      </c>
      <c r="L365" s="294">
        <v>1</v>
      </c>
      <c r="M365" s="211">
        <v>939.44</v>
      </c>
      <c r="N365" s="211">
        <v>939.44</v>
      </c>
      <c r="O365" s="11">
        <v>0</v>
      </c>
      <c r="P365" s="211">
        <v>0</v>
      </c>
      <c r="Q365" s="211">
        <v>0</v>
      </c>
      <c r="R365" s="294">
        <v>1</v>
      </c>
      <c r="S365" s="211">
        <v>912.05</v>
      </c>
      <c r="T365" s="211">
        <v>912.05</v>
      </c>
      <c r="V365" s="11"/>
      <c r="W365" s="11"/>
      <c r="X365" s="11"/>
      <c r="Y365" s="11"/>
      <c r="Z365" s="11"/>
      <c r="AA365" s="11"/>
      <c r="AB365" s="11"/>
      <c r="AC365" s="11"/>
      <c r="AD365" s="11"/>
    </row>
    <row r="366" spans="1:30" x14ac:dyDescent="0.25">
      <c r="A366" s="54"/>
      <c r="B366" s="11"/>
      <c r="C366" s="11" t="s">
        <v>220</v>
      </c>
      <c r="D366" s="11"/>
      <c r="E366" s="300">
        <v>8074</v>
      </c>
      <c r="F366" s="11">
        <v>2</v>
      </c>
      <c r="G366" s="211">
        <v>101.09</v>
      </c>
      <c r="H366" s="211">
        <v>1751.1399999999999</v>
      </c>
      <c r="I366" s="211">
        <v>875.56999999999994</v>
      </c>
      <c r="J366" s="336">
        <v>9</v>
      </c>
      <c r="L366" s="294">
        <v>0</v>
      </c>
      <c r="M366" s="211">
        <v>0</v>
      </c>
      <c r="N366" s="211">
        <v>0</v>
      </c>
      <c r="O366" s="11">
        <v>0</v>
      </c>
      <c r="P366" s="211">
        <v>0</v>
      </c>
      <c r="Q366" s="211">
        <v>0</v>
      </c>
      <c r="R366" s="294">
        <v>0</v>
      </c>
      <c r="S366" s="211">
        <v>0</v>
      </c>
      <c r="T366" s="211">
        <v>0</v>
      </c>
      <c r="V366" s="11"/>
      <c r="W366" s="11"/>
      <c r="X366" s="11"/>
      <c r="Y366" s="11"/>
      <c r="Z366" s="11"/>
      <c r="AA366" s="11"/>
      <c r="AB366" s="11"/>
      <c r="AC366" s="11"/>
      <c r="AD366" s="11"/>
    </row>
    <row r="367" spans="1:30" x14ac:dyDescent="0.25">
      <c r="A367" s="54"/>
      <c r="B367" s="11"/>
      <c r="C367" s="11" t="s">
        <v>297</v>
      </c>
      <c r="D367" s="11"/>
      <c r="E367" s="300">
        <v>8242</v>
      </c>
      <c r="F367" s="11">
        <v>17</v>
      </c>
      <c r="G367" s="211">
        <v>80.15647058823528</v>
      </c>
      <c r="H367" s="211">
        <v>14340.06</v>
      </c>
      <c r="I367" s="211">
        <v>843.53294117647056</v>
      </c>
      <c r="J367" s="336">
        <v>10.235294117647058</v>
      </c>
      <c r="L367" s="294">
        <v>3</v>
      </c>
      <c r="M367" s="211">
        <v>1514.91</v>
      </c>
      <c r="N367" s="211">
        <v>504.97</v>
      </c>
      <c r="O367" s="11">
        <v>1</v>
      </c>
      <c r="P367" s="211">
        <v>402.66</v>
      </c>
      <c r="Q367" s="211">
        <v>402.66</v>
      </c>
      <c r="R367" s="294">
        <v>3</v>
      </c>
      <c r="S367" s="211">
        <v>4782.1000000000004</v>
      </c>
      <c r="T367" s="211">
        <v>1594.0333333333335</v>
      </c>
      <c r="V367" s="11"/>
      <c r="W367" s="11"/>
      <c r="X367" s="11"/>
      <c r="Y367" s="11"/>
      <c r="Z367" s="11"/>
      <c r="AA367" s="11"/>
      <c r="AB367" s="11"/>
      <c r="AC367" s="11"/>
      <c r="AD367" s="11"/>
    </row>
    <row r="368" spans="1:30" x14ac:dyDescent="0.25">
      <c r="A368" s="54"/>
      <c r="B368" s="11"/>
      <c r="C368" s="11" t="s">
        <v>222</v>
      </c>
      <c r="D368" s="11"/>
      <c r="E368" s="300">
        <v>8352</v>
      </c>
      <c r="F368" s="11">
        <v>6</v>
      </c>
      <c r="G368" s="211">
        <v>76.610000000000014</v>
      </c>
      <c r="H368" s="211">
        <v>3204.3299999999995</v>
      </c>
      <c r="I368" s="211">
        <v>534.05499999999995</v>
      </c>
      <c r="J368" s="336">
        <v>7.333333333333333</v>
      </c>
      <c r="L368" s="294">
        <v>1</v>
      </c>
      <c r="M368" s="211">
        <v>610.95000000000005</v>
      </c>
      <c r="N368" s="211">
        <v>610.95000000000005</v>
      </c>
      <c r="O368" s="11">
        <v>2</v>
      </c>
      <c r="P368" s="211">
        <v>1576</v>
      </c>
      <c r="Q368" s="211">
        <v>788</v>
      </c>
      <c r="R368" s="294">
        <v>1</v>
      </c>
      <c r="S368" s="211">
        <v>399</v>
      </c>
      <c r="T368" s="211">
        <v>399</v>
      </c>
      <c r="V368" s="11"/>
      <c r="W368" s="11"/>
      <c r="X368" s="11"/>
      <c r="Y368" s="11"/>
      <c r="Z368" s="11"/>
      <c r="AA368" s="11"/>
      <c r="AB368" s="11"/>
      <c r="AC368" s="11"/>
      <c r="AD368" s="11"/>
    </row>
    <row r="369" spans="1:30" x14ac:dyDescent="0.25">
      <c r="A369" s="54"/>
      <c r="B369" s="11"/>
      <c r="C369" s="11" t="s">
        <v>223</v>
      </c>
      <c r="D369" s="11"/>
      <c r="E369" s="300">
        <v>8078</v>
      </c>
      <c r="F369" s="11">
        <v>62</v>
      </c>
      <c r="G369" s="211">
        <v>103.77080645161294</v>
      </c>
      <c r="H369" s="211">
        <v>53786.23</v>
      </c>
      <c r="I369" s="211">
        <v>867.51983870967751</v>
      </c>
      <c r="J369" s="336">
        <v>8.5967741935483879</v>
      </c>
      <c r="L369" s="294">
        <v>15</v>
      </c>
      <c r="M369" s="211">
        <v>11957.299999999997</v>
      </c>
      <c r="N369" s="211">
        <v>797.15333333333319</v>
      </c>
      <c r="O369" s="11">
        <v>8</v>
      </c>
      <c r="P369" s="211">
        <v>7920.54</v>
      </c>
      <c r="Q369" s="211">
        <v>990.0675</v>
      </c>
      <c r="R369" s="294">
        <v>12</v>
      </c>
      <c r="S369" s="211">
        <v>10280.790000000001</v>
      </c>
      <c r="T369" s="211">
        <v>856.73250000000007</v>
      </c>
      <c r="V369" s="11"/>
      <c r="W369" s="11"/>
      <c r="X369" s="11"/>
      <c r="Y369" s="11"/>
      <c r="Z369" s="11"/>
      <c r="AA369" s="11"/>
      <c r="AB369" s="11"/>
      <c r="AC369" s="11"/>
      <c r="AD369" s="11"/>
    </row>
    <row r="370" spans="1:30" x14ac:dyDescent="0.25">
      <c r="A370" s="54"/>
      <c r="B370" s="11"/>
      <c r="C370" s="11" t="s">
        <v>225</v>
      </c>
      <c r="D370" s="11"/>
      <c r="E370" s="300">
        <v>8079</v>
      </c>
      <c r="F370" s="11">
        <v>48</v>
      </c>
      <c r="G370" s="211">
        <v>88.38041666666669</v>
      </c>
      <c r="H370" s="211">
        <v>37564.590000000004</v>
      </c>
      <c r="I370" s="211">
        <v>782.59562500000004</v>
      </c>
      <c r="J370" s="336">
        <v>9.1875</v>
      </c>
      <c r="L370" s="294">
        <v>16</v>
      </c>
      <c r="M370" s="211">
        <v>12848.430000000002</v>
      </c>
      <c r="N370" s="211">
        <v>803.02687500000013</v>
      </c>
      <c r="O370" s="11">
        <v>4</v>
      </c>
      <c r="P370" s="211">
        <v>1479.6799999999998</v>
      </c>
      <c r="Q370" s="211">
        <v>369.91999999999996</v>
      </c>
      <c r="R370" s="294">
        <v>6</v>
      </c>
      <c r="S370" s="211">
        <v>5346.98</v>
      </c>
      <c r="T370" s="211">
        <v>891.1633333333333</v>
      </c>
      <c r="V370" s="11"/>
      <c r="W370" s="11"/>
      <c r="X370" s="11"/>
      <c r="Y370" s="11"/>
      <c r="Z370" s="11"/>
      <c r="AA370" s="11"/>
      <c r="AB370" s="11"/>
      <c r="AC370" s="11"/>
      <c r="AD370" s="11"/>
    </row>
    <row r="371" spans="1:30" x14ac:dyDescent="0.25">
      <c r="A371" s="54"/>
      <c r="B371" s="11"/>
      <c r="C371" s="11" t="s">
        <v>226</v>
      </c>
      <c r="D371" s="11"/>
      <c r="E371" s="300">
        <v>8243</v>
      </c>
      <c r="F371" s="11">
        <v>7</v>
      </c>
      <c r="G371" s="211">
        <v>66.398571428571429</v>
      </c>
      <c r="H371" s="211">
        <v>6772.1900000000005</v>
      </c>
      <c r="I371" s="211">
        <v>967.45571428571441</v>
      </c>
      <c r="J371" s="336">
        <v>14.285714285714286</v>
      </c>
      <c r="L371" s="294">
        <v>1</v>
      </c>
      <c r="M371" s="211">
        <v>1984.43</v>
      </c>
      <c r="N371" s="211">
        <v>1984.43</v>
      </c>
      <c r="O371" s="11">
        <v>0</v>
      </c>
      <c r="P371" s="211">
        <v>0</v>
      </c>
      <c r="Q371" s="211">
        <v>0</v>
      </c>
      <c r="R371" s="294">
        <v>1</v>
      </c>
      <c r="S371" s="211">
        <v>697.71</v>
      </c>
      <c r="T371" s="211">
        <v>697.71</v>
      </c>
      <c r="V371" s="11"/>
      <c r="W371" s="11"/>
      <c r="X371" s="11"/>
      <c r="Y371" s="11"/>
      <c r="Z371" s="11"/>
      <c r="AA371" s="11"/>
      <c r="AB371" s="11"/>
      <c r="AC371" s="11"/>
      <c r="AD371" s="11"/>
    </row>
    <row r="372" spans="1:30" x14ac:dyDescent="0.25">
      <c r="A372" s="54"/>
      <c r="B372" s="11"/>
      <c r="C372" s="11" t="s">
        <v>227</v>
      </c>
      <c r="D372" s="11"/>
      <c r="E372" s="300">
        <v>8302</v>
      </c>
      <c r="F372" s="11">
        <v>3</v>
      </c>
      <c r="G372" s="211">
        <v>124.60666666666667</v>
      </c>
      <c r="H372" s="211">
        <v>2708.4</v>
      </c>
      <c r="I372" s="211">
        <v>902.80000000000007</v>
      </c>
      <c r="J372" s="336">
        <v>8</v>
      </c>
      <c r="L372" s="294">
        <v>0</v>
      </c>
      <c r="M372" s="211">
        <v>0</v>
      </c>
      <c r="N372" s="211">
        <v>0</v>
      </c>
      <c r="O372" s="11">
        <v>0</v>
      </c>
      <c r="P372" s="211">
        <v>0</v>
      </c>
      <c r="Q372" s="211">
        <v>0</v>
      </c>
      <c r="R372" s="294">
        <v>0</v>
      </c>
      <c r="S372" s="211">
        <v>0</v>
      </c>
      <c r="T372" s="211">
        <v>0</v>
      </c>
      <c r="V372" s="11"/>
      <c r="W372" s="11"/>
      <c r="X372" s="11"/>
      <c r="Y372" s="11"/>
      <c r="Z372" s="11"/>
      <c r="AA372" s="11"/>
      <c r="AB372" s="11"/>
      <c r="AC372" s="11"/>
      <c r="AD372" s="11"/>
    </row>
    <row r="373" spans="1:30" x14ac:dyDescent="0.25">
      <c r="A373" s="54"/>
      <c r="B373" s="11"/>
      <c r="C373" s="11" t="s">
        <v>229</v>
      </c>
      <c r="D373" s="11"/>
      <c r="E373" s="300">
        <v>8012</v>
      </c>
      <c r="F373" s="11">
        <v>1</v>
      </c>
      <c r="G373" s="211">
        <v>37.04</v>
      </c>
      <c r="H373" s="211">
        <v>518.44000000000005</v>
      </c>
      <c r="I373" s="211">
        <v>518.44000000000005</v>
      </c>
      <c r="J373" s="336">
        <v>14</v>
      </c>
      <c r="L373" s="294">
        <v>0</v>
      </c>
      <c r="M373" s="211">
        <v>0</v>
      </c>
      <c r="N373" s="211">
        <v>0</v>
      </c>
      <c r="O373" s="11">
        <v>0</v>
      </c>
      <c r="P373" s="211">
        <v>0</v>
      </c>
      <c r="Q373" s="211">
        <v>0</v>
      </c>
      <c r="R373" s="294">
        <v>0</v>
      </c>
      <c r="S373" s="211">
        <v>0</v>
      </c>
      <c r="T373" s="211">
        <v>0</v>
      </c>
      <c r="V373" s="11"/>
      <c r="W373" s="11"/>
      <c r="X373" s="11"/>
      <c r="Y373" s="11"/>
      <c r="Z373" s="11"/>
      <c r="AA373" s="11"/>
      <c r="AB373" s="11"/>
      <c r="AC373" s="11"/>
      <c r="AD373" s="11"/>
    </row>
    <row r="374" spans="1:30" x14ac:dyDescent="0.25">
      <c r="A374" s="54"/>
      <c r="B374" s="11"/>
      <c r="C374" s="11" t="s">
        <v>229</v>
      </c>
      <c r="D374" s="11"/>
      <c r="E374" s="300">
        <v>8080</v>
      </c>
      <c r="F374" s="11">
        <v>205</v>
      </c>
      <c r="G374" s="211">
        <v>109.01560975609753</v>
      </c>
      <c r="H374" s="211">
        <v>185806.18</v>
      </c>
      <c r="I374" s="211">
        <v>906.37160975609754</v>
      </c>
      <c r="J374" s="336">
        <v>8.9560975609756106</v>
      </c>
      <c r="L374" s="294">
        <v>28</v>
      </c>
      <c r="M374" s="211">
        <v>19836.739999999998</v>
      </c>
      <c r="N374" s="211">
        <v>708.45499999999993</v>
      </c>
      <c r="O374" s="11">
        <v>15</v>
      </c>
      <c r="P374" s="211">
        <v>10216.9</v>
      </c>
      <c r="Q374" s="211">
        <v>681.12666666666667</v>
      </c>
      <c r="R374" s="294">
        <v>19</v>
      </c>
      <c r="S374" s="211">
        <v>22843.469999999994</v>
      </c>
      <c r="T374" s="211">
        <v>1202.2878947368417</v>
      </c>
      <c r="V374" s="11"/>
      <c r="W374" s="11"/>
      <c r="X374" s="11"/>
      <c r="Y374" s="11"/>
      <c r="Z374" s="11"/>
      <c r="AA374" s="11"/>
      <c r="AB374" s="11"/>
      <c r="AC374" s="11"/>
      <c r="AD374" s="11"/>
    </row>
    <row r="375" spans="1:30" x14ac:dyDescent="0.25">
      <c r="A375" s="54"/>
      <c r="B375" s="11"/>
      <c r="C375" s="11" t="s">
        <v>230</v>
      </c>
      <c r="D375" s="11"/>
      <c r="E375" s="300">
        <v>8088</v>
      </c>
      <c r="F375" s="11">
        <v>5</v>
      </c>
      <c r="G375" s="211">
        <v>132.93599999999998</v>
      </c>
      <c r="H375" s="211">
        <v>8792.61</v>
      </c>
      <c r="I375" s="211">
        <v>1758.5220000000002</v>
      </c>
      <c r="J375" s="336">
        <v>13.2</v>
      </c>
      <c r="L375" s="294">
        <v>0</v>
      </c>
      <c r="M375" s="211">
        <v>0</v>
      </c>
      <c r="N375" s="211">
        <v>0</v>
      </c>
      <c r="O375" s="11">
        <v>0</v>
      </c>
      <c r="P375" s="211">
        <v>0</v>
      </c>
      <c r="Q375" s="211">
        <v>0</v>
      </c>
      <c r="R375" s="294">
        <v>0</v>
      </c>
      <c r="S375" s="211">
        <v>0</v>
      </c>
      <c r="T375" s="211">
        <v>0</v>
      </c>
      <c r="V375" s="11"/>
      <c r="W375" s="11"/>
      <c r="X375" s="11"/>
      <c r="Y375" s="11"/>
      <c r="Z375" s="11"/>
      <c r="AA375" s="11"/>
      <c r="AB375" s="11"/>
      <c r="AC375" s="11"/>
      <c r="AD375" s="11"/>
    </row>
    <row r="376" spans="1:30" x14ac:dyDescent="0.25">
      <c r="A376" s="54"/>
      <c r="B376" s="11"/>
      <c r="C376" s="11" t="s">
        <v>231</v>
      </c>
      <c r="D376" s="11"/>
      <c r="E376" s="300">
        <v>8353</v>
      </c>
      <c r="F376" s="11">
        <v>1</v>
      </c>
      <c r="G376" s="211">
        <v>268.26</v>
      </c>
      <c r="H376" s="211">
        <v>1609.52</v>
      </c>
      <c r="I376" s="211">
        <v>1609.52</v>
      </c>
      <c r="J376" s="336">
        <v>6</v>
      </c>
      <c r="L376" s="294">
        <v>0</v>
      </c>
      <c r="M376" s="211">
        <v>0</v>
      </c>
      <c r="N376" s="211">
        <v>0</v>
      </c>
      <c r="O376" s="11">
        <v>0</v>
      </c>
      <c r="P376" s="211">
        <v>0</v>
      </c>
      <c r="Q376" s="211">
        <v>0</v>
      </c>
      <c r="R376" s="294">
        <v>0</v>
      </c>
      <c r="S376" s="211">
        <v>0</v>
      </c>
      <c r="T376" s="211">
        <v>0</v>
      </c>
      <c r="V376" s="11"/>
      <c r="W376" s="11"/>
      <c r="X376" s="11"/>
      <c r="Y376" s="11"/>
      <c r="Z376" s="11"/>
      <c r="AA376" s="11"/>
      <c r="AB376" s="11"/>
      <c r="AC376" s="11"/>
      <c r="AD376" s="11"/>
    </row>
    <row r="377" spans="1:30" x14ac:dyDescent="0.25">
      <c r="A377" s="54"/>
      <c r="B377" s="11"/>
      <c r="C377" s="11" t="s">
        <v>232</v>
      </c>
      <c r="D377" s="11"/>
      <c r="E377" s="300">
        <v>8018</v>
      </c>
      <c r="F377" s="11">
        <v>1</v>
      </c>
      <c r="G377" s="211">
        <v>61.8</v>
      </c>
      <c r="H377" s="211">
        <v>741.55</v>
      </c>
      <c r="I377" s="211">
        <v>741.55</v>
      </c>
      <c r="J377" s="336">
        <v>12</v>
      </c>
      <c r="L377" s="294">
        <v>0</v>
      </c>
      <c r="M377" s="211">
        <v>0</v>
      </c>
      <c r="N377" s="211">
        <v>0</v>
      </c>
      <c r="O377" s="11">
        <v>0</v>
      </c>
      <c r="P377" s="211">
        <v>0</v>
      </c>
      <c r="Q377" s="211">
        <v>0</v>
      </c>
      <c r="R377" s="294">
        <v>0</v>
      </c>
      <c r="S377" s="211">
        <v>0</v>
      </c>
      <c r="T377" s="211">
        <v>0</v>
      </c>
      <c r="V377" s="11"/>
      <c r="W377" s="11"/>
      <c r="X377" s="11"/>
      <c r="Y377" s="11"/>
      <c r="Z377" s="11"/>
      <c r="AA377" s="11"/>
      <c r="AB377" s="11"/>
      <c r="AC377" s="11"/>
      <c r="AD377" s="11"/>
    </row>
    <row r="378" spans="1:30" x14ac:dyDescent="0.25">
      <c r="A378" s="54"/>
      <c r="B378" s="11"/>
      <c r="C378" s="11" t="s">
        <v>232</v>
      </c>
      <c r="D378" s="11"/>
      <c r="E378" s="300">
        <v>8081</v>
      </c>
      <c r="F378" s="11">
        <v>668</v>
      </c>
      <c r="G378" s="211">
        <v>119.42534431137706</v>
      </c>
      <c r="H378" s="211">
        <v>701090.34999999974</v>
      </c>
      <c r="I378" s="211">
        <v>1049.536452095808</v>
      </c>
      <c r="J378" s="336">
        <v>9.341317365269461</v>
      </c>
      <c r="L378" s="294">
        <v>119</v>
      </c>
      <c r="M378" s="211">
        <v>105135.5</v>
      </c>
      <c r="N378" s="211">
        <v>883.49159663865544</v>
      </c>
      <c r="O378" s="11">
        <v>30</v>
      </c>
      <c r="P378" s="211">
        <v>20033.440000000002</v>
      </c>
      <c r="Q378" s="211">
        <v>667.78133333333346</v>
      </c>
      <c r="R378" s="294">
        <v>89</v>
      </c>
      <c r="S378" s="211">
        <v>93754.670000000013</v>
      </c>
      <c r="T378" s="211">
        <v>1053.4232584269664</v>
      </c>
      <c r="V378" s="11"/>
      <c r="W378" s="11"/>
      <c r="X378" s="11"/>
      <c r="Y378" s="11"/>
      <c r="Z378" s="11"/>
      <c r="AA378" s="11"/>
      <c r="AB378" s="11"/>
      <c r="AC378" s="11"/>
      <c r="AD378" s="11"/>
    </row>
    <row r="379" spans="1:30" x14ac:dyDescent="0.25">
      <c r="A379" s="54"/>
      <c r="B379" s="11"/>
      <c r="C379" s="11" t="s">
        <v>233</v>
      </c>
      <c r="D379" s="11"/>
      <c r="E379" s="300">
        <v>8083</v>
      </c>
      <c r="F379" s="11">
        <v>91</v>
      </c>
      <c r="G379" s="211">
        <v>101.57637362637365</v>
      </c>
      <c r="H379" s="211">
        <v>76818.149999999994</v>
      </c>
      <c r="I379" s="211">
        <v>844.1554945054944</v>
      </c>
      <c r="J379" s="336">
        <v>8.6777777777777771</v>
      </c>
      <c r="L379" s="294">
        <v>17</v>
      </c>
      <c r="M379" s="211">
        <v>13358.369999999997</v>
      </c>
      <c r="N379" s="211">
        <v>785.78647058823515</v>
      </c>
      <c r="O379" s="11">
        <v>3</v>
      </c>
      <c r="P379" s="211">
        <v>1212.19</v>
      </c>
      <c r="Q379" s="211">
        <v>404.06333333333333</v>
      </c>
      <c r="R379" s="294">
        <v>9</v>
      </c>
      <c r="S379" s="211">
        <v>10893.87</v>
      </c>
      <c r="T379" s="211">
        <v>1210.43</v>
      </c>
      <c r="V379" s="11"/>
      <c r="W379" s="11"/>
      <c r="X379" s="11"/>
      <c r="Y379" s="11"/>
      <c r="Z379" s="11"/>
      <c r="AA379" s="11"/>
      <c r="AB379" s="11"/>
      <c r="AC379" s="11"/>
      <c r="AD379" s="11"/>
    </row>
    <row r="380" spans="1:30" x14ac:dyDescent="0.25">
      <c r="A380" s="54"/>
      <c r="B380" s="11"/>
      <c r="C380" s="11" t="s">
        <v>234</v>
      </c>
      <c r="D380" s="11"/>
      <c r="E380" s="300">
        <v>8244</v>
      </c>
      <c r="F380" s="11">
        <v>60</v>
      </c>
      <c r="G380" s="211">
        <v>107.00733333333332</v>
      </c>
      <c r="H380" s="211">
        <v>52572.23</v>
      </c>
      <c r="I380" s="211">
        <v>876.20383333333336</v>
      </c>
      <c r="J380" s="336">
        <v>8.6999999999999993</v>
      </c>
      <c r="L380" s="294">
        <v>11</v>
      </c>
      <c r="M380" s="211">
        <v>8154.9</v>
      </c>
      <c r="N380" s="211">
        <v>741.35454545454547</v>
      </c>
      <c r="O380" s="11">
        <v>3</v>
      </c>
      <c r="P380" s="211">
        <v>3246.1099999999997</v>
      </c>
      <c r="Q380" s="211">
        <v>1082.0366666666666</v>
      </c>
      <c r="R380" s="294">
        <v>11</v>
      </c>
      <c r="S380" s="211">
        <v>11310.02</v>
      </c>
      <c r="T380" s="211">
        <v>1028.1836363636364</v>
      </c>
      <c r="V380" s="11"/>
      <c r="W380" s="11"/>
      <c r="X380" s="11"/>
      <c r="Y380" s="11"/>
      <c r="Z380" s="11"/>
      <c r="AA380" s="11"/>
      <c r="AB380" s="11"/>
      <c r="AC380" s="11"/>
      <c r="AD380" s="11"/>
    </row>
    <row r="381" spans="1:30" x14ac:dyDescent="0.25">
      <c r="A381" s="54"/>
      <c r="B381" s="11"/>
      <c r="C381" s="11" t="s">
        <v>235</v>
      </c>
      <c r="D381" s="11"/>
      <c r="E381" s="300">
        <v>8062</v>
      </c>
      <c r="F381" s="11">
        <v>4</v>
      </c>
      <c r="G381" s="211">
        <v>108.27000000000001</v>
      </c>
      <c r="H381" s="211">
        <v>3730.06</v>
      </c>
      <c r="I381" s="211">
        <v>932.51499999999999</v>
      </c>
      <c r="J381" s="336">
        <v>9</v>
      </c>
      <c r="L381" s="294">
        <v>1</v>
      </c>
      <c r="M381" s="211">
        <v>1748.95</v>
      </c>
      <c r="N381" s="211">
        <v>1748.95</v>
      </c>
      <c r="O381" s="11">
        <v>0</v>
      </c>
      <c r="P381" s="211">
        <v>0</v>
      </c>
      <c r="Q381" s="211">
        <v>0</v>
      </c>
      <c r="R381" s="294">
        <v>0</v>
      </c>
      <c r="S381" s="211">
        <v>0</v>
      </c>
      <c r="T381" s="211">
        <v>0</v>
      </c>
      <c r="V381" s="11"/>
      <c r="W381" s="11"/>
      <c r="X381" s="11"/>
      <c r="Y381" s="11"/>
      <c r="Z381" s="11"/>
      <c r="AA381" s="11"/>
      <c r="AB381" s="11"/>
      <c r="AC381" s="11"/>
      <c r="AD381" s="11"/>
    </row>
    <row r="382" spans="1:30" x14ac:dyDescent="0.25">
      <c r="A382" s="54"/>
      <c r="B382" s="11"/>
      <c r="C382" s="11" t="s">
        <v>236</v>
      </c>
      <c r="D382" s="11"/>
      <c r="E382" s="300">
        <v>8246</v>
      </c>
      <c r="F382" s="11">
        <v>2</v>
      </c>
      <c r="G382" s="211">
        <v>75.400000000000006</v>
      </c>
      <c r="H382" s="211">
        <v>904.76</v>
      </c>
      <c r="I382" s="211">
        <v>452.38</v>
      </c>
      <c r="J382" s="336">
        <v>6</v>
      </c>
      <c r="L382" s="294">
        <v>0</v>
      </c>
      <c r="M382" s="211">
        <v>0</v>
      </c>
      <c r="N382" s="211">
        <v>0</v>
      </c>
      <c r="O382" s="11">
        <v>0</v>
      </c>
      <c r="P382" s="211">
        <v>0</v>
      </c>
      <c r="Q382" s="211">
        <v>0</v>
      </c>
      <c r="R382" s="294">
        <v>0</v>
      </c>
      <c r="S382" s="211">
        <v>0</v>
      </c>
      <c r="T382" s="211">
        <v>0</v>
      </c>
      <c r="V382" s="11"/>
      <c r="W382" s="11"/>
      <c r="X382" s="11"/>
      <c r="Y382" s="11"/>
      <c r="Z382" s="11"/>
      <c r="AA382" s="11"/>
      <c r="AB382" s="11"/>
      <c r="AC382" s="11"/>
      <c r="AD382" s="11"/>
    </row>
    <row r="383" spans="1:30" x14ac:dyDescent="0.25">
      <c r="A383" s="54"/>
      <c r="B383" s="11"/>
      <c r="C383" s="11" t="s">
        <v>237</v>
      </c>
      <c r="D383" s="11"/>
      <c r="E383" s="300">
        <v>8247</v>
      </c>
      <c r="F383" s="11">
        <v>1</v>
      </c>
      <c r="G383" s="211">
        <v>82.25</v>
      </c>
      <c r="H383" s="211">
        <v>493.48</v>
      </c>
      <c r="I383" s="211">
        <v>493.48</v>
      </c>
      <c r="J383" s="336">
        <v>6</v>
      </c>
      <c r="L383" s="294">
        <v>0</v>
      </c>
      <c r="M383" s="211">
        <v>0</v>
      </c>
      <c r="N383" s="211">
        <v>0</v>
      </c>
      <c r="O383" s="11">
        <v>0</v>
      </c>
      <c r="P383" s="211">
        <v>0</v>
      </c>
      <c r="Q383" s="211">
        <v>0</v>
      </c>
      <c r="R383" s="294">
        <v>1</v>
      </c>
      <c r="S383" s="211">
        <v>706.2</v>
      </c>
      <c r="T383" s="211">
        <v>706.2</v>
      </c>
      <c r="V383" s="11"/>
      <c r="W383" s="11"/>
      <c r="X383" s="11"/>
      <c r="Y383" s="11"/>
      <c r="Z383" s="11"/>
      <c r="AA383" s="11"/>
      <c r="AB383" s="11"/>
      <c r="AC383" s="11"/>
      <c r="AD383" s="11"/>
    </row>
    <row r="384" spans="1:30" x14ac:dyDescent="0.25">
      <c r="A384" s="54"/>
      <c r="B384" s="11"/>
      <c r="C384" s="11" t="s">
        <v>326</v>
      </c>
      <c r="D384" s="11"/>
      <c r="E384" s="300">
        <v>8084</v>
      </c>
      <c r="F384" s="11">
        <v>61</v>
      </c>
      <c r="G384" s="211">
        <v>93.6177049180328</v>
      </c>
      <c r="H384" s="211">
        <v>49201.130000000012</v>
      </c>
      <c r="I384" s="211">
        <v>806.57590163934447</v>
      </c>
      <c r="J384" s="336">
        <v>9.4098360655737707</v>
      </c>
      <c r="L384" s="294">
        <v>11</v>
      </c>
      <c r="M384" s="211">
        <v>8361.23</v>
      </c>
      <c r="N384" s="211">
        <v>760.11181818181819</v>
      </c>
      <c r="O384" s="11">
        <v>3</v>
      </c>
      <c r="P384" s="211">
        <v>1224.93</v>
      </c>
      <c r="Q384" s="211">
        <v>408.31</v>
      </c>
      <c r="R384" s="294">
        <v>5</v>
      </c>
      <c r="S384" s="211">
        <v>7286.64</v>
      </c>
      <c r="T384" s="211">
        <v>1457.328</v>
      </c>
      <c r="V384" s="11"/>
      <c r="W384" s="11"/>
      <c r="X384" s="11"/>
      <c r="Y384" s="11"/>
      <c r="Z384" s="11"/>
      <c r="AA384" s="11"/>
      <c r="AB384" s="11"/>
      <c r="AC384" s="11"/>
      <c r="AD384" s="11"/>
    </row>
    <row r="385" spans="1:30" x14ac:dyDescent="0.25">
      <c r="A385" s="54"/>
      <c r="B385" s="11"/>
      <c r="C385" s="11" t="s">
        <v>238</v>
      </c>
      <c r="D385" s="11"/>
      <c r="E385" s="300">
        <v>8085</v>
      </c>
      <c r="F385" s="11">
        <v>90</v>
      </c>
      <c r="G385" s="211">
        <v>133.38088888888888</v>
      </c>
      <c r="H385" s="211">
        <v>90065.699999999983</v>
      </c>
      <c r="I385" s="211">
        <v>1000.7299999999998</v>
      </c>
      <c r="J385" s="336">
        <v>7.9777777777777779</v>
      </c>
      <c r="L385" s="294">
        <v>19</v>
      </c>
      <c r="M385" s="211">
        <v>16149.22</v>
      </c>
      <c r="N385" s="211">
        <v>849.95894736842104</v>
      </c>
      <c r="O385" s="11">
        <v>7</v>
      </c>
      <c r="P385" s="211">
        <v>4239.83</v>
      </c>
      <c r="Q385" s="211">
        <v>605.68999999999994</v>
      </c>
      <c r="R385" s="294">
        <v>16</v>
      </c>
      <c r="S385" s="211">
        <v>19959.490000000002</v>
      </c>
      <c r="T385" s="211">
        <v>1247.4681250000001</v>
      </c>
      <c r="V385" s="11"/>
      <c r="W385" s="11"/>
      <c r="X385" s="11"/>
      <c r="Y385" s="11"/>
      <c r="Z385" s="11"/>
      <c r="AA385" s="11"/>
      <c r="AB385" s="11"/>
      <c r="AC385" s="11"/>
      <c r="AD385" s="11"/>
    </row>
    <row r="386" spans="1:30" x14ac:dyDescent="0.25">
      <c r="A386" s="54"/>
      <c r="B386" s="11"/>
      <c r="C386" s="11" t="s">
        <v>240</v>
      </c>
      <c r="D386" s="11"/>
      <c r="E386" s="300">
        <v>8088</v>
      </c>
      <c r="F386" s="11">
        <v>6</v>
      </c>
      <c r="G386" s="211">
        <v>138.22833333333335</v>
      </c>
      <c r="H386" s="211">
        <v>6288.4000000000005</v>
      </c>
      <c r="I386" s="211">
        <v>1048.0666666666668</v>
      </c>
      <c r="J386" s="336">
        <v>8.3333333333333339</v>
      </c>
      <c r="L386" s="294">
        <v>1</v>
      </c>
      <c r="M386" s="211">
        <v>1892.84</v>
      </c>
      <c r="N386" s="211">
        <v>1892.84</v>
      </c>
      <c r="O386" s="11">
        <v>0</v>
      </c>
      <c r="P386" s="211">
        <v>0</v>
      </c>
      <c r="Q386" s="211">
        <v>0</v>
      </c>
      <c r="R386" s="294">
        <v>0</v>
      </c>
      <c r="S386" s="211">
        <v>0</v>
      </c>
      <c r="T386" s="211">
        <v>0</v>
      </c>
      <c r="V386" s="11"/>
      <c r="W386" s="11"/>
      <c r="X386" s="11"/>
      <c r="Y386" s="11"/>
      <c r="Z386" s="11"/>
      <c r="AA386" s="11"/>
      <c r="AB386" s="11"/>
      <c r="AC386" s="11"/>
      <c r="AD386" s="11"/>
    </row>
    <row r="387" spans="1:30" x14ac:dyDescent="0.25">
      <c r="A387" s="54"/>
      <c r="B387" s="11"/>
      <c r="C387" s="11" t="s">
        <v>239</v>
      </c>
      <c r="D387" s="11"/>
      <c r="E387" s="300">
        <v>8088</v>
      </c>
      <c r="F387" s="11">
        <v>1</v>
      </c>
      <c r="G387" s="211">
        <v>59.73</v>
      </c>
      <c r="H387" s="211">
        <v>716.66</v>
      </c>
      <c r="I387" s="211">
        <v>716.66</v>
      </c>
      <c r="J387" s="336">
        <v>12</v>
      </c>
      <c r="L387" s="294">
        <v>0</v>
      </c>
      <c r="M387" s="211">
        <v>0</v>
      </c>
      <c r="N387" s="211">
        <v>0</v>
      </c>
      <c r="O387" s="11">
        <v>0</v>
      </c>
      <c r="P387" s="211">
        <v>0</v>
      </c>
      <c r="Q387" s="211">
        <v>0</v>
      </c>
      <c r="R387" s="294">
        <v>0</v>
      </c>
      <c r="S387" s="211">
        <v>0</v>
      </c>
      <c r="T387" s="211">
        <v>0</v>
      </c>
      <c r="V387" s="11"/>
      <c r="W387" s="11"/>
      <c r="X387" s="11"/>
      <c r="Y387" s="11"/>
      <c r="Z387" s="11"/>
      <c r="AA387" s="11"/>
      <c r="AB387" s="11"/>
      <c r="AC387" s="11"/>
      <c r="AD387" s="11"/>
    </row>
    <row r="388" spans="1:30" x14ac:dyDescent="0.25">
      <c r="A388" s="54"/>
      <c r="B388" s="11"/>
      <c r="C388" s="11" t="s">
        <v>242</v>
      </c>
      <c r="D388" s="11"/>
      <c r="E388" s="300">
        <v>8250</v>
      </c>
      <c r="F388" s="11">
        <v>1</v>
      </c>
      <c r="G388" s="211">
        <v>66.73</v>
      </c>
      <c r="H388" s="211">
        <v>800.7</v>
      </c>
      <c r="I388" s="211">
        <v>800.7</v>
      </c>
      <c r="J388" s="336">
        <v>12</v>
      </c>
      <c r="L388" s="294">
        <v>0</v>
      </c>
      <c r="M388" s="211">
        <v>0</v>
      </c>
      <c r="N388" s="211">
        <v>0</v>
      </c>
      <c r="O388" s="11">
        <v>0</v>
      </c>
      <c r="P388" s="211">
        <v>0</v>
      </c>
      <c r="Q388" s="211">
        <v>0</v>
      </c>
      <c r="R388" s="294">
        <v>0</v>
      </c>
      <c r="S388" s="211">
        <v>0</v>
      </c>
      <c r="T388" s="211">
        <v>0</v>
      </c>
      <c r="V388" s="11"/>
      <c r="W388" s="11"/>
      <c r="X388" s="11"/>
      <c r="Y388" s="11"/>
      <c r="Z388" s="11"/>
      <c r="AA388" s="11"/>
      <c r="AB388" s="11"/>
      <c r="AC388" s="11"/>
      <c r="AD388" s="11"/>
    </row>
    <row r="389" spans="1:30" x14ac:dyDescent="0.25">
      <c r="A389" s="54"/>
      <c r="B389" s="11"/>
      <c r="C389" s="11" t="s">
        <v>243</v>
      </c>
      <c r="D389" s="11"/>
      <c r="E389" s="300">
        <v>8012</v>
      </c>
      <c r="F389" s="11">
        <v>6</v>
      </c>
      <c r="G389" s="211">
        <v>85.623333333333335</v>
      </c>
      <c r="H389" s="211">
        <v>5565.55</v>
      </c>
      <c r="I389" s="211">
        <v>927.5916666666667</v>
      </c>
      <c r="J389" s="336">
        <v>11.5</v>
      </c>
      <c r="L389" s="294">
        <v>3</v>
      </c>
      <c r="M389" s="211">
        <v>2599.58</v>
      </c>
      <c r="N389" s="211">
        <v>866.52666666666664</v>
      </c>
      <c r="O389" s="11">
        <v>0</v>
      </c>
      <c r="P389" s="211">
        <v>0</v>
      </c>
      <c r="Q389" s="211">
        <v>0</v>
      </c>
      <c r="R389" s="294">
        <v>2</v>
      </c>
      <c r="S389" s="211">
        <v>1140.1599999999999</v>
      </c>
      <c r="T389" s="211">
        <v>570.07999999999993</v>
      </c>
      <c r="V389" s="11"/>
      <c r="W389" s="11"/>
      <c r="X389" s="11"/>
      <c r="Y389" s="11"/>
      <c r="Z389" s="11"/>
      <c r="AA389" s="11"/>
      <c r="AB389" s="11"/>
      <c r="AC389" s="11"/>
      <c r="AD389" s="11"/>
    </row>
    <row r="390" spans="1:30" x14ac:dyDescent="0.25">
      <c r="A390" s="54"/>
      <c r="B390" s="11"/>
      <c r="C390" s="11" t="s">
        <v>245</v>
      </c>
      <c r="D390" s="11"/>
      <c r="E390" s="300">
        <v>8343</v>
      </c>
      <c r="F390" s="11">
        <v>1</v>
      </c>
      <c r="G390" s="211">
        <v>72.64</v>
      </c>
      <c r="H390" s="211">
        <v>871.6</v>
      </c>
      <c r="I390" s="211">
        <v>871.6</v>
      </c>
      <c r="J390" s="336">
        <v>12</v>
      </c>
      <c r="L390" s="294">
        <v>1</v>
      </c>
      <c r="M390" s="211">
        <v>871.6</v>
      </c>
      <c r="N390" s="211">
        <v>871.6</v>
      </c>
      <c r="O390" s="11">
        <v>0</v>
      </c>
      <c r="P390" s="211">
        <v>0</v>
      </c>
      <c r="Q390" s="211">
        <v>0</v>
      </c>
      <c r="R390" s="294">
        <v>0</v>
      </c>
      <c r="S390" s="211">
        <v>0</v>
      </c>
      <c r="T390" s="211">
        <v>0</v>
      </c>
      <c r="V390" s="11"/>
      <c r="W390" s="11"/>
      <c r="X390" s="11"/>
      <c r="Y390" s="11"/>
      <c r="Z390" s="11"/>
      <c r="AA390" s="11"/>
      <c r="AB390" s="11"/>
      <c r="AC390" s="11"/>
      <c r="AD390" s="11"/>
    </row>
    <row r="391" spans="1:30" x14ac:dyDescent="0.25">
      <c r="A391" s="54"/>
      <c r="B391" s="11"/>
      <c r="C391" s="11" t="s">
        <v>247</v>
      </c>
      <c r="D391" s="11"/>
      <c r="E391" s="300">
        <v>8223</v>
      </c>
      <c r="F391" s="11">
        <v>1</v>
      </c>
      <c r="G391" s="211">
        <v>86.51</v>
      </c>
      <c r="H391" s="211">
        <v>123.79</v>
      </c>
      <c r="I391" s="211">
        <v>123.79</v>
      </c>
      <c r="J391" s="336">
        <v>1</v>
      </c>
      <c r="L391" s="294">
        <v>0</v>
      </c>
      <c r="M391" s="211">
        <v>0</v>
      </c>
      <c r="N391" s="211">
        <v>0</v>
      </c>
      <c r="O391" s="11">
        <v>0</v>
      </c>
      <c r="P391" s="211">
        <v>0</v>
      </c>
      <c r="Q391" s="211">
        <v>0</v>
      </c>
      <c r="R391" s="294">
        <v>0</v>
      </c>
      <c r="S391" s="211">
        <v>0</v>
      </c>
      <c r="T391" s="211">
        <v>0</v>
      </c>
      <c r="V391" s="11"/>
      <c r="W391" s="11"/>
      <c r="X391" s="11"/>
      <c r="Y391" s="11"/>
      <c r="Z391" s="11"/>
      <c r="AA391" s="11"/>
      <c r="AB391" s="11"/>
      <c r="AC391" s="11"/>
      <c r="AD391" s="11"/>
    </row>
    <row r="392" spans="1:30" x14ac:dyDescent="0.25">
      <c r="A392" s="54"/>
      <c r="B392" s="11"/>
      <c r="C392" s="11" t="s">
        <v>250</v>
      </c>
      <c r="D392" s="11"/>
      <c r="E392" s="300">
        <v>8406</v>
      </c>
      <c r="F392" s="11">
        <v>1</v>
      </c>
      <c r="G392" s="211">
        <v>76.08</v>
      </c>
      <c r="H392" s="211">
        <v>456.45</v>
      </c>
      <c r="I392" s="211">
        <v>456.45</v>
      </c>
      <c r="J392" s="336">
        <v>6</v>
      </c>
      <c r="L392" s="294">
        <v>0</v>
      </c>
      <c r="M392" s="211">
        <v>0</v>
      </c>
      <c r="N392" s="211">
        <v>0</v>
      </c>
      <c r="O392" s="11">
        <v>0</v>
      </c>
      <c r="P392" s="211">
        <v>0</v>
      </c>
      <c r="Q392" s="211">
        <v>0</v>
      </c>
      <c r="R392" s="294">
        <v>0</v>
      </c>
      <c r="S392" s="211">
        <v>0</v>
      </c>
      <c r="T392" s="211">
        <v>0</v>
      </c>
      <c r="V392" s="11"/>
      <c r="W392" s="11"/>
      <c r="X392" s="11"/>
      <c r="Y392" s="11"/>
      <c r="Z392" s="11"/>
      <c r="AA392" s="11"/>
      <c r="AB392" s="11"/>
      <c r="AC392" s="11"/>
      <c r="AD392" s="11"/>
    </row>
    <row r="393" spans="1:30" x14ac:dyDescent="0.25">
      <c r="A393" s="54"/>
      <c r="B393" s="11"/>
      <c r="C393" s="11" t="s">
        <v>248</v>
      </c>
      <c r="D393" s="11"/>
      <c r="E393" s="300">
        <v>8406</v>
      </c>
      <c r="F393" s="11">
        <v>65</v>
      </c>
      <c r="G393" s="211">
        <v>128.08461538461535</v>
      </c>
      <c r="H393" s="211">
        <v>72850.299999999988</v>
      </c>
      <c r="I393" s="211">
        <v>1120.7738461538461</v>
      </c>
      <c r="J393" s="336">
        <v>9.4923076923076923</v>
      </c>
      <c r="L393" s="294">
        <v>7</v>
      </c>
      <c r="M393" s="211">
        <v>7291.61</v>
      </c>
      <c r="N393" s="211">
        <v>1041.6585714285713</v>
      </c>
      <c r="O393" s="11">
        <v>1</v>
      </c>
      <c r="P393" s="211">
        <v>732.49</v>
      </c>
      <c r="Q393" s="211">
        <v>732.49</v>
      </c>
      <c r="R393" s="294">
        <v>6</v>
      </c>
      <c r="S393" s="211">
        <v>6277.4999999999991</v>
      </c>
      <c r="T393" s="211">
        <v>1046.2499999999998</v>
      </c>
      <c r="V393" s="11"/>
      <c r="W393" s="11"/>
      <c r="X393" s="11"/>
      <c r="Y393" s="11"/>
      <c r="Z393" s="11"/>
      <c r="AA393" s="11"/>
      <c r="AB393" s="11"/>
      <c r="AC393" s="11"/>
      <c r="AD393" s="11"/>
    </row>
    <row r="394" spans="1:30" x14ac:dyDescent="0.25">
      <c r="A394" s="54"/>
      <c r="B394" s="11"/>
      <c r="C394" s="11" t="s">
        <v>253</v>
      </c>
      <c r="D394" s="11"/>
      <c r="E394" s="300">
        <v>8251</v>
      </c>
      <c r="F394" s="11">
        <v>31</v>
      </c>
      <c r="G394" s="211">
        <v>93.330967741935481</v>
      </c>
      <c r="H394" s="211">
        <v>21055.359999999997</v>
      </c>
      <c r="I394" s="211">
        <v>679.20516129032251</v>
      </c>
      <c r="J394" s="336">
        <v>8.0967741935483879</v>
      </c>
      <c r="L394" s="294">
        <v>10</v>
      </c>
      <c r="M394" s="211">
        <v>5974.9499999999989</v>
      </c>
      <c r="N394" s="211">
        <v>597.49499999999989</v>
      </c>
      <c r="O394" s="11">
        <v>3</v>
      </c>
      <c r="P394" s="211">
        <v>1255.76</v>
      </c>
      <c r="Q394" s="211">
        <v>418.58666666666664</v>
      </c>
      <c r="R394" s="294">
        <v>5</v>
      </c>
      <c r="S394" s="211">
        <v>2921.11</v>
      </c>
      <c r="T394" s="211">
        <v>584.22199999999998</v>
      </c>
      <c r="V394" s="11"/>
      <c r="W394" s="11"/>
      <c r="X394" s="11"/>
      <c r="Y394" s="11"/>
      <c r="Z394" s="11"/>
      <c r="AA394" s="11"/>
      <c r="AB394" s="11"/>
      <c r="AC394" s="11"/>
      <c r="AD394" s="11"/>
    </row>
    <row r="395" spans="1:30" x14ac:dyDescent="0.25">
      <c r="A395" s="54"/>
      <c r="B395" s="11"/>
      <c r="C395" s="11" t="s">
        <v>254</v>
      </c>
      <c r="D395" s="11"/>
      <c r="E395" s="300">
        <v>8088</v>
      </c>
      <c r="F395" s="11">
        <v>23</v>
      </c>
      <c r="G395" s="211">
        <v>114.29391304347827</v>
      </c>
      <c r="H395" s="211">
        <v>26491.070000000003</v>
      </c>
      <c r="I395" s="211">
        <v>1151.7856521739131</v>
      </c>
      <c r="J395" s="336">
        <v>10.608695652173912</v>
      </c>
      <c r="L395" s="294">
        <v>2</v>
      </c>
      <c r="M395" s="211">
        <v>1286.44</v>
      </c>
      <c r="N395" s="211">
        <v>643.22</v>
      </c>
      <c r="O395" s="11">
        <v>1</v>
      </c>
      <c r="P395" s="211">
        <v>750</v>
      </c>
      <c r="Q395" s="211">
        <v>750</v>
      </c>
      <c r="R395" s="294">
        <v>2</v>
      </c>
      <c r="S395" s="211">
        <v>3339.5</v>
      </c>
      <c r="T395" s="211">
        <v>1669.75</v>
      </c>
      <c r="V395" s="11"/>
      <c r="W395" s="11"/>
      <c r="X395" s="11"/>
      <c r="Y395" s="11"/>
      <c r="Z395" s="11"/>
      <c r="AA395" s="11"/>
      <c r="AB395" s="11"/>
      <c r="AC395" s="11"/>
      <c r="AD395" s="11"/>
    </row>
    <row r="396" spans="1:30" x14ac:dyDescent="0.25">
      <c r="A396" s="54"/>
      <c r="B396" s="11"/>
      <c r="C396" s="11" t="s">
        <v>256</v>
      </c>
      <c r="D396" s="11"/>
      <c r="E396" s="300">
        <v>8344</v>
      </c>
      <c r="F396" s="11">
        <v>1</v>
      </c>
      <c r="G396" s="211">
        <v>388.08</v>
      </c>
      <c r="H396" s="211">
        <v>2328.4299999999998</v>
      </c>
      <c r="I396" s="211">
        <v>2328.4299999999998</v>
      </c>
      <c r="J396" s="336">
        <v>6</v>
      </c>
      <c r="L396" s="294">
        <v>0</v>
      </c>
      <c r="M396" s="211">
        <v>0</v>
      </c>
      <c r="N396" s="211">
        <v>0</v>
      </c>
      <c r="O396" s="11">
        <v>0</v>
      </c>
      <c r="P396" s="211">
        <v>0</v>
      </c>
      <c r="Q396" s="211">
        <v>0</v>
      </c>
      <c r="R396" s="294">
        <v>0</v>
      </c>
      <c r="S396" s="211">
        <v>0</v>
      </c>
      <c r="T396" s="211">
        <v>0</v>
      </c>
      <c r="V396" s="11"/>
      <c r="W396" s="11"/>
      <c r="X396" s="11"/>
      <c r="Y396" s="11"/>
      <c r="Z396" s="11"/>
      <c r="AA396" s="11"/>
      <c r="AB396" s="11"/>
      <c r="AC396" s="11"/>
      <c r="AD396" s="11"/>
    </row>
    <row r="397" spans="1:30" x14ac:dyDescent="0.25">
      <c r="A397" s="54"/>
      <c r="B397" s="11"/>
      <c r="C397" s="11" t="s">
        <v>256</v>
      </c>
      <c r="D397" s="11"/>
      <c r="E397" s="300">
        <v>8360</v>
      </c>
      <c r="F397" s="11">
        <v>349</v>
      </c>
      <c r="G397" s="211">
        <v>114.43349570200571</v>
      </c>
      <c r="H397" s="211">
        <v>319800.06999999995</v>
      </c>
      <c r="I397" s="211">
        <v>916.33257879656151</v>
      </c>
      <c r="J397" s="336">
        <v>8.5071633237822351</v>
      </c>
      <c r="L397" s="294">
        <v>63</v>
      </c>
      <c r="M397" s="211">
        <v>54534.87999999999</v>
      </c>
      <c r="N397" s="211">
        <v>865.63301587301567</v>
      </c>
      <c r="O397" s="11">
        <v>12</v>
      </c>
      <c r="P397" s="211">
        <v>6771.8200000000006</v>
      </c>
      <c r="Q397" s="211">
        <v>564.31833333333338</v>
      </c>
      <c r="R397" s="294">
        <v>32</v>
      </c>
      <c r="S397" s="211">
        <v>33011.14</v>
      </c>
      <c r="T397" s="211">
        <v>1031.598125</v>
      </c>
      <c r="V397" s="11"/>
      <c r="W397" s="11"/>
      <c r="X397" s="11"/>
      <c r="Y397" s="11"/>
      <c r="Z397" s="11"/>
      <c r="AA397" s="11"/>
      <c r="AB397" s="11"/>
      <c r="AC397" s="11"/>
      <c r="AD397" s="11"/>
    </row>
    <row r="398" spans="1:30" x14ac:dyDescent="0.25">
      <c r="A398" s="54"/>
      <c r="B398" s="11"/>
      <c r="C398" s="11" t="s">
        <v>256</v>
      </c>
      <c r="D398" s="11"/>
      <c r="E398" s="300">
        <v>8361</v>
      </c>
      <c r="F398" s="11">
        <v>127</v>
      </c>
      <c r="G398" s="211">
        <v>121.37629921259843</v>
      </c>
      <c r="H398" s="211">
        <v>124310.16999999995</v>
      </c>
      <c r="I398" s="211">
        <v>978.82023622047211</v>
      </c>
      <c r="J398" s="336">
        <v>8.5669291338582685</v>
      </c>
      <c r="L398" s="294">
        <v>24</v>
      </c>
      <c r="M398" s="211">
        <v>21918.9</v>
      </c>
      <c r="N398" s="211">
        <v>913.28750000000002</v>
      </c>
      <c r="O398" s="11">
        <v>5</v>
      </c>
      <c r="P398" s="211">
        <v>3171.4300000000003</v>
      </c>
      <c r="Q398" s="211">
        <v>634.28600000000006</v>
      </c>
      <c r="R398" s="294">
        <v>32</v>
      </c>
      <c r="S398" s="211">
        <v>33567.5</v>
      </c>
      <c r="T398" s="211">
        <v>1048.984375</v>
      </c>
      <c r="V398" s="11"/>
      <c r="W398" s="11"/>
      <c r="X398" s="11"/>
      <c r="Y398" s="11"/>
      <c r="Z398" s="11"/>
      <c r="AA398" s="11"/>
      <c r="AB398" s="11"/>
      <c r="AC398" s="11"/>
      <c r="AD398" s="11"/>
    </row>
    <row r="399" spans="1:30" x14ac:dyDescent="0.25">
      <c r="A399" s="54"/>
      <c r="B399" s="11"/>
      <c r="C399" s="11" t="s">
        <v>258</v>
      </c>
      <c r="D399" s="11"/>
      <c r="E399" s="300">
        <v>8043</v>
      </c>
      <c r="F399" s="11">
        <v>158</v>
      </c>
      <c r="G399" s="211">
        <v>129.26462025316459</v>
      </c>
      <c r="H399" s="211">
        <v>174116.89000000004</v>
      </c>
      <c r="I399" s="211">
        <v>1102.0056329113927</v>
      </c>
      <c r="J399" s="336">
        <v>8.8164556962025316</v>
      </c>
      <c r="L399" s="294">
        <v>24</v>
      </c>
      <c r="M399" s="211">
        <v>27467.95</v>
      </c>
      <c r="N399" s="211">
        <v>1144.4979166666667</v>
      </c>
      <c r="O399" s="11">
        <v>2</v>
      </c>
      <c r="P399" s="211">
        <v>785.65</v>
      </c>
      <c r="Q399" s="211">
        <v>392.82499999999999</v>
      </c>
      <c r="R399" s="294">
        <v>16</v>
      </c>
      <c r="S399" s="211">
        <v>19971.550000000003</v>
      </c>
      <c r="T399" s="211">
        <v>1248.2218750000002</v>
      </c>
      <c r="V399" s="11"/>
      <c r="W399" s="11"/>
      <c r="X399" s="11"/>
      <c r="Y399" s="11"/>
      <c r="Z399" s="11"/>
      <c r="AA399" s="11"/>
      <c r="AB399" s="11"/>
      <c r="AC399" s="11"/>
      <c r="AD399" s="11"/>
    </row>
    <row r="400" spans="1:30" x14ac:dyDescent="0.25">
      <c r="A400" s="54"/>
      <c r="B400" s="11"/>
      <c r="C400" s="11" t="s">
        <v>258</v>
      </c>
      <c r="D400" s="11"/>
      <c r="E400" s="300">
        <v>8091</v>
      </c>
      <c r="F400" s="11">
        <v>0</v>
      </c>
      <c r="G400" s="211">
        <v>0</v>
      </c>
      <c r="H400" s="211">
        <v>0</v>
      </c>
      <c r="I400" s="211">
        <v>0</v>
      </c>
      <c r="J400" s="336">
        <v>0</v>
      </c>
      <c r="L400" s="294">
        <v>0</v>
      </c>
      <c r="M400" s="211">
        <v>0</v>
      </c>
      <c r="N400" s="211">
        <v>0</v>
      </c>
      <c r="O400" s="11">
        <v>0</v>
      </c>
      <c r="P400" s="211">
        <v>0</v>
      </c>
      <c r="Q400" s="211">
        <v>0</v>
      </c>
      <c r="R400" s="294">
        <v>1</v>
      </c>
      <c r="S400" s="211">
        <v>1461.72</v>
      </c>
      <c r="T400" s="211">
        <v>1461.72</v>
      </c>
      <c r="V400" s="11"/>
      <c r="W400" s="11"/>
      <c r="X400" s="11"/>
      <c r="Y400" s="11"/>
      <c r="Z400" s="11"/>
      <c r="AA400" s="11"/>
      <c r="AB400" s="11"/>
      <c r="AC400" s="11"/>
      <c r="AD400" s="11"/>
    </row>
    <row r="401" spans="1:30" x14ac:dyDescent="0.25">
      <c r="A401" s="54"/>
      <c r="B401" s="11"/>
      <c r="C401" s="11" t="s">
        <v>260</v>
      </c>
      <c r="D401" s="11"/>
      <c r="E401" s="300">
        <v>8012</v>
      </c>
      <c r="F401" s="11">
        <v>10</v>
      </c>
      <c r="G401" s="211">
        <v>120.81499999999998</v>
      </c>
      <c r="H401" s="211">
        <v>9425.7199999999993</v>
      </c>
      <c r="I401" s="211">
        <v>942.57199999999989</v>
      </c>
      <c r="J401" s="336">
        <v>9</v>
      </c>
      <c r="L401" s="294">
        <v>0</v>
      </c>
      <c r="M401" s="211">
        <v>0</v>
      </c>
      <c r="N401" s="211">
        <v>0</v>
      </c>
      <c r="O401" s="11">
        <v>0</v>
      </c>
      <c r="P401" s="211">
        <v>0</v>
      </c>
      <c r="Q401" s="211">
        <v>0</v>
      </c>
      <c r="R401" s="294">
        <v>0</v>
      </c>
      <c r="S401" s="211">
        <v>0</v>
      </c>
      <c r="T401" s="211">
        <v>0</v>
      </c>
      <c r="V401" s="11"/>
      <c r="W401" s="11"/>
      <c r="X401" s="11"/>
      <c r="Y401" s="11"/>
      <c r="Z401" s="11"/>
      <c r="AA401" s="11"/>
      <c r="AB401" s="11"/>
      <c r="AC401" s="11"/>
      <c r="AD401" s="11"/>
    </row>
    <row r="402" spans="1:30" x14ac:dyDescent="0.25">
      <c r="A402" s="54"/>
      <c r="B402" s="11"/>
      <c r="C402" s="11" t="s">
        <v>260</v>
      </c>
      <c r="D402" s="11"/>
      <c r="E402" s="300">
        <v>8028</v>
      </c>
      <c r="F402" s="11">
        <v>1</v>
      </c>
      <c r="G402" s="211">
        <v>102.57</v>
      </c>
      <c r="H402" s="211">
        <v>615.37</v>
      </c>
      <c r="I402" s="211">
        <v>615.37</v>
      </c>
      <c r="J402" s="336">
        <v>6</v>
      </c>
      <c r="L402" s="294">
        <v>0</v>
      </c>
      <c r="M402" s="211">
        <v>0</v>
      </c>
      <c r="N402" s="211">
        <v>0</v>
      </c>
      <c r="O402" s="11">
        <v>0</v>
      </c>
      <c r="P402" s="211">
        <v>0</v>
      </c>
      <c r="Q402" s="211">
        <v>0</v>
      </c>
      <c r="R402" s="294">
        <v>0</v>
      </c>
      <c r="S402" s="211">
        <v>0</v>
      </c>
      <c r="T402" s="211">
        <v>0</v>
      </c>
      <c r="V402" s="11"/>
      <c r="W402" s="11"/>
      <c r="X402" s="11"/>
      <c r="Y402" s="11"/>
      <c r="Z402" s="11"/>
      <c r="AA402" s="11"/>
      <c r="AB402" s="11"/>
      <c r="AC402" s="11"/>
      <c r="AD402" s="11"/>
    </row>
    <row r="403" spans="1:30" x14ac:dyDescent="0.25">
      <c r="A403" s="54"/>
      <c r="B403" s="11"/>
      <c r="C403" s="11" t="s">
        <v>260</v>
      </c>
      <c r="D403" s="11"/>
      <c r="E403" s="300">
        <v>8080</v>
      </c>
      <c r="F403" s="11">
        <v>15</v>
      </c>
      <c r="G403" s="211">
        <v>99.63000000000001</v>
      </c>
      <c r="H403" s="211">
        <v>11285.36</v>
      </c>
      <c r="I403" s="211">
        <v>752.35733333333337</v>
      </c>
      <c r="J403" s="336">
        <v>8.5333333333333332</v>
      </c>
      <c r="L403" s="294">
        <v>3</v>
      </c>
      <c r="M403" s="211">
        <v>2049.0300000000002</v>
      </c>
      <c r="N403" s="211">
        <v>683.0100000000001</v>
      </c>
      <c r="O403" s="11">
        <v>0</v>
      </c>
      <c r="P403" s="211">
        <v>0</v>
      </c>
      <c r="Q403" s="211">
        <v>0</v>
      </c>
      <c r="R403" s="294">
        <v>1</v>
      </c>
      <c r="S403" s="211">
        <v>1026.1099999999999</v>
      </c>
      <c r="T403" s="211">
        <v>1026.1099999999999</v>
      </c>
      <c r="V403" s="11"/>
      <c r="W403" s="11"/>
      <c r="X403" s="11"/>
      <c r="Y403" s="11"/>
      <c r="Z403" s="11"/>
      <c r="AA403" s="11"/>
      <c r="AB403" s="11"/>
      <c r="AC403" s="11"/>
      <c r="AD403" s="11"/>
    </row>
    <row r="404" spans="1:30" x14ac:dyDescent="0.25">
      <c r="A404" s="54"/>
      <c r="B404" s="11"/>
      <c r="C404" s="11" t="s">
        <v>262</v>
      </c>
      <c r="D404" s="11"/>
      <c r="E404" s="300">
        <v>8004</v>
      </c>
      <c r="F404" s="11">
        <v>10</v>
      </c>
      <c r="G404" s="211">
        <v>93.823999999999998</v>
      </c>
      <c r="H404" s="211">
        <v>5550.22</v>
      </c>
      <c r="I404" s="211">
        <v>555.02200000000005</v>
      </c>
      <c r="J404" s="336">
        <v>6.3</v>
      </c>
      <c r="L404" s="294">
        <v>1</v>
      </c>
      <c r="M404" s="211">
        <v>224.8</v>
      </c>
      <c r="N404" s="211">
        <v>224.8</v>
      </c>
      <c r="O404" s="11">
        <v>1</v>
      </c>
      <c r="P404" s="211">
        <v>557.62</v>
      </c>
      <c r="Q404" s="211">
        <v>557.62</v>
      </c>
      <c r="R404" s="294">
        <v>2</v>
      </c>
      <c r="S404" s="211">
        <v>1759.74</v>
      </c>
      <c r="T404" s="211">
        <v>879.87</v>
      </c>
      <c r="V404" s="11"/>
      <c r="W404" s="11"/>
      <c r="X404" s="11"/>
      <c r="Y404" s="11"/>
      <c r="Z404" s="11"/>
      <c r="AA404" s="11"/>
      <c r="AB404" s="11"/>
      <c r="AC404" s="11"/>
      <c r="AD404" s="11"/>
    </row>
    <row r="405" spans="1:30" x14ac:dyDescent="0.25">
      <c r="A405" s="54"/>
      <c r="B405" s="11"/>
      <c r="C405" s="11" t="s">
        <v>262</v>
      </c>
      <c r="D405" s="11"/>
      <c r="E405" s="300">
        <v>8089</v>
      </c>
      <c r="F405" s="11">
        <v>1</v>
      </c>
      <c r="G405" s="211">
        <v>95.75</v>
      </c>
      <c r="H405" s="211">
        <v>765.94</v>
      </c>
      <c r="I405" s="211">
        <v>765.94</v>
      </c>
      <c r="J405" s="336">
        <v>8</v>
      </c>
      <c r="L405" s="294">
        <v>0</v>
      </c>
      <c r="M405" s="211">
        <v>0</v>
      </c>
      <c r="N405" s="211">
        <v>0</v>
      </c>
      <c r="O405" s="11">
        <v>0</v>
      </c>
      <c r="P405" s="211">
        <v>0</v>
      </c>
      <c r="Q405" s="211">
        <v>0</v>
      </c>
      <c r="R405" s="294">
        <v>1</v>
      </c>
      <c r="S405" s="211">
        <v>635.28</v>
      </c>
      <c r="T405" s="211">
        <v>635.28</v>
      </c>
      <c r="V405" s="11"/>
      <c r="W405" s="11"/>
      <c r="X405" s="11"/>
      <c r="Y405" s="11"/>
      <c r="Z405" s="11"/>
      <c r="AA405" s="11"/>
      <c r="AB405" s="11"/>
      <c r="AC405" s="11"/>
      <c r="AD405" s="11"/>
    </row>
    <row r="406" spans="1:30" x14ac:dyDescent="0.25">
      <c r="A406" s="54"/>
      <c r="B406" s="11"/>
      <c r="C406" s="11" t="s">
        <v>261</v>
      </c>
      <c r="D406" s="11"/>
      <c r="E406" s="300">
        <v>8089</v>
      </c>
      <c r="F406" s="11">
        <v>11</v>
      </c>
      <c r="G406" s="211">
        <v>134.52272727272728</v>
      </c>
      <c r="H406" s="211">
        <v>10313.01</v>
      </c>
      <c r="I406" s="211">
        <v>937.54636363636371</v>
      </c>
      <c r="J406" s="336">
        <v>7.3636363636363633</v>
      </c>
      <c r="L406" s="294">
        <v>1</v>
      </c>
      <c r="M406" s="211">
        <v>1036.07</v>
      </c>
      <c r="N406" s="211">
        <v>1036.07</v>
      </c>
      <c r="O406" s="11">
        <v>1</v>
      </c>
      <c r="P406" s="211">
        <v>699.02</v>
      </c>
      <c r="Q406" s="211">
        <v>699.02</v>
      </c>
      <c r="R406" s="294">
        <v>4</v>
      </c>
      <c r="S406" s="211">
        <v>5291.37</v>
      </c>
      <c r="T406" s="211">
        <v>1322.8425</v>
      </c>
      <c r="V406" s="11"/>
      <c r="W406" s="11"/>
      <c r="X406" s="11"/>
      <c r="Y406" s="11"/>
      <c r="Z406" s="11"/>
      <c r="AA406" s="11"/>
      <c r="AB406" s="11"/>
      <c r="AC406" s="11"/>
      <c r="AD406" s="11"/>
    </row>
    <row r="407" spans="1:30" x14ac:dyDescent="0.25">
      <c r="A407" s="54"/>
      <c r="B407" s="11"/>
      <c r="C407" s="11" t="s">
        <v>263</v>
      </c>
      <c r="D407" s="11"/>
      <c r="E407" s="300">
        <v>8090</v>
      </c>
      <c r="F407" s="11">
        <v>69</v>
      </c>
      <c r="G407" s="211">
        <v>115.55492753623184</v>
      </c>
      <c r="H407" s="211">
        <v>66669.630000000019</v>
      </c>
      <c r="I407" s="211">
        <v>966.2265217391307</v>
      </c>
      <c r="J407" s="336">
        <v>8.7391304347826093</v>
      </c>
      <c r="L407" s="294">
        <v>17</v>
      </c>
      <c r="M407" s="211">
        <v>19166.97</v>
      </c>
      <c r="N407" s="211">
        <v>1127.4688235294118</v>
      </c>
      <c r="O407" s="11">
        <v>4</v>
      </c>
      <c r="P407" s="211">
        <v>4164.42</v>
      </c>
      <c r="Q407" s="211">
        <v>1041.105</v>
      </c>
      <c r="R407" s="294">
        <v>11</v>
      </c>
      <c r="S407" s="211">
        <v>9547.4499999999989</v>
      </c>
      <c r="T407" s="211">
        <v>867.94999999999993</v>
      </c>
      <c r="V407" s="11"/>
      <c r="W407" s="11"/>
      <c r="X407" s="11"/>
      <c r="Y407" s="11"/>
      <c r="Z407" s="11"/>
      <c r="AA407" s="11"/>
      <c r="AB407" s="11"/>
      <c r="AC407" s="11"/>
      <c r="AD407" s="11"/>
    </row>
    <row r="408" spans="1:30" x14ac:dyDescent="0.25">
      <c r="A408" s="54"/>
      <c r="B408" s="11"/>
      <c r="C408" s="11" t="s">
        <v>397</v>
      </c>
      <c r="D408" s="11"/>
      <c r="E408" s="300">
        <v>8091</v>
      </c>
      <c r="F408" s="11">
        <v>38</v>
      </c>
      <c r="G408" s="211">
        <v>105.19552631578946</v>
      </c>
      <c r="H408" s="211">
        <v>35757.07</v>
      </c>
      <c r="I408" s="211">
        <v>940.97552631578947</v>
      </c>
      <c r="J408" s="336">
        <v>9.3157894736842106</v>
      </c>
      <c r="L408" s="294">
        <v>8</v>
      </c>
      <c r="M408" s="211">
        <v>5575.1299999999992</v>
      </c>
      <c r="N408" s="211">
        <v>696.8912499999999</v>
      </c>
      <c r="O408" s="11">
        <v>3</v>
      </c>
      <c r="P408" s="211">
        <v>1688.1799999999998</v>
      </c>
      <c r="Q408" s="211">
        <v>562.72666666666657</v>
      </c>
      <c r="R408" s="294">
        <v>9</v>
      </c>
      <c r="S408" s="211">
        <v>12611.16</v>
      </c>
      <c r="T408" s="211">
        <v>1401.24</v>
      </c>
      <c r="V408" s="11"/>
      <c r="W408" s="11"/>
      <c r="X408" s="11"/>
      <c r="Y408" s="11"/>
      <c r="Z408" s="11"/>
      <c r="AA408" s="11"/>
      <c r="AB408" s="11"/>
      <c r="AC408" s="11"/>
      <c r="AD408" s="11"/>
    </row>
    <row r="409" spans="1:30" x14ac:dyDescent="0.25">
      <c r="A409" s="54"/>
      <c r="B409" s="11"/>
      <c r="C409" s="11" t="s">
        <v>397</v>
      </c>
      <c r="D409" s="11"/>
      <c r="E409" s="300">
        <v>8092</v>
      </c>
      <c r="F409" s="11">
        <v>1</v>
      </c>
      <c r="G409" s="211">
        <v>333.56</v>
      </c>
      <c r="H409" s="211">
        <v>2001.33</v>
      </c>
      <c r="I409" s="211">
        <v>2001.33</v>
      </c>
      <c r="J409" s="336">
        <v>6</v>
      </c>
      <c r="L409" s="294">
        <v>0</v>
      </c>
      <c r="M409" s="211">
        <v>0</v>
      </c>
      <c r="N409" s="211">
        <v>0</v>
      </c>
      <c r="O409" s="11">
        <v>0</v>
      </c>
      <c r="P409" s="211">
        <v>0</v>
      </c>
      <c r="Q409" s="211">
        <v>0</v>
      </c>
      <c r="R409" s="294">
        <v>0</v>
      </c>
      <c r="S409" s="211">
        <v>0</v>
      </c>
      <c r="T409" s="211">
        <v>0</v>
      </c>
      <c r="V409" s="11"/>
      <c r="W409" s="11"/>
      <c r="X409" s="11"/>
      <c r="Y409" s="11"/>
      <c r="Z409" s="11"/>
      <c r="AA409" s="11"/>
      <c r="AB409" s="11"/>
      <c r="AC409" s="11"/>
      <c r="AD409" s="11"/>
    </row>
    <row r="410" spans="1:30" x14ac:dyDescent="0.25">
      <c r="A410" s="54"/>
      <c r="B410" s="11"/>
      <c r="C410" s="11" t="s">
        <v>510</v>
      </c>
      <c r="D410" s="11"/>
      <c r="E410" s="300">
        <v>8204</v>
      </c>
      <c r="F410" s="11">
        <v>2</v>
      </c>
      <c r="G410" s="211">
        <v>170.39</v>
      </c>
      <c r="H410" s="211">
        <v>3489.29</v>
      </c>
      <c r="I410" s="211">
        <v>1744.645</v>
      </c>
      <c r="J410" s="336">
        <v>9</v>
      </c>
      <c r="L410" s="294">
        <v>0</v>
      </c>
      <c r="M410" s="211">
        <v>0</v>
      </c>
      <c r="N410" s="211">
        <v>0</v>
      </c>
      <c r="O410" s="11">
        <v>0</v>
      </c>
      <c r="P410" s="211">
        <v>0</v>
      </c>
      <c r="Q410" s="211">
        <v>0</v>
      </c>
      <c r="R410" s="294">
        <v>1</v>
      </c>
      <c r="S410" s="211">
        <v>418.81</v>
      </c>
      <c r="T410" s="211">
        <v>418.81</v>
      </c>
      <c r="V410" s="11"/>
      <c r="W410" s="11"/>
      <c r="X410" s="11"/>
      <c r="Y410" s="11"/>
      <c r="Z410" s="11"/>
      <c r="AA410" s="11"/>
      <c r="AB410" s="11"/>
      <c r="AC410" s="11"/>
      <c r="AD410" s="11"/>
    </row>
    <row r="411" spans="1:30" x14ac:dyDescent="0.25">
      <c r="A411" s="54"/>
      <c r="B411" s="11"/>
      <c r="C411" s="11" t="s">
        <v>267</v>
      </c>
      <c r="D411" s="11"/>
      <c r="E411" s="300">
        <v>8051</v>
      </c>
      <c r="F411" s="11">
        <v>9</v>
      </c>
      <c r="G411" s="211">
        <v>70.343333333333334</v>
      </c>
      <c r="H411" s="211">
        <v>5333.96</v>
      </c>
      <c r="I411" s="211">
        <v>592.66222222222223</v>
      </c>
      <c r="J411" s="336">
        <v>8.6666666666666661</v>
      </c>
      <c r="L411" s="294">
        <v>2</v>
      </c>
      <c r="M411" s="211">
        <v>1205.27</v>
      </c>
      <c r="N411" s="211">
        <v>602.63499999999999</v>
      </c>
      <c r="O411" s="11">
        <v>0</v>
      </c>
      <c r="P411" s="211">
        <v>0</v>
      </c>
      <c r="Q411" s="211">
        <v>0</v>
      </c>
      <c r="R411" s="294">
        <v>0</v>
      </c>
      <c r="S411" s="211">
        <v>0</v>
      </c>
      <c r="T411" s="211">
        <v>0</v>
      </c>
      <c r="V411" s="11"/>
      <c r="W411" s="11"/>
      <c r="X411" s="11"/>
      <c r="Y411" s="11"/>
      <c r="Z411" s="11"/>
      <c r="AA411" s="11"/>
      <c r="AB411" s="11"/>
      <c r="AC411" s="11"/>
      <c r="AD411" s="11"/>
    </row>
    <row r="412" spans="1:30" x14ac:dyDescent="0.25">
      <c r="A412" s="54"/>
      <c r="B412" s="11"/>
      <c r="C412" s="11" t="s">
        <v>267</v>
      </c>
      <c r="D412" s="11"/>
      <c r="E412" s="300">
        <v>8086</v>
      </c>
      <c r="F412" s="11">
        <v>1</v>
      </c>
      <c r="G412" s="211">
        <v>25</v>
      </c>
      <c r="H412" s="211">
        <v>75</v>
      </c>
      <c r="I412" s="211">
        <v>75</v>
      </c>
      <c r="J412" s="336">
        <v>3</v>
      </c>
      <c r="L412" s="294">
        <v>0</v>
      </c>
      <c r="M412" s="211">
        <v>0</v>
      </c>
      <c r="N412" s="211">
        <v>0</v>
      </c>
      <c r="O412" s="11">
        <v>0</v>
      </c>
      <c r="P412" s="211">
        <v>0</v>
      </c>
      <c r="Q412" s="211">
        <v>0</v>
      </c>
      <c r="R412" s="294">
        <v>1</v>
      </c>
      <c r="S412" s="211">
        <v>517.53</v>
      </c>
      <c r="T412" s="211">
        <v>517.53</v>
      </c>
      <c r="V412" s="11"/>
      <c r="W412" s="11"/>
      <c r="X412" s="11"/>
      <c r="Y412" s="11"/>
      <c r="Z412" s="11"/>
      <c r="AA412" s="11"/>
      <c r="AB412" s="11"/>
      <c r="AC412" s="11"/>
      <c r="AD412" s="11"/>
    </row>
    <row r="413" spans="1:30" x14ac:dyDescent="0.25">
      <c r="A413" s="54"/>
      <c r="B413" s="11"/>
      <c r="C413" s="11" t="s">
        <v>267</v>
      </c>
      <c r="D413" s="11"/>
      <c r="E413" s="300">
        <v>8096</v>
      </c>
      <c r="F413" s="11">
        <v>16</v>
      </c>
      <c r="G413" s="211">
        <v>113.39250000000001</v>
      </c>
      <c r="H413" s="211">
        <v>15460.49</v>
      </c>
      <c r="I413" s="211">
        <v>966.28062499999999</v>
      </c>
      <c r="J413" s="336">
        <v>9.5625</v>
      </c>
      <c r="L413" s="294">
        <v>4</v>
      </c>
      <c r="M413" s="211">
        <v>3042.39</v>
      </c>
      <c r="N413" s="211">
        <v>760.59749999999997</v>
      </c>
      <c r="O413" s="11">
        <v>1</v>
      </c>
      <c r="P413" s="211">
        <v>2108.5300000000002</v>
      </c>
      <c r="Q413" s="211">
        <v>2108.5300000000002</v>
      </c>
      <c r="R413" s="294">
        <v>3</v>
      </c>
      <c r="S413" s="211">
        <v>2807.58</v>
      </c>
      <c r="T413" s="211">
        <v>935.86</v>
      </c>
      <c r="V413" s="11"/>
      <c r="W413" s="11"/>
      <c r="X413" s="11"/>
      <c r="Y413" s="11"/>
      <c r="Z413" s="11"/>
      <c r="AA413" s="11"/>
      <c r="AB413" s="11"/>
      <c r="AC413" s="11"/>
      <c r="AD413" s="11"/>
    </row>
    <row r="414" spans="1:30" x14ac:dyDescent="0.25">
      <c r="A414" s="54"/>
      <c r="B414" s="11"/>
      <c r="C414" s="11" t="s">
        <v>266</v>
      </c>
      <c r="D414" s="11"/>
      <c r="E414" s="300">
        <v>8096</v>
      </c>
      <c r="F414" s="11">
        <v>2</v>
      </c>
      <c r="G414" s="211">
        <v>119.59</v>
      </c>
      <c r="H414" s="211">
        <v>1900</v>
      </c>
      <c r="I414" s="211">
        <v>950</v>
      </c>
      <c r="J414" s="336">
        <v>9</v>
      </c>
      <c r="L414" s="294">
        <v>0</v>
      </c>
      <c r="M414" s="211">
        <v>0</v>
      </c>
      <c r="N414" s="211">
        <v>0</v>
      </c>
      <c r="O414" s="11">
        <v>0</v>
      </c>
      <c r="P414" s="211">
        <v>0</v>
      </c>
      <c r="Q414" s="211">
        <v>0</v>
      </c>
      <c r="R414" s="294">
        <v>0</v>
      </c>
      <c r="S414" s="211">
        <v>0</v>
      </c>
      <c r="T414" s="211">
        <v>0</v>
      </c>
      <c r="V414" s="11"/>
      <c r="W414" s="11"/>
      <c r="X414" s="11"/>
      <c r="Y414" s="11"/>
      <c r="Z414" s="11"/>
      <c r="AA414" s="11"/>
      <c r="AB414" s="11"/>
      <c r="AC414" s="11"/>
      <c r="AD414" s="11"/>
    </row>
    <row r="415" spans="1:30" x14ac:dyDescent="0.25">
      <c r="A415" s="54"/>
      <c r="B415" s="11"/>
      <c r="C415" s="11" t="s">
        <v>268</v>
      </c>
      <c r="D415" s="11"/>
      <c r="E415" s="300">
        <v>8260</v>
      </c>
      <c r="F415" s="11">
        <v>1</v>
      </c>
      <c r="G415" s="211">
        <v>85.89</v>
      </c>
      <c r="H415" s="211">
        <v>772.99</v>
      </c>
      <c r="I415" s="211">
        <v>772.99</v>
      </c>
      <c r="J415" s="336">
        <v>9</v>
      </c>
      <c r="L415" s="294">
        <v>0</v>
      </c>
      <c r="M415" s="211">
        <v>0</v>
      </c>
      <c r="N415" s="211">
        <v>0</v>
      </c>
      <c r="O415" s="11">
        <v>0</v>
      </c>
      <c r="P415" s="211">
        <v>0</v>
      </c>
      <c r="Q415" s="211">
        <v>0</v>
      </c>
      <c r="R415" s="294">
        <v>0</v>
      </c>
      <c r="S415" s="211">
        <v>0</v>
      </c>
      <c r="T415" s="211">
        <v>0</v>
      </c>
      <c r="V415" s="11"/>
      <c r="W415" s="11"/>
      <c r="X415" s="11"/>
      <c r="Y415" s="11"/>
      <c r="Z415" s="11"/>
      <c r="AA415" s="11"/>
      <c r="AB415" s="11"/>
      <c r="AC415" s="11"/>
      <c r="AD415" s="11"/>
    </row>
    <row r="416" spans="1:30" x14ac:dyDescent="0.25">
      <c r="A416" s="54"/>
      <c r="B416" s="11"/>
      <c r="C416" s="11" t="s">
        <v>269</v>
      </c>
      <c r="D416" s="11"/>
      <c r="E416" s="300">
        <v>8330</v>
      </c>
      <c r="F416" s="11">
        <v>1</v>
      </c>
      <c r="G416" s="211">
        <v>70.31</v>
      </c>
      <c r="H416" s="211">
        <v>843.7</v>
      </c>
      <c r="I416" s="211">
        <v>843.7</v>
      </c>
      <c r="J416" s="336">
        <v>12</v>
      </c>
      <c r="L416" s="294">
        <v>0</v>
      </c>
      <c r="M416" s="211">
        <v>0</v>
      </c>
      <c r="N416" s="211">
        <v>0</v>
      </c>
      <c r="O416" s="11">
        <v>0</v>
      </c>
      <c r="P416" s="211">
        <v>0</v>
      </c>
      <c r="Q416" s="211">
        <v>0</v>
      </c>
      <c r="R416" s="294">
        <v>0</v>
      </c>
      <c r="S416" s="211">
        <v>0</v>
      </c>
      <c r="T416" s="211">
        <v>0</v>
      </c>
      <c r="V416" s="11"/>
      <c r="W416" s="11"/>
      <c r="X416" s="11"/>
      <c r="Y416" s="11"/>
      <c r="Z416" s="11"/>
      <c r="AA416" s="11"/>
      <c r="AB416" s="11"/>
      <c r="AC416" s="11"/>
      <c r="AD416" s="11"/>
    </row>
    <row r="417" spans="1:30" x14ac:dyDescent="0.25">
      <c r="A417" s="54"/>
      <c r="B417" s="11"/>
      <c r="C417" s="11" t="s">
        <v>270</v>
      </c>
      <c r="D417" s="11"/>
      <c r="E417" s="300">
        <v>8252</v>
      </c>
      <c r="F417" s="11">
        <v>4</v>
      </c>
      <c r="G417" s="211">
        <v>118.5</v>
      </c>
      <c r="H417" s="211">
        <v>3079.79</v>
      </c>
      <c r="I417" s="211">
        <v>769.94749999999999</v>
      </c>
      <c r="J417" s="336">
        <v>7.25</v>
      </c>
      <c r="L417" s="294">
        <v>0</v>
      </c>
      <c r="M417" s="211">
        <v>0</v>
      </c>
      <c r="N417" s="211">
        <v>0</v>
      </c>
      <c r="O417" s="11">
        <v>0</v>
      </c>
      <c r="P417" s="211">
        <v>0</v>
      </c>
      <c r="Q417" s="211">
        <v>0</v>
      </c>
      <c r="R417" s="294">
        <v>1</v>
      </c>
      <c r="S417" s="211">
        <v>1135.6300000000001</v>
      </c>
      <c r="T417" s="211">
        <v>1135.6300000000001</v>
      </c>
      <c r="V417" s="11"/>
      <c r="W417" s="11"/>
      <c r="X417" s="11"/>
      <c r="Y417" s="11"/>
      <c r="Z417" s="11"/>
      <c r="AA417" s="11"/>
      <c r="AB417" s="11"/>
      <c r="AC417" s="11"/>
      <c r="AD417" s="11"/>
    </row>
    <row r="418" spans="1:30" x14ac:dyDescent="0.25">
      <c r="A418" s="54"/>
      <c r="B418" s="11"/>
      <c r="C418" s="11" t="s">
        <v>273</v>
      </c>
      <c r="D418" s="11"/>
      <c r="E418" s="300">
        <v>8260</v>
      </c>
      <c r="F418" s="11">
        <v>66</v>
      </c>
      <c r="G418" s="211">
        <v>107.24803030303032</v>
      </c>
      <c r="H418" s="211">
        <v>63805.43</v>
      </c>
      <c r="I418" s="211">
        <v>966.74893939393939</v>
      </c>
      <c r="J418" s="336">
        <v>10.272727272727273</v>
      </c>
      <c r="L418" s="294">
        <v>7</v>
      </c>
      <c r="M418" s="211">
        <v>4994.5200000000004</v>
      </c>
      <c r="N418" s="211">
        <v>713.50285714285724</v>
      </c>
      <c r="O418" s="11">
        <v>2</v>
      </c>
      <c r="P418" s="211">
        <v>1538.55</v>
      </c>
      <c r="Q418" s="211">
        <v>769.27499999999998</v>
      </c>
      <c r="R418" s="294">
        <v>14</v>
      </c>
      <c r="S418" s="211">
        <v>10886.19</v>
      </c>
      <c r="T418" s="211">
        <v>777.58500000000004</v>
      </c>
      <c r="V418" s="11"/>
      <c r="W418" s="11"/>
      <c r="X418" s="11"/>
      <c r="Y418" s="11"/>
      <c r="Z418" s="11"/>
      <c r="AA418" s="11"/>
      <c r="AB418" s="11"/>
      <c r="AC418" s="11"/>
      <c r="AD418" s="11"/>
    </row>
    <row r="419" spans="1:30" x14ac:dyDescent="0.25">
      <c r="A419" s="54"/>
      <c r="B419" s="11"/>
      <c r="C419" s="11" t="s">
        <v>272</v>
      </c>
      <c r="D419" s="11"/>
      <c r="E419" s="300">
        <v>8260</v>
      </c>
      <c r="F419" s="11">
        <v>1</v>
      </c>
      <c r="G419" s="211">
        <v>55.64</v>
      </c>
      <c r="H419" s="211">
        <v>333.8</v>
      </c>
      <c r="I419" s="211">
        <v>333.8</v>
      </c>
      <c r="J419" s="336">
        <v>6</v>
      </c>
      <c r="L419" s="294">
        <v>0</v>
      </c>
      <c r="M419" s="211">
        <v>0</v>
      </c>
      <c r="N419" s="211">
        <v>0</v>
      </c>
      <c r="O419" s="11">
        <v>1</v>
      </c>
      <c r="P419" s="211">
        <v>235.76</v>
      </c>
      <c r="Q419" s="211">
        <v>235.76</v>
      </c>
      <c r="R419" s="294">
        <v>0</v>
      </c>
      <c r="S419" s="211">
        <v>0</v>
      </c>
      <c r="T419" s="211">
        <v>0</v>
      </c>
      <c r="V419" s="11"/>
      <c r="W419" s="11"/>
      <c r="X419" s="11"/>
      <c r="Y419" s="11"/>
      <c r="Z419" s="11"/>
      <c r="AA419" s="11"/>
      <c r="AB419" s="11"/>
      <c r="AC419" s="11"/>
      <c r="AD419" s="11"/>
    </row>
    <row r="420" spans="1:30" x14ac:dyDescent="0.25">
      <c r="A420" s="54"/>
      <c r="B420" s="11"/>
      <c r="C420" s="11" t="s">
        <v>274</v>
      </c>
      <c r="D420" s="11"/>
      <c r="E420" s="300">
        <v>8094</v>
      </c>
      <c r="F420" s="11">
        <v>354</v>
      </c>
      <c r="G420" s="211">
        <v>121.23172316384178</v>
      </c>
      <c r="H420" s="211">
        <v>359050.41</v>
      </c>
      <c r="I420" s="211">
        <v>1014.2666949152542</v>
      </c>
      <c r="J420" s="336">
        <v>8.9661016949152543</v>
      </c>
      <c r="L420" s="294">
        <v>64</v>
      </c>
      <c r="M420" s="211">
        <v>52841.110000000008</v>
      </c>
      <c r="N420" s="211">
        <v>825.64234375000012</v>
      </c>
      <c r="O420" s="11">
        <v>22</v>
      </c>
      <c r="P420" s="211">
        <v>15231.07</v>
      </c>
      <c r="Q420" s="211">
        <v>692.32136363636357</v>
      </c>
      <c r="R420" s="294">
        <v>51</v>
      </c>
      <c r="S420" s="211">
        <v>53985.679999999986</v>
      </c>
      <c r="T420" s="211">
        <v>1058.5427450980389</v>
      </c>
      <c r="V420" s="11"/>
      <c r="W420" s="11"/>
      <c r="X420" s="11"/>
      <c r="Y420" s="11"/>
      <c r="Z420" s="11"/>
      <c r="AA420" s="11"/>
      <c r="AB420" s="11"/>
      <c r="AC420" s="11"/>
      <c r="AD420" s="11"/>
    </row>
    <row r="421" spans="1:30" x14ac:dyDescent="0.25">
      <c r="A421" s="54"/>
      <c r="B421" s="11"/>
      <c r="C421" s="11" t="s">
        <v>276</v>
      </c>
      <c r="D421" s="11"/>
      <c r="E421" s="300">
        <v>8081</v>
      </c>
      <c r="F421" s="11">
        <v>10</v>
      </c>
      <c r="G421" s="211">
        <v>89.637999999999991</v>
      </c>
      <c r="H421" s="211">
        <v>7905.07</v>
      </c>
      <c r="I421" s="211">
        <v>790.50699999999995</v>
      </c>
      <c r="J421" s="336">
        <v>9.3000000000000007</v>
      </c>
      <c r="L421" s="294">
        <v>4</v>
      </c>
      <c r="M421" s="211">
        <v>3054.07</v>
      </c>
      <c r="N421" s="211">
        <v>763.51750000000004</v>
      </c>
      <c r="O421" s="11">
        <v>0</v>
      </c>
      <c r="P421" s="211">
        <v>0</v>
      </c>
      <c r="Q421" s="211">
        <v>0</v>
      </c>
      <c r="R421" s="294">
        <v>1</v>
      </c>
      <c r="S421" s="211">
        <v>739.03</v>
      </c>
      <c r="T421" s="211">
        <v>739.03</v>
      </c>
      <c r="V421" s="11"/>
      <c r="W421" s="11"/>
      <c r="X421" s="11"/>
      <c r="Y421" s="11"/>
      <c r="Z421" s="11"/>
      <c r="AA421" s="11"/>
      <c r="AB421" s="11"/>
      <c r="AC421" s="11"/>
      <c r="AD421" s="11"/>
    </row>
    <row r="422" spans="1:30" x14ac:dyDescent="0.25">
      <c r="A422" s="54"/>
      <c r="B422" s="11"/>
      <c r="C422" s="11" t="s">
        <v>276</v>
      </c>
      <c r="D422" s="11"/>
      <c r="E422" s="300">
        <v>8095</v>
      </c>
      <c r="F422" s="11">
        <v>8</v>
      </c>
      <c r="G422" s="211">
        <v>117.13749999999999</v>
      </c>
      <c r="H422" s="211">
        <v>7289.6799999999994</v>
      </c>
      <c r="I422" s="211">
        <v>911.20999999999992</v>
      </c>
      <c r="J422" s="336">
        <v>8.625</v>
      </c>
      <c r="L422" s="294">
        <v>0</v>
      </c>
      <c r="M422" s="211">
        <v>0</v>
      </c>
      <c r="N422" s="211">
        <v>0</v>
      </c>
      <c r="O422" s="11">
        <v>0</v>
      </c>
      <c r="P422" s="211">
        <v>0</v>
      </c>
      <c r="Q422" s="211">
        <v>0</v>
      </c>
      <c r="R422" s="294">
        <v>0</v>
      </c>
      <c r="S422" s="211">
        <v>0</v>
      </c>
      <c r="T422" s="211">
        <v>0</v>
      </c>
      <c r="V422" s="11"/>
      <c r="W422" s="11"/>
      <c r="X422" s="11"/>
      <c r="Y422" s="11"/>
      <c r="Z422" s="11"/>
      <c r="AA422" s="11"/>
      <c r="AB422" s="11"/>
      <c r="AC422" s="11"/>
      <c r="AD422" s="11"/>
    </row>
    <row r="423" spans="1:30" x14ac:dyDescent="0.25">
      <c r="A423" s="54"/>
      <c r="B423" s="11"/>
      <c r="C423" s="11" t="s">
        <v>275</v>
      </c>
      <c r="D423" s="11"/>
      <c r="E423" s="300">
        <v>8004</v>
      </c>
      <c r="F423" s="11">
        <v>1</v>
      </c>
      <c r="G423" s="211">
        <v>105.84</v>
      </c>
      <c r="H423" s="211">
        <v>635.03</v>
      </c>
      <c r="I423" s="211">
        <v>635.03</v>
      </c>
      <c r="J423" s="336">
        <v>6</v>
      </c>
      <c r="L423" s="294">
        <v>0</v>
      </c>
      <c r="M423" s="211">
        <v>0</v>
      </c>
      <c r="N423" s="211">
        <v>0</v>
      </c>
      <c r="O423" s="11">
        <v>0</v>
      </c>
      <c r="P423" s="211">
        <v>0</v>
      </c>
      <c r="Q423" s="211">
        <v>0</v>
      </c>
      <c r="R423" s="294">
        <v>1</v>
      </c>
      <c r="S423" s="211">
        <v>599.65</v>
      </c>
      <c r="T423" s="211">
        <v>599.65</v>
      </c>
      <c r="V423" s="11"/>
      <c r="W423" s="11"/>
      <c r="X423" s="11"/>
      <c r="Y423" s="11"/>
      <c r="Z423" s="11"/>
      <c r="AA423" s="11"/>
      <c r="AB423" s="11"/>
      <c r="AC423" s="11"/>
      <c r="AD423" s="11"/>
    </row>
    <row r="424" spans="1:30" x14ac:dyDescent="0.25">
      <c r="A424" s="54"/>
      <c r="B424" s="11"/>
      <c r="C424" s="11" t="s">
        <v>275</v>
      </c>
      <c r="D424" s="11"/>
      <c r="E424" s="300">
        <v>8009</v>
      </c>
      <c r="F424" s="11">
        <v>2</v>
      </c>
      <c r="G424" s="211">
        <v>162.76</v>
      </c>
      <c r="H424" s="211">
        <v>1676.31</v>
      </c>
      <c r="I424" s="211">
        <v>838.15499999999997</v>
      </c>
      <c r="J424" s="336">
        <v>4.5</v>
      </c>
      <c r="L424" s="294">
        <v>1</v>
      </c>
      <c r="M424" s="211">
        <v>276.82</v>
      </c>
      <c r="N424" s="211">
        <v>276.82</v>
      </c>
      <c r="O424" s="11">
        <v>0</v>
      </c>
      <c r="P424" s="211">
        <v>0</v>
      </c>
      <c r="Q424" s="211">
        <v>0</v>
      </c>
      <c r="R424" s="294">
        <v>0</v>
      </c>
      <c r="S424" s="211">
        <v>0</v>
      </c>
      <c r="T424" s="211">
        <v>0</v>
      </c>
      <c r="V424" s="11"/>
      <c r="W424" s="11"/>
      <c r="X424" s="11"/>
      <c r="Y424" s="11"/>
      <c r="Z424" s="11"/>
      <c r="AA424" s="11"/>
      <c r="AB424" s="11"/>
      <c r="AC424" s="11"/>
      <c r="AD424" s="11"/>
    </row>
    <row r="425" spans="1:30" x14ac:dyDescent="0.25">
      <c r="A425" s="54"/>
      <c r="B425" s="11"/>
      <c r="C425" s="11" t="s">
        <v>275</v>
      </c>
      <c r="D425" s="11"/>
      <c r="E425" s="300">
        <v>8037</v>
      </c>
      <c r="F425" s="11">
        <v>5</v>
      </c>
      <c r="G425" s="211">
        <v>125.574</v>
      </c>
      <c r="H425" s="211">
        <v>6102.23</v>
      </c>
      <c r="I425" s="211">
        <v>1220.4459999999999</v>
      </c>
      <c r="J425" s="336">
        <v>9.6</v>
      </c>
      <c r="L425" s="294">
        <v>1</v>
      </c>
      <c r="M425" s="211">
        <v>864.78</v>
      </c>
      <c r="N425" s="211">
        <v>864.78</v>
      </c>
      <c r="O425" s="11">
        <v>0</v>
      </c>
      <c r="P425" s="211">
        <v>0</v>
      </c>
      <c r="Q425" s="211">
        <v>0</v>
      </c>
      <c r="R425" s="294">
        <v>1</v>
      </c>
      <c r="S425" s="211">
        <v>1065.28</v>
      </c>
      <c r="T425" s="211">
        <v>1065.28</v>
      </c>
      <c r="V425" s="11"/>
      <c r="W425" s="11"/>
      <c r="X425" s="11"/>
      <c r="Y425" s="11"/>
      <c r="Z425" s="11"/>
      <c r="AA425" s="11"/>
      <c r="AB425" s="11"/>
      <c r="AC425" s="11"/>
      <c r="AD425" s="11"/>
    </row>
    <row r="426" spans="1:30" x14ac:dyDescent="0.25">
      <c r="A426" s="54"/>
      <c r="B426" s="11"/>
      <c r="C426" s="11" t="s">
        <v>275</v>
      </c>
      <c r="D426" s="11"/>
      <c r="E426" s="300">
        <v>8081</v>
      </c>
      <c r="F426" s="11">
        <v>39</v>
      </c>
      <c r="G426" s="211">
        <v>103.73820512820514</v>
      </c>
      <c r="H426" s="211">
        <v>34513.200000000004</v>
      </c>
      <c r="I426" s="211">
        <v>884.95384615384626</v>
      </c>
      <c r="J426" s="336">
        <v>8.9743589743589745</v>
      </c>
      <c r="L426" s="294">
        <v>1</v>
      </c>
      <c r="M426" s="211">
        <v>557.41</v>
      </c>
      <c r="N426" s="211">
        <v>557.41</v>
      </c>
      <c r="O426" s="11">
        <v>1</v>
      </c>
      <c r="P426" s="211">
        <v>596.09</v>
      </c>
      <c r="Q426" s="211">
        <v>596.09</v>
      </c>
      <c r="R426" s="294">
        <v>9</v>
      </c>
      <c r="S426" s="211">
        <v>8044.6299999999992</v>
      </c>
      <c r="T426" s="211">
        <v>893.84777777777765</v>
      </c>
      <c r="V426" s="11"/>
      <c r="W426" s="11"/>
      <c r="X426" s="11"/>
      <c r="Y426" s="11"/>
      <c r="Z426" s="11"/>
      <c r="AA426" s="11"/>
      <c r="AB426" s="11"/>
      <c r="AC426" s="11"/>
      <c r="AD426" s="11"/>
    </row>
    <row r="427" spans="1:30" x14ac:dyDescent="0.25">
      <c r="A427" s="54"/>
      <c r="B427" s="11"/>
      <c r="C427" s="11" t="s">
        <v>275</v>
      </c>
      <c r="D427" s="11"/>
      <c r="E427" s="300">
        <v>8089</v>
      </c>
      <c r="F427" s="11">
        <v>1</v>
      </c>
      <c r="G427" s="211">
        <v>75.989999999999995</v>
      </c>
      <c r="H427" s="211">
        <v>759.89</v>
      </c>
      <c r="I427" s="211">
        <v>759.89</v>
      </c>
      <c r="J427" s="336">
        <v>10</v>
      </c>
      <c r="L427" s="294">
        <v>1</v>
      </c>
      <c r="M427" s="211">
        <v>759.89</v>
      </c>
      <c r="N427" s="211">
        <v>759.89</v>
      </c>
      <c r="O427" s="11">
        <v>0</v>
      </c>
      <c r="P427" s="211">
        <v>0</v>
      </c>
      <c r="Q427" s="211">
        <v>0</v>
      </c>
      <c r="R427" s="294">
        <v>2</v>
      </c>
      <c r="S427" s="211">
        <v>2074.2800000000002</v>
      </c>
      <c r="T427" s="211">
        <v>1037.1400000000001</v>
      </c>
      <c r="V427" s="11"/>
      <c r="W427" s="11"/>
      <c r="X427" s="11"/>
      <c r="Y427" s="11"/>
      <c r="Z427" s="11"/>
      <c r="AA427" s="11"/>
      <c r="AB427" s="11"/>
      <c r="AC427" s="11"/>
      <c r="AD427" s="11"/>
    </row>
    <row r="428" spans="1:30" x14ac:dyDescent="0.25">
      <c r="A428" s="54"/>
      <c r="B428" s="11"/>
      <c r="C428" s="11" t="s">
        <v>277</v>
      </c>
      <c r="D428" s="11"/>
      <c r="E428" s="300">
        <v>8270</v>
      </c>
      <c r="F428" s="11">
        <v>29</v>
      </c>
      <c r="G428" s="211">
        <v>106.83827586206898</v>
      </c>
      <c r="H428" s="211">
        <v>29378.969999999994</v>
      </c>
      <c r="I428" s="211">
        <v>1013.0679310344825</v>
      </c>
      <c r="J428" s="336">
        <v>9.5517241379310338</v>
      </c>
      <c r="L428" s="294">
        <v>8</v>
      </c>
      <c r="M428" s="211">
        <v>6206.6399999999994</v>
      </c>
      <c r="N428" s="211">
        <v>775.82999999999993</v>
      </c>
      <c r="O428" s="11">
        <v>1</v>
      </c>
      <c r="P428" s="211">
        <v>569.58000000000004</v>
      </c>
      <c r="Q428" s="211">
        <v>569.58000000000004</v>
      </c>
      <c r="R428" s="294">
        <v>4</v>
      </c>
      <c r="S428" s="211">
        <v>4538.58</v>
      </c>
      <c r="T428" s="211">
        <v>1134.645</v>
      </c>
      <c r="V428" s="11"/>
      <c r="W428" s="11"/>
      <c r="X428" s="11"/>
      <c r="Y428" s="11"/>
      <c r="Z428" s="11"/>
      <c r="AA428" s="11"/>
      <c r="AB428" s="11"/>
      <c r="AC428" s="11"/>
      <c r="AD428" s="11"/>
    </row>
    <row r="429" spans="1:30" x14ac:dyDescent="0.25">
      <c r="A429" s="54"/>
      <c r="B429" s="11"/>
      <c r="C429" s="11" t="s">
        <v>280</v>
      </c>
      <c r="D429" s="11"/>
      <c r="E429" s="300">
        <v>8096</v>
      </c>
      <c r="F429" s="11">
        <v>0</v>
      </c>
      <c r="G429" s="211">
        <v>0</v>
      </c>
      <c r="H429" s="211">
        <v>0</v>
      </c>
      <c r="I429" s="211">
        <v>0</v>
      </c>
      <c r="J429" s="336">
        <v>0</v>
      </c>
      <c r="L429" s="294">
        <v>0</v>
      </c>
      <c r="M429" s="211">
        <v>0</v>
      </c>
      <c r="N429" s="211">
        <v>0</v>
      </c>
      <c r="O429" s="11">
        <v>0</v>
      </c>
      <c r="P429" s="211">
        <v>0</v>
      </c>
      <c r="Q429" s="211">
        <v>0</v>
      </c>
      <c r="R429" s="294">
        <v>1</v>
      </c>
      <c r="S429" s="211">
        <v>1161.56</v>
      </c>
      <c r="T429" s="211">
        <v>1161.56</v>
      </c>
      <c r="V429" s="11"/>
      <c r="W429" s="11"/>
      <c r="X429" s="11"/>
      <c r="Y429" s="11"/>
      <c r="Z429" s="11"/>
      <c r="AA429" s="11"/>
      <c r="AB429" s="11"/>
      <c r="AC429" s="11"/>
      <c r="AD429" s="11"/>
    </row>
    <row r="430" spans="1:30" x14ac:dyDescent="0.25">
      <c r="A430" s="54"/>
      <c r="B430" s="11"/>
      <c r="C430" s="11" t="s">
        <v>279</v>
      </c>
      <c r="D430" s="11"/>
      <c r="E430" s="300">
        <v>8097</v>
      </c>
      <c r="F430" s="11">
        <v>26</v>
      </c>
      <c r="G430" s="211">
        <v>120.47</v>
      </c>
      <c r="H430" s="211">
        <v>26385.059999999994</v>
      </c>
      <c r="I430" s="211">
        <v>1014.8099999999997</v>
      </c>
      <c r="J430" s="336">
        <v>8.3461538461538467</v>
      </c>
      <c r="L430" s="294">
        <v>6</v>
      </c>
      <c r="M430" s="211">
        <v>3173.3500000000004</v>
      </c>
      <c r="N430" s="211">
        <v>528.89166666666677</v>
      </c>
      <c r="O430" s="11">
        <v>0</v>
      </c>
      <c r="P430" s="211">
        <v>0</v>
      </c>
      <c r="Q430" s="211">
        <v>0</v>
      </c>
      <c r="R430" s="294">
        <v>3</v>
      </c>
      <c r="S430" s="211">
        <v>3661.29</v>
      </c>
      <c r="T430" s="211">
        <v>1220.43</v>
      </c>
      <c r="V430" s="11"/>
      <c r="W430" s="11"/>
      <c r="X430" s="11"/>
      <c r="Y430" s="11"/>
      <c r="Z430" s="11"/>
      <c r="AA430" s="11"/>
      <c r="AB430" s="11"/>
      <c r="AC430" s="11"/>
      <c r="AD430" s="11"/>
    </row>
    <row r="431" spans="1:30" x14ac:dyDescent="0.25">
      <c r="A431" s="54"/>
      <c r="B431" s="11"/>
      <c r="C431" s="11" t="s">
        <v>291</v>
      </c>
      <c r="D431" s="11"/>
      <c r="E431" s="300">
        <v>8098</v>
      </c>
      <c r="F431" s="11">
        <v>23</v>
      </c>
      <c r="G431" s="211">
        <v>107.69869565217392</v>
      </c>
      <c r="H431" s="211">
        <v>21159.640000000003</v>
      </c>
      <c r="I431" s="211">
        <v>919.98434782608706</v>
      </c>
      <c r="J431" s="336">
        <v>8.3913043478260878</v>
      </c>
      <c r="L431" s="294">
        <v>2</v>
      </c>
      <c r="M431" s="211">
        <v>1054.51</v>
      </c>
      <c r="N431" s="211">
        <v>527.255</v>
      </c>
      <c r="O431" s="11">
        <v>2</v>
      </c>
      <c r="P431" s="211">
        <v>641.01</v>
      </c>
      <c r="Q431" s="211">
        <v>320.505</v>
      </c>
      <c r="R431" s="294">
        <v>3</v>
      </c>
      <c r="S431" s="211">
        <v>5437.5599999999995</v>
      </c>
      <c r="T431" s="211">
        <v>1812.5199999999998</v>
      </c>
      <c r="V431" s="11"/>
      <c r="W431" s="11"/>
      <c r="X431" s="11"/>
      <c r="Y431" s="11"/>
      <c r="Z431" s="11"/>
      <c r="AA431" s="11"/>
      <c r="AB431" s="11"/>
      <c r="AC431" s="11"/>
      <c r="AD431" s="11"/>
    </row>
    <row r="432" spans="1:30" x14ac:dyDescent="0.25">
      <c r="A432" s="54"/>
      <c r="B432" s="11"/>
      <c r="C432" s="11" t="s">
        <v>284</v>
      </c>
      <c r="D432" s="11"/>
      <c r="E432" s="300">
        <v>8085</v>
      </c>
      <c r="F432" s="11">
        <v>4</v>
      </c>
      <c r="G432" s="211">
        <v>92.31</v>
      </c>
      <c r="H432" s="211">
        <v>1539.96</v>
      </c>
      <c r="I432" s="211">
        <v>384.99</v>
      </c>
      <c r="J432" s="336">
        <v>4.5</v>
      </c>
      <c r="L432" s="294">
        <v>1</v>
      </c>
      <c r="M432" s="211">
        <v>262.99</v>
      </c>
      <c r="N432" s="211">
        <v>262.99</v>
      </c>
      <c r="O432" s="11">
        <v>0</v>
      </c>
      <c r="P432" s="211">
        <v>0</v>
      </c>
      <c r="Q432" s="211">
        <v>0</v>
      </c>
      <c r="R432" s="294">
        <v>0</v>
      </c>
      <c r="S432" s="211">
        <v>0</v>
      </c>
      <c r="T432" s="211">
        <v>0</v>
      </c>
      <c r="V432" s="11"/>
      <c r="W432" s="11"/>
      <c r="X432" s="11"/>
      <c r="Y432" s="11"/>
      <c r="Z432" s="11"/>
      <c r="AA432" s="11"/>
      <c r="AB432" s="11"/>
      <c r="AC432" s="11"/>
      <c r="AD432" s="11"/>
    </row>
    <row r="433" spans="1:30" x14ac:dyDescent="0.25">
      <c r="A433" s="54"/>
      <c r="B433" s="11"/>
      <c r="C433" s="11" t="s">
        <v>282</v>
      </c>
      <c r="D433" s="11"/>
      <c r="E433" s="300">
        <v>8085</v>
      </c>
      <c r="F433" s="11">
        <v>1</v>
      </c>
      <c r="G433" s="211">
        <v>200.85</v>
      </c>
      <c r="H433" s="211">
        <v>1807.63</v>
      </c>
      <c r="I433" s="211">
        <v>1807.63</v>
      </c>
      <c r="J433" s="336">
        <v>9</v>
      </c>
      <c r="L433" s="294">
        <v>0</v>
      </c>
      <c r="M433" s="211">
        <v>0</v>
      </c>
      <c r="N433" s="211">
        <v>0</v>
      </c>
      <c r="O433" s="11">
        <v>0</v>
      </c>
      <c r="P433" s="211">
        <v>0</v>
      </c>
      <c r="Q433" s="211">
        <v>0</v>
      </c>
      <c r="R433" s="294">
        <v>0</v>
      </c>
      <c r="S433" s="211">
        <v>0</v>
      </c>
      <c r="T433" s="211">
        <v>0</v>
      </c>
      <c r="V433" s="11"/>
      <c r="W433" s="11"/>
      <c r="X433" s="11"/>
      <c r="Y433" s="11"/>
      <c r="Z433" s="11"/>
      <c r="AA433" s="11"/>
      <c r="AB433" s="11"/>
      <c r="AC433" s="11"/>
      <c r="AD433" s="11"/>
    </row>
    <row r="434" spans="1:30" x14ac:dyDescent="0.25">
      <c r="A434" s="54"/>
      <c r="B434" s="11"/>
      <c r="C434" s="11" t="s">
        <v>283</v>
      </c>
      <c r="D434" s="11"/>
      <c r="E434" s="300">
        <v>8085</v>
      </c>
      <c r="F434" s="11">
        <v>6</v>
      </c>
      <c r="G434" s="211">
        <v>132.90333333333334</v>
      </c>
      <c r="H434" s="211">
        <v>4646.2299999999996</v>
      </c>
      <c r="I434" s="211">
        <v>774.37166666666656</v>
      </c>
      <c r="J434" s="336">
        <v>6</v>
      </c>
      <c r="L434" s="294">
        <v>2</v>
      </c>
      <c r="M434" s="211">
        <v>1960.8799999999999</v>
      </c>
      <c r="N434" s="211">
        <v>980.43999999999994</v>
      </c>
      <c r="O434" s="11">
        <v>0</v>
      </c>
      <c r="P434" s="211">
        <v>0</v>
      </c>
      <c r="Q434" s="211">
        <v>0</v>
      </c>
      <c r="R434" s="294">
        <v>0</v>
      </c>
      <c r="S434" s="211">
        <v>0</v>
      </c>
      <c r="T434" s="211">
        <v>0</v>
      </c>
      <c r="V434" s="11"/>
      <c r="W434" s="11"/>
      <c r="X434" s="11"/>
      <c r="Y434" s="11"/>
      <c r="Z434" s="11"/>
      <c r="AA434" s="11"/>
      <c r="AB434" s="11"/>
      <c r="AC434" s="11"/>
      <c r="AD434" s="11"/>
    </row>
    <row r="435" spans="1:30" ht="15.75" thickBot="1" x14ac:dyDescent="0.3">
      <c r="A435" s="54"/>
      <c r="B435" s="11"/>
      <c r="C435" s="11" t="s">
        <v>328</v>
      </c>
      <c r="D435" s="11"/>
      <c r="E435" s="300"/>
      <c r="F435" s="11">
        <v>1</v>
      </c>
      <c r="G435" s="211">
        <v>488.69</v>
      </c>
      <c r="H435" s="211">
        <v>7819.03</v>
      </c>
      <c r="I435" s="211">
        <v>7819.03</v>
      </c>
      <c r="J435" s="336">
        <v>16</v>
      </c>
      <c r="L435" s="294">
        <v>0</v>
      </c>
      <c r="M435" s="211">
        <v>0</v>
      </c>
      <c r="N435" s="211">
        <v>0</v>
      </c>
      <c r="O435" s="11">
        <v>0</v>
      </c>
      <c r="P435" s="211">
        <v>0</v>
      </c>
      <c r="Q435" s="211">
        <v>0</v>
      </c>
      <c r="R435" s="294">
        <v>0</v>
      </c>
      <c r="S435" s="211">
        <v>0</v>
      </c>
      <c r="T435" s="211">
        <v>0</v>
      </c>
      <c r="V435" s="11"/>
      <c r="W435" s="11"/>
      <c r="X435" s="11"/>
      <c r="Y435" s="11"/>
      <c r="Z435" s="11"/>
      <c r="AA435" s="11"/>
      <c r="AB435" s="11"/>
      <c r="AC435" s="11"/>
      <c r="AD435" s="11"/>
    </row>
    <row r="436" spans="1:30" ht="15.75" thickBot="1" x14ac:dyDescent="0.3">
      <c r="A436" s="54"/>
      <c r="B436" s="87" t="s">
        <v>286</v>
      </c>
      <c r="C436" s="94"/>
      <c r="D436" s="94"/>
      <c r="E436" s="250"/>
      <c r="F436" s="286">
        <v>8130</v>
      </c>
      <c r="G436" s="216">
        <v>113.61944034440366</v>
      </c>
      <c r="H436" s="245">
        <v>7820950.9300000183</v>
      </c>
      <c r="I436" s="216">
        <v>961.98658425584483</v>
      </c>
      <c r="J436" s="337">
        <v>8.9243170071375832</v>
      </c>
      <c r="L436" s="312">
        <v>1495</v>
      </c>
      <c r="M436" s="324">
        <v>1264101.9900000002</v>
      </c>
      <c r="N436" s="299">
        <v>845.553170568562</v>
      </c>
      <c r="O436" s="313">
        <v>384</v>
      </c>
      <c r="P436" s="314">
        <v>248432.3</v>
      </c>
      <c r="Q436" s="216">
        <v>646.9591145833333</v>
      </c>
      <c r="R436" s="313">
        <v>1145</v>
      </c>
      <c r="S436" s="314">
        <v>1218270.7300000002</v>
      </c>
      <c r="T436" s="216">
        <v>1063.9919039301312</v>
      </c>
      <c r="V436" s="288"/>
      <c r="W436" s="245"/>
      <c r="X436" s="297" t="s">
        <v>392</v>
      </c>
      <c r="Y436" s="89"/>
      <c r="Z436" s="89"/>
      <c r="AA436" s="93" t="s">
        <v>392</v>
      </c>
      <c r="AB436" s="89"/>
      <c r="AC436" s="89"/>
      <c r="AD436" s="96" t="s">
        <v>392</v>
      </c>
    </row>
    <row r="437" spans="1:30" s="4" customFormat="1" ht="12.75" x14ac:dyDescent="0.2">
      <c r="A437" s="54"/>
      <c r="E437" s="232"/>
      <c r="F437" s="290"/>
      <c r="G437" s="235"/>
      <c r="H437" s="235"/>
      <c r="I437" s="235"/>
      <c r="J437" s="290"/>
      <c r="L437" s="308"/>
      <c r="M437" s="235"/>
      <c r="N437" s="290"/>
      <c r="O437" s="290"/>
      <c r="P437" s="235"/>
      <c r="Q437" s="235"/>
      <c r="R437" s="290"/>
      <c r="S437" s="235"/>
      <c r="T437" s="235"/>
      <c r="V437" s="308"/>
      <c r="W437" s="235"/>
      <c r="X437" s="290"/>
    </row>
    <row r="438" spans="1:30" ht="76.5" x14ac:dyDescent="0.25">
      <c r="A438" s="169">
        <f>Arrearages!A833</f>
        <v>43678</v>
      </c>
      <c r="B438" s="326" t="s">
        <v>330</v>
      </c>
      <c r="C438" s="64" t="s">
        <v>36</v>
      </c>
      <c r="D438" s="64" t="s">
        <v>37</v>
      </c>
      <c r="E438" s="233" t="s">
        <v>38</v>
      </c>
      <c r="F438" s="293" t="s">
        <v>393</v>
      </c>
      <c r="G438" s="244" t="s">
        <v>369</v>
      </c>
      <c r="H438" s="244" t="s">
        <v>394</v>
      </c>
      <c r="I438" s="244" t="s">
        <v>371</v>
      </c>
      <c r="J438" s="293" t="s">
        <v>372</v>
      </c>
      <c r="K438" s="67"/>
      <c r="L438" s="293" t="s">
        <v>373</v>
      </c>
      <c r="M438" s="244" t="s">
        <v>395</v>
      </c>
      <c r="N438" s="293" t="s">
        <v>375</v>
      </c>
      <c r="O438" s="293" t="s">
        <v>376</v>
      </c>
      <c r="P438" s="244" t="s">
        <v>377</v>
      </c>
      <c r="Q438" s="244" t="s">
        <v>378</v>
      </c>
      <c r="R438" s="293" t="s">
        <v>379</v>
      </c>
      <c r="S438" s="244" t="s">
        <v>380</v>
      </c>
      <c r="T438" s="244" t="s">
        <v>381</v>
      </c>
      <c r="U438" s="67"/>
      <c r="V438" s="293" t="s">
        <v>382</v>
      </c>
      <c r="W438" s="244" t="s">
        <v>383</v>
      </c>
      <c r="X438" s="293" t="s">
        <v>384</v>
      </c>
      <c r="Y438" s="65" t="s">
        <v>385</v>
      </c>
      <c r="Z438" s="65" t="s">
        <v>386</v>
      </c>
      <c r="AA438" s="65" t="s">
        <v>387</v>
      </c>
      <c r="AB438" s="65" t="s">
        <v>388</v>
      </c>
      <c r="AC438" s="65" t="s">
        <v>389</v>
      </c>
      <c r="AD438" s="65" t="s">
        <v>390</v>
      </c>
    </row>
    <row r="439" spans="1:30" x14ac:dyDescent="0.25">
      <c r="A439" s="54"/>
      <c r="B439" s="11"/>
      <c r="C439" s="11"/>
      <c r="D439" s="11"/>
      <c r="E439" s="225"/>
      <c r="F439" s="294"/>
      <c r="G439" s="211"/>
      <c r="H439" s="211"/>
      <c r="I439" s="211"/>
      <c r="J439" s="294"/>
      <c r="L439" s="294"/>
      <c r="M439" s="211"/>
      <c r="N439" s="294"/>
      <c r="O439" s="294"/>
      <c r="P439" s="211"/>
      <c r="Q439" s="211"/>
      <c r="R439" s="294"/>
      <c r="S439" s="211"/>
      <c r="T439" s="211"/>
      <c r="V439" s="294"/>
      <c r="W439" s="211"/>
      <c r="X439" s="294"/>
      <c r="Y439" s="11"/>
      <c r="Z439" s="11"/>
      <c r="AA439" s="11"/>
      <c r="AB439" s="11"/>
      <c r="AC439" s="11"/>
      <c r="AD439" s="11"/>
    </row>
    <row r="440" spans="1:30" x14ac:dyDescent="0.25">
      <c r="A440" s="54"/>
      <c r="B440" s="11"/>
      <c r="C440" s="11"/>
      <c r="D440" s="11"/>
      <c r="E440" s="225"/>
      <c r="F440" s="294"/>
      <c r="G440" s="211"/>
      <c r="H440" s="211"/>
      <c r="I440" s="211"/>
      <c r="J440" s="294"/>
      <c r="L440" s="294"/>
      <c r="M440" s="211"/>
      <c r="N440" s="294"/>
      <c r="O440" s="294"/>
      <c r="P440" s="211"/>
      <c r="Q440" s="211"/>
      <c r="R440" s="294"/>
      <c r="S440" s="211"/>
      <c r="T440" s="211"/>
      <c r="V440" s="294"/>
      <c r="W440" s="211"/>
      <c r="X440" s="294"/>
      <c r="Y440" s="11"/>
      <c r="Z440" s="11"/>
      <c r="AA440" s="11"/>
      <c r="AB440" s="11"/>
      <c r="AC440" s="11"/>
      <c r="AD440" s="11"/>
    </row>
    <row r="441" spans="1:30" x14ac:dyDescent="0.25">
      <c r="A441" s="54"/>
      <c r="B441" s="11"/>
      <c r="C441" s="11"/>
      <c r="D441" s="11"/>
      <c r="E441" s="225"/>
      <c r="F441" s="294"/>
      <c r="G441" s="211"/>
      <c r="H441" s="211"/>
      <c r="I441" s="211"/>
      <c r="J441" s="294"/>
      <c r="L441" s="294"/>
      <c r="M441" s="211"/>
      <c r="N441" s="294"/>
      <c r="O441" s="294"/>
      <c r="P441" s="211"/>
      <c r="Q441" s="211"/>
      <c r="R441" s="294"/>
      <c r="S441" s="211"/>
      <c r="T441" s="211"/>
      <c r="V441" s="294"/>
      <c r="W441" s="211"/>
      <c r="X441" s="294"/>
      <c r="Y441" s="11"/>
      <c r="Z441" s="11"/>
      <c r="AA441" s="11"/>
      <c r="AB441" s="11"/>
      <c r="AC441" s="11"/>
      <c r="AD441" s="11"/>
    </row>
    <row r="442" spans="1:30" x14ac:dyDescent="0.25">
      <c r="A442" s="54"/>
      <c r="B442" s="11"/>
      <c r="C442" s="11"/>
      <c r="D442" s="11"/>
      <c r="E442" s="225"/>
      <c r="F442" s="294"/>
      <c r="G442" s="211"/>
      <c r="H442" s="211"/>
      <c r="I442" s="211"/>
      <c r="J442" s="294"/>
      <c r="L442" s="294"/>
      <c r="M442" s="211"/>
      <c r="N442" s="294"/>
      <c r="O442" s="294"/>
      <c r="P442" s="211"/>
      <c r="Q442" s="211"/>
      <c r="R442" s="294"/>
      <c r="S442" s="211"/>
      <c r="T442" s="211"/>
      <c r="V442" s="294"/>
      <c r="W442" s="211"/>
      <c r="X442" s="294"/>
      <c r="Y442" s="11"/>
      <c r="Z442" s="11"/>
      <c r="AA442" s="11"/>
      <c r="AB442" s="11"/>
      <c r="AC442" s="11"/>
      <c r="AD442" s="11"/>
    </row>
    <row r="443" spans="1:30" ht="15.75" thickBot="1" x14ac:dyDescent="0.3">
      <c r="A443" s="54"/>
      <c r="B443" s="11"/>
      <c r="C443" s="11"/>
      <c r="D443" s="11"/>
      <c r="E443" s="225"/>
      <c r="F443" s="294"/>
      <c r="G443" s="211"/>
      <c r="H443" s="211"/>
      <c r="I443" s="211"/>
      <c r="J443" s="294"/>
      <c r="L443" s="294"/>
      <c r="M443" s="211"/>
      <c r="N443" s="294"/>
      <c r="O443" s="294"/>
      <c r="P443" s="211"/>
      <c r="Q443" s="211"/>
      <c r="R443" s="294"/>
      <c r="S443" s="211"/>
      <c r="T443" s="211"/>
      <c r="V443" s="294"/>
      <c r="W443" s="211"/>
      <c r="X443" s="294"/>
      <c r="Y443" s="11"/>
      <c r="Z443" s="11"/>
      <c r="AA443" s="11"/>
      <c r="AB443" s="11"/>
      <c r="AC443" s="11"/>
      <c r="AD443" s="11"/>
    </row>
    <row r="444" spans="1:30" ht="15.75" thickBot="1" x14ac:dyDescent="0.3">
      <c r="A444" s="54"/>
      <c r="B444" s="87" t="s">
        <v>286</v>
      </c>
      <c r="C444" s="94"/>
      <c r="D444" s="94"/>
      <c r="E444" s="250"/>
      <c r="F444" s="328"/>
      <c r="G444" s="329">
        <v>115</v>
      </c>
      <c r="H444" s="330"/>
      <c r="I444" s="329"/>
      <c r="J444" s="335">
        <v>3.5</v>
      </c>
      <c r="L444" s="353">
        <v>1642</v>
      </c>
      <c r="M444" s="330">
        <v>678146</v>
      </c>
      <c r="N444" s="331">
        <v>413</v>
      </c>
      <c r="O444" s="328">
        <v>1324</v>
      </c>
      <c r="P444" s="330"/>
      <c r="Q444" s="329"/>
      <c r="R444" s="328">
        <v>1635</v>
      </c>
      <c r="S444" s="330"/>
      <c r="T444" s="329"/>
      <c r="V444" s="288"/>
      <c r="W444" s="245"/>
      <c r="X444" s="297" t="s">
        <v>392</v>
      </c>
      <c r="Y444" s="89"/>
      <c r="Z444" s="89"/>
      <c r="AA444" s="93" t="s">
        <v>392</v>
      </c>
      <c r="AB444" s="89"/>
      <c r="AC444" s="89"/>
      <c r="AD444" s="96" t="s">
        <v>392</v>
      </c>
    </row>
    <row r="445" spans="1:30" s="4" customFormat="1" ht="15" customHeight="1" x14ac:dyDescent="0.2">
      <c r="A445" s="54"/>
      <c r="E445" s="232"/>
      <c r="F445" s="454" t="s">
        <v>398</v>
      </c>
      <c r="G445" s="454"/>
      <c r="H445" s="454"/>
      <c r="I445" s="454"/>
      <c r="J445" s="454"/>
      <c r="L445" s="454" t="s">
        <v>398</v>
      </c>
      <c r="M445" s="454"/>
      <c r="N445" s="454"/>
      <c r="O445" s="454"/>
      <c r="P445" s="454"/>
      <c r="Q445" s="454"/>
      <c r="R445" s="454"/>
      <c r="S445" s="454"/>
      <c r="T445" s="454"/>
      <c r="V445" s="308"/>
      <c r="W445" s="235"/>
      <c r="X445" s="290"/>
    </row>
    <row r="446" spans="1:30" ht="76.5" x14ac:dyDescent="0.25">
      <c r="A446" s="258">
        <f>A11</f>
        <v>45505</v>
      </c>
      <c r="B446" s="55" t="s">
        <v>292</v>
      </c>
      <c r="C446" s="55" t="s">
        <v>36</v>
      </c>
      <c r="D446" s="55" t="s">
        <v>37</v>
      </c>
      <c r="E446" s="251" t="s">
        <v>38</v>
      </c>
      <c r="F446" s="295" t="s">
        <v>393</v>
      </c>
      <c r="G446" s="246" t="s">
        <v>369</v>
      </c>
      <c r="H446" s="246" t="s">
        <v>394</v>
      </c>
      <c r="I446" s="246" t="s">
        <v>371</v>
      </c>
      <c r="J446" s="295" t="s">
        <v>372</v>
      </c>
      <c r="K446" s="67"/>
      <c r="L446" s="295" t="s">
        <v>373</v>
      </c>
      <c r="M446" s="246" t="s">
        <v>395</v>
      </c>
      <c r="N446" s="295" t="s">
        <v>375</v>
      </c>
      <c r="O446" s="295" t="s">
        <v>376</v>
      </c>
      <c r="P446" s="246" t="s">
        <v>377</v>
      </c>
      <c r="Q446" s="246" t="s">
        <v>378</v>
      </c>
      <c r="R446" s="309" t="s">
        <v>379</v>
      </c>
      <c r="S446" s="256" t="s">
        <v>380</v>
      </c>
      <c r="T446" s="256" t="s">
        <v>381</v>
      </c>
      <c r="U446" s="68"/>
      <c r="V446" s="309" t="s">
        <v>382</v>
      </c>
      <c r="W446" s="256" t="s">
        <v>383</v>
      </c>
      <c r="X446" s="309" t="s">
        <v>384</v>
      </c>
      <c r="Y446" s="56" t="s">
        <v>385</v>
      </c>
      <c r="Z446" s="56" t="s">
        <v>386</v>
      </c>
      <c r="AA446" s="56" t="s">
        <v>387</v>
      </c>
      <c r="AB446" s="56" t="s">
        <v>388</v>
      </c>
      <c r="AC446" s="56" t="s">
        <v>389</v>
      </c>
      <c r="AD446" s="56" t="s">
        <v>390</v>
      </c>
    </row>
    <row r="447" spans="1:30" x14ac:dyDescent="0.25">
      <c r="A447" s="54"/>
      <c r="B447" s="11"/>
      <c r="C447" s="11" t="s">
        <v>293</v>
      </c>
      <c r="D447" s="11"/>
      <c r="E447" s="225">
        <v>8201</v>
      </c>
      <c r="F447" s="294">
        <v>0</v>
      </c>
      <c r="G447" s="211">
        <v>0</v>
      </c>
      <c r="H447" s="211">
        <v>0</v>
      </c>
      <c r="I447" s="211">
        <v>0</v>
      </c>
      <c r="J447" s="294">
        <v>0</v>
      </c>
      <c r="L447" s="294">
        <v>0</v>
      </c>
      <c r="M447" s="211">
        <v>0</v>
      </c>
      <c r="N447" s="294">
        <v>0</v>
      </c>
      <c r="O447" s="294">
        <v>0</v>
      </c>
      <c r="P447" s="211">
        <v>0</v>
      </c>
      <c r="Q447" s="211">
        <v>0</v>
      </c>
      <c r="R447" s="294">
        <v>0</v>
      </c>
      <c r="S447" s="211">
        <v>0</v>
      </c>
      <c r="T447" s="211">
        <v>0</v>
      </c>
      <c r="V447" s="294">
        <v>1</v>
      </c>
      <c r="W447" s="211">
        <v>0.77</v>
      </c>
      <c r="X447" s="211">
        <v>0.77</v>
      </c>
      <c r="Y447" s="11"/>
      <c r="Z447" s="11"/>
      <c r="AA447" s="11"/>
      <c r="AB447" s="11"/>
      <c r="AC447" s="11"/>
      <c r="AD447" s="11"/>
    </row>
    <row r="448" spans="1:30" x14ac:dyDescent="0.25">
      <c r="A448" s="54"/>
      <c r="B448" s="11"/>
      <c r="C448" s="11" t="s">
        <v>55</v>
      </c>
      <c r="D448" s="11"/>
      <c r="E448" s="225">
        <v>8201</v>
      </c>
      <c r="F448" s="294">
        <v>5</v>
      </c>
      <c r="G448" s="211">
        <v>283.036</v>
      </c>
      <c r="H448" s="211">
        <v>9149.7000000000007</v>
      </c>
      <c r="I448" s="211">
        <v>1829.94</v>
      </c>
      <c r="J448" s="294">
        <v>8</v>
      </c>
      <c r="L448" s="294">
        <v>0</v>
      </c>
      <c r="M448" s="211">
        <v>0</v>
      </c>
      <c r="N448" s="294">
        <v>0</v>
      </c>
      <c r="O448" s="294">
        <v>0</v>
      </c>
      <c r="P448" s="211">
        <v>0</v>
      </c>
      <c r="Q448" s="211">
        <v>0</v>
      </c>
      <c r="R448" s="294">
        <v>2</v>
      </c>
      <c r="S448" s="211">
        <v>1369.69</v>
      </c>
      <c r="T448" s="211">
        <v>684.84500000000003</v>
      </c>
      <c r="V448" s="294">
        <v>86</v>
      </c>
      <c r="W448" s="211">
        <v>371.50999999999993</v>
      </c>
      <c r="X448" s="211">
        <v>4.3198837209302319</v>
      </c>
      <c r="Y448" s="11"/>
      <c r="Z448" s="11"/>
      <c r="AA448" s="11"/>
      <c r="AB448" s="11"/>
      <c r="AC448" s="11"/>
      <c r="AD448" s="11"/>
    </row>
    <row r="449" spans="1:30" x14ac:dyDescent="0.25">
      <c r="A449" s="54"/>
      <c r="B449" s="11"/>
      <c r="C449" s="11" t="s">
        <v>56</v>
      </c>
      <c r="D449" s="11"/>
      <c r="E449" s="225">
        <v>8004</v>
      </c>
      <c r="F449" s="294">
        <v>3</v>
      </c>
      <c r="G449" s="211">
        <v>138.64333333333335</v>
      </c>
      <c r="H449" s="211">
        <v>3447.2099999999996</v>
      </c>
      <c r="I449" s="211">
        <v>1149.07</v>
      </c>
      <c r="J449" s="294">
        <v>8.6666666666666661</v>
      </c>
      <c r="L449" s="294">
        <v>0</v>
      </c>
      <c r="M449" s="211">
        <v>0</v>
      </c>
      <c r="N449" s="294">
        <v>0</v>
      </c>
      <c r="O449" s="294">
        <v>0</v>
      </c>
      <c r="P449" s="211">
        <v>0</v>
      </c>
      <c r="Q449" s="211">
        <v>0</v>
      </c>
      <c r="R449" s="294">
        <v>0</v>
      </c>
      <c r="S449" s="211">
        <v>0</v>
      </c>
      <c r="T449" s="211">
        <v>0</v>
      </c>
      <c r="V449" s="294">
        <v>52</v>
      </c>
      <c r="W449" s="211">
        <v>191.08</v>
      </c>
      <c r="X449" s="211">
        <v>3.6746153846153851</v>
      </c>
      <c r="Y449" s="11"/>
      <c r="Z449" s="11"/>
      <c r="AA449" s="11"/>
      <c r="AB449" s="11"/>
      <c r="AC449" s="11"/>
      <c r="AD449" s="11"/>
    </row>
    <row r="450" spans="1:30" x14ac:dyDescent="0.25">
      <c r="A450" s="54"/>
      <c r="B450" s="11"/>
      <c r="C450" s="11" t="s">
        <v>57</v>
      </c>
      <c r="D450" s="11"/>
      <c r="E450" s="225">
        <v>8401</v>
      </c>
      <c r="F450" s="294">
        <v>24</v>
      </c>
      <c r="G450" s="211">
        <v>401.85375000000005</v>
      </c>
      <c r="H450" s="211">
        <v>128366.87</v>
      </c>
      <c r="I450" s="211">
        <v>5348.6195833333331</v>
      </c>
      <c r="J450" s="294">
        <v>9.9166666666666661</v>
      </c>
      <c r="L450" s="294">
        <v>6</v>
      </c>
      <c r="M450" s="211">
        <v>12196.81</v>
      </c>
      <c r="N450" s="294">
        <v>2032.8016666666665</v>
      </c>
      <c r="O450" s="294">
        <v>0</v>
      </c>
      <c r="P450" s="211">
        <v>0</v>
      </c>
      <c r="Q450" s="211">
        <v>0</v>
      </c>
      <c r="R450" s="294">
        <v>3</v>
      </c>
      <c r="S450" s="211">
        <v>100636.45999999999</v>
      </c>
      <c r="T450" s="211">
        <v>33545.486666666664</v>
      </c>
      <c r="V450" s="294">
        <v>419</v>
      </c>
      <c r="W450" s="211">
        <v>6128.1299999999928</v>
      </c>
      <c r="X450" s="211">
        <v>14.625608591885424</v>
      </c>
      <c r="Y450" s="11"/>
      <c r="Z450" s="11"/>
      <c r="AA450" s="11"/>
      <c r="AB450" s="11"/>
      <c r="AC450" s="11"/>
      <c r="AD450" s="11"/>
    </row>
    <row r="451" spans="1:30" x14ac:dyDescent="0.25">
      <c r="A451" s="54"/>
      <c r="B451" s="11"/>
      <c r="C451" s="11" t="s">
        <v>59</v>
      </c>
      <c r="D451" s="11"/>
      <c r="E451" s="225">
        <v>8202</v>
      </c>
      <c r="F451" s="294">
        <v>0</v>
      </c>
      <c r="G451" s="211">
        <v>0</v>
      </c>
      <c r="H451" s="211">
        <v>0</v>
      </c>
      <c r="I451" s="211">
        <v>0</v>
      </c>
      <c r="J451" s="294">
        <v>0</v>
      </c>
      <c r="L451" s="294">
        <v>0</v>
      </c>
      <c r="M451" s="211">
        <v>0</v>
      </c>
      <c r="N451" s="294">
        <v>0</v>
      </c>
      <c r="O451" s="294">
        <v>0</v>
      </c>
      <c r="P451" s="211">
        <v>0</v>
      </c>
      <c r="Q451" s="211">
        <v>0</v>
      </c>
      <c r="R451" s="294">
        <v>0</v>
      </c>
      <c r="S451" s="211">
        <v>0</v>
      </c>
      <c r="T451" s="211">
        <v>0</v>
      </c>
      <c r="V451" s="294">
        <v>34</v>
      </c>
      <c r="W451" s="211">
        <v>120.37999999999997</v>
      </c>
      <c r="X451" s="211">
        <v>3.5405882352941167</v>
      </c>
      <c r="Y451" s="11"/>
      <c r="Z451" s="11"/>
      <c r="AA451" s="11"/>
      <c r="AB451" s="11"/>
      <c r="AC451" s="11"/>
      <c r="AD451" s="11"/>
    </row>
    <row r="452" spans="1:30" x14ac:dyDescent="0.25">
      <c r="A452" s="54"/>
      <c r="B452" s="11"/>
      <c r="C452" s="11" t="s">
        <v>60</v>
      </c>
      <c r="D452" s="11"/>
      <c r="E452" s="225">
        <v>8007</v>
      </c>
      <c r="F452" s="294">
        <v>0</v>
      </c>
      <c r="G452" s="211">
        <v>0</v>
      </c>
      <c r="H452" s="211">
        <v>0</v>
      </c>
      <c r="I452" s="211">
        <v>0</v>
      </c>
      <c r="J452" s="294">
        <v>0</v>
      </c>
      <c r="L452" s="294">
        <v>0</v>
      </c>
      <c r="M452" s="211">
        <v>0</v>
      </c>
      <c r="N452" s="294">
        <v>0</v>
      </c>
      <c r="O452" s="294">
        <v>0</v>
      </c>
      <c r="P452" s="211">
        <v>0</v>
      </c>
      <c r="Q452" s="211">
        <v>0</v>
      </c>
      <c r="R452" s="294">
        <v>0</v>
      </c>
      <c r="S452" s="211">
        <v>0</v>
      </c>
      <c r="T452" s="211">
        <v>0</v>
      </c>
      <c r="V452" s="294">
        <v>3</v>
      </c>
      <c r="W452" s="211">
        <v>15.700000000000001</v>
      </c>
      <c r="X452" s="211">
        <v>5.2333333333333334</v>
      </c>
      <c r="Y452" s="11"/>
      <c r="Z452" s="11"/>
      <c r="AA452" s="11"/>
      <c r="AB452" s="11"/>
      <c r="AC452" s="11"/>
      <c r="AD452" s="11"/>
    </row>
    <row r="453" spans="1:30" x14ac:dyDescent="0.25">
      <c r="A453" s="54"/>
      <c r="B453" s="11"/>
      <c r="C453" s="11" t="s">
        <v>61</v>
      </c>
      <c r="D453" s="11"/>
      <c r="E453" s="225">
        <v>8091</v>
      </c>
      <c r="F453" s="294">
        <v>0</v>
      </c>
      <c r="G453" s="211">
        <v>0</v>
      </c>
      <c r="H453" s="211">
        <v>0</v>
      </c>
      <c r="I453" s="211">
        <v>0</v>
      </c>
      <c r="J453" s="294">
        <v>0</v>
      </c>
      <c r="L453" s="294">
        <v>0</v>
      </c>
      <c r="M453" s="211">
        <v>0</v>
      </c>
      <c r="N453" s="294">
        <v>0</v>
      </c>
      <c r="O453" s="294">
        <v>0</v>
      </c>
      <c r="P453" s="211">
        <v>0</v>
      </c>
      <c r="Q453" s="211">
        <v>0</v>
      </c>
      <c r="R453" s="294">
        <v>0</v>
      </c>
      <c r="S453" s="211">
        <v>0</v>
      </c>
      <c r="T453" s="211">
        <v>0</v>
      </c>
      <c r="V453" s="294">
        <v>1</v>
      </c>
      <c r="W453" s="211">
        <v>0.36</v>
      </c>
      <c r="X453" s="211">
        <v>0.36</v>
      </c>
      <c r="Y453" s="11"/>
      <c r="Z453" s="11"/>
      <c r="AA453" s="11"/>
      <c r="AB453" s="11"/>
      <c r="AC453" s="11"/>
      <c r="AD453" s="11"/>
    </row>
    <row r="454" spans="1:30" x14ac:dyDescent="0.25">
      <c r="A454" s="54"/>
      <c r="B454" s="11"/>
      <c r="C454" s="11" t="s">
        <v>62</v>
      </c>
      <c r="D454" s="11"/>
      <c r="E454" s="225">
        <v>8009</v>
      </c>
      <c r="F454" s="294">
        <v>0</v>
      </c>
      <c r="G454" s="211">
        <v>0</v>
      </c>
      <c r="H454" s="211">
        <v>0</v>
      </c>
      <c r="I454" s="211">
        <v>0</v>
      </c>
      <c r="J454" s="294">
        <v>0</v>
      </c>
      <c r="L454" s="294">
        <v>0</v>
      </c>
      <c r="M454" s="211">
        <v>0</v>
      </c>
      <c r="N454" s="294">
        <v>0</v>
      </c>
      <c r="O454" s="294">
        <v>0</v>
      </c>
      <c r="P454" s="211">
        <v>0</v>
      </c>
      <c r="Q454" s="211">
        <v>0</v>
      </c>
      <c r="R454" s="294">
        <v>2</v>
      </c>
      <c r="S454" s="211">
        <v>2460.8199999999997</v>
      </c>
      <c r="T454" s="211">
        <v>1230.4099999999999</v>
      </c>
      <c r="V454" s="294">
        <v>155</v>
      </c>
      <c r="W454" s="211">
        <v>516.91000000000008</v>
      </c>
      <c r="X454" s="211">
        <v>3.3349032258064519</v>
      </c>
      <c r="Y454" s="11"/>
      <c r="Z454" s="11"/>
      <c r="AA454" s="11"/>
      <c r="AB454" s="11"/>
      <c r="AC454" s="11"/>
      <c r="AD454" s="11"/>
    </row>
    <row r="455" spans="1:30" x14ac:dyDescent="0.25">
      <c r="A455" s="54"/>
      <c r="B455" s="11"/>
      <c r="C455" s="11" t="s">
        <v>62</v>
      </c>
      <c r="D455" s="11"/>
      <c r="E455" s="225">
        <v>8089</v>
      </c>
      <c r="F455" s="294">
        <v>0</v>
      </c>
      <c r="G455" s="211">
        <v>0</v>
      </c>
      <c r="H455" s="211">
        <v>0</v>
      </c>
      <c r="I455" s="211">
        <v>0</v>
      </c>
      <c r="J455" s="294">
        <v>0</v>
      </c>
      <c r="L455" s="294">
        <v>0</v>
      </c>
      <c r="M455" s="211">
        <v>0</v>
      </c>
      <c r="N455" s="294">
        <v>0</v>
      </c>
      <c r="O455" s="294">
        <v>0</v>
      </c>
      <c r="P455" s="211">
        <v>0</v>
      </c>
      <c r="Q455" s="211">
        <v>0</v>
      </c>
      <c r="R455" s="294">
        <v>0</v>
      </c>
      <c r="S455" s="211">
        <v>0</v>
      </c>
      <c r="T455" s="211">
        <v>0</v>
      </c>
      <c r="V455" s="294">
        <v>2</v>
      </c>
      <c r="W455" s="211">
        <v>14.45</v>
      </c>
      <c r="X455" s="211">
        <v>7.2249999999999996</v>
      </c>
      <c r="Y455" s="11"/>
      <c r="Z455" s="11"/>
      <c r="AA455" s="11"/>
      <c r="AB455" s="11"/>
      <c r="AC455" s="11"/>
      <c r="AD455" s="11"/>
    </row>
    <row r="456" spans="1:30" x14ac:dyDescent="0.25">
      <c r="A456" s="54"/>
      <c r="B456" s="11"/>
      <c r="C456" s="11" t="s">
        <v>63</v>
      </c>
      <c r="D456" s="11"/>
      <c r="E456" s="225">
        <v>8012</v>
      </c>
      <c r="F456" s="294">
        <v>10</v>
      </c>
      <c r="G456" s="211">
        <v>255.47300000000001</v>
      </c>
      <c r="H456" s="211">
        <v>62522.36</v>
      </c>
      <c r="I456" s="211">
        <v>6252.2359999999999</v>
      </c>
      <c r="J456" s="294">
        <v>13.9</v>
      </c>
      <c r="L456" s="294">
        <v>1</v>
      </c>
      <c r="M456" s="211">
        <v>787.57</v>
      </c>
      <c r="N456" s="294">
        <v>787.57</v>
      </c>
      <c r="O456" s="294">
        <v>0</v>
      </c>
      <c r="P456" s="211">
        <v>0</v>
      </c>
      <c r="Q456" s="211">
        <v>0</v>
      </c>
      <c r="R456" s="294">
        <v>0</v>
      </c>
      <c r="S456" s="211">
        <v>0</v>
      </c>
      <c r="T456" s="211">
        <v>0</v>
      </c>
      <c r="V456" s="294">
        <v>292</v>
      </c>
      <c r="W456" s="211">
        <v>1541.4399999999964</v>
      </c>
      <c r="X456" s="211">
        <v>5.2789041095890292</v>
      </c>
      <c r="Y456" s="11"/>
      <c r="Z456" s="11"/>
      <c r="AA456" s="11"/>
      <c r="AB456" s="11"/>
      <c r="AC456" s="11"/>
      <c r="AD456" s="11"/>
    </row>
    <row r="457" spans="1:30" x14ac:dyDescent="0.25">
      <c r="A457" s="54"/>
      <c r="B457" s="11"/>
      <c r="C457" s="11" t="s">
        <v>65</v>
      </c>
      <c r="D457" s="11"/>
      <c r="E457" s="225">
        <v>8014</v>
      </c>
      <c r="F457" s="294">
        <v>0</v>
      </c>
      <c r="G457" s="211">
        <v>0</v>
      </c>
      <c r="H457" s="211">
        <v>0</v>
      </c>
      <c r="I457" s="211">
        <v>0</v>
      </c>
      <c r="J457" s="294">
        <v>0</v>
      </c>
      <c r="L457" s="294">
        <v>0</v>
      </c>
      <c r="M457" s="211">
        <v>0</v>
      </c>
      <c r="N457" s="294">
        <v>0</v>
      </c>
      <c r="O457" s="294">
        <v>0</v>
      </c>
      <c r="P457" s="211">
        <v>0</v>
      </c>
      <c r="Q457" s="211">
        <v>0</v>
      </c>
      <c r="R457" s="294">
        <v>0</v>
      </c>
      <c r="S457" s="211">
        <v>0</v>
      </c>
      <c r="T457" s="211">
        <v>0</v>
      </c>
      <c r="V457" s="294">
        <v>19</v>
      </c>
      <c r="W457" s="211">
        <v>199.22</v>
      </c>
      <c r="X457" s="211">
        <v>10.485263157894737</v>
      </c>
      <c r="Y457" s="11"/>
      <c r="Z457" s="11"/>
      <c r="AA457" s="11"/>
      <c r="AB457" s="11"/>
      <c r="AC457" s="11"/>
      <c r="AD457" s="11"/>
    </row>
    <row r="458" spans="1:30" x14ac:dyDescent="0.25">
      <c r="A458" s="54"/>
      <c r="B458" s="11"/>
      <c r="C458" s="11" t="s">
        <v>67</v>
      </c>
      <c r="D458" s="11"/>
      <c r="E458" s="225">
        <v>8302</v>
      </c>
      <c r="F458" s="294">
        <v>8</v>
      </c>
      <c r="G458" s="211">
        <v>155.07375000000002</v>
      </c>
      <c r="H458" s="211">
        <v>10145.170000000002</v>
      </c>
      <c r="I458" s="211">
        <v>1268.1462500000002</v>
      </c>
      <c r="J458" s="294">
        <v>8</v>
      </c>
      <c r="L458" s="294">
        <v>1</v>
      </c>
      <c r="M458" s="211">
        <v>687.69</v>
      </c>
      <c r="N458" s="294">
        <v>687.69</v>
      </c>
      <c r="O458" s="294">
        <v>0</v>
      </c>
      <c r="P458" s="211">
        <v>0</v>
      </c>
      <c r="Q458" s="211">
        <v>0</v>
      </c>
      <c r="R458" s="294">
        <v>1</v>
      </c>
      <c r="S458" s="211">
        <v>764.71</v>
      </c>
      <c r="T458" s="211">
        <v>764.71</v>
      </c>
      <c r="V458" s="294">
        <v>292</v>
      </c>
      <c r="W458" s="211">
        <v>1031.4999999999998</v>
      </c>
      <c r="X458" s="211">
        <v>3.5325342465753415</v>
      </c>
      <c r="Y458" s="11"/>
      <c r="Z458" s="11"/>
      <c r="AA458" s="11"/>
      <c r="AB458" s="11"/>
      <c r="AC458" s="11"/>
      <c r="AD458" s="11"/>
    </row>
    <row r="459" spans="1:30" x14ac:dyDescent="0.25">
      <c r="A459" s="54"/>
      <c r="B459" s="11"/>
      <c r="C459" s="11" t="s">
        <v>67</v>
      </c>
      <c r="D459" s="11"/>
      <c r="E459" s="225">
        <v>8320</v>
      </c>
      <c r="F459" s="294">
        <v>0</v>
      </c>
      <c r="G459" s="211">
        <v>0</v>
      </c>
      <c r="H459" s="211">
        <v>0</v>
      </c>
      <c r="I459" s="211">
        <v>0</v>
      </c>
      <c r="J459" s="294">
        <v>0</v>
      </c>
      <c r="L459" s="294">
        <v>0</v>
      </c>
      <c r="M459" s="211">
        <v>0</v>
      </c>
      <c r="N459" s="294">
        <v>0</v>
      </c>
      <c r="O459" s="294">
        <v>0</v>
      </c>
      <c r="P459" s="211">
        <v>0</v>
      </c>
      <c r="Q459" s="211">
        <v>0</v>
      </c>
      <c r="R459" s="294">
        <v>0</v>
      </c>
      <c r="S459" s="211">
        <v>0</v>
      </c>
      <c r="T459" s="211">
        <v>0</v>
      </c>
      <c r="V459" s="294">
        <v>1</v>
      </c>
      <c r="W459" s="211">
        <v>7.58</v>
      </c>
      <c r="X459" s="211">
        <v>7.58</v>
      </c>
      <c r="Y459" s="11"/>
      <c r="Z459" s="11"/>
      <c r="AA459" s="11"/>
      <c r="AB459" s="11"/>
      <c r="AC459" s="11"/>
      <c r="AD459" s="11"/>
    </row>
    <row r="460" spans="1:30" x14ac:dyDescent="0.25">
      <c r="A460" s="54"/>
      <c r="B460" s="11"/>
      <c r="C460" s="11" t="s">
        <v>67</v>
      </c>
      <c r="D460" s="11"/>
      <c r="E460" s="225">
        <v>8332</v>
      </c>
      <c r="F460" s="294">
        <v>0</v>
      </c>
      <c r="G460" s="211">
        <v>0</v>
      </c>
      <c r="H460" s="211">
        <v>0</v>
      </c>
      <c r="I460" s="211">
        <v>0</v>
      </c>
      <c r="J460" s="294">
        <v>0</v>
      </c>
      <c r="L460" s="294">
        <v>0</v>
      </c>
      <c r="M460" s="211">
        <v>0</v>
      </c>
      <c r="N460" s="294">
        <v>0</v>
      </c>
      <c r="O460" s="294">
        <v>0</v>
      </c>
      <c r="P460" s="211">
        <v>0</v>
      </c>
      <c r="Q460" s="211">
        <v>0</v>
      </c>
      <c r="R460" s="294">
        <v>0</v>
      </c>
      <c r="S460" s="211">
        <v>0</v>
      </c>
      <c r="T460" s="211">
        <v>0</v>
      </c>
      <c r="V460" s="294">
        <v>1</v>
      </c>
      <c r="W460" s="211">
        <v>0.05</v>
      </c>
      <c r="X460" s="211">
        <v>0.05</v>
      </c>
      <c r="Y460" s="11"/>
      <c r="Z460" s="11"/>
      <c r="AA460" s="11"/>
      <c r="AB460" s="11"/>
      <c r="AC460" s="11"/>
      <c r="AD460" s="11"/>
    </row>
    <row r="461" spans="1:30" x14ac:dyDescent="0.25">
      <c r="A461" s="54"/>
      <c r="B461" s="11"/>
      <c r="C461" s="11" t="s">
        <v>68</v>
      </c>
      <c r="D461" s="11"/>
      <c r="E461" s="225">
        <v>8203</v>
      </c>
      <c r="F461" s="294">
        <v>2</v>
      </c>
      <c r="G461" s="211">
        <v>166.89</v>
      </c>
      <c r="H461" s="211">
        <v>5722.72</v>
      </c>
      <c r="I461" s="211">
        <v>2861.36</v>
      </c>
      <c r="J461" s="294">
        <v>18</v>
      </c>
      <c r="L461" s="294">
        <v>0</v>
      </c>
      <c r="M461" s="211">
        <v>0</v>
      </c>
      <c r="N461" s="294">
        <v>0</v>
      </c>
      <c r="O461" s="294">
        <v>0</v>
      </c>
      <c r="P461" s="211">
        <v>0</v>
      </c>
      <c r="Q461" s="211">
        <v>0</v>
      </c>
      <c r="R461" s="294">
        <v>0</v>
      </c>
      <c r="S461" s="211">
        <v>0</v>
      </c>
      <c r="T461" s="211">
        <v>0</v>
      </c>
      <c r="V461" s="294">
        <v>56</v>
      </c>
      <c r="W461" s="211">
        <v>118.32000000000001</v>
      </c>
      <c r="X461" s="211">
        <v>2.112857142857143</v>
      </c>
      <c r="Y461" s="11"/>
      <c r="Z461" s="11"/>
      <c r="AA461" s="11"/>
      <c r="AB461" s="11"/>
      <c r="AC461" s="11"/>
      <c r="AD461" s="11"/>
    </row>
    <row r="462" spans="1:30" x14ac:dyDescent="0.25">
      <c r="A462" s="54"/>
      <c r="B462" s="11"/>
      <c r="C462" s="11" t="s">
        <v>71</v>
      </c>
      <c r="D462" s="11"/>
      <c r="E462" s="225">
        <v>8310</v>
      </c>
      <c r="F462" s="294">
        <v>4</v>
      </c>
      <c r="G462" s="211">
        <v>135.4325</v>
      </c>
      <c r="H462" s="211">
        <v>6064.75</v>
      </c>
      <c r="I462" s="211">
        <v>1516.1875</v>
      </c>
      <c r="J462" s="294">
        <v>12</v>
      </c>
      <c r="L462" s="294">
        <v>0</v>
      </c>
      <c r="M462" s="211">
        <v>0</v>
      </c>
      <c r="N462" s="294">
        <v>0</v>
      </c>
      <c r="O462" s="294">
        <v>0</v>
      </c>
      <c r="P462" s="211">
        <v>0</v>
      </c>
      <c r="Q462" s="211">
        <v>0</v>
      </c>
      <c r="R462" s="294">
        <v>0</v>
      </c>
      <c r="S462" s="211">
        <v>0</v>
      </c>
      <c r="T462" s="211">
        <v>0</v>
      </c>
      <c r="V462" s="294">
        <v>16</v>
      </c>
      <c r="W462" s="211">
        <v>32.449999999999989</v>
      </c>
      <c r="X462" s="211">
        <v>2.0281249999999993</v>
      </c>
      <c r="Y462" s="11"/>
      <c r="Z462" s="11"/>
      <c r="AA462" s="11"/>
      <c r="AB462" s="11"/>
      <c r="AC462" s="11"/>
      <c r="AD462" s="11"/>
    </row>
    <row r="463" spans="1:30" x14ac:dyDescent="0.25">
      <c r="A463" s="54"/>
      <c r="B463" s="11"/>
      <c r="C463" s="11" t="s">
        <v>71</v>
      </c>
      <c r="D463" s="11"/>
      <c r="E463" s="225">
        <v>8326</v>
      </c>
      <c r="F463" s="294">
        <v>0</v>
      </c>
      <c r="G463" s="211">
        <v>0</v>
      </c>
      <c r="H463" s="211">
        <v>0</v>
      </c>
      <c r="I463" s="211">
        <v>0</v>
      </c>
      <c r="J463" s="294">
        <v>0</v>
      </c>
      <c r="L463" s="294">
        <v>0</v>
      </c>
      <c r="M463" s="211">
        <v>0</v>
      </c>
      <c r="N463" s="294">
        <v>0</v>
      </c>
      <c r="O463" s="294">
        <v>0</v>
      </c>
      <c r="P463" s="211">
        <v>0</v>
      </c>
      <c r="Q463" s="211">
        <v>0</v>
      </c>
      <c r="R463" s="294">
        <v>0</v>
      </c>
      <c r="S463" s="211">
        <v>0</v>
      </c>
      <c r="T463" s="211">
        <v>0</v>
      </c>
      <c r="V463" s="294">
        <v>1</v>
      </c>
      <c r="W463" s="211">
        <v>0.35000000000000003</v>
      </c>
      <c r="X463" s="211">
        <v>0.35000000000000003</v>
      </c>
      <c r="Y463" s="11"/>
      <c r="Z463" s="11"/>
      <c r="AA463" s="11"/>
      <c r="AB463" s="11"/>
      <c r="AC463" s="11"/>
      <c r="AD463" s="11"/>
    </row>
    <row r="464" spans="1:30" x14ac:dyDescent="0.25">
      <c r="A464" s="54"/>
      <c r="B464" s="11"/>
      <c r="C464" s="11" t="s">
        <v>71</v>
      </c>
      <c r="D464" s="11"/>
      <c r="E464" s="225">
        <v>8360</v>
      </c>
      <c r="F464" s="294">
        <v>0</v>
      </c>
      <c r="G464" s="211">
        <v>0</v>
      </c>
      <c r="H464" s="211">
        <v>0</v>
      </c>
      <c r="I464" s="211">
        <v>0</v>
      </c>
      <c r="J464" s="294">
        <v>0</v>
      </c>
      <c r="L464" s="294">
        <v>0</v>
      </c>
      <c r="M464" s="211">
        <v>0</v>
      </c>
      <c r="N464" s="294">
        <v>0</v>
      </c>
      <c r="O464" s="294">
        <v>0</v>
      </c>
      <c r="P464" s="211">
        <v>0</v>
      </c>
      <c r="Q464" s="211">
        <v>0</v>
      </c>
      <c r="R464" s="294">
        <v>0</v>
      </c>
      <c r="S464" s="211">
        <v>0</v>
      </c>
      <c r="T464" s="211">
        <v>0</v>
      </c>
      <c r="V464" s="294">
        <v>1</v>
      </c>
      <c r="W464" s="211">
        <v>8.43</v>
      </c>
      <c r="X464" s="211">
        <v>8.43</v>
      </c>
      <c r="Y464" s="11"/>
      <c r="Z464" s="11"/>
      <c r="AA464" s="11"/>
      <c r="AB464" s="11"/>
      <c r="AC464" s="11"/>
      <c r="AD464" s="11"/>
    </row>
    <row r="465" spans="1:30" x14ac:dyDescent="0.25">
      <c r="A465" s="54"/>
      <c r="B465" s="11"/>
      <c r="C465" s="11" t="s">
        <v>72</v>
      </c>
      <c r="D465" s="11"/>
      <c r="E465" s="225">
        <v>8210</v>
      </c>
      <c r="F465" s="294">
        <v>0</v>
      </c>
      <c r="G465" s="211">
        <v>0</v>
      </c>
      <c r="H465" s="211">
        <v>0</v>
      </c>
      <c r="I465" s="211">
        <v>0</v>
      </c>
      <c r="J465" s="294">
        <v>0</v>
      </c>
      <c r="L465" s="294">
        <v>0</v>
      </c>
      <c r="M465" s="211">
        <v>0</v>
      </c>
      <c r="N465" s="294">
        <v>0</v>
      </c>
      <c r="O465" s="294">
        <v>0</v>
      </c>
      <c r="P465" s="211">
        <v>0</v>
      </c>
      <c r="Q465" s="211">
        <v>0</v>
      </c>
      <c r="R465" s="294">
        <v>0</v>
      </c>
      <c r="S465" s="211">
        <v>0</v>
      </c>
      <c r="T465" s="211">
        <v>0</v>
      </c>
      <c r="V465" s="294">
        <v>129</v>
      </c>
      <c r="W465" s="211">
        <v>270.9699999999998</v>
      </c>
      <c r="X465" s="211">
        <v>2.100542635658913</v>
      </c>
      <c r="Y465" s="11"/>
      <c r="Z465" s="11"/>
      <c r="AA465" s="11"/>
      <c r="AB465" s="11"/>
      <c r="AC465" s="11"/>
      <c r="AD465" s="11"/>
    </row>
    <row r="466" spans="1:30" x14ac:dyDescent="0.25">
      <c r="A466" s="54"/>
      <c r="B466" s="11"/>
      <c r="C466" s="11" t="s">
        <v>74</v>
      </c>
      <c r="D466" s="11"/>
      <c r="E466" s="225">
        <v>8204</v>
      </c>
      <c r="F466" s="294">
        <v>0</v>
      </c>
      <c r="G466" s="211">
        <v>0</v>
      </c>
      <c r="H466" s="211">
        <v>0</v>
      </c>
      <c r="I466" s="211">
        <v>0</v>
      </c>
      <c r="J466" s="294">
        <v>0</v>
      </c>
      <c r="L466" s="294">
        <v>0</v>
      </c>
      <c r="M466" s="211">
        <v>0</v>
      </c>
      <c r="N466" s="294">
        <v>0</v>
      </c>
      <c r="O466" s="294">
        <v>0</v>
      </c>
      <c r="P466" s="211">
        <v>0</v>
      </c>
      <c r="Q466" s="211">
        <v>0</v>
      </c>
      <c r="R466" s="294">
        <v>0</v>
      </c>
      <c r="S466" s="211">
        <v>0</v>
      </c>
      <c r="T466" s="211">
        <v>0</v>
      </c>
      <c r="V466" s="294">
        <v>2</v>
      </c>
      <c r="W466" s="211">
        <v>0.54</v>
      </c>
      <c r="X466" s="211">
        <v>0.27</v>
      </c>
      <c r="Y466" s="11"/>
      <c r="Z466" s="11"/>
      <c r="AA466" s="11"/>
      <c r="AB466" s="11"/>
      <c r="AC466" s="11"/>
      <c r="AD466" s="11"/>
    </row>
    <row r="467" spans="1:30" x14ac:dyDescent="0.25">
      <c r="A467" s="54"/>
      <c r="B467" s="11"/>
      <c r="C467" s="11" t="s">
        <v>75</v>
      </c>
      <c r="D467" s="11"/>
      <c r="E467" s="225">
        <v>8204</v>
      </c>
      <c r="F467" s="294">
        <v>3</v>
      </c>
      <c r="G467" s="211">
        <v>1509.7300000000002</v>
      </c>
      <c r="H467" s="211">
        <v>46593.1</v>
      </c>
      <c r="I467" s="211">
        <v>15531.033333333333</v>
      </c>
      <c r="J467" s="294">
        <v>8.6666666666666661</v>
      </c>
      <c r="L467" s="294">
        <v>1</v>
      </c>
      <c r="M467" s="211">
        <v>5869.7</v>
      </c>
      <c r="N467" s="294">
        <v>5869.7</v>
      </c>
      <c r="O467" s="294">
        <v>0</v>
      </c>
      <c r="P467" s="211">
        <v>0</v>
      </c>
      <c r="Q467" s="211">
        <v>0</v>
      </c>
      <c r="R467" s="294">
        <v>0</v>
      </c>
      <c r="S467" s="211">
        <v>0</v>
      </c>
      <c r="T467" s="211">
        <v>0</v>
      </c>
      <c r="V467" s="294">
        <v>123</v>
      </c>
      <c r="W467" s="211">
        <v>604.32000000000005</v>
      </c>
      <c r="X467" s="211">
        <v>4.9131707317073179</v>
      </c>
      <c r="Y467" s="11"/>
      <c r="Z467" s="11"/>
      <c r="AA467" s="11"/>
      <c r="AB467" s="11"/>
      <c r="AC467" s="11"/>
      <c r="AD467" s="11"/>
    </row>
    <row r="468" spans="1:30" x14ac:dyDescent="0.25">
      <c r="A468" s="54"/>
      <c r="B468" s="11"/>
      <c r="C468" s="11" t="s">
        <v>77</v>
      </c>
      <c r="D468" s="11"/>
      <c r="E468" s="225">
        <v>8069</v>
      </c>
      <c r="F468" s="294">
        <v>0</v>
      </c>
      <c r="G468" s="211">
        <v>0</v>
      </c>
      <c r="H468" s="211">
        <v>0</v>
      </c>
      <c r="I468" s="211">
        <v>0</v>
      </c>
      <c r="J468" s="294">
        <v>0</v>
      </c>
      <c r="L468" s="294">
        <v>0</v>
      </c>
      <c r="M468" s="211">
        <v>0</v>
      </c>
      <c r="N468" s="294">
        <v>0</v>
      </c>
      <c r="O468" s="294">
        <v>0</v>
      </c>
      <c r="P468" s="211">
        <v>0</v>
      </c>
      <c r="Q468" s="211">
        <v>0</v>
      </c>
      <c r="R468" s="294">
        <v>0</v>
      </c>
      <c r="S468" s="211">
        <v>0</v>
      </c>
      <c r="T468" s="211">
        <v>0</v>
      </c>
      <c r="V468" s="294">
        <v>2</v>
      </c>
      <c r="W468" s="211">
        <v>0.62</v>
      </c>
      <c r="X468" s="211">
        <v>0.31</v>
      </c>
      <c r="Y468" s="11"/>
      <c r="Z468" s="11"/>
      <c r="AA468" s="11"/>
      <c r="AB468" s="11"/>
      <c r="AC468" s="11"/>
      <c r="AD468" s="11"/>
    </row>
    <row r="469" spans="1:30" x14ac:dyDescent="0.25">
      <c r="A469" s="54"/>
      <c r="B469" s="11"/>
      <c r="C469" s="11" t="s">
        <v>78</v>
      </c>
      <c r="D469" s="11"/>
      <c r="E469" s="225">
        <v>8069</v>
      </c>
      <c r="F469" s="294">
        <v>0</v>
      </c>
      <c r="G469" s="211">
        <v>0</v>
      </c>
      <c r="H469" s="211">
        <v>0</v>
      </c>
      <c r="I469" s="211">
        <v>0</v>
      </c>
      <c r="J469" s="294">
        <v>0</v>
      </c>
      <c r="L469" s="294">
        <v>0</v>
      </c>
      <c r="M469" s="211">
        <v>0</v>
      </c>
      <c r="N469" s="294">
        <v>0</v>
      </c>
      <c r="O469" s="294">
        <v>0</v>
      </c>
      <c r="P469" s="211">
        <v>0</v>
      </c>
      <c r="Q469" s="211">
        <v>0</v>
      </c>
      <c r="R469" s="294">
        <v>0</v>
      </c>
      <c r="S469" s="211">
        <v>0</v>
      </c>
      <c r="T469" s="211">
        <v>0</v>
      </c>
      <c r="V469" s="294">
        <v>20</v>
      </c>
      <c r="W469" s="211">
        <v>82.740000000000009</v>
      </c>
      <c r="X469" s="211">
        <v>4.1370000000000005</v>
      </c>
      <c r="Y469" s="11"/>
      <c r="Z469" s="11"/>
      <c r="AA469" s="11"/>
      <c r="AB469" s="11"/>
      <c r="AC469" s="11"/>
      <c r="AD469" s="11"/>
    </row>
    <row r="470" spans="1:30" x14ac:dyDescent="0.25">
      <c r="A470" s="54"/>
      <c r="B470" s="11"/>
      <c r="C470" s="11" t="s">
        <v>79</v>
      </c>
      <c r="D470" s="11"/>
      <c r="E470" s="225">
        <v>8018</v>
      </c>
      <c r="F470" s="294">
        <v>0</v>
      </c>
      <c r="G470" s="211">
        <v>0</v>
      </c>
      <c r="H470" s="211">
        <v>0</v>
      </c>
      <c r="I470" s="211">
        <v>0</v>
      </c>
      <c r="J470" s="294">
        <v>0</v>
      </c>
      <c r="L470" s="294">
        <v>0</v>
      </c>
      <c r="M470" s="211">
        <v>0</v>
      </c>
      <c r="N470" s="294">
        <v>0</v>
      </c>
      <c r="O470" s="294">
        <v>0</v>
      </c>
      <c r="P470" s="211">
        <v>0</v>
      </c>
      <c r="Q470" s="211">
        <v>0</v>
      </c>
      <c r="R470" s="294">
        <v>0</v>
      </c>
      <c r="S470" s="211">
        <v>0</v>
      </c>
      <c r="T470" s="211">
        <v>0</v>
      </c>
      <c r="V470" s="294">
        <v>7</v>
      </c>
      <c r="W470" s="211">
        <v>14.500000000000002</v>
      </c>
      <c r="X470" s="211">
        <v>2.0714285714285716</v>
      </c>
      <c r="Y470" s="11"/>
      <c r="Z470" s="11"/>
      <c r="AA470" s="11"/>
      <c r="AB470" s="11"/>
      <c r="AC470" s="11"/>
      <c r="AD470" s="11"/>
    </row>
    <row r="471" spans="1:30" x14ac:dyDescent="0.25">
      <c r="A471" s="54"/>
      <c r="B471" s="11"/>
      <c r="C471" s="11" t="s">
        <v>81</v>
      </c>
      <c r="D471" s="11"/>
      <c r="E471" s="225">
        <v>8311</v>
      </c>
      <c r="F471" s="294">
        <v>1</v>
      </c>
      <c r="G471" s="211">
        <v>400.89</v>
      </c>
      <c r="H471" s="211">
        <v>30066.74</v>
      </c>
      <c r="I471" s="211">
        <v>30066.74</v>
      </c>
      <c r="J471" s="294">
        <v>75</v>
      </c>
      <c r="L471" s="294">
        <v>0</v>
      </c>
      <c r="M471" s="211">
        <v>0</v>
      </c>
      <c r="N471" s="294">
        <v>0</v>
      </c>
      <c r="O471" s="294">
        <v>0</v>
      </c>
      <c r="P471" s="211">
        <v>0</v>
      </c>
      <c r="Q471" s="211">
        <v>0</v>
      </c>
      <c r="R471" s="294">
        <v>0</v>
      </c>
      <c r="S471" s="211">
        <v>0</v>
      </c>
      <c r="T471" s="211">
        <v>0</v>
      </c>
      <c r="V471" s="294">
        <v>12</v>
      </c>
      <c r="W471" s="211">
        <v>17.150000000000002</v>
      </c>
      <c r="X471" s="211">
        <v>1.4291666666666669</v>
      </c>
      <c r="Y471" s="11"/>
      <c r="Z471" s="11"/>
      <c r="AA471" s="11"/>
      <c r="AB471" s="11"/>
      <c r="AC471" s="11"/>
      <c r="AD471" s="11"/>
    </row>
    <row r="472" spans="1:30" x14ac:dyDescent="0.25">
      <c r="A472" s="54"/>
      <c r="B472" s="11"/>
      <c r="C472" s="11" t="s">
        <v>82</v>
      </c>
      <c r="D472" s="11"/>
      <c r="E472" s="225">
        <v>8003</v>
      </c>
      <c r="F472" s="294">
        <v>0</v>
      </c>
      <c r="G472" s="211">
        <v>0</v>
      </c>
      <c r="H472" s="211">
        <v>0</v>
      </c>
      <c r="I472" s="211">
        <v>0</v>
      </c>
      <c r="J472" s="294">
        <v>0</v>
      </c>
      <c r="L472" s="294">
        <v>0</v>
      </c>
      <c r="M472" s="211">
        <v>0</v>
      </c>
      <c r="N472" s="294">
        <v>0</v>
      </c>
      <c r="O472" s="294">
        <v>0</v>
      </c>
      <c r="P472" s="211">
        <v>0</v>
      </c>
      <c r="Q472" s="211">
        <v>0</v>
      </c>
      <c r="R472" s="294">
        <v>0</v>
      </c>
      <c r="S472" s="211">
        <v>0</v>
      </c>
      <c r="T472" s="211">
        <v>0</v>
      </c>
      <c r="V472" s="294">
        <v>18</v>
      </c>
      <c r="W472" s="211">
        <v>57.459999999999994</v>
      </c>
      <c r="X472" s="211">
        <v>3.1922222222222221</v>
      </c>
      <c r="Y472" s="11"/>
      <c r="Z472" s="11"/>
      <c r="AA472" s="11"/>
      <c r="AB472" s="11"/>
      <c r="AC472" s="11"/>
      <c r="AD472" s="11"/>
    </row>
    <row r="473" spans="1:30" x14ac:dyDescent="0.25">
      <c r="A473" s="54"/>
      <c r="B473" s="11"/>
      <c r="C473" s="11" t="s">
        <v>82</v>
      </c>
      <c r="D473" s="11"/>
      <c r="E473" s="225">
        <v>8034</v>
      </c>
      <c r="F473" s="294">
        <v>0</v>
      </c>
      <c r="G473" s="211">
        <v>0</v>
      </c>
      <c r="H473" s="211">
        <v>0</v>
      </c>
      <c r="I473" s="211">
        <v>0</v>
      </c>
      <c r="J473" s="294">
        <v>0</v>
      </c>
      <c r="L473" s="294">
        <v>0</v>
      </c>
      <c r="M473" s="211">
        <v>0</v>
      </c>
      <c r="N473" s="294">
        <v>0</v>
      </c>
      <c r="O473" s="294">
        <v>0</v>
      </c>
      <c r="P473" s="211">
        <v>0</v>
      </c>
      <c r="Q473" s="211">
        <v>0</v>
      </c>
      <c r="R473" s="294">
        <v>0</v>
      </c>
      <c r="S473" s="211">
        <v>0</v>
      </c>
      <c r="T473" s="211">
        <v>0</v>
      </c>
      <c r="V473" s="294">
        <v>3</v>
      </c>
      <c r="W473" s="211">
        <v>45.53</v>
      </c>
      <c r="X473" s="211">
        <v>15.176666666666668</v>
      </c>
      <c r="Y473" s="11"/>
      <c r="Z473" s="11"/>
      <c r="AA473" s="11"/>
      <c r="AB473" s="11"/>
      <c r="AC473" s="11"/>
      <c r="AD473" s="11"/>
    </row>
    <row r="474" spans="1:30" x14ac:dyDescent="0.25">
      <c r="A474" s="54"/>
      <c r="B474" s="11"/>
      <c r="C474" s="11" t="s">
        <v>83</v>
      </c>
      <c r="D474" s="11"/>
      <c r="E474" s="225">
        <v>8089</v>
      </c>
      <c r="F474" s="294">
        <v>1</v>
      </c>
      <c r="G474" s="211">
        <v>828.87</v>
      </c>
      <c r="H474" s="211">
        <v>4973.17</v>
      </c>
      <c r="I474" s="211">
        <v>4973.17</v>
      </c>
      <c r="J474" s="294">
        <v>6</v>
      </c>
      <c r="L474" s="294">
        <v>0</v>
      </c>
      <c r="M474" s="211">
        <v>0</v>
      </c>
      <c r="N474" s="294">
        <v>0</v>
      </c>
      <c r="O474" s="294">
        <v>0</v>
      </c>
      <c r="P474" s="211">
        <v>0</v>
      </c>
      <c r="Q474" s="211">
        <v>0</v>
      </c>
      <c r="R474" s="294">
        <v>0</v>
      </c>
      <c r="S474" s="211">
        <v>0</v>
      </c>
      <c r="T474" s="211">
        <v>0</v>
      </c>
      <c r="V474" s="294">
        <v>5</v>
      </c>
      <c r="W474" s="211">
        <v>-27.749999999999996</v>
      </c>
      <c r="X474" s="211">
        <v>-5.5499999999999989</v>
      </c>
      <c r="Y474" s="11"/>
      <c r="Z474" s="11"/>
      <c r="AA474" s="11"/>
      <c r="AB474" s="11"/>
      <c r="AC474" s="11"/>
      <c r="AD474" s="11"/>
    </row>
    <row r="475" spans="1:30" x14ac:dyDescent="0.25">
      <c r="A475" s="54"/>
      <c r="B475" s="11"/>
      <c r="C475" s="11" t="s">
        <v>85</v>
      </c>
      <c r="D475" s="11"/>
      <c r="E475" s="225">
        <v>8020</v>
      </c>
      <c r="F475" s="294">
        <v>0</v>
      </c>
      <c r="G475" s="211">
        <v>0</v>
      </c>
      <c r="H475" s="211">
        <v>0</v>
      </c>
      <c r="I475" s="211">
        <v>0</v>
      </c>
      <c r="J475" s="294">
        <v>0</v>
      </c>
      <c r="L475" s="294">
        <v>0</v>
      </c>
      <c r="M475" s="211">
        <v>0</v>
      </c>
      <c r="N475" s="294">
        <v>0</v>
      </c>
      <c r="O475" s="294">
        <v>0</v>
      </c>
      <c r="P475" s="211">
        <v>0</v>
      </c>
      <c r="Q475" s="211">
        <v>0</v>
      </c>
      <c r="R475" s="294">
        <v>0</v>
      </c>
      <c r="S475" s="211">
        <v>0</v>
      </c>
      <c r="T475" s="211">
        <v>0</v>
      </c>
      <c r="V475" s="294">
        <v>21</v>
      </c>
      <c r="W475" s="211">
        <v>21.940000000000005</v>
      </c>
      <c r="X475" s="211">
        <v>1.044761904761905</v>
      </c>
      <c r="Y475" s="11"/>
      <c r="Z475" s="11"/>
      <c r="AA475" s="11"/>
      <c r="AB475" s="11"/>
      <c r="AC475" s="11"/>
      <c r="AD475" s="11"/>
    </row>
    <row r="476" spans="1:30" x14ac:dyDescent="0.25">
      <c r="A476" s="54"/>
      <c r="B476" s="11"/>
      <c r="C476" s="11" t="s">
        <v>85</v>
      </c>
      <c r="D476" s="11"/>
      <c r="E476" s="225">
        <v>8061</v>
      </c>
      <c r="F476" s="294">
        <v>0</v>
      </c>
      <c r="G476" s="211">
        <v>0</v>
      </c>
      <c r="H476" s="211">
        <v>0</v>
      </c>
      <c r="I476" s="211">
        <v>0</v>
      </c>
      <c r="J476" s="294">
        <v>0</v>
      </c>
      <c r="L476" s="294">
        <v>0</v>
      </c>
      <c r="M476" s="211">
        <v>0</v>
      </c>
      <c r="N476" s="294">
        <v>0</v>
      </c>
      <c r="O476" s="294">
        <v>0</v>
      </c>
      <c r="P476" s="211">
        <v>0</v>
      </c>
      <c r="Q476" s="211">
        <v>0</v>
      </c>
      <c r="R476" s="294">
        <v>0</v>
      </c>
      <c r="S476" s="211">
        <v>0</v>
      </c>
      <c r="T476" s="211">
        <v>0</v>
      </c>
      <c r="V476" s="294">
        <v>3</v>
      </c>
      <c r="W476" s="211">
        <v>1.7200000000000002</v>
      </c>
      <c r="X476" s="211">
        <v>0.57333333333333336</v>
      </c>
      <c r="Y476" s="11"/>
      <c r="Z476" s="11"/>
      <c r="AA476" s="11"/>
      <c r="AB476" s="11"/>
      <c r="AC476" s="11"/>
      <c r="AD476" s="11"/>
    </row>
    <row r="477" spans="1:30" x14ac:dyDescent="0.25">
      <c r="A477" s="54"/>
      <c r="B477" s="11"/>
      <c r="C477" s="11" t="s">
        <v>287</v>
      </c>
      <c r="D477" s="11"/>
      <c r="E477" s="225">
        <v>8312</v>
      </c>
      <c r="F477" s="294">
        <v>1</v>
      </c>
      <c r="G477" s="211">
        <v>223.49</v>
      </c>
      <c r="H477" s="211">
        <v>1340.92</v>
      </c>
      <c r="I477" s="211">
        <v>1340.92</v>
      </c>
      <c r="J477" s="294">
        <v>6</v>
      </c>
      <c r="L477" s="294">
        <v>1</v>
      </c>
      <c r="M477" s="211">
        <v>1340.92</v>
      </c>
      <c r="N477" s="294">
        <v>1340.92</v>
      </c>
      <c r="O477" s="294">
        <v>0</v>
      </c>
      <c r="P477" s="211">
        <v>0</v>
      </c>
      <c r="Q477" s="211">
        <v>0</v>
      </c>
      <c r="R477" s="294">
        <v>0</v>
      </c>
      <c r="S477" s="211">
        <v>0</v>
      </c>
      <c r="T477" s="211">
        <v>0</v>
      </c>
      <c r="V477" s="294">
        <v>31</v>
      </c>
      <c r="W477" s="211">
        <v>149.23999999999998</v>
      </c>
      <c r="X477" s="211">
        <v>4.8141935483870961</v>
      </c>
      <c r="Y477" s="11"/>
      <c r="Z477" s="11"/>
      <c r="AA477" s="11"/>
      <c r="AB477" s="11"/>
      <c r="AC477" s="11"/>
      <c r="AD477" s="11"/>
    </row>
    <row r="478" spans="1:30" x14ac:dyDescent="0.25">
      <c r="A478" s="54"/>
      <c r="B478" s="11"/>
      <c r="C478" s="11" t="s">
        <v>87</v>
      </c>
      <c r="D478" s="11"/>
      <c r="E478" s="225">
        <v>8012</v>
      </c>
      <c r="F478" s="294">
        <v>0</v>
      </c>
      <c r="G478" s="211">
        <v>0</v>
      </c>
      <c r="H478" s="211">
        <v>0</v>
      </c>
      <c r="I478" s="211">
        <v>0</v>
      </c>
      <c r="J478" s="294">
        <v>0</v>
      </c>
      <c r="L478" s="294">
        <v>0</v>
      </c>
      <c r="M478" s="211">
        <v>0</v>
      </c>
      <c r="N478" s="294">
        <v>0</v>
      </c>
      <c r="O478" s="294">
        <v>0</v>
      </c>
      <c r="P478" s="211">
        <v>0</v>
      </c>
      <c r="Q478" s="211">
        <v>0</v>
      </c>
      <c r="R478" s="294">
        <v>0</v>
      </c>
      <c r="S478" s="211">
        <v>0</v>
      </c>
      <c r="T478" s="211">
        <v>0</v>
      </c>
      <c r="V478" s="294">
        <v>1</v>
      </c>
      <c r="W478" s="211">
        <v>0.35000000000000003</v>
      </c>
      <c r="X478" s="211">
        <v>0.35000000000000003</v>
      </c>
      <c r="Y478" s="11"/>
      <c r="Z478" s="11"/>
      <c r="AA478" s="11"/>
      <c r="AB478" s="11"/>
      <c r="AC478" s="11"/>
      <c r="AD478" s="11"/>
    </row>
    <row r="479" spans="1:30" x14ac:dyDescent="0.25">
      <c r="A479" s="54"/>
      <c r="B479" s="11"/>
      <c r="C479" s="11" t="s">
        <v>87</v>
      </c>
      <c r="D479" s="11"/>
      <c r="E479" s="225">
        <v>8021</v>
      </c>
      <c r="F479" s="294">
        <v>4</v>
      </c>
      <c r="G479" s="211">
        <v>489.9375</v>
      </c>
      <c r="H479" s="211">
        <v>33795.600000000006</v>
      </c>
      <c r="I479" s="211">
        <v>8448.9000000000015</v>
      </c>
      <c r="J479" s="294">
        <v>10.5</v>
      </c>
      <c r="L479" s="294">
        <v>1</v>
      </c>
      <c r="M479" s="211">
        <v>29382.9</v>
      </c>
      <c r="N479" s="294">
        <v>29382.9</v>
      </c>
      <c r="O479" s="294">
        <v>0</v>
      </c>
      <c r="P479" s="211">
        <v>0</v>
      </c>
      <c r="Q479" s="211">
        <v>0</v>
      </c>
      <c r="R479" s="294">
        <v>0</v>
      </c>
      <c r="S479" s="211">
        <v>0</v>
      </c>
      <c r="T479" s="211">
        <v>0</v>
      </c>
      <c r="V479" s="294">
        <v>64</v>
      </c>
      <c r="W479" s="211">
        <v>194.58999999999992</v>
      </c>
      <c r="X479" s="211">
        <v>3.0404687499999987</v>
      </c>
      <c r="Y479" s="11"/>
      <c r="Z479" s="11"/>
      <c r="AA479" s="11"/>
      <c r="AB479" s="11"/>
      <c r="AC479" s="11"/>
      <c r="AD479" s="11"/>
    </row>
    <row r="480" spans="1:30" x14ac:dyDescent="0.25">
      <c r="A480" s="54"/>
      <c r="B480" s="11"/>
      <c r="C480" s="11" t="s">
        <v>89</v>
      </c>
      <c r="D480" s="11"/>
      <c r="E480" s="225">
        <v>8213</v>
      </c>
      <c r="F480" s="294">
        <v>0</v>
      </c>
      <c r="G480" s="211">
        <v>0</v>
      </c>
      <c r="H480" s="211">
        <v>0</v>
      </c>
      <c r="I480" s="211">
        <v>0</v>
      </c>
      <c r="J480" s="294">
        <v>0</v>
      </c>
      <c r="L480" s="294">
        <v>0</v>
      </c>
      <c r="M480" s="211">
        <v>0</v>
      </c>
      <c r="N480" s="294">
        <v>0</v>
      </c>
      <c r="O480" s="294">
        <v>0</v>
      </c>
      <c r="P480" s="211">
        <v>0</v>
      </c>
      <c r="Q480" s="211">
        <v>0</v>
      </c>
      <c r="R480" s="294">
        <v>0</v>
      </c>
      <c r="S480" s="211">
        <v>0</v>
      </c>
      <c r="T480" s="211">
        <v>0</v>
      </c>
      <c r="V480" s="294">
        <v>1</v>
      </c>
      <c r="W480" s="211">
        <v>3.3699999999999997</v>
      </c>
      <c r="X480" s="211">
        <v>3.3699999999999997</v>
      </c>
      <c r="Y480" s="11"/>
      <c r="Z480" s="11"/>
      <c r="AA480" s="11"/>
      <c r="AB480" s="11"/>
      <c r="AC480" s="11"/>
      <c r="AD480" s="11"/>
    </row>
    <row r="481" spans="1:30" x14ac:dyDescent="0.25">
      <c r="A481" s="54"/>
      <c r="B481" s="11"/>
      <c r="C481" s="11" t="s">
        <v>93</v>
      </c>
      <c r="D481" s="11"/>
      <c r="E481" s="225">
        <v>8023</v>
      </c>
      <c r="F481" s="294">
        <v>0</v>
      </c>
      <c r="G481" s="211">
        <v>0</v>
      </c>
      <c r="H481" s="211">
        <v>0</v>
      </c>
      <c r="I481" s="211">
        <v>0</v>
      </c>
      <c r="J481" s="294">
        <v>0</v>
      </c>
      <c r="L481" s="294">
        <v>0</v>
      </c>
      <c r="M481" s="211">
        <v>0</v>
      </c>
      <c r="N481" s="294">
        <v>0</v>
      </c>
      <c r="O481" s="294">
        <v>0</v>
      </c>
      <c r="P481" s="211">
        <v>0</v>
      </c>
      <c r="Q481" s="211">
        <v>0</v>
      </c>
      <c r="R481" s="294">
        <v>0</v>
      </c>
      <c r="S481" s="211">
        <v>0</v>
      </c>
      <c r="T481" s="211">
        <v>0</v>
      </c>
      <c r="V481" s="294">
        <v>4</v>
      </c>
      <c r="W481" s="211">
        <v>10.59</v>
      </c>
      <c r="X481" s="211">
        <v>2.6475</v>
      </c>
      <c r="Y481" s="11"/>
      <c r="Z481" s="11"/>
      <c r="AA481" s="11"/>
      <c r="AB481" s="11"/>
      <c r="AC481" s="11"/>
      <c r="AD481" s="11"/>
    </row>
    <row r="482" spans="1:30" x14ac:dyDescent="0.25">
      <c r="A482" s="54"/>
      <c r="B482" s="11"/>
      <c r="C482" s="11" t="s">
        <v>94</v>
      </c>
      <c r="D482" s="11"/>
      <c r="E482" s="225">
        <v>8352</v>
      </c>
      <c r="F482" s="294">
        <v>0</v>
      </c>
      <c r="G482" s="211">
        <v>0</v>
      </c>
      <c r="H482" s="211">
        <v>0</v>
      </c>
      <c r="I482" s="211">
        <v>0</v>
      </c>
      <c r="J482" s="294">
        <v>0</v>
      </c>
      <c r="L482" s="294">
        <v>0</v>
      </c>
      <c r="M482" s="211">
        <v>0</v>
      </c>
      <c r="N482" s="294">
        <v>0</v>
      </c>
      <c r="O482" s="294">
        <v>0</v>
      </c>
      <c r="P482" s="211">
        <v>0</v>
      </c>
      <c r="Q482" s="211">
        <v>0</v>
      </c>
      <c r="R482" s="294">
        <v>0</v>
      </c>
      <c r="S482" s="211">
        <v>0</v>
      </c>
      <c r="T482" s="211">
        <v>0</v>
      </c>
      <c r="V482" s="294">
        <v>1</v>
      </c>
      <c r="W482" s="211">
        <v>0.41</v>
      </c>
      <c r="X482" s="211">
        <v>0.41</v>
      </c>
      <c r="Y482" s="11"/>
      <c r="Z482" s="11"/>
      <c r="AA482" s="11"/>
      <c r="AB482" s="11"/>
      <c r="AC482" s="11"/>
      <c r="AD482" s="11"/>
    </row>
    <row r="483" spans="1:30" x14ac:dyDescent="0.25">
      <c r="A483" s="54"/>
      <c r="B483" s="11"/>
      <c r="C483" s="11" t="s">
        <v>99</v>
      </c>
      <c r="D483" s="11"/>
      <c r="E483" s="225">
        <v>8080</v>
      </c>
      <c r="F483" s="294">
        <v>0</v>
      </c>
      <c r="G483" s="211">
        <v>0</v>
      </c>
      <c r="H483" s="211">
        <v>0</v>
      </c>
      <c r="I483" s="211">
        <v>0</v>
      </c>
      <c r="J483" s="294">
        <v>0</v>
      </c>
      <c r="L483" s="294">
        <v>0</v>
      </c>
      <c r="M483" s="211">
        <v>0</v>
      </c>
      <c r="N483" s="294">
        <v>0</v>
      </c>
      <c r="O483" s="294">
        <v>0</v>
      </c>
      <c r="P483" s="211">
        <v>0</v>
      </c>
      <c r="Q483" s="211">
        <v>0</v>
      </c>
      <c r="R483" s="294">
        <v>0</v>
      </c>
      <c r="S483" s="211">
        <v>0</v>
      </c>
      <c r="T483" s="211">
        <v>0</v>
      </c>
      <c r="V483" s="294">
        <v>1</v>
      </c>
      <c r="W483" s="211">
        <v>0.32</v>
      </c>
      <c r="X483" s="211">
        <v>0.32</v>
      </c>
      <c r="Y483" s="11"/>
      <c r="Z483" s="11"/>
      <c r="AA483" s="11"/>
      <c r="AB483" s="11"/>
      <c r="AC483" s="11"/>
      <c r="AD483" s="11"/>
    </row>
    <row r="484" spans="1:30" x14ac:dyDescent="0.25">
      <c r="A484" s="54"/>
      <c r="B484" s="11"/>
      <c r="C484" s="11" t="s">
        <v>99</v>
      </c>
      <c r="D484" s="11"/>
      <c r="E484" s="225">
        <v>8096</v>
      </c>
      <c r="F484" s="294">
        <v>1</v>
      </c>
      <c r="G484" s="211">
        <v>164.26</v>
      </c>
      <c r="H484" s="211">
        <v>985.55</v>
      </c>
      <c r="I484" s="211">
        <v>985.55</v>
      </c>
      <c r="J484" s="294">
        <v>6</v>
      </c>
      <c r="L484" s="294">
        <v>1</v>
      </c>
      <c r="M484" s="211">
        <v>985.55</v>
      </c>
      <c r="N484" s="294">
        <v>985.55</v>
      </c>
      <c r="O484" s="294">
        <v>0</v>
      </c>
      <c r="P484" s="211">
        <v>0</v>
      </c>
      <c r="Q484" s="211">
        <v>0</v>
      </c>
      <c r="R484" s="294">
        <v>0</v>
      </c>
      <c r="S484" s="211">
        <v>0</v>
      </c>
      <c r="T484" s="211">
        <v>0</v>
      </c>
      <c r="V484" s="294">
        <v>3</v>
      </c>
      <c r="W484" s="211">
        <v>90.87</v>
      </c>
      <c r="X484" s="211">
        <v>30.290000000000003</v>
      </c>
      <c r="Y484" s="11"/>
      <c r="Z484" s="11"/>
      <c r="AA484" s="11"/>
      <c r="AB484" s="11"/>
      <c r="AC484" s="11"/>
      <c r="AD484" s="11"/>
    </row>
    <row r="485" spans="1:30" x14ac:dyDescent="0.25">
      <c r="A485" s="54"/>
      <c r="B485" s="11"/>
      <c r="C485" s="11" t="s">
        <v>100</v>
      </c>
      <c r="D485" s="11"/>
      <c r="E485" s="225">
        <v>8080</v>
      </c>
      <c r="F485" s="294">
        <v>0</v>
      </c>
      <c r="G485" s="211">
        <v>0</v>
      </c>
      <c r="H485" s="211">
        <v>0</v>
      </c>
      <c r="I485" s="211">
        <v>0</v>
      </c>
      <c r="J485" s="294">
        <v>0</v>
      </c>
      <c r="L485" s="294">
        <v>0</v>
      </c>
      <c r="M485" s="211">
        <v>0</v>
      </c>
      <c r="N485" s="294">
        <v>0</v>
      </c>
      <c r="O485" s="294">
        <v>0</v>
      </c>
      <c r="P485" s="211">
        <v>0</v>
      </c>
      <c r="Q485" s="211">
        <v>0</v>
      </c>
      <c r="R485" s="294">
        <v>0</v>
      </c>
      <c r="S485" s="211">
        <v>0</v>
      </c>
      <c r="T485" s="211">
        <v>0</v>
      </c>
      <c r="V485" s="294">
        <v>5</v>
      </c>
      <c r="W485" s="211">
        <v>45.89</v>
      </c>
      <c r="X485" s="211">
        <v>9.1780000000000008</v>
      </c>
      <c r="Y485" s="11"/>
      <c r="Z485" s="11"/>
      <c r="AA485" s="11"/>
      <c r="AB485" s="11"/>
      <c r="AC485" s="11"/>
      <c r="AD485" s="11"/>
    </row>
    <row r="486" spans="1:30" x14ac:dyDescent="0.25">
      <c r="A486" s="54"/>
      <c r="B486" s="11"/>
      <c r="C486" s="11" t="s">
        <v>100</v>
      </c>
      <c r="D486" s="11"/>
      <c r="E486" s="225">
        <v>8096</v>
      </c>
      <c r="F486" s="294">
        <v>1</v>
      </c>
      <c r="G486" s="211">
        <v>439.63</v>
      </c>
      <c r="H486" s="211">
        <v>2637.74</v>
      </c>
      <c r="I486" s="211">
        <v>2637.74</v>
      </c>
      <c r="J486" s="294">
        <v>6</v>
      </c>
      <c r="L486" s="294">
        <v>0</v>
      </c>
      <c r="M486" s="211">
        <v>0</v>
      </c>
      <c r="N486" s="294">
        <v>0</v>
      </c>
      <c r="O486" s="294">
        <v>0</v>
      </c>
      <c r="P486" s="211">
        <v>0</v>
      </c>
      <c r="Q486" s="211">
        <v>0</v>
      </c>
      <c r="R486" s="294">
        <v>1</v>
      </c>
      <c r="S486" s="211">
        <v>683.24</v>
      </c>
      <c r="T486" s="211">
        <v>683.24</v>
      </c>
      <c r="V486" s="294">
        <v>80</v>
      </c>
      <c r="W486" s="211">
        <v>602.77000000000021</v>
      </c>
      <c r="X486" s="211">
        <v>7.5346250000000028</v>
      </c>
      <c r="Y486" s="11"/>
      <c r="Z486" s="11"/>
      <c r="AA486" s="11"/>
      <c r="AB486" s="11"/>
      <c r="AC486" s="11"/>
      <c r="AD486" s="11"/>
    </row>
    <row r="487" spans="1:30" x14ac:dyDescent="0.25">
      <c r="A487" s="54"/>
      <c r="B487" s="11"/>
      <c r="C487" s="11" t="s">
        <v>101</v>
      </c>
      <c r="D487" s="11"/>
      <c r="E487" s="225">
        <v>8315</v>
      </c>
      <c r="F487" s="294">
        <v>0</v>
      </c>
      <c r="G487" s="211">
        <v>0</v>
      </c>
      <c r="H487" s="211">
        <v>0</v>
      </c>
      <c r="I487" s="211">
        <v>0</v>
      </c>
      <c r="J487" s="294">
        <v>0</v>
      </c>
      <c r="L487" s="294">
        <v>0</v>
      </c>
      <c r="M487" s="211">
        <v>0</v>
      </c>
      <c r="N487" s="294">
        <v>0</v>
      </c>
      <c r="O487" s="294">
        <v>0</v>
      </c>
      <c r="P487" s="211">
        <v>0</v>
      </c>
      <c r="Q487" s="211">
        <v>0</v>
      </c>
      <c r="R487" s="294">
        <v>0</v>
      </c>
      <c r="S487" s="211">
        <v>0</v>
      </c>
      <c r="T487" s="211">
        <v>0</v>
      </c>
      <c r="V487" s="294">
        <v>1</v>
      </c>
      <c r="W487" s="211">
        <v>0.32</v>
      </c>
      <c r="X487" s="211">
        <v>0.32</v>
      </c>
      <c r="Y487" s="11"/>
      <c r="Z487" s="11"/>
      <c r="AA487" s="11"/>
      <c r="AB487" s="11"/>
      <c r="AC487" s="11"/>
      <c r="AD487" s="11"/>
    </row>
    <row r="488" spans="1:30" x14ac:dyDescent="0.25">
      <c r="A488" s="54"/>
      <c r="B488" s="11"/>
      <c r="C488" s="11" t="s">
        <v>102</v>
      </c>
      <c r="D488" s="11"/>
      <c r="E488" s="225">
        <v>8316</v>
      </c>
      <c r="F488" s="294">
        <v>0</v>
      </c>
      <c r="G488" s="211">
        <v>0</v>
      </c>
      <c r="H488" s="211">
        <v>0</v>
      </c>
      <c r="I488" s="211">
        <v>0</v>
      </c>
      <c r="J488" s="294">
        <v>0</v>
      </c>
      <c r="L488" s="294">
        <v>0</v>
      </c>
      <c r="M488" s="211">
        <v>0</v>
      </c>
      <c r="N488" s="294">
        <v>0</v>
      </c>
      <c r="O488" s="294">
        <v>0</v>
      </c>
      <c r="P488" s="211">
        <v>0</v>
      </c>
      <c r="Q488" s="211">
        <v>0</v>
      </c>
      <c r="R488" s="294">
        <v>0</v>
      </c>
      <c r="S488" s="211">
        <v>0</v>
      </c>
      <c r="T488" s="211">
        <v>0</v>
      </c>
      <c r="V488" s="294">
        <v>1</v>
      </c>
      <c r="W488" s="211">
        <v>0.47</v>
      </c>
      <c r="X488" s="211">
        <v>0.47</v>
      </c>
      <c r="Y488" s="11"/>
      <c r="Z488" s="11"/>
      <c r="AA488" s="11"/>
      <c r="AB488" s="11"/>
      <c r="AC488" s="11"/>
      <c r="AD488" s="11"/>
    </row>
    <row r="489" spans="1:30" x14ac:dyDescent="0.25">
      <c r="A489" s="54"/>
      <c r="B489" s="11"/>
      <c r="C489" s="11" t="s">
        <v>104</v>
      </c>
      <c r="D489" s="11"/>
      <c r="E489" s="225">
        <v>8315</v>
      </c>
      <c r="F489" s="294">
        <v>0</v>
      </c>
      <c r="G489" s="211">
        <v>0</v>
      </c>
      <c r="H489" s="211">
        <v>0</v>
      </c>
      <c r="I489" s="211">
        <v>0</v>
      </c>
      <c r="J489" s="294">
        <v>0</v>
      </c>
      <c r="L489" s="294">
        <v>0</v>
      </c>
      <c r="M489" s="211">
        <v>0</v>
      </c>
      <c r="N489" s="294">
        <v>0</v>
      </c>
      <c r="O489" s="294">
        <v>0</v>
      </c>
      <c r="P489" s="211">
        <v>0</v>
      </c>
      <c r="Q489" s="211">
        <v>0</v>
      </c>
      <c r="R489" s="294">
        <v>0</v>
      </c>
      <c r="S489" s="211">
        <v>0</v>
      </c>
      <c r="T489" s="211">
        <v>0</v>
      </c>
      <c r="V489" s="294">
        <v>1</v>
      </c>
      <c r="W489" s="211">
        <v>7.07</v>
      </c>
      <c r="X489" s="211">
        <v>7.07</v>
      </c>
      <c r="Y489" s="11"/>
      <c r="Z489" s="11"/>
      <c r="AA489" s="11"/>
      <c r="AB489" s="11"/>
      <c r="AC489" s="11"/>
      <c r="AD489" s="11"/>
    </row>
    <row r="490" spans="1:30" x14ac:dyDescent="0.25">
      <c r="A490" s="54"/>
      <c r="B490" s="11"/>
      <c r="C490" s="11" t="s">
        <v>104</v>
      </c>
      <c r="D490" s="11"/>
      <c r="E490" s="225">
        <v>8345</v>
      </c>
      <c r="F490" s="294">
        <v>0</v>
      </c>
      <c r="G490" s="211">
        <v>0</v>
      </c>
      <c r="H490" s="211">
        <v>0</v>
      </c>
      <c r="I490" s="211">
        <v>0</v>
      </c>
      <c r="J490" s="294">
        <v>0</v>
      </c>
      <c r="L490" s="294">
        <v>0</v>
      </c>
      <c r="M490" s="211">
        <v>0</v>
      </c>
      <c r="N490" s="294">
        <v>0</v>
      </c>
      <c r="O490" s="294">
        <v>0</v>
      </c>
      <c r="P490" s="211">
        <v>0</v>
      </c>
      <c r="Q490" s="211">
        <v>0</v>
      </c>
      <c r="R490" s="294">
        <v>0</v>
      </c>
      <c r="S490" s="211">
        <v>0</v>
      </c>
      <c r="T490" s="211">
        <v>0</v>
      </c>
      <c r="V490" s="294">
        <v>1</v>
      </c>
      <c r="W490" s="211">
        <v>0.53</v>
      </c>
      <c r="X490" s="211">
        <v>0.53</v>
      </c>
      <c r="Y490" s="11"/>
      <c r="Z490" s="11"/>
      <c r="AA490" s="11"/>
      <c r="AB490" s="11"/>
      <c r="AC490" s="11"/>
      <c r="AD490" s="11"/>
    </row>
    <row r="491" spans="1:30" x14ac:dyDescent="0.25">
      <c r="A491" s="54"/>
      <c r="B491" s="11"/>
      <c r="C491" s="11" t="s">
        <v>108</v>
      </c>
      <c r="D491" s="11"/>
      <c r="E491" s="225">
        <v>8215</v>
      </c>
      <c r="F491" s="294">
        <v>2</v>
      </c>
      <c r="G491" s="211">
        <v>135.69999999999999</v>
      </c>
      <c r="H491" s="211">
        <v>4289.7000000000007</v>
      </c>
      <c r="I491" s="211">
        <v>2144.8500000000004</v>
      </c>
      <c r="J491" s="294">
        <v>27</v>
      </c>
      <c r="L491" s="294">
        <v>0</v>
      </c>
      <c r="M491" s="211">
        <v>0</v>
      </c>
      <c r="N491" s="294">
        <v>0</v>
      </c>
      <c r="O491" s="294">
        <v>0</v>
      </c>
      <c r="P491" s="211">
        <v>0</v>
      </c>
      <c r="Q491" s="211">
        <v>0</v>
      </c>
      <c r="R491" s="294">
        <v>0</v>
      </c>
      <c r="S491" s="211">
        <v>0</v>
      </c>
      <c r="T491" s="211">
        <v>0</v>
      </c>
      <c r="V491" s="294">
        <v>60</v>
      </c>
      <c r="W491" s="211">
        <v>216.77000000000012</v>
      </c>
      <c r="X491" s="211">
        <v>3.6128333333333353</v>
      </c>
      <c r="Y491" s="11"/>
      <c r="Z491" s="11"/>
      <c r="AA491" s="11"/>
      <c r="AB491" s="11"/>
      <c r="AC491" s="11"/>
      <c r="AD491" s="11"/>
    </row>
    <row r="492" spans="1:30" x14ac:dyDescent="0.25">
      <c r="A492" s="54"/>
      <c r="B492" s="11"/>
      <c r="C492" s="11" t="s">
        <v>110</v>
      </c>
      <c r="D492" s="11"/>
      <c r="E492" s="225">
        <v>8234</v>
      </c>
      <c r="F492" s="294">
        <v>3</v>
      </c>
      <c r="G492" s="211">
        <v>196.69333333333336</v>
      </c>
      <c r="H492" s="211">
        <v>4867.09</v>
      </c>
      <c r="I492" s="211">
        <v>1622.3633333333335</v>
      </c>
      <c r="J492" s="294">
        <v>10</v>
      </c>
      <c r="L492" s="294">
        <v>1</v>
      </c>
      <c r="M492" s="211">
        <v>1664.41</v>
      </c>
      <c r="N492" s="294">
        <v>1664.41</v>
      </c>
      <c r="O492" s="294">
        <v>0</v>
      </c>
      <c r="P492" s="211">
        <v>0</v>
      </c>
      <c r="Q492" s="211">
        <v>0</v>
      </c>
      <c r="R492" s="294">
        <v>3</v>
      </c>
      <c r="S492" s="211">
        <v>1799.59</v>
      </c>
      <c r="T492" s="211">
        <v>599.86333333333334</v>
      </c>
      <c r="V492" s="294">
        <v>174</v>
      </c>
      <c r="W492" s="211">
        <v>715.85000000000036</v>
      </c>
      <c r="X492" s="211">
        <v>4.1140804597701166</v>
      </c>
      <c r="Y492" s="11"/>
      <c r="Z492" s="11"/>
      <c r="AA492" s="11"/>
      <c r="AB492" s="11"/>
      <c r="AC492" s="11"/>
      <c r="AD492" s="11"/>
    </row>
    <row r="493" spans="1:30" x14ac:dyDescent="0.25">
      <c r="A493" s="54"/>
      <c r="B493" s="11"/>
      <c r="C493" s="11" t="s">
        <v>111</v>
      </c>
      <c r="D493" s="11"/>
      <c r="E493" s="225">
        <v>8234</v>
      </c>
      <c r="F493" s="294">
        <v>1</v>
      </c>
      <c r="G493" s="211">
        <v>102</v>
      </c>
      <c r="H493" s="211">
        <v>611.88</v>
      </c>
      <c r="I493" s="211">
        <v>611.88</v>
      </c>
      <c r="J493" s="294">
        <v>6</v>
      </c>
      <c r="L493" s="294">
        <v>0</v>
      </c>
      <c r="M493" s="211">
        <v>0</v>
      </c>
      <c r="N493" s="294">
        <v>0</v>
      </c>
      <c r="O493" s="294">
        <v>0</v>
      </c>
      <c r="P493" s="211">
        <v>0</v>
      </c>
      <c r="Q493" s="211">
        <v>0</v>
      </c>
      <c r="R493" s="294">
        <v>0</v>
      </c>
      <c r="S493" s="211">
        <v>0</v>
      </c>
      <c r="T493" s="211">
        <v>0</v>
      </c>
      <c r="V493" s="294">
        <v>12</v>
      </c>
      <c r="W493" s="211">
        <v>16.03</v>
      </c>
      <c r="X493" s="211">
        <v>1.3358333333333334</v>
      </c>
      <c r="Y493" s="11"/>
      <c r="Z493" s="11"/>
      <c r="AA493" s="11"/>
      <c r="AB493" s="11"/>
      <c r="AC493" s="11"/>
      <c r="AD493" s="11"/>
    </row>
    <row r="494" spans="1:30" x14ac:dyDescent="0.25">
      <c r="A494" s="54"/>
      <c r="B494" s="11"/>
      <c r="C494" s="11" t="s">
        <v>294</v>
      </c>
      <c r="D494" s="11"/>
      <c r="E494" s="225">
        <v>8215</v>
      </c>
      <c r="F494" s="294">
        <v>0</v>
      </c>
      <c r="G494" s="211">
        <v>0</v>
      </c>
      <c r="H494" s="211">
        <v>0</v>
      </c>
      <c r="I494" s="211">
        <v>0</v>
      </c>
      <c r="J494" s="294">
        <v>0</v>
      </c>
      <c r="L494" s="294">
        <v>0</v>
      </c>
      <c r="M494" s="211">
        <v>0</v>
      </c>
      <c r="N494" s="294">
        <v>0</v>
      </c>
      <c r="O494" s="294">
        <v>0</v>
      </c>
      <c r="P494" s="211">
        <v>0</v>
      </c>
      <c r="Q494" s="211">
        <v>0</v>
      </c>
      <c r="R494" s="294">
        <v>0</v>
      </c>
      <c r="S494" s="211">
        <v>0</v>
      </c>
      <c r="T494" s="211">
        <v>0</v>
      </c>
      <c r="V494" s="294">
        <v>1</v>
      </c>
      <c r="W494" s="211">
        <v>0.31</v>
      </c>
      <c r="X494" s="211">
        <v>0.31</v>
      </c>
      <c r="Y494" s="11"/>
      <c r="Z494" s="11"/>
      <c r="AA494" s="11"/>
      <c r="AB494" s="11"/>
      <c r="AC494" s="11"/>
      <c r="AD494" s="11"/>
    </row>
    <row r="495" spans="1:30" x14ac:dyDescent="0.25">
      <c r="A495" s="54"/>
      <c r="B495" s="11"/>
      <c r="C495" s="11" t="s">
        <v>113</v>
      </c>
      <c r="D495" s="11"/>
      <c r="E495" s="225">
        <v>8062</v>
      </c>
      <c r="F495" s="294">
        <v>0</v>
      </c>
      <c r="G495" s="211">
        <v>0</v>
      </c>
      <c r="H495" s="211">
        <v>0</v>
      </c>
      <c r="I495" s="211">
        <v>0</v>
      </c>
      <c r="J495" s="294">
        <v>0</v>
      </c>
      <c r="L495" s="294">
        <v>0</v>
      </c>
      <c r="M495" s="211">
        <v>0</v>
      </c>
      <c r="N495" s="294">
        <v>0</v>
      </c>
      <c r="O495" s="294">
        <v>0</v>
      </c>
      <c r="P495" s="211">
        <v>0</v>
      </c>
      <c r="Q495" s="211">
        <v>0</v>
      </c>
      <c r="R495" s="294">
        <v>0</v>
      </c>
      <c r="S495" s="211">
        <v>0</v>
      </c>
      <c r="T495" s="211">
        <v>0</v>
      </c>
      <c r="V495" s="294">
        <v>2</v>
      </c>
      <c r="W495" s="211">
        <v>2.4500000000000002</v>
      </c>
      <c r="X495" s="211">
        <v>1.2250000000000001</v>
      </c>
      <c r="Y495" s="11"/>
      <c r="Z495" s="11"/>
      <c r="AA495" s="11"/>
      <c r="AB495" s="11"/>
      <c r="AC495" s="11"/>
      <c r="AD495" s="11"/>
    </row>
    <row r="496" spans="1:30" x14ac:dyDescent="0.25">
      <c r="A496" s="54"/>
      <c r="B496" s="11"/>
      <c r="C496" s="11" t="s">
        <v>114</v>
      </c>
      <c r="D496" s="11"/>
      <c r="E496" s="225">
        <v>8318</v>
      </c>
      <c r="F496" s="294">
        <v>3</v>
      </c>
      <c r="G496" s="211">
        <v>247.20333333333335</v>
      </c>
      <c r="H496" s="211">
        <v>4766.0499999999993</v>
      </c>
      <c r="I496" s="211">
        <v>1588.6833333333332</v>
      </c>
      <c r="J496" s="294">
        <v>7</v>
      </c>
      <c r="L496" s="294">
        <v>1</v>
      </c>
      <c r="M496" s="211">
        <v>392.77</v>
      </c>
      <c r="N496" s="294">
        <v>392.77</v>
      </c>
      <c r="O496" s="294">
        <v>0</v>
      </c>
      <c r="P496" s="211">
        <v>0</v>
      </c>
      <c r="Q496" s="211">
        <v>0</v>
      </c>
      <c r="R496" s="294">
        <v>0</v>
      </c>
      <c r="S496" s="211">
        <v>0</v>
      </c>
      <c r="T496" s="211">
        <v>0</v>
      </c>
      <c r="V496" s="294">
        <v>39</v>
      </c>
      <c r="W496" s="211">
        <v>136.43</v>
      </c>
      <c r="X496" s="211">
        <v>3.4982051282051283</v>
      </c>
      <c r="Y496" s="11"/>
      <c r="Z496" s="11"/>
      <c r="AA496" s="11"/>
      <c r="AB496" s="11"/>
      <c r="AC496" s="11"/>
      <c r="AD496" s="11"/>
    </row>
    <row r="497" spans="1:30" x14ac:dyDescent="0.25">
      <c r="A497" s="54"/>
      <c r="B497" s="11"/>
      <c r="C497" s="11" t="s">
        <v>114</v>
      </c>
      <c r="D497" s="11"/>
      <c r="E497" s="225">
        <v>8344</v>
      </c>
      <c r="F497" s="294">
        <v>0</v>
      </c>
      <c r="G497" s="211">
        <v>0</v>
      </c>
      <c r="H497" s="211">
        <v>0</v>
      </c>
      <c r="I497" s="211">
        <v>0</v>
      </c>
      <c r="J497" s="294">
        <v>0</v>
      </c>
      <c r="L497" s="294">
        <v>0</v>
      </c>
      <c r="M497" s="211">
        <v>0</v>
      </c>
      <c r="N497" s="294">
        <v>0</v>
      </c>
      <c r="O497" s="294">
        <v>0</v>
      </c>
      <c r="P497" s="211">
        <v>0</v>
      </c>
      <c r="Q497" s="211">
        <v>0</v>
      </c>
      <c r="R497" s="294">
        <v>0</v>
      </c>
      <c r="S497" s="211">
        <v>0</v>
      </c>
      <c r="T497" s="211">
        <v>0</v>
      </c>
      <c r="V497" s="294">
        <v>1</v>
      </c>
      <c r="W497" s="211">
        <v>0.3</v>
      </c>
      <c r="X497" s="211">
        <v>0.3</v>
      </c>
      <c r="Y497" s="11"/>
      <c r="Z497" s="11"/>
      <c r="AA497" s="11"/>
      <c r="AB497" s="11"/>
      <c r="AC497" s="11"/>
      <c r="AD497" s="11"/>
    </row>
    <row r="498" spans="1:30" x14ac:dyDescent="0.25">
      <c r="A498" s="54"/>
      <c r="B498" s="11"/>
      <c r="C498" s="11" t="s">
        <v>116</v>
      </c>
      <c r="D498" s="11"/>
      <c r="E498" s="225">
        <v>8217</v>
      </c>
      <c r="F498" s="294">
        <v>0</v>
      </c>
      <c r="G498" s="211">
        <v>0</v>
      </c>
      <c r="H498" s="211">
        <v>0</v>
      </c>
      <c r="I498" s="211">
        <v>0</v>
      </c>
      <c r="J498" s="294">
        <v>0</v>
      </c>
      <c r="L498" s="294">
        <v>0</v>
      </c>
      <c r="M498" s="211">
        <v>0</v>
      </c>
      <c r="N498" s="294">
        <v>0</v>
      </c>
      <c r="O498" s="294">
        <v>0</v>
      </c>
      <c r="P498" s="211">
        <v>0</v>
      </c>
      <c r="Q498" s="211">
        <v>0</v>
      </c>
      <c r="R498" s="294">
        <v>0</v>
      </c>
      <c r="S498" s="211">
        <v>0</v>
      </c>
      <c r="T498" s="211">
        <v>0</v>
      </c>
      <c r="V498" s="294">
        <v>3</v>
      </c>
      <c r="W498" s="211">
        <v>5.99</v>
      </c>
      <c r="X498" s="211">
        <v>1.9966666666666668</v>
      </c>
      <c r="Y498" s="11"/>
      <c r="Z498" s="11"/>
      <c r="AA498" s="11"/>
      <c r="AB498" s="11"/>
      <c r="AC498" s="11"/>
      <c r="AD498" s="11"/>
    </row>
    <row r="499" spans="1:30" x14ac:dyDescent="0.25">
      <c r="A499" s="54"/>
      <c r="B499" s="11"/>
      <c r="C499" s="11" t="s">
        <v>119</v>
      </c>
      <c r="D499" s="11"/>
      <c r="E499" s="225">
        <v>8053</v>
      </c>
      <c r="F499" s="294">
        <v>0</v>
      </c>
      <c r="G499" s="211">
        <v>0</v>
      </c>
      <c r="H499" s="211">
        <v>0</v>
      </c>
      <c r="I499" s="211">
        <v>0</v>
      </c>
      <c r="J499" s="294">
        <v>0</v>
      </c>
      <c r="L499" s="294">
        <v>0</v>
      </c>
      <c r="M499" s="211">
        <v>0</v>
      </c>
      <c r="N499" s="294">
        <v>0</v>
      </c>
      <c r="O499" s="294">
        <v>0</v>
      </c>
      <c r="P499" s="211">
        <v>0</v>
      </c>
      <c r="Q499" s="211">
        <v>0</v>
      </c>
      <c r="R499" s="294">
        <v>0</v>
      </c>
      <c r="S499" s="211">
        <v>0</v>
      </c>
      <c r="T499" s="211">
        <v>0</v>
      </c>
      <c r="V499" s="294">
        <v>1</v>
      </c>
      <c r="W499" s="211">
        <v>0.32</v>
      </c>
      <c r="X499" s="211">
        <v>0.32</v>
      </c>
      <c r="Y499" s="11"/>
      <c r="Z499" s="11"/>
      <c r="AA499" s="11"/>
      <c r="AB499" s="11"/>
      <c r="AC499" s="11"/>
      <c r="AD499" s="11"/>
    </row>
    <row r="500" spans="1:30" x14ac:dyDescent="0.25">
      <c r="A500" s="54"/>
      <c r="B500" s="11"/>
      <c r="C500" s="11" t="s">
        <v>122</v>
      </c>
      <c r="D500" s="11"/>
      <c r="E500" s="225">
        <v>8037</v>
      </c>
      <c r="F500" s="294">
        <v>0</v>
      </c>
      <c r="G500" s="211">
        <v>0</v>
      </c>
      <c r="H500" s="211">
        <v>0</v>
      </c>
      <c r="I500" s="211">
        <v>0</v>
      </c>
      <c r="J500" s="294">
        <v>0</v>
      </c>
      <c r="L500" s="294">
        <v>0</v>
      </c>
      <c r="M500" s="211">
        <v>0</v>
      </c>
      <c r="N500" s="294">
        <v>0</v>
      </c>
      <c r="O500" s="294">
        <v>0</v>
      </c>
      <c r="P500" s="211">
        <v>0</v>
      </c>
      <c r="Q500" s="211">
        <v>0</v>
      </c>
      <c r="R500" s="294">
        <v>0</v>
      </c>
      <c r="S500" s="211">
        <v>0</v>
      </c>
      <c r="T500" s="211">
        <v>0</v>
      </c>
      <c r="V500" s="294">
        <v>1</v>
      </c>
      <c r="W500" s="211">
        <v>0.33</v>
      </c>
      <c r="X500" s="211">
        <v>0.33</v>
      </c>
      <c r="Y500" s="11"/>
      <c r="Z500" s="11"/>
      <c r="AA500" s="11"/>
      <c r="AB500" s="11"/>
      <c r="AC500" s="11"/>
      <c r="AD500" s="11"/>
    </row>
    <row r="501" spans="1:30" x14ac:dyDescent="0.25">
      <c r="A501" s="54"/>
      <c r="B501" s="11"/>
      <c r="C501" s="11" t="s">
        <v>123</v>
      </c>
      <c r="D501" s="11"/>
      <c r="E501" s="225">
        <v>8321</v>
      </c>
      <c r="F501" s="294">
        <v>0</v>
      </c>
      <c r="G501" s="211">
        <v>0</v>
      </c>
      <c r="H501" s="211">
        <v>0</v>
      </c>
      <c r="I501" s="211">
        <v>0</v>
      </c>
      <c r="J501" s="294">
        <v>0</v>
      </c>
      <c r="L501" s="294">
        <v>0</v>
      </c>
      <c r="M501" s="211">
        <v>0</v>
      </c>
      <c r="N501" s="294">
        <v>0</v>
      </c>
      <c r="O501" s="294">
        <v>0</v>
      </c>
      <c r="P501" s="211">
        <v>0</v>
      </c>
      <c r="Q501" s="211">
        <v>0</v>
      </c>
      <c r="R501" s="294">
        <v>0</v>
      </c>
      <c r="S501" s="211">
        <v>0</v>
      </c>
      <c r="T501" s="211">
        <v>0</v>
      </c>
      <c r="V501" s="294">
        <v>1</v>
      </c>
      <c r="W501" s="211">
        <v>2.35</v>
      </c>
      <c r="X501" s="211">
        <v>2.35</v>
      </c>
      <c r="Y501" s="11"/>
      <c r="Z501" s="11"/>
      <c r="AA501" s="11"/>
      <c r="AB501" s="11"/>
      <c r="AC501" s="11"/>
      <c r="AD501" s="11"/>
    </row>
    <row r="502" spans="1:30" x14ac:dyDescent="0.25">
      <c r="A502" s="54"/>
      <c r="B502" s="11"/>
      <c r="C502" s="11" t="s">
        <v>123</v>
      </c>
      <c r="D502" s="11"/>
      <c r="E502" s="225">
        <v>8345</v>
      </c>
      <c r="F502" s="294">
        <v>0</v>
      </c>
      <c r="G502" s="211">
        <v>0</v>
      </c>
      <c r="H502" s="211">
        <v>0</v>
      </c>
      <c r="I502" s="211">
        <v>0</v>
      </c>
      <c r="J502" s="294">
        <v>0</v>
      </c>
      <c r="L502" s="294">
        <v>0</v>
      </c>
      <c r="M502" s="211">
        <v>0</v>
      </c>
      <c r="N502" s="294">
        <v>0</v>
      </c>
      <c r="O502" s="294">
        <v>0</v>
      </c>
      <c r="P502" s="211">
        <v>0</v>
      </c>
      <c r="Q502" s="211">
        <v>0</v>
      </c>
      <c r="R502" s="294">
        <v>0</v>
      </c>
      <c r="S502" s="211">
        <v>0</v>
      </c>
      <c r="T502" s="211">
        <v>0</v>
      </c>
      <c r="V502" s="294">
        <v>1</v>
      </c>
      <c r="W502" s="211">
        <v>3.54</v>
      </c>
      <c r="X502" s="211">
        <v>3.54</v>
      </c>
      <c r="Y502" s="11"/>
      <c r="Z502" s="11"/>
      <c r="AA502" s="11"/>
      <c r="AB502" s="11"/>
      <c r="AC502" s="11"/>
      <c r="AD502" s="11"/>
    </row>
    <row r="503" spans="1:30" x14ac:dyDescent="0.25">
      <c r="A503" s="54"/>
      <c r="B503" s="11"/>
      <c r="C503" s="11" t="s">
        <v>124</v>
      </c>
      <c r="D503" s="11"/>
      <c r="E503" s="225">
        <v>8328</v>
      </c>
      <c r="F503" s="294">
        <v>0</v>
      </c>
      <c r="G503" s="211">
        <v>0</v>
      </c>
      <c r="H503" s="211">
        <v>0</v>
      </c>
      <c r="I503" s="211">
        <v>0</v>
      </c>
      <c r="J503" s="294">
        <v>0</v>
      </c>
      <c r="L503" s="294">
        <v>0</v>
      </c>
      <c r="M503" s="211">
        <v>0</v>
      </c>
      <c r="N503" s="294">
        <v>0</v>
      </c>
      <c r="O503" s="294">
        <v>0</v>
      </c>
      <c r="P503" s="211">
        <v>0</v>
      </c>
      <c r="Q503" s="211">
        <v>0</v>
      </c>
      <c r="R503" s="294">
        <v>0</v>
      </c>
      <c r="S503" s="211">
        <v>0</v>
      </c>
      <c r="T503" s="211">
        <v>0</v>
      </c>
      <c r="V503" s="294">
        <v>2</v>
      </c>
      <c r="W503" s="211">
        <v>4.5599999999999996</v>
      </c>
      <c r="X503" s="211">
        <v>2.2799999999999998</v>
      </c>
      <c r="Y503" s="11"/>
      <c r="Z503" s="11"/>
      <c r="AA503" s="11"/>
      <c r="AB503" s="11"/>
      <c r="AC503" s="11"/>
      <c r="AD503" s="11"/>
    </row>
    <row r="504" spans="1:30" x14ac:dyDescent="0.25">
      <c r="A504" s="54"/>
      <c r="B504" s="11"/>
      <c r="C504" s="11" t="s">
        <v>125</v>
      </c>
      <c r="D504" s="11"/>
      <c r="E504" s="225">
        <v>8322</v>
      </c>
      <c r="F504" s="294">
        <v>1</v>
      </c>
      <c r="G504" s="211">
        <v>72.88</v>
      </c>
      <c r="H504" s="211">
        <v>437.24</v>
      </c>
      <c r="I504" s="211">
        <v>437.24</v>
      </c>
      <c r="J504" s="294">
        <v>6</v>
      </c>
      <c r="L504" s="294">
        <v>0</v>
      </c>
      <c r="M504" s="211">
        <v>0</v>
      </c>
      <c r="N504" s="294">
        <v>0</v>
      </c>
      <c r="O504" s="294">
        <v>0</v>
      </c>
      <c r="P504" s="211">
        <v>0</v>
      </c>
      <c r="Q504" s="211">
        <v>0</v>
      </c>
      <c r="R504" s="294">
        <v>0</v>
      </c>
      <c r="S504" s="211">
        <v>0</v>
      </c>
      <c r="T504" s="211">
        <v>0</v>
      </c>
      <c r="V504" s="294">
        <v>30</v>
      </c>
      <c r="W504" s="211">
        <v>154.76999999999998</v>
      </c>
      <c r="X504" s="211">
        <v>5.1589999999999998</v>
      </c>
      <c r="Y504" s="11"/>
      <c r="Z504" s="11"/>
      <c r="AA504" s="11"/>
      <c r="AB504" s="11"/>
      <c r="AC504" s="11"/>
      <c r="AD504" s="11"/>
    </row>
    <row r="505" spans="1:30" x14ac:dyDescent="0.25">
      <c r="A505" s="54"/>
      <c r="B505" s="11"/>
      <c r="C505" s="11" t="s">
        <v>126</v>
      </c>
      <c r="D505" s="11"/>
      <c r="E505" s="225">
        <v>8205</v>
      </c>
      <c r="F505" s="294">
        <v>0</v>
      </c>
      <c r="G505" s="211">
        <v>0</v>
      </c>
      <c r="H505" s="211">
        <v>0</v>
      </c>
      <c r="I505" s="211">
        <v>0</v>
      </c>
      <c r="J505" s="294">
        <v>0</v>
      </c>
      <c r="L505" s="294">
        <v>0</v>
      </c>
      <c r="M505" s="211">
        <v>0</v>
      </c>
      <c r="N505" s="294">
        <v>0</v>
      </c>
      <c r="O505" s="294">
        <v>0</v>
      </c>
      <c r="P505" s="211">
        <v>0</v>
      </c>
      <c r="Q505" s="211">
        <v>0</v>
      </c>
      <c r="R505" s="294">
        <v>0</v>
      </c>
      <c r="S505" s="211">
        <v>0</v>
      </c>
      <c r="T505" s="211">
        <v>0</v>
      </c>
      <c r="V505" s="294">
        <v>10</v>
      </c>
      <c r="W505" s="211">
        <v>14.95</v>
      </c>
      <c r="X505" s="211">
        <v>1.4949999999999999</v>
      </c>
      <c r="Y505" s="11"/>
      <c r="Z505" s="11"/>
      <c r="AA505" s="11"/>
      <c r="AB505" s="11"/>
      <c r="AC505" s="11"/>
      <c r="AD505" s="11"/>
    </row>
    <row r="506" spans="1:30" x14ac:dyDescent="0.25">
      <c r="A506" s="54"/>
      <c r="B506" s="11"/>
      <c r="C506" s="11" t="s">
        <v>126</v>
      </c>
      <c r="D506" s="11"/>
      <c r="E506" s="225">
        <v>8215</v>
      </c>
      <c r="F506" s="294">
        <v>0</v>
      </c>
      <c r="G506" s="211">
        <v>0</v>
      </c>
      <c r="H506" s="211">
        <v>0</v>
      </c>
      <c r="I506" s="211">
        <v>0</v>
      </c>
      <c r="J506" s="294">
        <v>0</v>
      </c>
      <c r="L506" s="294">
        <v>0</v>
      </c>
      <c r="M506" s="211">
        <v>0</v>
      </c>
      <c r="N506" s="294">
        <v>0</v>
      </c>
      <c r="O506" s="294">
        <v>0</v>
      </c>
      <c r="P506" s="211">
        <v>0</v>
      </c>
      <c r="Q506" s="211">
        <v>0</v>
      </c>
      <c r="R506" s="294">
        <v>0</v>
      </c>
      <c r="S506" s="211">
        <v>0</v>
      </c>
      <c r="T506" s="211">
        <v>0</v>
      </c>
      <c r="V506" s="294">
        <v>5</v>
      </c>
      <c r="W506" s="211">
        <v>1.55</v>
      </c>
      <c r="X506" s="211">
        <v>0.31</v>
      </c>
      <c r="Y506" s="11"/>
      <c r="Z506" s="11"/>
      <c r="AA506" s="11"/>
      <c r="AB506" s="11"/>
      <c r="AC506" s="11"/>
      <c r="AD506" s="11"/>
    </row>
    <row r="507" spans="1:30" x14ac:dyDescent="0.25">
      <c r="A507" s="54"/>
      <c r="B507" s="11"/>
      <c r="C507" s="11" t="s">
        <v>127</v>
      </c>
      <c r="D507" s="11"/>
      <c r="E507" s="225">
        <v>8205</v>
      </c>
      <c r="F507" s="294">
        <v>6</v>
      </c>
      <c r="G507" s="211">
        <v>510.67833333333328</v>
      </c>
      <c r="H507" s="211">
        <v>122670.11</v>
      </c>
      <c r="I507" s="211">
        <v>20445.018333333333</v>
      </c>
      <c r="J507" s="294">
        <v>13.5</v>
      </c>
      <c r="L507" s="294">
        <v>2</v>
      </c>
      <c r="M507" s="211">
        <v>578.46</v>
      </c>
      <c r="N507" s="294">
        <v>289.23</v>
      </c>
      <c r="O507" s="294">
        <v>1</v>
      </c>
      <c r="P507" s="211">
        <v>2676.17</v>
      </c>
      <c r="Q507" s="211">
        <v>2676.17</v>
      </c>
      <c r="R507" s="294">
        <v>3</v>
      </c>
      <c r="S507" s="211">
        <v>4410.42</v>
      </c>
      <c r="T507" s="211">
        <v>1470.14</v>
      </c>
      <c r="V507" s="294">
        <v>145</v>
      </c>
      <c r="W507" s="211">
        <v>529.76000000000045</v>
      </c>
      <c r="X507" s="211">
        <v>3.6535172413793133</v>
      </c>
      <c r="Y507" s="11"/>
      <c r="Z507" s="11"/>
      <c r="AA507" s="11"/>
      <c r="AB507" s="11"/>
      <c r="AC507" s="11"/>
      <c r="AD507" s="11"/>
    </row>
    <row r="508" spans="1:30" x14ac:dyDescent="0.25">
      <c r="A508" s="54"/>
      <c r="B508" s="11"/>
      <c r="C508" s="11" t="s">
        <v>127</v>
      </c>
      <c r="D508" s="11"/>
      <c r="E508" s="225">
        <v>8215</v>
      </c>
      <c r="F508" s="294">
        <v>0</v>
      </c>
      <c r="G508" s="211">
        <v>0</v>
      </c>
      <c r="H508" s="211">
        <v>0</v>
      </c>
      <c r="I508" s="211">
        <v>0</v>
      </c>
      <c r="J508" s="294">
        <v>0</v>
      </c>
      <c r="L508" s="294">
        <v>0</v>
      </c>
      <c r="M508" s="211">
        <v>0</v>
      </c>
      <c r="N508" s="294">
        <v>0</v>
      </c>
      <c r="O508" s="294">
        <v>0</v>
      </c>
      <c r="P508" s="211">
        <v>0</v>
      </c>
      <c r="Q508" s="211">
        <v>0</v>
      </c>
      <c r="R508" s="294">
        <v>0</v>
      </c>
      <c r="S508" s="211">
        <v>0</v>
      </c>
      <c r="T508" s="211">
        <v>0</v>
      </c>
      <c r="V508" s="294">
        <v>1</v>
      </c>
      <c r="W508" s="211">
        <v>0.32</v>
      </c>
      <c r="X508" s="211">
        <v>0.32</v>
      </c>
      <c r="Y508" s="11"/>
      <c r="Z508" s="11"/>
      <c r="AA508" s="11"/>
      <c r="AB508" s="11"/>
      <c r="AC508" s="11"/>
      <c r="AD508" s="11"/>
    </row>
    <row r="509" spans="1:30" x14ac:dyDescent="0.25">
      <c r="A509" s="54"/>
      <c r="B509" s="11"/>
      <c r="C509" s="11" t="s">
        <v>127</v>
      </c>
      <c r="D509" s="11"/>
      <c r="E509" s="225">
        <v>8230</v>
      </c>
      <c r="F509" s="294">
        <v>0</v>
      </c>
      <c r="G509" s="211">
        <v>0</v>
      </c>
      <c r="H509" s="211">
        <v>0</v>
      </c>
      <c r="I509" s="211">
        <v>0</v>
      </c>
      <c r="J509" s="294">
        <v>0</v>
      </c>
      <c r="L509" s="294">
        <v>0</v>
      </c>
      <c r="M509" s="211">
        <v>0</v>
      </c>
      <c r="N509" s="294">
        <v>0</v>
      </c>
      <c r="O509" s="294">
        <v>0</v>
      </c>
      <c r="P509" s="211">
        <v>0</v>
      </c>
      <c r="Q509" s="211">
        <v>0</v>
      </c>
      <c r="R509" s="294">
        <v>0</v>
      </c>
      <c r="S509" s="211">
        <v>0</v>
      </c>
      <c r="T509" s="211">
        <v>0</v>
      </c>
      <c r="V509" s="294">
        <v>1</v>
      </c>
      <c r="W509" s="211">
        <v>1.04</v>
      </c>
      <c r="X509" s="211">
        <v>1.04</v>
      </c>
      <c r="Y509" s="11"/>
      <c r="Z509" s="11"/>
      <c r="AA509" s="11"/>
      <c r="AB509" s="11"/>
      <c r="AC509" s="11"/>
      <c r="AD509" s="11"/>
    </row>
    <row r="510" spans="1:30" x14ac:dyDescent="0.25">
      <c r="A510" s="54"/>
      <c r="B510" s="11"/>
      <c r="C510" s="11" t="s">
        <v>129</v>
      </c>
      <c r="D510" s="11"/>
      <c r="E510" s="225">
        <v>8026</v>
      </c>
      <c r="F510" s="294">
        <v>0</v>
      </c>
      <c r="G510" s="211">
        <v>0</v>
      </c>
      <c r="H510" s="211">
        <v>0</v>
      </c>
      <c r="I510" s="211">
        <v>0</v>
      </c>
      <c r="J510" s="294">
        <v>0</v>
      </c>
      <c r="L510" s="294">
        <v>0</v>
      </c>
      <c r="M510" s="211">
        <v>0</v>
      </c>
      <c r="N510" s="294">
        <v>0</v>
      </c>
      <c r="O510" s="294">
        <v>0</v>
      </c>
      <c r="P510" s="211">
        <v>0</v>
      </c>
      <c r="Q510" s="211">
        <v>0</v>
      </c>
      <c r="R510" s="294">
        <v>0</v>
      </c>
      <c r="S510" s="211">
        <v>0</v>
      </c>
      <c r="T510" s="211">
        <v>0</v>
      </c>
      <c r="V510" s="294">
        <v>16</v>
      </c>
      <c r="W510" s="211">
        <v>48.959999999999994</v>
      </c>
      <c r="X510" s="211">
        <v>3.0599999999999996</v>
      </c>
      <c r="Y510" s="11"/>
      <c r="Z510" s="11"/>
      <c r="AA510" s="11"/>
      <c r="AB510" s="11"/>
      <c r="AC510" s="11"/>
      <c r="AD510" s="11"/>
    </row>
    <row r="511" spans="1:30" x14ac:dyDescent="0.25">
      <c r="A511" s="54"/>
      <c r="B511" s="11"/>
      <c r="C511" s="11" t="s">
        <v>130</v>
      </c>
      <c r="D511" s="11"/>
      <c r="E511" s="225">
        <v>8027</v>
      </c>
      <c r="F511" s="294">
        <v>0</v>
      </c>
      <c r="G511" s="211">
        <v>0</v>
      </c>
      <c r="H511" s="211">
        <v>0</v>
      </c>
      <c r="I511" s="211">
        <v>0</v>
      </c>
      <c r="J511" s="294">
        <v>0</v>
      </c>
      <c r="L511" s="294">
        <v>0</v>
      </c>
      <c r="M511" s="211">
        <v>0</v>
      </c>
      <c r="N511" s="294">
        <v>0</v>
      </c>
      <c r="O511" s="294">
        <v>0</v>
      </c>
      <c r="P511" s="211">
        <v>0</v>
      </c>
      <c r="Q511" s="211">
        <v>0</v>
      </c>
      <c r="R511" s="294">
        <v>0</v>
      </c>
      <c r="S511" s="211">
        <v>0</v>
      </c>
      <c r="T511" s="211">
        <v>0</v>
      </c>
      <c r="V511" s="294">
        <v>30</v>
      </c>
      <c r="W511" s="211">
        <v>34.85</v>
      </c>
      <c r="X511" s="211">
        <v>1.1616666666666666</v>
      </c>
      <c r="Y511" s="11"/>
      <c r="Z511" s="11"/>
      <c r="AA511" s="11"/>
      <c r="AB511" s="11"/>
      <c r="AC511" s="11"/>
      <c r="AD511" s="11"/>
    </row>
    <row r="512" spans="1:30" x14ac:dyDescent="0.25">
      <c r="A512" s="54"/>
      <c r="B512" s="11"/>
      <c r="C512" s="11" t="s">
        <v>131</v>
      </c>
      <c r="D512" s="11"/>
      <c r="E512" s="225">
        <v>8028</v>
      </c>
      <c r="F512" s="294">
        <v>7</v>
      </c>
      <c r="G512" s="211">
        <v>311.2657142857143</v>
      </c>
      <c r="H512" s="211">
        <v>21613.69</v>
      </c>
      <c r="I512" s="211">
        <v>3087.6699999999996</v>
      </c>
      <c r="J512" s="294">
        <v>11.142857142857142</v>
      </c>
      <c r="L512" s="294">
        <v>1</v>
      </c>
      <c r="M512" s="211">
        <v>677.44</v>
      </c>
      <c r="N512" s="294">
        <v>677.44</v>
      </c>
      <c r="O512" s="294">
        <v>1</v>
      </c>
      <c r="P512" s="211">
        <v>2982.37</v>
      </c>
      <c r="Q512" s="211">
        <v>2982.37</v>
      </c>
      <c r="R512" s="294">
        <v>0</v>
      </c>
      <c r="S512" s="211">
        <v>0</v>
      </c>
      <c r="T512" s="211">
        <v>0</v>
      </c>
      <c r="V512" s="294">
        <v>113</v>
      </c>
      <c r="W512" s="211">
        <v>285.33999999999986</v>
      </c>
      <c r="X512" s="211">
        <v>2.5251327433628306</v>
      </c>
      <c r="Y512" s="11"/>
      <c r="Z512" s="11"/>
      <c r="AA512" s="11"/>
      <c r="AB512" s="11"/>
      <c r="AC512" s="11"/>
      <c r="AD512" s="11"/>
    </row>
    <row r="513" spans="1:30" x14ac:dyDescent="0.25">
      <c r="A513" s="54"/>
      <c r="B513" s="11"/>
      <c r="C513" s="11" t="s">
        <v>131</v>
      </c>
      <c r="D513" s="11"/>
      <c r="E513" s="225">
        <v>8343</v>
      </c>
      <c r="F513" s="294">
        <v>0</v>
      </c>
      <c r="G513" s="211">
        <v>0</v>
      </c>
      <c r="H513" s="211">
        <v>0</v>
      </c>
      <c r="I513" s="211">
        <v>0</v>
      </c>
      <c r="J513" s="294">
        <v>0</v>
      </c>
      <c r="L513" s="294">
        <v>0</v>
      </c>
      <c r="M513" s="211">
        <v>0</v>
      </c>
      <c r="N513" s="294">
        <v>0</v>
      </c>
      <c r="O513" s="294">
        <v>0</v>
      </c>
      <c r="P513" s="211">
        <v>0</v>
      </c>
      <c r="Q513" s="211">
        <v>0</v>
      </c>
      <c r="R513" s="294">
        <v>0</v>
      </c>
      <c r="S513" s="211">
        <v>0</v>
      </c>
      <c r="T513" s="211">
        <v>0</v>
      </c>
      <c r="V513" s="294">
        <v>1</v>
      </c>
      <c r="W513" s="211">
        <v>0.47</v>
      </c>
      <c r="X513" s="211">
        <v>0.47</v>
      </c>
      <c r="Y513" s="11"/>
      <c r="Z513" s="11"/>
      <c r="AA513" s="11"/>
      <c r="AB513" s="11"/>
      <c r="AC513" s="11"/>
      <c r="AD513" s="11"/>
    </row>
    <row r="514" spans="1:30" x14ac:dyDescent="0.25">
      <c r="A514" s="54"/>
      <c r="B514" s="11"/>
      <c r="C514" s="11" t="s">
        <v>132</v>
      </c>
      <c r="D514" s="11"/>
      <c r="E514" s="225">
        <v>8029</v>
      </c>
      <c r="F514" s="294">
        <v>0</v>
      </c>
      <c r="G514" s="211">
        <v>0</v>
      </c>
      <c r="H514" s="211">
        <v>0</v>
      </c>
      <c r="I514" s="211">
        <v>0</v>
      </c>
      <c r="J514" s="294">
        <v>0</v>
      </c>
      <c r="L514" s="294">
        <v>0</v>
      </c>
      <c r="M514" s="211">
        <v>0</v>
      </c>
      <c r="N514" s="294">
        <v>0</v>
      </c>
      <c r="O514" s="294">
        <v>0</v>
      </c>
      <c r="P514" s="211">
        <v>0</v>
      </c>
      <c r="Q514" s="211">
        <v>0</v>
      </c>
      <c r="R514" s="294">
        <v>0</v>
      </c>
      <c r="S514" s="211">
        <v>0</v>
      </c>
      <c r="T514" s="211">
        <v>0</v>
      </c>
      <c r="V514" s="294">
        <v>20</v>
      </c>
      <c r="W514" s="211">
        <v>41.249999999999993</v>
      </c>
      <c r="X514" s="211">
        <v>2.0624999999999996</v>
      </c>
      <c r="Y514" s="11"/>
      <c r="Z514" s="11"/>
      <c r="AA514" s="11"/>
      <c r="AB514" s="11"/>
      <c r="AC514" s="11"/>
      <c r="AD514" s="11"/>
    </row>
    <row r="515" spans="1:30" x14ac:dyDescent="0.25">
      <c r="A515" s="54"/>
      <c r="B515" s="11"/>
      <c r="C515" s="11" t="s">
        <v>133</v>
      </c>
      <c r="D515" s="11"/>
      <c r="E515" s="225">
        <v>8012</v>
      </c>
      <c r="F515" s="294">
        <v>0</v>
      </c>
      <c r="G515" s="211">
        <v>0</v>
      </c>
      <c r="H515" s="211">
        <v>0</v>
      </c>
      <c r="I515" s="211">
        <v>0</v>
      </c>
      <c r="J515" s="294">
        <v>0</v>
      </c>
      <c r="L515" s="294">
        <v>0</v>
      </c>
      <c r="M515" s="211">
        <v>0</v>
      </c>
      <c r="N515" s="294">
        <v>0</v>
      </c>
      <c r="O515" s="294">
        <v>0</v>
      </c>
      <c r="P515" s="211">
        <v>0</v>
      </c>
      <c r="Q515" s="211">
        <v>0</v>
      </c>
      <c r="R515" s="294">
        <v>0</v>
      </c>
      <c r="S515" s="211">
        <v>0</v>
      </c>
      <c r="T515" s="211">
        <v>0</v>
      </c>
      <c r="V515" s="294">
        <v>1</v>
      </c>
      <c r="W515" s="211">
        <v>1.3900000000000001</v>
      </c>
      <c r="X515" s="211">
        <v>1.3900000000000001</v>
      </c>
      <c r="Y515" s="11"/>
      <c r="Z515" s="11"/>
      <c r="AA515" s="11"/>
      <c r="AB515" s="11"/>
      <c r="AC515" s="11"/>
      <c r="AD515" s="11"/>
    </row>
    <row r="516" spans="1:30" x14ac:dyDescent="0.25">
      <c r="A516" s="54"/>
      <c r="B516" s="11"/>
      <c r="C516" s="11" t="s">
        <v>133</v>
      </c>
      <c r="D516" s="11"/>
      <c r="E516" s="225">
        <v>8081</v>
      </c>
      <c r="F516" s="294">
        <v>0</v>
      </c>
      <c r="G516" s="211">
        <v>0</v>
      </c>
      <c r="H516" s="211">
        <v>0</v>
      </c>
      <c r="I516" s="211">
        <v>0</v>
      </c>
      <c r="J516" s="294">
        <v>0</v>
      </c>
      <c r="L516" s="294">
        <v>0</v>
      </c>
      <c r="M516" s="211">
        <v>0</v>
      </c>
      <c r="N516" s="294">
        <v>0</v>
      </c>
      <c r="O516" s="294">
        <v>0</v>
      </c>
      <c r="P516" s="211">
        <v>0</v>
      </c>
      <c r="Q516" s="211">
        <v>0</v>
      </c>
      <c r="R516" s="294">
        <v>0</v>
      </c>
      <c r="S516" s="211">
        <v>0</v>
      </c>
      <c r="T516" s="211">
        <v>0</v>
      </c>
      <c r="V516" s="294">
        <v>3</v>
      </c>
      <c r="W516" s="211">
        <v>1.3199999999999998</v>
      </c>
      <c r="X516" s="211">
        <v>0.43999999999999995</v>
      </c>
      <c r="Y516" s="11"/>
      <c r="Z516" s="11"/>
      <c r="AA516" s="11"/>
      <c r="AB516" s="11"/>
      <c r="AC516" s="11"/>
      <c r="AD516" s="11"/>
    </row>
    <row r="517" spans="1:30" x14ac:dyDescent="0.25">
      <c r="A517" s="54"/>
      <c r="B517" s="11"/>
      <c r="C517" s="11" t="s">
        <v>137</v>
      </c>
      <c r="D517" s="11"/>
      <c r="E517" s="225">
        <v>8330</v>
      </c>
      <c r="F517" s="294">
        <v>0</v>
      </c>
      <c r="G517" s="211">
        <v>0</v>
      </c>
      <c r="H517" s="211">
        <v>0</v>
      </c>
      <c r="I517" s="211">
        <v>0</v>
      </c>
      <c r="J517" s="294">
        <v>0</v>
      </c>
      <c r="L517" s="294">
        <v>0</v>
      </c>
      <c r="M517" s="211">
        <v>0</v>
      </c>
      <c r="N517" s="294">
        <v>0</v>
      </c>
      <c r="O517" s="294">
        <v>0</v>
      </c>
      <c r="P517" s="211">
        <v>0</v>
      </c>
      <c r="Q517" s="211">
        <v>0</v>
      </c>
      <c r="R517" s="294">
        <v>0</v>
      </c>
      <c r="S517" s="211">
        <v>0</v>
      </c>
      <c r="T517" s="211">
        <v>0</v>
      </c>
      <c r="V517" s="294">
        <v>13</v>
      </c>
      <c r="W517" s="211">
        <v>8.2200000000000024</v>
      </c>
      <c r="X517" s="211">
        <v>0.63230769230769246</v>
      </c>
      <c r="Y517" s="11"/>
      <c r="Z517" s="11"/>
      <c r="AA517" s="11"/>
      <c r="AB517" s="11"/>
      <c r="AC517" s="11"/>
      <c r="AD517" s="11"/>
    </row>
    <row r="518" spans="1:30" x14ac:dyDescent="0.25">
      <c r="A518" s="54"/>
      <c r="B518" s="11"/>
      <c r="C518" s="11" t="s">
        <v>138</v>
      </c>
      <c r="D518" s="11"/>
      <c r="E518" s="225">
        <v>8037</v>
      </c>
      <c r="F518" s="294">
        <v>7</v>
      </c>
      <c r="G518" s="211">
        <v>336.57000000000005</v>
      </c>
      <c r="H518" s="211">
        <v>13964.710000000001</v>
      </c>
      <c r="I518" s="211">
        <v>1994.9585714285715</v>
      </c>
      <c r="J518" s="294">
        <v>6.7142857142857144</v>
      </c>
      <c r="L518" s="294">
        <v>1</v>
      </c>
      <c r="M518" s="211">
        <v>2278.7800000000002</v>
      </c>
      <c r="N518" s="294">
        <v>2278.7800000000002</v>
      </c>
      <c r="O518" s="294">
        <v>0</v>
      </c>
      <c r="P518" s="211">
        <v>0</v>
      </c>
      <c r="Q518" s="211">
        <v>0</v>
      </c>
      <c r="R518" s="294">
        <v>0</v>
      </c>
      <c r="S518" s="211">
        <v>0</v>
      </c>
      <c r="T518" s="211">
        <v>0</v>
      </c>
      <c r="V518" s="294">
        <v>205</v>
      </c>
      <c r="W518" s="211">
        <v>2586.5899999999979</v>
      </c>
      <c r="X518" s="211">
        <v>12.617512195121941</v>
      </c>
      <c r="Y518" s="11"/>
      <c r="Z518" s="11"/>
      <c r="AA518" s="11"/>
      <c r="AB518" s="11"/>
      <c r="AC518" s="11"/>
      <c r="AD518" s="11"/>
    </row>
    <row r="519" spans="1:30" x14ac:dyDescent="0.25">
      <c r="A519" s="54"/>
      <c r="B519" s="11"/>
      <c r="C519" s="11" t="s">
        <v>399</v>
      </c>
      <c r="D519" s="11"/>
      <c r="E519" s="225">
        <v>8037</v>
      </c>
      <c r="F519" s="294">
        <v>1</v>
      </c>
      <c r="G519" s="211">
        <v>139.72999999999999</v>
      </c>
      <c r="H519" s="211">
        <v>838.33</v>
      </c>
      <c r="I519" s="211">
        <v>838.33</v>
      </c>
      <c r="J519" s="294">
        <v>6</v>
      </c>
      <c r="L519" s="294">
        <v>0</v>
      </c>
      <c r="M519" s="211">
        <v>0</v>
      </c>
      <c r="N519" s="294">
        <v>0</v>
      </c>
      <c r="O519" s="294">
        <v>0</v>
      </c>
      <c r="P519" s="211">
        <v>0</v>
      </c>
      <c r="Q519" s="211">
        <v>0</v>
      </c>
      <c r="R519" s="294">
        <v>0</v>
      </c>
      <c r="S519" s="211">
        <v>0</v>
      </c>
      <c r="T519" s="211">
        <v>0</v>
      </c>
      <c r="V519" s="294">
        <v>0</v>
      </c>
      <c r="W519" s="211">
        <v>0</v>
      </c>
      <c r="X519" s="211">
        <v>0</v>
      </c>
      <c r="Y519" s="11"/>
      <c r="Z519" s="11"/>
      <c r="AA519" s="11"/>
      <c r="AB519" s="11"/>
      <c r="AC519" s="11"/>
      <c r="AD519" s="11"/>
    </row>
    <row r="520" spans="1:30" x14ac:dyDescent="0.25">
      <c r="A520" s="54"/>
      <c r="B520" s="11"/>
      <c r="C520" s="11" t="s">
        <v>141</v>
      </c>
      <c r="D520" s="11"/>
      <c r="E520" s="225">
        <v>8039</v>
      </c>
      <c r="F520" s="294">
        <v>0</v>
      </c>
      <c r="G520" s="211">
        <v>0</v>
      </c>
      <c r="H520" s="211">
        <v>0</v>
      </c>
      <c r="I520" s="211">
        <v>0</v>
      </c>
      <c r="J520" s="294">
        <v>0</v>
      </c>
      <c r="L520" s="294">
        <v>0</v>
      </c>
      <c r="M520" s="211">
        <v>0</v>
      </c>
      <c r="N520" s="294">
        <v>0</v>
      </c>
      <c r="O520" s="294">
        <v>0</v>
      </c>
      <c r="P520" s="211">
        <v>0</v>
      </c>
      <c r="Q520" s="211">
        <v>0</v>
      </c>
      <c r="R520" s="294">
        <v>0</v>
      </c>
      <c r="S520" s="211">
        <v>0</v>
      </c>
      <c r="T520" s="211">
        <v>0</v>
      </c>
      <c r="V520" s="294">
        <v>3</v>
      </c>
      <c r="W520" s="211">
        <v>0.73</v>
      </c>
      <c r="X520" s="211">
        <v>0.24333333333333332</v>
      </c>
      <c r="Y520" s="11"/>
      <c r="Z520" s="11"/>
      <c r="AA520" s="11"/>
      <c r="AB520" s="11"/>
      <c r="AC520" s="11"/>
      <c r="AD520" s="11"/>
    </row>
    <row r="521" spans="1:30" x14ac:dyDescent="0.25">
      <c r="A521" s="54"/>
      <c r="B521" s="11"/>
      <c r="C521" s="11" t="s">
        <v>142</v>
      </c>
      <c r="D521" s="11"/>
      <c r="E521" s="225">
        <v>8083</v>
      </c>
      <c r="F521" s="294">
        <v>0</v>
      </c>
      <c r="G521" s="211">
        <v>0</v>
      </c>
      <c r="H521" s="211">
        <v>0</v>
      </c>
      <c r="I521" s="211">
        <v>0</v>
      </c>
      <c r="J521" s="294">
        <v>0</v>
      </c>
      <c r="L521" s="294">
        <v>0</v>
      </c>
      <c r="M521" s="211">
        <v>0</v>
      </c>
      <c r="N521" s="294">
        <v>0</v>
      </c>
      <c r="O521" s="294">
        <v>0</v>
      </c>
      <c r="P521" s="211">
        <v>0</v>
      </c>
      <c r="Q521" s="211">
        <v>0</v>
      </c>
      <c r="R521" s="294">
        <v>0</v>
      </c>
      <c r="S521" s="211">
        <v>0</v>
      </c>
      <c r="T521" s="211">
        <v>0</v>
      </c>
      <c r="V521" s="294">
        <v>1</v>
      </c>
      <c r="W521" s="211">
        <v>6.43</v>
      </c>
      <c r="X521" s="211">
        <v>6.43</v>
      </c>
      <c r="Y521" s="11"/>
      <c r="Z521" s="11"/>
      <c r="AA521" s="11"/>
      <c r="AB521" s="11"/>
      <c r="AC521" s="11"/>
      <c r="AD521" s="11"/>
    </row>
    <row r="522" spans="1:30" x14ac:dyDescent="0.25">
      <c r="A522" s="54"/>
      <c r="B522" s="11"/>
      <c r="C522" s="11" t="s">
        <v>146</v>
      </c>
      <c r="D522" s="11"/>
      <c r="E522" s="225">
        <v>8326</v>
      </c>
      <c r="F522" s="294">
        <v>0</v>
      </c>
      <c r="G522" s="211">
        <v>0</v>
      </c>
      <c r="H522" s="211">
        <v>0</v>
      </c>
      <c r="I522" s="211">
        <v>0</v>
      </c>
      <c r="J522" s="294">
        <v>0</v>
      </c>
      <c r="L522" s="294">
        <v>0</v>
      </c>
      <c r="M522" s="211">
        <v>0</v>
      </c>
      <c r="N522" s="294">
        <v>0</v>
      </c>
      <c r="O522" s="294">
        <v>0</v>
      </c>
      <c r="P522" s="211">
        <v>0</v>
      </c>
      <c r="Q522" s="211">
        <v>0</v>
      </c>
      <c r="R522" s="294">
        <v>0</v>
      </c>
      <c r="S522" s="211">
        <v>0</v>
      </c>
      <c r="T522" s="211">
        <v>0</v>
      </c>
      <c r="V522" s="294">
        <v>22</v>
      </c>
      <c r="W522" s="211">
        <v>54.97</v>
      </c>
      <c r="X522" s="211">
        <v>2.4986363636363635</v>
      </c>
      <c r="Y522" s="11"/>
      <c r="Z522" s="11"/>
      <c r="AA522" s="11"/>
      <c r="AB522" s="11"/>
      <c r="AC522" s="11"/>
      <c r="AD522" s="11"/>
    </row>
    <row r="523" spans="1:30" x14ac:dyDescent="0.25">
      <c r="A523" s="54"/>
      <c r="B523" s="11"/>
      <c r="C523" s="11" t="s">
        <v>147</v>
      </c>
      <c r="D523" s="11"/>
      <c r="E523" s="225">
        <v>8021</v>
      </c>
      <c r="F523" s="294">
        <v>2</v>
      </c>
      <c r="G523" s="211">
        <v>424.5</v>
      </c>
      <c r="H523" s="211">
        <v>6060.48</v>
      </c>
      <c r="I523" s="211">
        <v>3030.24</v>
      </c>
      <c r="J523" s="294">
        <v>8</v>
      </c>
      <c r="L523" s="294">
        <v>0</v>
      </c>
      <c r="M523" s="211">
        <v>0</v>
      </c>
      <c r="N523" s="294">
        <v>0</v>
      </c>
      <c r="O523" s="294">
        <v>0</v>
      </c>
      <c r="P523" s="211">
        <v>0</v>
      </c>
      <c r="Q523" s="211">
        <v>0</v>
      </c>
      <c r="R523" s="294">
        <v>0</v>
      </c>
      <c r="S523" s="211">
        <v>0</v>
      </c>
      <c r="T523" s="211">
        <v>0</v>
      </c>
      <c r="V523" s="294">
        <v>1</v>
      </c>
      <c r="W523" s="211">
        <v>2.99</v>
      </c>
      <c r="X523" s="211">
        <v>2.99</v>
      </c>
      <c r="Y523" s="11"/>
      <c r="Z523" s="11"/>
      <c r="AA523" s="11"/>
      <c r="AB523" s="11"/>
      <c r="AC523" s="11"/>
      <c r="AD523" s="11"/>
    </row>
    <row r="524" spans="1:30" x14ac:dyDescent="0.25">
      <c r="A524" s="54"/>
      <c r="B524" s="11"/>
      <c r="C524" s="11" t="s">
        <v>148</v>
      </c>
      <c r="D524" s="11"/>
      <c r="E524" s="225">
        <v>8045</v>
      </c>
      <c r="F524" s="294">
        <v>0</v>
      </c>
      <c r="G524" s="211">
        <v>0</v>
      </c>
      <c r="H524" s="211">
        <v>0</v>
      </c>
      <c r="I524" s="211">
        <v>0</v>
      </c>
      <c r="J524" s="294">
        <v>0</v>
      </c>
      <c r="L524" s="294">
        <v>0</v>
      </c>
      <c r="M524" s="211">
        <v>0</v>
      </c>
      <c r="N524" s="294">
        <v>0</v>
      </c>
      <c r="O524" s="294">
        <v>0</v>
      </c>
      <c r="P524" s="211">
        <v>0</v>
      </c>
      <c r="Q524" s="211">
        <v>0</v>
      </c>
      <c r="R524" s="294">
        <v>0</v>
      </c>
      <c r="S524" s="211">
        <v>0</v>
      </c>
      <c r="T524" s="211">
        <v>0</v>
      </c>
      <c r="V524" s="294">
        <v>6</v>
      </c>
      <c r="W524" s="211">
        <v>11.049999999999999</v>
      </c>
      <c r="X524" s="211">
        <v>1.8416666666666666</v>
      </c>
      <c r="Y524" s="11"/>
      <c r="Z524" s="11"/>
      <c r="AA524" s="11"/>
      <c r="AB524" s="11"/>
      <c r="AC524" s="11"/>
      <c r="AD524" s="11"/>
    </row>
    <row r="525" spans="1:30" x14ac:dyDescent="0.25">
      <c r="A525" s="54"/>
      <c r="B525" s="11"/>
      <c r="C525" s="11" t="s">
        <v>149</v>
      </c>
      <c r="D525" s="11"/>
      <c r="E525" s="225">
        <v>8311</v>
      </c>
      <c r="F525" s="294">
        <v>0</v>
      </c>
      <c r="G525" s="211">
        <v>0</v>
      </c>
      <c r="H525" s="211">
        <v>0</v>
      </c>
      <c r="I525" s="211">
        <v>0</v>
      </c>
      <c r="J525" s="294">
        <v>0</v>
      </c>
      <c r="L525" s="294">
        <v>0</v>
      </c>
      <c r="M525" s="211">
        <v>0</v>
      </c>
      <c r="N525" s="294">
        <v>0</v>
      </c>
      <c r="O525" s="294">
        <v>0</v>
      </c>
      <c r="P525" s="211">
        <v>0</v>
      </c>
      <c r="Q525" s="211">
        <v>0</v>
      </c>
      <c r="R525" s="294">
        <v>0</v>
      </c>
      <c r="S525" s="211">
        <v>0</v>
      </c>
      <c r="T525" s="211">
        <v>0</v>
      </c>
      <c r="V525" s="294">
        <v>1</v>
      </c>
      <c r="W525" s="211">
        <v>0.3</v>
      </c>
      <c r="X525" s="211">
        <v>0.3</v>
      </c>
      <c r="Y525" s="11"/>
      <c r="Z525" s="11"/>
      <c r="AA525" s="11"/>
      <c r="AB525" s="11"/>
      <c r="AC525" s="11"/>
      <c r="AD525" s="11"/>
    </row>
    <row r="526" spans="1:30" x14ac:dyDescent="0.25">
      <c r="A526" s="54"/>
      <c r="B526" s="11"/>
      <c r="C526" s="11" t="s">
        <v>150</v>
      </c>
      <c r="D526" s="11"/>
      <c r="E526" s="225">
        <v>8327</v>
      </c>
      <c r="F526" s="294">
        <v>0</v>
      </c>
      <c r="G526" s="211">
        <v>0</v>
      </c>
      <c r="H526" s="211">
        <v>0</v>
      </c>
      <c r="I526" s="211">
        <v>0</v>
      </c>
      <c r="J526" s="294">
        <v>0</v>
      </c>
      <c r="L526" s="294">
        <v>0</v>
      </c>
      <c r="M526" s="211">
        <v>0</v>
      </c>
      <c r="N526" s="294">
        <v>0</v>
      </c>
      <c r="O526" s="294">
        <v>0</v>
      </c>
      <c r="P526" s="211">
        <v>0</v>
      </c>
      <c r="Q526" s="211">
        <v>0</v>
      </c>
      <c r="R526" s="294">
        <v>0</v>
      </c>
      <c r="S526" s="211">
        <v>0</v>
      </c>
      <c r="T526" s="211">
        <v>0</v>
      </c>
      <c r="V526" s="294">
        <v>1</v>
      </c>
      <c r="W526" s="211">
        <v>0.28999999999999998</v>
      </c>
      <c r="X526" s="211">
        <v>0.28999999999999998</v>
      </c>
      <c r="Y526" s="11"/>
      <c r="Z526" s="11"/>
      <c r="AA526" s="11"/>
      <c r="AB526" s="11"/>
      <c r="AC526" s="11"/>
      <c r="AD526" s="11"/>
    </row>
    <row r="527" spans="1:30" x14ac:dyDescent="0.25">
      <c r="A527" s="54"/>
      <c r="B527" s="11"/>
      <c r="C527" s="11" t="s">
        <v>151</v>
      </c>
      <c r="D527" s="11"/>
      <c r="E527" s="225">
        <v>8021</v>
      </c>
      <c r="F527" s="294">
        <v>2</v>
      </c>
      <c r="G527" s="211">
        <v>87.885000000000005</v>
      </c>
      <c r="H527" s="211">
        <v>2109.23</v>
      </c>
      <c r="I527" s="211">
        <v>1054.615</v>
      </c>
      <c r="J527" s="294">
        <v>12</v>
      </c>
      <c r="L527" s="294">
        <v>1</v>
      </c>
      <c r="M527" s="211">
        <v>1587.59</v>
      </c>
      <c r="N527" s="294">
        <v>1587.59</v>
      </c>
      <c r="O527" s="294">
        <v>0</v>
      </c>
      <c r="P527" s="211">
        <v>0</v>
      </c>
      <c r="Q527" s="211">
        <v>0</v>
      </c>
      <c r="R527" s="294">
        <v>2</v>
      </c>
      <c r="S527" s="211">
        <v>4631.83</v>
      </c>
      <c r="T527" s="211">
        <v>2315.915</v>
      </c>
      <c r="V527" s="294">
        <v>73</v>
      </c>
      <c r="W527" s="211">
        <v>1344.4699999999984</v>
      </c>
      <c r="X527" s="211">
        <v>18.417397260273951</v>
      </c>
      <c r="Y527" s="11"/>
      <c r="Z527" s="11"/>
      <c r="AA527" s="11"/>
      <c r="AB527" s="11"/>
      <c r="AC527" s="11"/>
      <c r="AD527" s="11"/>
    </row>
    <row r="528" spans="1:30" x14ac:dyDescent="0.25">
      <c r="A528" s="54"/>
      <c r="B528" s="11"/>
      <c r="C528" s="11" t="s">
        <v>152</v>
      </c>
      <c r="D528" s="11"/>
      <c r="E528" s="225">
        <v>8221</v>
      </c>
      <c r="F528" s="294">
        <v>0</v>
      </c>
      <c r="G528" s="211">
        <v>0</v>
      </c>
      <c r="H528" s="211">
        <v>0</v>
      </c>
      <c r="I528" s="211">
        <v>0</v>
      </c>
      <c r="J528" s="294">
        <v>0</v>
      </c>
      <c r="L528" s="294">
        <v>0</v>
      </c>
      <c r="M528" s="211">
        <v>0</v>
      </c>
      <c r="N528" s="294">
        <v>0</v>
      </c>
      <c r="O528" s="294">
        <v>0</v>
      </c>
      <c r="P528" s="211">
        <v>0</v>
      </c>
      <c r="Q528" s="211">
        <v>0</v>
      </c>
      <c r="R528" s="294">
        <v>0</v>
      </c>
      <c r="S528" s="211">
        <v>0</v>
      </c>
      <c r="T528" s="211">
        <v>0</v>
      </c>
      <c r="V528" s="294">
        <v>63</v>
      </c>
      <c r="W528" s="211">
        <v>95.370000000000033</v>
      </c>
      <c r="X528" s="211">
        <v>1.5138095238095244</v>
      </c>
      <c r="Y528" s="11"/>
      <c r="Z528" s="11"/>
      <c r="AA528" s="11"/>
      <c r="AB528" s="11"/>
      <c r="AC528" s="11"/>
      <c r="AD528" s="11"/>
    </row>
    <row r="529" spans="1:30" x14ac:dyDescent="0.25">
      <c r="A529" s="54"/>
      <c r="B529" s="11"/>
      <c r="C529" s="11" t="s">
        <v>152</v>
      </c>
      <c r="D529" s="11"/>
      <c r="E529" s="225">
        <v>8244</v>
      </c>
      <c r="F529" s="294">
        <v>0</v>
      </c>
      <c r="G529" s="211">
        <v>0</v>
      </c>
      <c r="H529" s="211">
        <v>0</v>
      </c>
      <c r="I529" s="211">
        <v>0</v>
      </c>
      <c r="J529" s="294">
        <v>0</v>
      </c>
      <c r="L529" s="294">
        <v>0</v>
      </c>
      <c r="M529" s="211">
        <v>0</v>
      </c>
      <c r="N529" s="294">
        <v>0</v>
      </c>
      <c r="O529" s="294">
        <v>0</v>
      </c>
      <c r="P529" s="211">
        <v>0</v>
      </c>
      <c r="Q529" s="211">
        <v>0</v>
      </c>
      <c r="R529" s="294">
        <v>0</v>
      </c>
      <c r="S529" s="211">
        <v>0</v>
      </c>
      <c r="T529" s="211">
        <v>0</v>
      </c>
      <c r="V529" s="294">
        <v>1</v>
      </c>
      <c r="W529" s="211">
        <v>2.17</v>
      </c>
      <c r="X529" s="211">
        <v>2.17</v>
      </c>
      <c r="Y529" s="11"/>
      <c r="Z529" s="11"/>
      <c r="AA529" s="11"/>
      <c r="AB529" s="11"/>
      <c r="AC529" s="11"/>
      <c r="AD529" s="11"/>
    </row>
    <row r="530" spans="1:30" x14ac:dyDescent="0.25">
      <c r="A530" s="54"/>
      <c r="B530" s="11"/>
      <c r="C530" s="11" t="s">
        <v>153</v>
      </c>
      <c r="D530" s="11"/>
      <c r="E530" s="225">
        <v>8014</v>
      </c>
      <c r="F530" s="294">
        <v>0</v>
      </c>
      <c r="G530" s="211">
        <v>0</v>
      </c>
      <c r="H530" s="211">
        <v>0</v>
      </c>
      <c r="I530" s="211">
        <v>0</v>
      </c>
      <c r="J530" s="294">
        <v>0</v>
      </c>
      <c r="L530" s="294">
        <v>0</v>
      </c>
      <c r="M530" s="211">
        <v>0</v>
      </c>
      <c r="N530" s="294">
        <v>0</v>
      </c>
      <c r="O530" s="294">
        <v>0</v>
      </c>
      <c r="P530" s="211">
        <v>0</v>
      </c>
      <c r="Q530" s="211">
        <v>0</v>
      </c>
      <c r="R530" s="294">
        <v>0</v>
      </c>
      <c r="S530" s="211">
        <v>0</v>
      </c>
      <c r="T530" s="211">
        <v>0</v>
      </c>
      <c r="V530" s="294">
        <v>1</v>
      </c>
      <c r="W530" s="211">
        <v>0.33</v>
      </c>
      <c r="X530" s="211">
        <v>0.33</v>
      </c>
      <c r="Y530" s="11"/>
      <c r="Z530" s="11"/>
      <c r="AA530" s="11"/>
      <c r="AB530" s="11"/>
      <c r="AC530" s="11"/>
      <c r="AD530" s="11"/>
    </row>
    <row r="531" spans="1:30" x14ac:dyDescent="0.25">
      <c r="A531" s="54"/>
      <c r="B531" s="11"/>
      <c r="C531" s="11" t="s">
        <v>153</v>
      </c>
      <c r="D531" s="11"/>
      <c r="E531" s="225">
        <v>8085</v>
      </c>
      <c r="F531" s="294">
        <v>0</v>
      </c>
      <c r="G531" s="211">
        <v>0</v>
      </c>
      <c r="H531" s="211">
        <v>0</v>
      </c>
      <c r="I531" s="211">
        <v>0</v>
      </c>
      <c r="J531" s="294">
        <v>0</v>
      </c>
      <c r="L531" s="294">
        <v>0</v>
      </c>
      <c r="M531" s="211">
        <v>0</v>
      </c>
      <c r="N531" s="294">
        <v>0</v>
      </c>
      <c r="O531" s="294">
        <v>0</v>
      </c>
      <c r="P531" s="211">
        <v>0</v>
      </c>
      <c r="Q531" s="211">
        <v>0</v>
      </c>
      <c r="R531" s="294">
        <v>0</v>
      </c>
      <c r="S531" s="211">
        <v>0</v>
      </c>
      <c r="T531" s="211">
        <v>0</v>
      </c>
      <c r="V531" s="294">
        <v>1</v>
      </c>
      <c r="W531" s="211">
        <v>0.32</v>
      </c>
      <c r="X531" s="211">
        <v>0.32</v>
      </c>
      <c r="Y531" s="11"/>
      <c r="Z531" s="11"/>
      <c r="AA531" s="11"/>
      <c r="AB531" s="11"/>
      <c r="AC531" s="11"/>
      <c r="AD531" s="11"/>
    </row>
    <row r="532" spans="1:30" x14ac:dyDescent="0.25">
      <c r="A532" s="54"/>
      <c r="B532" s="11"/>
      <c r="C532" s="11" t="s">
        <v>155</v>
      </c>
      <c r="D532" s="11"/>
      <c r="E532" s="225">
        <v>8403</v>
      </c>
      <c r="F532" s="294">
        <v>0</v>
      </c>
      <c r="G532" s="211">
        <v>0</v>
      </c>
      <c r="H532" s="211">
        <v>0</v>
      </c>
      <c r="I532" s="211">
        <v>0</v>
      </c>
      <c r="J532" s="294">
        <v>0</v>
      </c>
      <c r="L532" s="294">
        <v>0</v>
      </c>
      <c r="M532" s="211">
        <v>0</v>
      </c>
      <c r="N532" s="294">
        <v>0</v>
      </c>
      <c r="O532" s="294">
        <v>0</v>
      </c>
      <c r="P532" s="211">
        <v>0</v>
      </c>
      <c r="Q532" s="211">
        <v>0</v>
      </c>
      <c r="R532" s="294">
        <v>0</v>
      </c>
      <c r="S532" s="211">
        <v>0</v>
      </c>
      <c r="T532" s="211">
        <v>0</v>
      </c>
      <c r="V532" s="294">
        <v>2</v>
      </c>
      <c r="W532" s="211">
        <v>207.76000000000002</v>
      </c>
      <c r="X532" s="211">
        <v>103.88000000000001</v>
      </c>
      <c r="Y532" s="11"/>
      <c r="Z532" s="11"/>
      <c r="AA532" s="11"/>
      <c r="AB532" s="11"/>
      <c r="AC532" s="11"/>
      <c r="AD532" s="11"/>
    </row>
    <row r="533" spans="1:30" x14ac:dyDescent="0.25">
      <c r="A533" s="54"/>
      <c r="B533" s="11"/>
      <c r="C533" s="11" t="s">
        <v>156</v>
      </c>
      <c r="D533" s="11"/>
      <c r="E533" s="225">
        <v>8204</v>
      </c>
      <c r="F533" s="294">
        <v>0</v>
      </c>
      <c r="G533" s="211">
        <v>0</v>
      </c>
      <c r="H533" s="211">
        <v>0</v>
      </c>
      <c r="I533" s="211">
        <v>0</v>
      </c>
      <c r="J533" s="294">
        <v>0</v>
      </c>
      <c r="L533" s="294">
        <v>0</v>
      </c>
      <c r="M533" s="211">
        <v>0</v>
      </c>
      <c r="N533" s="294">
        <v>0</v>
      </c>
      <c r="O533" s="294">
        <v>0</v>
      </c>
      <c r="P533" s="211">
        <v>0</v>
      </c>
      <c r="Q533" s="211">
        <v>0</v>
      </c>
      <c r="R533" s="294">
        <v>0</v>
      </c>
      <c r="S533" s="211">
        <v>0</v>
      </c>
      <c r="T533" s="211">
        <v>0</v>
      </c>
      <c r="V533" s="294">
        <v>3</v>
      </c>
      <c r="W533" s="211">
        <v>0.92999999999999994</v>
      </c>
      <c r="X533" s="211">
        <v>0.31</v>
      </c>
      <c r="Y533" s="11"/>
      <c r="Z533" s="11"/>
      <c r="AA533" s="11"/>
      <c r="AB533" s="11"/>
      <c r="AC533" s="11"/>
      <c r="AD533" s="11"/>
    </row>
    <row r="534" spans="1:30" x14ac:dyDescent="0.25">
      <c r="A534" s="54"/>
      <c r="B534" s="11"/>
      <c r="C534" s="11" t="s">
        <v>157</v>
      </c>
      <c r="D534" s="11"/>
      <c r="E534" s="225">
        <v>8049</v>
      </c>
      <c r="F534" s="294">
        <v>0</v>
      </c>
      <c r="G534" s="211">
        <v>0</v>
      </c>
      <c r="H534" s="211">
        <v>0</v>
      </c>
      <c r="I534" s="211">
        <v>0</v>
      </c>
      <c r="J534" s="294">
        <v>0</v>
      </c>
      <c r="L534" s="294">
        <v>0</v>
      </c>
      <c r="M534" s="211">
        <v>0</v>
      </c>
      <c r="N534" s="294">
        <v>0</v>
      </c>
      <c r="O534" s="294">
        <v>0</v>
      </c>
      <c r="P534" s="211">
        <v>0</v>
      </c>
      <c r="Q534" s="211">
        <v>0</v>
      </c>
      <c r="R534" s="294">
        <v>0</v>
      </c>
      <c r="S534" s="211">
        <v>0</v>
      </c>
      <c r="T534" s="211">
        <v>0</v>
      </c>
      <c r="V534" s="294">
        <v>16</v>
      </c>
      <c r="W534" s="211">
        <v>88.29000000000002</v>
      </c>
      <c r="X534" s="211">
        <v>5.5181250000000013</v>
      </c>
      <c r="Y534" s="11"/>
      <c r="Z534" s="11"/>
      <c r="AA534" s="11"/>
      <c r="AB534" s="11"/>
      <c r="AC534" s="11"/>
      <c r="AD534" s="11"/>
    </row>
    <row r="535" spans="1:30" x14ac:dyDescent="0.25">
      <c r="A535" s="54"/>
      <c r="B535" s="11"/>
      <c r="C535" s="11" t="s">
        <v>158</v>
      </c>
      <c r="D535" s="11"/>
      <c r="E535" s="225">
        <v>8328</v>
      </c>
      <c r="F535" s="294">
        <v>1</v>
      </c>
      <c r="G535" s="211">
        <v>208.99</v>
      </c>
      <c r="H535" s="211">
        <v>1253.94</v>
      </c>
      <c r="I535" s="211">
        <v>1253.94</v>
      </c>
      <c r="J535" s="294">
        <v>6</v>
      </c>
      <c r="L535" s="294">
        <v>1</v>
      </c>
      <c r="M535" s="211">
        <v>1253.94</v>
      </c>
      <c r="N535" s="294">
        <v>1253.94</v>
      </c>
      <c r="O535" s="294">
        <v>0</v>
      </c>
      <c r="P535" s="211">
        <v>0</v>
      </c>
      <c r="Q535" s="211">
        <v>0</v>
      </c>
      <c r="R535" s="294">
        <v>0</v>
      </c>
      <c r="S535" s="211">
        <v>0</v>
      </c>
      <c r="T535" s="211">
        <v>0</v>
      </c>
      <c r="V535" s="294">
        <v>14</v>
      </c>
      <c r="W535" s="211">
        <v>31.599999999999998</v>
      </c>
      <c r="X535" s="211">
        <v>2.2571428571428571</v>
      </c>
      <c r="Y535" s="11"/>
      <c r="Z535" s="11"/>
      <c r="AA535" s="11"/>
      <c r="AB535" s="11"/>
      <c r="AC535" s="11"/>
      <c r="AD535" s="11"/>
    </row>
    <row r="536" spans="1:30" x14ac:dyDescent="0.25">
      <c r="A536" s="54"/>
      <c r="B536" s="11"/>
      <c r="C536" s="11" t="s">
        <v>159</v>
      </c>
      <c r="D536" s="11"/>
      <c r="E536" s="225">
        <v>8079</v>
      </c>
      <c r="F536" s="294">
        <v>0</v>
      </c>
      <c r="G536" s="211">
        <v>0</v>
      </c>
      <c r="H536" s="211">
        <v>0</v>
      </c>
      <c r="I536" s="211">
        <v>0</v>
      </c>
      <c r="J536" s="294">
        <v>0</v>
      </c>
      <c r="L536" s="294">
        <v>0</v>
      </c>
      <c r="M536" s="211">
        <v>0</v>
      </c>
      <c r="N536" s="294">
        <v>0</v>
      </c>
      <c r="O536" s="294">
        <v>0</v>
      </c>
      <c r="P536" s="211">
        <v>0</v>
      </c>
      <c r="Q536" s="211">
        <v>0</v>
      </c>
      <c r="R536" s="294">
        <v>0</v>
      </c>
      <c r="S536" s="211">
        <v>0</v>
      </c>
      <c r="T536" s="211">
        <v>0</v>
      </c>
      <c r="V536" s="294">
        <v>4</v>
      </c>
      <c r="W536" s="211">
        <v>0.93999999999999773</v>
      </c>
      <c r="X536" s="211">
        <v>0.23499999999999943</v>
      </c>
      <c r="Y536" s="11"/>
      <c r="Z536" s="11"/>
      <c r="AA536" s="11"/>
      <c r="AB536" s="11"/>
      <c r="AC536" s="11"/>
      <c r="AD536" s="11"/>
    </row>
    <row r="537" spans="1:30" x14ac:dyDescent="0.25">
      <c r="A537" s="54"/>
      <c r="B537" s="11"/>
      <c r="C537" s="11" t="s">
        <v>161</v>
      </c>
      <c r="D537" s="11"/>
      <c r="E537" s="225">
        <v>8051</v>
      </c>
      <c r="F537" s="294">
        <v>0</v>
      </c>
      <c r="G537" s="211">
        <v>0</v>
      </c>
      <c r="H537" s="211">
        <v>0</v>
      </c>
      <c r="I537" s="211">
        <v>0</v>
      </c>
      <c r="J537" s="294">
        <v>0</v>
      </c>
      <c r="L537" s="294">
        <v>0</v>
      </c>
      <c r="M537" s="211">
        <v>0</v>
      </c>
      <c r="N537" s="294">
        <v>0</v>
      </c>
      <c r="O537" s="294">
        <v>0</v>
      </c>
      <c r="P537" s="211">
        <v>0</v>
      </c>
      <c r="Q537" s="211">
        <v>0</v>
      </c>
      <c r="R537" s="294">
        <v>0</v>
      </c>
      <c r="S537" s="211">
        <v>0</v>
      </c>
      <c r="T537" s="211">
        <v>0</v>
      </c>
      <c r="V537" s="294">
        <v>9</v>
      </c>
      <c r="W537" s="211">
        <v>21.18</v>
      </c>
      <c r="X537" s="211">
        <v>2.3533333333333335</v>
      </c>
      <c r="Y537" s="11"/>
      <c r="Z537" s="11"/>
      <c r="AA537" s="11"/>
      <c r="AB537" s="11"/>
      <c r="AC537" s="11"/>
      <c r="AD537" s="11"/>
    </row>
    <row r="538" spans="1:30" x14ac:dyDescent="0.25">
      <c r="A538" s="54"/>
      <c r="B538" s="11"/>
      <c r="C538" s="11" t="s">
        <v>161</v>
      </c>
      <c r="D538" s="11"/>
      <c r="E538" s="225">
        <v>8080</v>
      </c>
      <c r="F538" s="294">
        <v>0</v>
      </c>
      <c r="G538" s="211">
        <v>0</v>
      </c>
      <c r="H538" s="211">
        <v>0</v>
      </c>
      <c r="I538" s="211">
        <v>0</v>
      </c>
      <c r="J538" s="294">
        <v>0</v>
      </c>
      <c r="L538" s="294">
        <v>0</v>
      </c>
      <c r="M538" s="211">
        <v>0</v>
      </c>
      <c r="N538" s="294">
        <v>0</v>
      </c>
      <c r="O538" s="294">
        <v>0</v>
      </c>
      <c r="P538" s="211">
        <v>0</v>
      </c>
      <c r="Q538" s="211">
        <v>0</v>
      </c>
      <c r="R538" s="294">
        <v>0</v>
      </c>
      <c r="S538" s="211">
        <v>0</v>
      </c>
      <c r="T538" s="211">
        <v>0</v>
      </c>
      <c r="V538" s="294">
        <v>3</v>
      </c>
      <c r="W538" s="211">
        <v>1.07</v>
      </c>
      <c r="X538" s="211">
        <v>0.35666666666666669</v>
      </c>
      <c r="Y538" s="11"/>
      <c r="Z538" s="11"/>
      <c r="AA538" s="11"/>
      <c r="AB538" s="11"/>
      <c r="AC538" s="11"/>
      <c r="AD538" s="11"/>
    </row>
    <row r="539" spans="1:30" x14ac:dyDescent="0.25">
      <c r="A539" s="54"/>
      <c r="B539" s="11"/>
      <c r="C539" s="11" t="s">
        <v>162</v>
      </c>
      <c r="D539" s="11"/>
      <c r="E539" s="225">
        <v>8402</v>
      </c>
      <c r="F539" s="294">
        <v>2</v>
      </c>
      <c r="G539" s="211">
        <v>303.85500000000002</v>
      </c>
      <c r="H539" s="211">
        <v>9233.61</v>
      </c>
      <c r="I539" s="211">
        <v>4616.8050000000003</v>
      </c>
      <c r="J539" s="294">
        <v>18</v>
      </c>
      <c r="L539" s="294">
        <v>0</v>
      </c>
      <c r="M539" s="211">
        <v>0</v>
      </c>
      <c r="N539" s="294">
        <v>0</v>
      </c>
      <c r="O539" s="294">
        <v>0</v>
      </c>
      <c r="P539" s="211">
        <v>0</v>
      </c>
      <c r="Q539" s="211">
        <v>0</v>
      </c>
      <c r="R539" s="294">
        <v>0</v>
      </c>
      <c r="S539" s="211">
        <v>0</v>
      </c>
      <c r="T539" s="211">
        <v>0</v>
      </c>
      <c r="V539" s="294">
        <v>16</v>
      </c>
      <c r="W539" s="211">
        <v>62.69</v>
      </c>
      <c r="X539" s="211">
        <v>3.9181249999999999</v>
      </c>
      <c r="Y539" s="11"/>
      <c r="Z539" s="11"/>
      <c r="AA539" s="11"/>
      <c r="AB539" s="11"/>
      <c r="AC539" s="11"/>
      <c r="AD539" s="11"/>
    </row>
    <row r="540" spans="1:30" x14ac:dyDescent="0.25">
      <c r="A540" s="54"/>
      <c r="B540" s="11"/>
      <c r="C540" s="11" t="s">
        <v>164</v>
      </c>
      <c r="D540" s="11"/>
      <c r="E540" s="225">
        <v>8053</v>
      </c>
      <c r="F540" s="294">
        <v>3</v>
      </c>
      <c r="G540" s="211">
        <v>360.72</v>
      </c>
      <c r="H540" s="211">
        <v>21553.47</v>
      </c>
      <c r="I540" s="211">
        <v>7184.4900000000007</v>
      </c>
      <c r="J540" s="294">
        <v>22</v>
      </c>
      <c r="L540" s="294">
        <v>0</v>
      </c>
      <c r="M540" s="211">
        <v>0</v>
      </c>
      <c r="N540" s="294">
        <v>0</v>
      </c>
      <c r="O540" s="294">
        <v>0</v>
      </c>
      <c r="P540" s="211">
        <v>0</v>
      </c>
      <c r="Q540" s="211">
        <v>0</v>
      </c>
      <c r="R540" s="294">
        <v>0</v>
      </c>
      <c r="S540" s="211">
        <v>0</v>
      </c>
      <c r="T540" s="211">
        <v>0</v>
      </c>
      <c r="V540" s="294">
        <v>46</v>
      </c>
      <c r="W540" s="211">
        <v>84.999999999999986</v>
      </c>
      <c r="X540" s="211">
        <v>1.8478260869565215</v>
      </c>
      <c r="Y540" s="11"/>
      <c r="Z540" s="11"/>
      <c r="AA540" s="11"/>
      <c r="AB540" s="11"/>
      <c r="AC540" s="11"/>
      <c r="AD540" s="11"/>
    </row>
    <row r="541" spans="1:30" x14ac:dyDescent="0.25">
      <c r="A541" s="54"/>
      <c r="B541" s="11"/>
      <c r="C541" s="11" t="s">
        <v>165</v>
      </c>
      <c r="D541" s="11"/>
      <c r="E541" s="225">
        <v>8223</v>
      </c>
      <c r="F541" s="294">
        <v>2</v>
      </c>
      <c r="G541" s="211">
        <v>332.5</v>
      </c>
      <c r="H541" s="211">
        <v>3989.9399999999996</v>
      </c>
      <c r="I541" s="211">
        <v>1994.9699999999998</v>
      </c>
      <c r="J541" s="294">
        <v>6</v>
      </c>
      <c r="L541" s="294">
        <v>0</v>
      </c>
      <c r="M541" s="211">
        <v>0</v>
      </c>
      <c r="N541" s="294">
        <v>0</v>
      </c>
      <c r="O541" s="294">
        <v>0</v>
      </c>
      <c r="P541" s="211">
        <v>0</v>
      </c>
      <c r="Q541" s="211">
        <v>0</v>
      </c>
      <c r="R541" s="294">
        <v>0</v>
      </c>
      <c r="S541" s="211">
        <v>0</v>
      </c>
      <c r="T541" s="211">
        <v>0</v>
      </c>
      <c r="V541" s="294">
        <v>40</v>
      </c>
      <c r="W541" s="211">
        <v>143.25000000000003</v>
      </c>
      <c r="X541" s="211">
        <v>3.5812500000000007</v>
      </c>
      <c r="Y541" s="11"/>
      <c r="Z541" s="11"/>
      <c r="AA541" s="11"/>
      <c r="AB541" s="11"/>
      <c r="AC541" s="11"/>
      <c r="AD541" s="11"/>
    </row>
    <row r="542" spans="1:30" x14ac:dyDescent="0.25">
      <c r="A542" s="54"/>
      <c r="B542" s="11"/>
      <c r="C542" s="11" t="s">
        <v>295</v>
      </c>
      <c r="D542" s="11"/>
      <c r="E542" s="225">
        <v>8332</v>
      </c>
      <c r="F542" s="294">
        <v>0</v>
      </c>
      <c r="G542" s="211">
        <v>0</v>
      </c>
      <c r="H542" s="211">
        <v>0</v>
      </c>
      <c r="I542" s="211">
        <v>0</v>
      </c>
      <c r="J542" s="294">
        <v>0</v>
      </c>
      <c r="L542" s="294">
        <v>0</v>
      </c>
      <c r="M542" s="211">
        <v>0</v>
      </c>
      <c r="N542" s="294">
        <v>0</v>
      </c>
      <c r="O542" s="294">
        <v>0</v>
      </c>
      <c r="P542" s="211">
        <v>0</v>
      </c>
      <c r="Q542" s="211">
        <v>0</v>
      </c>
      <c r="R542" s="294">
        <v>0</v>
      </c>
      <c r="S542" s="211">
        <v>0</v>
      </c>
      <c r="T542" s="211">
        <v>0</v>
      </c>
      <c r="V542" s="294">
        <v>1</v>
      </c>
      <c r="W542" s="211">
        <v>0.41000000000000003</v>
      </c>
      <c r="X542" s="211">
        <v>0.41000000000000003</v>
      </c>
      <c r="Y542" s="11"/>
      <c r="Z542" s="11"/>
      <c r="AA542" s="11"/>
      <c r="AB542" s="11"/>
      <c r="AC542" s="11"/>
      <c r="AD542" s="11"/>
    </row>
    <row r="543" spans="1:30" x14ac:dyDescent="0.25">
      <c r="A543" s="54"/>
      <c r="B543" s="11"/>
      <c r="C543" s="11" t="s">
        <v>167</v>
      </c>
      <c r="D543" s="11"/>
      <c r="E543" s="225">
        <v>8329</v>
      </c>
      <c r="F543" s="294">
        <v>0</v>
      </c>
      <c r="G543" s="211">
        <v>0</v>
      </c>
      <c r="H543" s="211">
        <v>0</v>
      </c>
      <c r="I543" s="211">
        <v>0</v>
      </c>
      <c r="J543" s="294">
        <v>0</v>
      </c>
      <c r="L543" s="294">
        <v>0</v>
      </c>
      <c r="M543" s="211">
        <v>0</v>
      </c>
      <c r="N543" s="294">
        <v>0</v>
      </c>
      <c r="O543" s="294">
        <v>0</v>
      </c>
      <c r="P543" s="211">
        <v>0</v>
      </c>
      <c r="Q543" s="211">
        <v>0</v>
      </c>
      <c r="R543" s="294">
        <v>0</v>
      </c>
      <c r="S543" s="211">
        <v>0</v>
      </c>
      <c r="T543" s="211">
        <v>0</v>
      </c>
      <c r="V543" s="294">
        <v>2</v>
      </c>
      <c r="W543" s="211">
        <v>0.91000000000000014</v>
      </c>
      <c r="X543" s="211">
        <v>0.45500000000000007</v>
      </c>
      <c r="Y543" s="11"/>
      <c r="Z543" s="11"/>
      <c r="AA543" s="11"/>
      <c r="AB543" s="11"/>
      <c r="AC543" s="11"/>
      <c r="AD543" s="11"/>
    </row>
    <row r="544" spans="1:30" x14ac:dyDescent="0.25">
      <c r="A544" s="54"/>
      <c r="B544" s="11"/>
      <c r="C544" s="11" t="s">
        <v>169</v>
      </c>
      <c r="D544" s="11"/>
      <c r="E544" s="225">
        <v>8330</v>
      </c>
      <c r="F544" s="294">
        <v>2</v>
      </c>
      <c r="G544" s="211">
        <v>148.505</v>
      </c>
      <c r="H544" s="211">
        <v>5306.51</v>
      </c>
      <c r="I544" s="211">
        <v>2653.2550000000001</v>
      </c>
      <c r="J544" s="294">
        <v>15</v>
      </c>
      <c r="L544" s="294">
        <v>0</v>
      </c>
      <c r="M544" s="211">
        <v>0</v>
      </c>
      <c r="N544" s="294">
        <v>0</v>
      </c>
      <c r="O544" s="294">
        <v>1</v>
      </c>
      <c r="P544" s="211">
        <v>810.01</v>
      </c>
      <c r="Q544" s="211">
        <v>810.01</v>
      </c>
      <c r="R544" s="294">
        <v>1</v>
      </c>
      <c r="S544" s="211">
        <v>1041.51</v>
      </c>
      <c r="T544" s="211">
        <v>1041.51</v>
      </c>
      <c r="V544" s="294">
        <v>94</v>
      </c>
      <c r="W544" s="211">
        <v>350.72</v>
      </c>
      <c r="X544" s="211">
        <v>3.7310638297872343</v>
      </c>
      <c r="Y544" s="11"/>
      <c r="Z544" s="11"/>
      <c r="AA544" s="11"/>
      <c r="AB544" s="11"/>
      <c r="AC544" s="11"/>
      <c r="AD544" s="11"/>
    </row>
    <row r="545" spans="1:30" x14ac:dyDescent="0.25">
      <c r="A545" s="54"/>
      <c r="B545" s="11"/>
      <c r="C545" s="11" t="s">
        <v>171</v>
      </c>
      <c r="D545" s="11"/>
      <c r="E545" s="225">
        <v>8055</v>
      </c>
      <c r="F545" s="294">
        <v>0</v>
      </c>
      <c r="G545" s="211">
        <v>0</v>
      </c>
      <c r="H545" s="211">
        <v>0</v>
      </c>
      <c r="I545" s="211">
        <v>0</v>
      </c>
      <c r="J545" s="294">
        <v>0</v>
      </c>
      <c r="L545" s="294">
        <v>0</v>
      </c>
      <c r="M545" s="211">
        <v>0</v>
      </c>
      <c r="N545" s="294">
        <v>0</v>
      </c>
      <c r="O545" s="294">
        <v>0</v>
      </c>
      <c r="P545" s="211">
        <v>0</v>
      </c>
      <c r="Q545" s="211">
        <v>0</v>
      </c>
      <c r="R545" s="294">
        <v>0</v>
      </c>
      <c r="S545" s="211">
        <v>0</v>
      </c>
      <c r="T545" s="211">
        <v>0</v>
      </c>
      <c r="V545" s="294">
        <v>1</v>
      </c>
      <c r="W545" s="211">
        <v>2.62</v>
      </c>
      <c r="X545" s="211">
        <v>2.62</v>
      </c>
      <c r="Y545" s="11"/>
      <c r="Z545" s="11"/>
      <c r="AA545" s="11"/>
      <c r="AB545" s="11"/>
      <c r="AC545" s="11"/>
      <c r="AD545" s="11"/>
    </row>
    <row r="546" spans="1:30" x14ac:dyDescent="0.25">
      <c r="A546" s="54"/>
      <c r="B546" s="11"/>
      <c r="C546" s="11" t="s">
        <v>172</v>
      </c>
      <c r="D546" s="11"/>
      <c r="E546" s="225">
        <v>8055</v>
      </c>
      <c r="F546" s="294">
        <v>1</v>
      </c>
      <c r="G546" s="211">
        <v>88.67</v>
      </c>
      <c r="H546" s="211">
        <v>532.02</v>
      </c>
      <c r="I546" s="211">
        <v>532.02</v>
      </c>
      <c r="J546" s="294">
        <v>6</v>
      </c>
      <c r="L546" s="294">
        <v>0</v>
      </c>
      <c r="M546" s="211">
        <v>0</v>
      </c>
      <c r="N546" s="294">
        <v>0</v>
      </c>
      <c r="O546" s="294">
        <v>0</v>
      </c>
      <c r="P546" s="211">
        <v>0</v>
      </c>
      <c r="Q546" s="211">
        <v>0</v>
      </c>
      <c r="R546" s="294">
        <v>0</v>
      </c>
      <c r="S546" s="211">
        <v>0</v>
      </c>
      <c r="T546" s="211">
        <v>0</v>
      </c>
      <c r="V546" s="294">
        <v>153</v>
      </c>
      <c r="W546" s="211">
        <v>380.49000000000012</v>
      </c>
      <c r="X546" s="211">
        <v>2.4868627450980401</v>
      </c>
      <c r="Y546" s="11"/>
      <c r="Z546" s="11"/>
      <c r="AA546" s="11"/>
      <c r="AB546" s="11"/>
      <c r="AC546" s="11"/>
      <c r="AD546" s="11"/>
    </row>
    <row r="547" spans="1:30" x14ac:dyDescent="0.25">
      <c r="A547" s="54"/>
      <c r="B547" s="11"/>
      <c r="C547" s="11" t="s">
        <v>174</v>
      </c>
      <c r="D547" s="11"/>
      <c r="E547" s="225">
        <v>8056</v>
      </c>
      <c r="F547" s="294">
        <v>0</v>
      </c>
      <c r="G547" s="211">
        <v>0</v>
      </c>
      <c r="H547" s="211">
        <v>0</v>
      </c>
      <c r="I547" s="211">
        <v>0</v>
      </c>
      <c r="J547" s="294">
        <v>0</v>
      </c>
      <c r="L547" s="294">
        <v>0</v>
      </c>
      <c r="M547" s="211">
        <v>0</v>
      </c>
      <c r="N547" s="294">
        <v>0</v>
      </c>
      <c r="O547" s="294">
        <v>0</v>
      </c>
      <c r="P547" s="211">
        <v>0</v>
      </c>
      <c r="Q547" s="211">
        <v>0</v>
      </c>
      <c r="R547" s="294">
        <v>0</v>
      </c>
      <c r="S547" s="211">
        <v>0</v>
      </c>
      <c r="T547" s="211">
        <v>0</v>
      </c>
      <c r="V547" s="294">
        <v>9</v>
      </c>
      <c r="W547" s="211">
        <v>8.73</v>
      </c>
      <c r="X547" s="211">
        <v>0.97000000000000008</v>
      </c>
      <c r="Y547" s="11"/>
      <c r="Z547" s="11"/>
      <c r="AA547" s="11"/>
      <c r="AB547" s="11"/>
      <c r="AC547" s="11"/>
      <c r="AD547" s="11"/>
    </row>
    <row r="548" spans="1:30" x14ac:dyDescent="0.25">
      <c r="A548" s="54"/>
      <c r="B548" s="11"/>
      <c r="C548" s="11" t="s">
        <v>175</v>
      </c>
      <c r="D548" s="11"/>
      <c r="E548" s="225">
        <v>8210</v>
      </c>
      <c r="F548" s="294">
        <v>0</v>
      </c>
      <c r="G548" s="211">
        <v>0</v>
      </c>
      <c r="H548" s="211">
        <v>0</v>
      </c>
      <c r="I548" s="211">
        <v>0</v>
      </c>
      <c r="J548" s="294">
        <v>0</v>
      </c>
      <c r="L548" s="294">
        <v>0</v>
      </c>
      <c r="M548" s="211">
        <v>0</v>
      </c>
      <c r="N548" s="294">
        <v>0</v>
      </c>
      <c r="O548" s="294">
        <v>0</v>
      </c>
      <c r="P548" s="211">
        <v>0</v>
      </c>
      <c r="Q548" s="211">
        <v>0</v>
      </c>
      <c r="R548" s="294">
        <v>0</v>
      </c>
      <c r="S548" s="211">
        <v>0</v>
      </c>
      <c r="T548" s="211">
        <v>0</v>
      </c>
      <c r="V548" s="294">
        <v>9</v>
      </c>
      <c r="W548" s="211">
        <v>4.3000000000000007</v>
      </c>
      <c r="X548" s="211">
        <v>0.47777777777777786</v>
      </c>
      <c r="Y548" s="11"/>
      <c r="Z548" s="11"/>
      <c r="AA548" s="11"/>
      <c r="AB548" s="11"/>
      <c r="AC548" s="11"/>
      <c r="AD548" s="11"/>
    </row>
    <row r="549" spans="1:30" x14ac:dyDescent="0.25">
      <c r="A549" s="54"/>
      <c r="B549" s="11"/>
      <c r="C549" s="11" t="s">
        <v>176</v>
      </c>
      <c r="D549" s="11"/>
      <c r="E549" s="225">
        <v>8332</v>
      </c>
      <c r="F549" s="294">
        <v>0</v>
      </c>
      <c r="G549" s="211">
        <v>0</v>
      </c>
      <c r="H549" s="211">
        <v>0</v>
      </c>
      <c r="I549" s="211">
        <v>0</v>
      </c>
      <c r="J549" s="294">
        <v>0</v>
      </c>
      <c r="L549" s="294">
        <v>0</v>
      </c>
      <c r="M549" s="211">
        <v>0</v>
      </c>
      <c r="N549" s="294">
        <v>0</v>
      </c>
      <c r="O549" s="294">
        <v>0</v>
      </c>
      <c r="P549" s="211">
        <v>0</v>
      </c>
      <c r="Q549" s="211">
        <v>0</v>
      </c>
      <c r="R549" s="294">
        <v>0</v>
      </c>
      <c r="S549" s="211">
        <v>0</v>
      </c>
      <c r="T549" s="211">
        <v>0</v>
      </c>
      <c r="V549" s="294">
        <v>5</v>
      </c>
      <c r="W549" s="211">
        <v>3.84</v>
      </c>
      <c r="X549" s="211">
        <v>0.76800000000000002</v>
      </c>
      <c r="Y549" s="11"/>
      <c r="Z549" s="11"/>
      <c r="AA549" s="11"/>
      <c r="AB549" s="11"/>
      <c r="AC549" s="11"/>
      <c r="AD549" s="11"/>
    </row>
    <row r="550" spans="1:30" x14ac:dyDescent="0.25">
      <c r="A550" s="54"/>
      <c r="B550" s="11"/>
      <c r="C550" s="11" t="s">
        <v>177</v>
      </c>
      <c r="D550" s="11"/>
      <c r="E550" s="225">
        <v>8322</v>
      </c>
      <c r="F550" s="294">
        <v>0</v>
      </c>
      <c r="G550" s="211">
        <v>0</v>
      </c>
      <c r="H550" s="211">
        <v>0</v>
      </c>
      <c r="I550" s="211">
        <v>0</v>
      </c>
      <c r="J550" s="294">
        <v>0</v>
      </c>
      <c r="L550" s="294">
        <v>0</v>
      </c>
      <c r="M550" s="211">
        <v>0</v>
      </c>
      <c r="N550" s="294">
        <v>0</v>
      </c>
      <c r="O550" s="294">
        <v>0</v>
      </c>
      <c r="P550" s="211">
        <v>0</v>
      </c>
      <c r="Q550" s="211">
        <v>0</v>
      </c>
      <c r="R550" s="294">
        <v>0</v>
      </c>
      <c r="S550" s="211">
        <v>0</v>
      </c>
      <c r="T550" s="211">
        <v>0</v>
      </c>
      <c r="V550" s="294">
        <v>1</v>
      </c>
      <c r="W550" s="211">
        <v>0.34</v>
      </c>
      <c r="X550" s="211">
        <v>0.34</v>
      </c>
      <c r="Y550" s="11"/>
      <c r="Z550" s="11"/>
      <c r="AA550" s="11"/>
      <c r="AB550" s="11"/>
      <c r="AC550" s="11"/>
      <c r="AD550" s="11"/>
    </row>
    <row r="551" spans="1:30" x14ac:dyDescent="0.25">
      <c r="A551" s="54"/>
      <c r="B551" s="11"/>
      <c r="C551" s="11" t="s">
        <v>177</v>
      </c>
      <c r="D551" s="11"/>
      <c r="E551" s="225">
        <v>8332</v>
      </c>
      <c r="F551" s="294">
        <v>6</v>
      </c>
      <c r="G551" s="211">
        <v>718.89833333333343</v>
      </c>
      <c r="H551" s="211">
        <v>49553.020000000011</v>
      </c>
      <c r="I551" s="211">
        <v>8258.836666666668</v>
      </c>
      <c r="J551" s="294">
        <v>9</v>
      </c>
      <c r="L551" s="294">
        <v>1</v>
      </c>
      <c r="M551" s="211">
        <v>273.5</v>
      </c>
      <c r="N551" s="294">
        <v>273.5</v>
      </c>
      <c r="O551" s="294">
        <v>0</v>
      </c>
      <c r="P551" s="211">
        <v>0</v>
      </c>
      <c r="Q551" s="211">
        <v>0</v>
      </c>
      <c r="R551" s="294">
        <v>0</v>
      </c>
      <c r="S551" s="211">
        <v>0</v>
      </c>
      <c r="T551" s="211">
        <v>0</v>
      </c>
      <c r="V551" s="294">
        <v>229</v>
      </c>
      <c r="W551" s="211">
        <v>1255.3499999999999</v>
      </c>
      <c r="X551" s="211">
        <v>5.4818777292576417</v>
      </c>
      <c r="Y551" s="11"/>
      <c r="Z551" s="11"/>
      <c r="AA551" s="11"/>
      <c r="AB551" s="11"/>
      <c r="AC551" s="11"/>
      <c r="AD551" s="11"/>
    </row>
    <row r="552" spans="1:30" x14ac:dyDescent="0.25">
      <c r="A552" s="54"/>
      <c r="B552" s="11"/>
      <c r="C552" s="11" t="s">
        <v>179</v>
      </c>
      <c r="D552" s="11"/>
      <c r="E552" s="225">
        <v>8340</v>
      </c>
      <c r="F552" s="294">
        <v>0</v>
      </c>
      <c r="G552" s="211">
        <v>0</v>
      </c>
      <c r="H552" s="211">
        <v>0</v>
      </c>
      <c r="I552" s="211">
        <v>0</v>
      </c>
      <c r="J552" s="294">
        <v>0</v>
      </c>
      <c r="L552" s="294">
        <v>0</v>
      </c>
      <c r="M552" s="211">
        <v>0</v>
      </c>
      <c r="N552" s="294">
        <v>0</v>
      </c>
      <c r="O552" s="294">
        <v>0</v>
      </c>
      <c r="P552" s="211">
        <v>0</v>
      </c>
      <c r="Q552" s="211">
        <v>0</v>
      </c>
      <c r="R552" s="294">
        <v>0</v>
      </c>
      <c r="S552" s="211">
        <v>0</v>
      </c>
      <c r="T552" s="211">
        <v>0</v>
      </c>
      <c r="V552" s="294">
        <v>1</v>
      </c>
      <c r="W552" s="211">
        <v>0.47</v>
      </c>
      <c r="X552" s="211">
        <v>0.47</v>
      </c>
      <c r="Y552" s="11"/>
      <c r="Z552" s="11"/>
      <c r="AA552" s="11"/>
      <c r="AB552" s="11"/>
      <c r="AC552" s="11"/>
      <c r="AD552" s="11"/>
    </row>
    <row r="553" spans="1:30" x14ac:dyDescent="0.25">
      <c r="A553" s="54"/>
      <c r="B553" s="11"/>
      <c r="C553" s="11" t="s">
        <v>180</v>
      </c>
      <c r="D553" s="11"/>
      <c r="E553" s="225">
        <v>8341</v>
      </c>
      <c r="F553" s="294">
        <v>0</v>
      </c>
      <c r="G553" s="211">
        <v>0</v>
      </c>
      <c r="H553" s="211">
        <v>0</v>
      </c>
      <c r="I553" s="211">
        <v>0</v>
      </c>
      <c r="J553" s="294">
        <v>0</v>
      </c>
      <c r="L553" s="294">
        <v>0</v>
      </c>
      <c r="M553" s="211">
        <v>0</v>
      </c>
      <c r="N553" s="294">
        <v>0</v>
      </c>
      <c r="O553" s="294">
        <v>0</v>
      </c>
      <c r="P553" s="211">
        <v>0</v>
      </c>
      <c r="Q553" s="211">
        <v>0</v>
      </c>
      <c r="R553" s="294">
        <v>0</v>
      </c>
      <c r="S553" s="211">
        <v>0</v>
      </c>
      <c r="T553" s="211">
        <v>0</v>
      </c>
      <c r="V553" s="294">
        <v>8</v>
      </c>
      <c r="W553" s="211">
        <v>18.16</v>
      </c>
      <c r="X553" s="211">
        <v>2.27</v>
      </c>
      <c r="Y553" s="11"/>
      <c r="Z553" s="11"/>
      <c r="AA553" s="11"/>
      <c r="AB553" s="11"/>
      <c r="AC553" s="11"/>
      <c r="AD553" s="11"/>
    </row>
    <row r="554" spans="1:30" x14ac:dyDescent="0.25">
      <c r="A554" s="54"/>
      <c r="B554" s="11"/>
      <c r="C554" s="11" t="s">
        <v>181</v>
      </c>
      <c r="D554" s="11"/>
      <c r="E554" s="225">
        <v>8342</v>
      </c>
      <c r="F554" s="294">
        <v>0</v>
      </c>
      <c r="G554" s="211">
        <v>0</v>
      </c>
      <c r="H554" s="211">
        <v>0</v>
      </c>
      <c r="I554" s="211">
        <v>0</v>
      </c>
      <c r="J554" s="294">
        <v>0</v>
      </c>
      <c r="L554" s="294">
        <v>0</v>
      </c>
      <c r="M554" s="211">
        <v>0</v>
      </c>
      <c r="N554" s="294">
        <v>0</v>
      </c>
      <c r="O554" s="294">
        <v>0</v>
      </c>
      <c r="P554" s="211">
        <v>0</v>
      </c>
      <c r="Q554" s="211">
        <v>0</v>
      </c>
      <c r="R554" s="294">
        <v>0</v>
      </c>
      <c r="S554" s="211">
        <v>0</v>
      </c>
      <c r="T554" s="211">
        <v>0</v>
      </c>
      <c r="V554" s="294">
        <v>1</v>
      </c>
      <c r="W554" s="211">
        <v>0.62</v>
      </c>
      <c r="X554" s="211">
        <v>0.62</v>
      </c>
      <c r="Y554" s="11"/>
      <c r="Z554" s="11"/>
      <c r="AA554" s="11"/>
      <c r="AB554" s="11"/>
      <c r="AC554" s="11"/>
      <c r="AD554" s="11"/>
    </row>
    <row r="555" spans="1:30" x14ac:dyDescent="0.25">
      <c r="A555" s="54"/>
      <c r="B555" s="11"/>
      <c r="C555" s="11" t="s">
        <v>182</v>
      </c>
      <c r="D555" s="11"/>
      <c r="E555" s="225">
        <v>8094</v>
      </c>
      <c r="F555" s="294">
        <v>0</v>
      </c>
      <c r="G555" s="211">
        <v>0</v>
      </c>
      <c r="H555" s="211">
        <v>0</v>
      </c>
      <c r="I555" s="211">
        <v>0</v>
      </c>
      <c r="J555" s="294">
        <v>0</v>
      </c>
      <c r="L555" s="294">
        <v>0</v>
      </c>
      <c r="M555" s="211">
        <v>0</v>
      </c>
      <c r="N555" s="294">
        <v>0</v>
      </c>
      <c r="O555" s="294">
        <v>0</v>
      </c>
      <c r="P555" s="211">
        <v>0</v>
      </c>
      <c r="Q555" s="211">
        <v>0</v>
      </c>
      <c r="R555" s="294">
        <v>0</v>
      </c>
      <c r="S555" s="211">
        <v>0</v>
      </c>
      <c r="T555" s="211">
        <v>0</v>
      </c>
      <c r="V555" s="294">
        <v>8</v>
      </c>
      <c r="W555" s="211">
        <v>78.09</v>
      </c>
      <c r="X555" s="211">
        <v>9.7612500000000004</v>
      </c>
      <c r="Y555" s="11"/>
      <c r="Z555" s="11"/>
      <c r="AA555" s="11"/>
      <c r="AB555" s="11"/>
      <c r="AC555" s="11"/>
      <c r="AD555" s="11"/>
    </row>
    <row r="556" spans="1:30" x14ac:dyDescent="0.25">
      <c r="A556" s="54"/>
      <c r="B556" s="11"/>
      <c r="C556" s="11" t="s">
        <v>183</v>
      </c>
      <c r="D556" s="11"/>
      <c r="E556" s="225">
        <v>8343</v>
      </c>
      <c r="F556" s="294">
        <v>0</v>
      </c>
      <c r="G556" s="211">
        <v>0</v>
      </c>
      <c r="H556" s="211">
        <v>0</v>
      </c>
      <c r="I556" s="211">
        <v>0</v>
      </c>
      <c r="J556" s="294">
        <v>0</v>
      </c>
      <c r="L556" s="294">
        <v>0</v>
      </c>
      <c r="M556" s="211">
        <v>0</v>
      </c>
      <c r="N556" s="294">
        <v>0</v>
      </c>
      <c r="O556" s="294">
        <v>0</v>
      </c>
      <c r="P556" s="211">
        <v>0</v>
      </c>
      <c r="Q556" s="211">
        <v>0</v>
      </c>
      <c r="R556" s="294">
        <v>0</v>
      </c>
      <c r="S556" s="211">
        <v>0</v>
      </c>
      <c r="T556" s="211">
        <v>0</v>
      </c>
      <c r="V556" s="294">
        <v>10</v>
      </c>
      <c r="W556" s="211">
        <v>6.7299999999999995</v>
      </c>
      <c r="X556" s="211">
        <v>0.67299999999999993</v>
      </c>
      <c r="Y556" s="11"/>
      <c r="Z556" s="11"/>
      <c r="AA556" s="11"/>
      <c r="AB556" s="11"/>
      <c r="AC556" s="11"/>
      <c r="AD556" s="11"/>
    </row>
    <row r="557" spans="1:30" x14ac:dyDescent="0.25">
      <c r="A557" s="54"/>
      <c r="B557" s="11"/>
      <c r="C557" s="11" t="s">
        <v>184</v>
      </c>
      <c r="D557" s="11"/>
      <c r="E557" s="225">
        <v>8061</v>
      </c>
      <c r="F557" s="294">
        <v>0</v>
      </c>
      <c r="G557" s="211">
        <v>0</v>
      </c>
      <c r="H557" s="211">
        <v>0</v>
      </c>
      <c r="I557" s="211">
        <v>0</v>
      </c>
      <c r="J557" s="294">
        <v>0</v>
      </c>
      <c r="L557" s="294">
        <v>0</v>
      </c>
      <c r="M557" s="211">
        <v>0</v>
      </c>
      <c r="N557" s="294">
        <v>0</v>
      </c>
      <c r="O557" s="294">
        <v>0</v>
      </c>
      <c r="P557" s="211">
        <v>0</v>
      </c>
      <c r="Q557" s="211">
        <v>0</v>
      </c>
      <c r="R557" s="294">
        <v>0</v>
      </c>
      <c r="S557" s="211">
        <v>0</v>
      </c>
      <c r="T557" s="211">
        <v>0</v>
      </c>
      <c r="V557" s="294">
        <v>5</v>
      </c>
      <c r="W557" s="211">
        <v>46.42</v>
      </c>
      <c r="X557" s="211">
        <v>9.2840000000000007</v>
      </c>
      <c r="Y557" s="11"/>
      <c r="Z557" s="11"/>
      <c r="AA557" s="11"/>
      <c r="AB557" s="11"/>
      <c r="AC557" s="11"/>
      <c r="AD557" s="11"/>
    </row>
    <row r="558" spans="1:30" x14ac:dyDescent="0.25">
      <c r="A558" s="54"/>
      <c r="B558" s="11"/>
      <c r="C558" s="11" t="s">
        <v>187</v>
      </c>
      <c r="D558" s="11"/>
      <c r="E558" s="225">
        <v>8062</v>
      </c>
      <c r="F558" s="294">
        <v>1</v>
      </c>
      <c r="G558" s="211">
        <v>73.11</v>
      </c>
      <c r="H558" s="211">
        <v>1128.76</v>
      </c>
      <c r="I558" s="211">
        <v>1128.76</v>
      </c>
      <c r="J558" s="294">
        <v>15</v>
      </c>
      <c r="L558" s="294">
        <v>0</v>
      </c>
      <c r="M558" s="211">
        <v>0</v>
      </c>
      <c r="N558" s="294">
        <v>0</v>
      </c>
      <c r="O558" s="294">
        <v>0</v>
      </c>
      <c r="P558" s="211">
        <v>0</v>
      </c>
      <c r="Q558" s="211">
        <v>0</v>
      </c>
      <c r="R558" s="294">
        <v>0</v>
      </c>
      <c r="S558" s="211">
        <v>0</v>
      </c>
      <c r="T558" s="211">
        <v>0</v>
      </c>
      <c r="V558" s="294">
        <v>54</v>
      </c>
      <c r="W558" s="211">
        <v>83.600000000000009</v>
      </c>
      <c r="X558" s="211">
        <v>1.5481481481481483</v>
      </c>
      <c r="Y558" s="11"/>
      <c r="Z558" s="11"/>
      <c r="AA558" s="11"/>
      <c r="AB558" s="11"/>
      <c r="AC558" s="11"/>
      <c r="AD558" s="11"/>
    </row>
    <row r="559" spans="1:30" x14ac:dyDescent="0.25">
      <c r="A559" s="54"/>
      <c r="B559" s="11"/>
      <c r="C559" s="11" t="s">
        <v>190</v>
      </c>
      <c r="D559" s="11"/>
      <c r="E559" s="225">
        <v>8344</v>
      </c>
      <c r="F559" s="294">
        <v>1</v>
      </c>
      <c r="G559" s="211">
        <v>170.56</v>
      </c>
      <c r="H559" s="211">
        <v>1535.04</v>
      </c>
      <c r="I559" s="211">
        <v>1535.04</v>
      </c>
      <c r="J559" s="294">
        <v>9</v>
      </c>
      <c r="L559" s="294">
        <v>1</v>
      </c>
      <c r="M559" s="211">
        <v>1535.04</v>
      </c>
      <c r="N559" s="294">
        <v>1535.04</v>
      </c>
      <c r="O559" s="294">
        <v>0</v>
      </c>
      <c r="P559" s="211">
        <v>0</v>
      </c>
      <c r="Q559" s="211">
        <v>0</v>
      </c>
      <c r="R559" s="294">
        <v>2</v>
      </c>
      <c r="S559" s="211">
        <v>2532.2700000000004</v>
      </c>
      <c r="T559" s="211">
        <v>1266.1350000000002</v>
      </c>
      <c r="V559" s="294">
        <v>30</v>
      </c>
      <c r="W559" s="211">
        <v>479.32999999999993</v>
      </c>
      <c r="X559" s="211">
        <v>15.977666666666664</v>
      </c>
      <c r="Y559" s="11"/>
      <c r="Z559" s="11"/>
      <c r="AA559" s="11"/>
      <c r="AB559" s="11"/>
      <c r="AC559" s="11"/>
      <c r="AD559" s="11"/>
    </row>
    <row r="560" spans="1:30" x14ac:dyDescent="0.25">
      <c r="A560" s="54"/>
      <c r="B560" s="11"/>
      <c r="C560" s="11" t="s">
        <v>486</v>
      </c>
      <c r="D560" s="11"/>
      <c r="E560" s="225">
        <v>8345</v>
      </c>
      <c r="F560" s="294">
        <v>0</v>
      </c>
      <c r="G560" s="211">
        <v>0</v>
      </c>
      <c r="H560" s="211">
        <v>0</v>
      </c>
      <c r="I560" s="211">
        <v>0</v>
      </c>
      <c r="J560" s="294">
        <v>0</v>
      </c>
      <c r="L560" s="294">
        <v>0</v>
      </c>
      <c r="M560" s="211">
        <v>0</v>
      </c>
      <c r="N560" s="294">
        <v>0</v>
      </c>
      <c r="O560" s="294">
        <v>0</v>
      </c>
      <c r="P560" s="211">
        <v>0</v>
      </c>
      <c r="Q560" s="211">
        <v>0</v>
      </c>
      <c r="R560" s="294">
        <v>0</v>
      </c>
      <c r="S560" s="211">
        <v>0</v>
      </c>
      <c r="T560" s="211">
        <v>0</v>
      </c>
      <c r="V560" s="294">
        <v>2</v>
      </c>
      <c r="W560" s="211">
        <v>0.8600000000000001</v>
      </c>
      <c r="X560" s="211">
        <v>0.43000000000000005</v>
      </c>
      <c r="Y560" s="11"/>
      <c r="Z560" s="11"/>
      <c r="AA560" s="11"/>
      <c r="AB560" s="11"/>
      <c r="AC560" s="11"/>
      <c r="AD560" s="11"/>
    </row>
    <row r="561" spans="1:30" x14ac:dyDescent="0.25">
      <c r="A561" s="54"/>
      <c r="B561" s="11"/>
      <c r="C561" s="11" t="s">
        <v>192</v>
      </c>
      <c r="D561" s="11"/>
      <c r="E561" s="225">
        <v>8346</v>
      </c>
      <c r="F561" s="294">
        <v>0</v>
      </c>
      <c r="G561" s="211">
        <v>0</v>
      </c>
      <c r="H561" s="211">
        <v>0</v>
      </c>
      <c r="I561" s="211">
        <v>0</v>
      </c>
      <c r="J561" s="294">
        <v>0</v>
      </c>
      <c r="L561" s="294">
        <v>0</v>
      </c>
      <c r="M561" s="211">
        <v>0</v>
      </c>
      <c r="N561" s="294">
        <v>0</v>
      </c>
      <c r="O561" s="294">
        <v>0</v>
      </c>
      <c r="P561" s="211">
        <v>0</v>
      </c>
      <c r="Q561" s="211">
        <v>0</v>
      </c>
      <c r="R561" s="294">
        <v>0</v>
      </c>
      <c r="S561" s="211">
        <v>0</v>
      </c>
      <c r="T561" s="211">
        <v>0</v>
      </c>
      <c r="V561" s="294">
        <v>1</v>
      </c>
      <c r="W561" s="211">
        <v>0.4</v>
      </c>
      <c r="X561" s="211">
        <v>0.4</v>
      </c>
      <c r="Y561" s="11"/>
      <c r="Z561" s="11"/>
      <c r="AA561" s="11"/>
      <c r="AB561" s="11"/>
      <c r="AC561" s="11"/>
      <c r="AD561" s="11"/>
    </row>
    <row r="562" spans="1:30" x14ac:dyDescent="0.25">
      <c r="A562" s="54"/>
      <c r="B562" s="11"/>
      <c r="C562" s="11" t="s">
        <v>193</v>
      </c>
      <c r="D562" s="11"/>
      <c r="E562" s="225">
        <v>8347</v>
      </c>
      <c r="F562" s="294">
        <v>0</v>
      </c>
      <c r="G562" s="211">
        <v>0</v>
      </c>
      <c r="H562" s="211">
        <v>0</v>
      </c>
      <c r="I562" s="211">
        <v>0</v>
      </c>
      <c r="J562" s="294">
        <v>0</v>
      </c>
      <c r="L562" s="294">
        <v>0</v>
      </c>
      <c r="M562" s="211">
        <v>0</v>
      </c>
      <c r="N562" s="294">
        <v>0</v>
      </c>
      <c r="O562" s="294">
        <v>0</v>
      </c>
      <c r="P562" s="211">
        <v>0</v>
      </c>
      <c r="Q562" s="211">
        <v>0</v>
      </c>
      <c r="R562" s="294">
        <v>0</v>
      </c>
      <c r="S562" s="211">
        <v>0</v>
      </c>
      <c r="T562" s="211">
        <v>0</v>
      </c>
      <c r="V562" s="294">
        <v>2</v>
      </c>
      <c r="W562" s="211">
        <v>6.42</v>
      </c>
      <c r="X562" s="211">
        <v>3.21</v>
      </c>
      <c r="Y562" s="11"/>
      <c r="Z562" s="11"/>
      <c r="AA562" s="11"/>
      <c r="AB562" s="11"/>
      <c r="AC562" s="11"/>
      <c r="AD562" s="11"/>
    </row>
    <row r="563" spans="1:30" x14ac:dyDescent="0.25">
      <c r="A563" s="54"/>
      <c r="B563" s="11"/>
      <c r="C563" s="11" t="s">
        <v>194</v>
      </c>
      <c r="D563" s="11"/>
      <c r="E563" s="225">
        <v>8204</v>
      </c>
      <c r="F563" s="294">
        <v>0</v>
      </c>
      <c r="G563" s="211">
        <v>0</v>
      </c>
      <c r="H563" s="211">
        <v>0</v>
      </c>
      <c r="I563" s="211">
        <v>0</v>
      </c>
      <c r="J563" s="294">
        <v>0</v>
      </c>
      <c r="L563" s="294">
        <v>0</v>
      </c>
      <c r="M563" s="211">
        <v>0</v>
      </c>
      <c r="N563" s="294">
        <v>0</v>
      </c>
      <c r="O563" s="294">
        <v>0</v>
      </c>
      <c r="P563" s="211">
        <v>0</v>
      </c>
      <c r="Q563" s="211">
        <v>0</v>
      </c>
      <c r="R563" s="294">
        <v>1</v>
      </c>
      <c r="S563" s="211">
        <v>2145.15</v>
      </c>
      <c r="T563" s="211">
        <v>2145.15</v>
      </c>
      <c r="V563" s="294">
        <v>29</v>
      </c>
      <c r="W563" s="211">
        <v>240.53999999999996</v>
      </c>
      <c r="X563" s="211">
        <v>8.2944827586206884</v>
      </c>
      <c r="Y563" s="11"/>
      <c r="Z563" s="11"/>
      <c r="AA563" s="11"/>
      <c r="AB563" s="11"/>
      <c r="AC563" s="11"/>
      <c r="AD563" s="11"/>
    </row>
    <row r="564" spans="1:30" x14ac:dyDescent="0.25">
      <c r="A564" s="54"/>
      <c r="B564" s="11"/>
      <c r="C564" s="11" t="s">
        <v>195</v>
      </c>
      <c r="D564" s="11"/>
      <c r="E564" s="225">
        <v>8260</v>
      </c>
      <c r="F564" s="294">
        <v>1</v>
      </c>
      <c r="G564" s="211">
        <v>50.74</v>
      </c>
      <c r="H564" s="211">
        <v>304.39</v>
      </c>
      <c r="I564" s="211">
        <v>304.39</v>
      </c>
      <c r="J564" s="294">
        <v>6</v>
      </c>
      <c r="L564" s="294">
        <v>0</v>
      </c>
      <c r="M564" s="211">
        <v>0</v>
      </c>
      <c r="N564" s="294">
        <v>0</v>
      </c>
      <c r="O564" s="294">
        <v>0</v>
      </c>
      <c r="P564" s="211">
        <v>0</v>
      </c>
      <c r="Q564" s="211">
        <v>0</v>
      </c>
      <c r="R564" s="294">
        <v>1</v>
      </c>
      <c r="S564" s="211">
        <v>968.54</v>
      </c>
      <c r="T564" s="211">
        <v>968.54</v>
      </c>
      <c r="V564" s="294">
        <v>16</v>
      </c>
      <c r="W564" s="211">
        <v>72.86999999999999</v>
      </c>
      <c r="X564" s="211">
        <v>4.5543749999999994</v>
      </c>
      <c r="Y564" s="11"/>
      <c r="Z564" s="11"/>
      <c r="AA564" s="11"/>
      <c r="AB564" s="11"/>
      <c r="AC564" s="11"/>
      <c r="AD564" s="11"/>
    </row>
    <row r="565" spans="1:30" x14ac:dyDescent="0.25">
      <c r="A565" s="54"/>
      <c r="B565" s="11"/>
      <c r="C565" s="11" t="s">
        <v>196</v>
      </c>
      <c r="D565" s="11"/>
      <c r="E565" s="225">
        <v>8225</v>
      </c>
      <c r="F565" s="294">
        <v>4</v>
      </c>
      <c r="G565" s="211">
        <v>215.66749999999999</v>
      </c>
      <c r="H565" s="211">
        <v>10366.030000000001</v>
      </c>
      <c r="I565" s="211">
        <v>2591.5075000000002</v>
      </c>
      <c r="J565" s="294">
        <v>11</v>
      </c>
      <c r="L565" s="294">
        <v>0</v>
      </c>
      <c r="M565" s="211">
        <v>0</v>
      </c>
      <c r="N565" s="294">
        <v>0</v>
      </c>
      <c r="O565" s="294">
        <v>0</v>
      </c>
      <c r="P565" s="211">
        <v>0</v>
      </c>
      <c r="Q565" s="211">
        <v>0</v>
      </c>
      <c r="R565" s="294">
        <v>0</v>
      </c>
      <c r="S565" s="211">
        <v>0</v>
      </c>
      <c r="T565" s="211">
        <v>0</v>
      </c>
      <c r="V565" s="294">
        <v>119</v>
      </c>
      <c r="W565" s="211">
        <v>182.09000000000015</v>
      </c>
      <c r="X565" s="211">
        <v>1.530168067226892</v>
      </c>
      <c r="Y565" s="11"/>
      <c r="Z565" s="11"/>
      <c r="AA565" s="11"/>
      <c r="AB565" s="11"/>
      <c r="AC565" s="11"/>
      <c r="AD565" s="11"/>
    </row>
    <row r="566" spans="1:30" x14ac:dyDescent="0.25">
      <c r="A566" s="54"/>
      <c r="B566" s="11"/>
      <c r="C566" s="11" t="s">
        <v>197</v>
      </c>
      <c r="D566" s="11"/>
      <c r="E566" s="225">
        <v>8226</v>
      </c>
      <c r="F566" s="294">
        <v>8</v>
      </c>
      <c r="G566" s="211">
        <v>323.09749999999997</v>
      </c>
      <c r="H566" s="211">
        <v>106807.21</v>
      </c>
      <c r="I566" s="211">
        <v>13350.901250000001</v>
      </c>
      <c r="J566" s="294">
        <v>14.75</v>
      </c>
      <c r="L566" s="294">
        <v>3</v>
      </c>
      <c r="M566" s="211">
        <v>1489.9899999999998</v>
      </c>
      <c r="N566" s="294">
        <v>496.66333333333324</v>
      </c>
      <c r="O566" s="294">
        <v>0</v>
      </c>
      <c r="P566" s="211">
        <v>0</v>
      </c>
      <c r="Q566" s="211">
        <v>0</v>
      </c>
      <c r="R566" s="294">
        <v>3</v>
      </c>
      <c r="S566" s="211">
        <v>3754.49</v>
      </c>
      <c r="T566" s="211">
        <v>1251.4966666666667</v>
      </c>
      <c r="V566" s="294">
        <v>148</v>
      </c>
      <c r="W566" s="211">
        <v>457.62999999999988</v>
      </c>
      <c r="X566" s="211">
        <v>3.0920945945945939</v>
      </c>
      <c r="Y566" s="11"/>
      <c r="Z566" s="11"/>
      <c r="AA566" s="11"/>
      <c r="AB566" s="11"/>
      <c r="AC566" s="11"/>
      <c r="AD566" s="11"/>
    </row>
    <row r="567" spans="1:30" x14ac:dyDescent="0.25">
      <c r="A567" s="54"/>
      <c r="B567" s="11"/>
      <c r="C567" s="11" t="s">
        <v>198</v>
      </c>
      <c r="D567" s="11"/>
      <c r="E567" s="225">
        <v>8230</v>
      </c>
      <c r="F567" s="294">
        <v>3</v>
      </c>
      <c r="G567" s="211">
        <v>77.606666666666669</v>
      </c>
      <c r="H567" s="211">
        <v>1396.9099999999999</v>
      </c>
      <c r="I567" s="211">
        <v>465.6366666666666</v>
      </c>
      <c r="J567" s="294">
        <v>6</v>
      </c>
      <c r="L567" s="294">
        <v>2</v>
      </c>
      <c r="M567" s="211">
        <v>908.03</v>
      </c>
      <c r="N567" s="294">
        <v>454.01499999999999</v>
      </c>
      <c r="O567" s="294">
        <v>0</v>
      </c>
      <c r="P567" s="211">
        <v>0</v>
      </c>
      <c r="Q567" s="211">
        <v>0</v>
      </c>
      <c r="R567" s="294">
        <v>1</v>
      </c>
      <c r="S567" s="211">
        <v>2666.36</v>
      </c>
      <c r="T567" s="211">
        <v>2666.36</v>
      </c>
      <c r="V567" s="294">
        <v>39</v>
      </c>
      <c r="W567" s="211">
        <v>127.70000000000003</v>
      </c>
      <c r="X567" s="211">
        <v>3.2743589743589752</v>
      </c>
      <c r="Y567" s="11"/>
      <c r="Z567" s="11"/>
      <c r="AA567" s="11"/>
      <c r="AB567" s="11"/>
      <c r="AC567" s="11"/>
      <c r="AD567" s="11"/>
    </row>
    <row r="568" spans="1:30" x14ac:dyDescent="0.25">
      <c r="A568" s="54"/>
      <c r="B568" s="11"/>
      <c r="C568" s="11" t="s">
        <v>200</v>
      </c>
      <c r="D568" s="11"/>
      <c r="E568" s="225">
        <v>8067</v>
      </c>
      <c r="F568" s="294">
        <v>0</v>
      </c>
      <c r="G568" s="211">
        <v>0</v>
      </c>
      <c r="H568" s="211">
        <v>0</v>
      </c>
      <c r="I568" s="211">
        <v>0</v>
      </c>
      <c r="J568" s="294">
        <v>0</v>
      </c>
      <c r="L568" s="294">
        <v>0</v>
      </c>
      <c r="M568" s="211">
        <v>0</v>
      </c>
      <c r="N568" s="294">
        <v>0</v>
      </c>
      <c r="O568" s="294">
        <v>0</v>
      </c>
      <c r="P568" s="211">
        <v>0</v>
      </c>
      <c r="Q568" s="211">
        <v>0</v>
      </c>
      <c r="R568" s="294">
        <v>0</v>
      </c>
      <c r="S568" s="211">
        <v>0</v>
      </c>
      <c r="T568" s="211">
        <v>0</v>
      </c>
      <c r="V568" s="294">
        <v>2</v>
      </c>
      <c r="W568" s="211">
        <v>1.73</v>
      </c>
      <c r="X568" s="211">
        <v>0.86499999999999999</v>
      </c>
      <c r="Y568" s="11"/>
      <c r="Z568" s="11"/>
      <c r="AA568" s="11"/>
      <c r="AB568" s="11"/>
      <c r="AC568" s="11"/>
      <c r="AD568" s="11"/>
    </row>
    <row r="569" spans="1:30" x14ac:dyDescent="0.25">
      <c r="A569" s="54"/>
      <c r="B569" s="11"/>
      <c r="C569" s="11" t="s">
        <v>202</v>
      </c>
      <c r="D569" s="11"/>
      <c r="E569" s="225">
        <v>8066</v>
      </c>
      <c r="F569" s="294">
        <v>0</v>
      </c>
      <c r="G569" s="211">
        <v>0</v>
      </c>
      <c r="H569" s="211">
        <v>0</v>
      </c>
      <c r="I569" s="211">
        <v>0</v>
      </c>
      <c r="J569" s="294">
        <v>0</v>
      </c>
      <c r="L569" s="294">
        <v>0</v>
      </c>
      <c r="M569" s="211">
        <v>0</v>
      </c>
      <c r="N569" s="294">
        <v>0</v>
      </c>
      <c r="O569" s="294">
        <v>0</v>
      </c>
      <c r="P569" s="211">
        <v>0</v>
      </c>
      <c r="Q569" s="211">
        <v>0</v>
      </c>
      <c r="R569" s="294">
        <v>0</v>
      </c>
      <c r="S569" s="211">
        <v>0</v>
      </c>
      <c r="T569" s="211">
        <v>0</v>
      </c>
      <c r="V569" s="294">
        <v>1</v>
      </c>
      <c r="W569" s="211">
        <v>1.92</v>
      </c>
      <c r="X569" s="211">
        <v>1.92</v>
      </c>
      <c r="Y569" s="11"/>
      <c r="Z569" s="11"/>
      <c r="AA569" s="11"/>
      <c r="AB569" s="11"/>
      <c r="AC569" s="11"/>
      <c r="AD569" s="11"/>
    </row>
    <row r="570" spans="1:30" x14ac:dyDescent="0.25">
      <c r="A570" s="54"/>
      <c r="B570" s="11"/>
      <c r="C570" s="11" t="s">
        <v>203</v>
      </c>
      <c r="D570" s="11"/>
      <c r="E570" s="225">
        <v>8027</v>
      </c>
      <c r="F570" s="294">
        <v>0</v>
      </c>
      <c r="G570" s="211">
        <v>0</v>
      </c>
      <c r="H570" s="211">
        <v>0</v>
      </c>
      <c r="I570" s="211">
        <v>0</v>
      </c>
      <c r="J570" s="294">
        <v>0</v>
      </c>
      <c r="L570" s="294">
        <v>0</v>
      </c>
      <c r="M570" s="211">
        <v>0</v>
      </c>
      <c r="N570" s="294">
        <v>0</v>
      </c>
      <c r="O570" s="294">
        <v>0</v>
      </c>
      <c r="P570" s="211">
        <v>0</v>
      </c>
      <c r="Q570" s="211">
        <v>0</v>
      </c>
      <c r="R570" s="294">
        <v>0</v>
      </c>
      <c r="S570" s="211">
        <v>0</v>
      </c>
      <c r="T570" s="211">
        <v>0</v>
      </c>
      <c r="V570" s="294">
        <v>1</v>
      </c>
      <c r="W570" s="211">
        <v>55.49</v>
      </c>
      <c r="X570" s="211">
        <v>55.49</v>
      </c>
      <c r="Y570" s="11"/>
      <c r="Z570" s="11"/>
      <c r="AA570" s="11"/>
      <c r="AB570" s="11"/>
      <c r="AC570" s="11"/>
      <c r="AD570" s="11"/>
    </row>
    <row r="571" spans="1:30" x14ac:dyDescent="0.25">
      <c r="A571" s="54"/>
      <c r="B571" s="11"/>
      <c r="C571" s="11" t="s">
        <v>203</v>
      </c>
      <c r="D571" s="11"/>
      <c r="E571" s="225">
        <v>8066</v>
      </c>
      <c r="F571" s="294">
        <v>5</v>
      </c>
      <c r="G571" s="211">
        <v>296.92200000000003</v>
      </c>
      <c r="H571" s="211">
        <v>13144.490000000002</v>
      </c>
      <c r="I571" s="211">
        <v>2628.8980000000001</v>
      </c>
      <c r="J571" s="294">
        <v>9</v>
      </c>
      <c r="L571" s="294">
        <v>0</v>
      </c>
      <c r="M571" s="211">
        <v>0</v>
      </c>
      <c r="N571" s="294">
        <v>0</v>
      </c>
      <c r="O571" s="294">
        <v>0</v>
      </c>
      <c r="P571" s="211">
        <v>0</v>
      </c>
      <c r="Q571" s="211">
        <v>0</v>
      </c>
      <c r="R571" s="294">
        <v>1</v>
      </c>
      <c r="S571" s="211">
        <v>2231.83</v>
      </c>
      <c r="T571" s="211">
        <v>2231.83</v>
      </c>
      <c r="V571" s="294">
        <v>37</v>
      </c>
      <c r="W571" s="211">
        <v>135.93</v>
      </c>
      <c r="X571" s="211">
        <v>3.6737837837837839</v>
      </c>
      <c r="Y571" s="11"/>
      <c r="Z571" s="11"/>
      <c r="AA571" s="11"/>
      <c r="AB571" s="11"/>
      <c r="AC571" s="11"/>
      <c r="AD571" s="11"/>
    </row>
    <row r="572" spans="1:30" x14ac:dyDescent="0.25">
      <c r="A572" s="54"/>
      <c r="B572" s="11"/>
      <c r="C572" s="11" t="s">
        <v>204</v>
      </c>
      <c r="D572" s="11"/>
      <c r="E572" s="225">
        <v>8067</v>
      </c>
      <c r="F572" s="294">
        <v>1</v>
      </c>
      <c r="G572" s="211">
        <v>194.44</v>
      </c>
      <c r="H572" s="211">
        <v>1166.5899999999999</v>
      </c>
      <c r="I572" s="211">
        <v>1166.5899999999999</v>
      </c>
      <c r="J572" s="294">
        <v>6</v>
      </c>
      <c r="L572" s="294">
        <v>1</v>
      </c>
      <c r="M572" s="211">
        <v>1166.5899999999999</v>
      </c>
      <c r="N572" s="294">
        <v>1166.5899999999999</v>
      </c>
      <c r="O572" s="294">
        <v>0</v>
      </c>
      <c r="P572" s="211">
        <v>0</v>
      </c>
      <c r="Q572" s="211">
        <v>0</v>
      </c>
      <c r="R572" s="294">
        <v>0</v>
      </c>
      <c r="S572" s="211">
        <v>0</v>
      </c>
      <c r="T572" s="211">
        <v>0</v>
      </c>
      <c r="V572" s="294">
        <v>6</v>
      </c>
      <c r="W572" s="211">
        <v>19.759999999999998</v>
      </c>
      <c r="X572" s="211">
        <v>3.293333333333333</v>
      </c>
      <c r="Y572" s="11"/>
      <c r="Z572" s="11"/>
      <c r="AA572" s="11"/>
      <c r="AB572" s="11"/>
      <c r="AC572" s="11"/>
      <c r="AD572" s="11"/>
    </row>
    <row r="573" spans="1:30" x14ac:dyDescent="0.25">
      <c r="A573" s="54"/>
      <c r="B573" s="11"/>
      <c r="C573" s="11" t="s">
        <v>206</v>
      </c>
      <c r="D573" s="11"/>
      <c r="E573" s="225">
        <v>8069</v>
      </c>
      <c r="F573" s="294">
        <v>0</v>
      </c>
      <c r="G573" s="211">
        <v>0</v>
      </c>
      <c r="H573" s="211">
        <v>0</v>
      </c>
      <c r="I573" s="211">
        <v>0</v>
      </c>
      <c r="J573" s="294">
        <v>0</v>
      </c>
      <c r="L573" s="294">
        <v>0</v>
      </c>
      <c r="M573" s="211">
        <v>0</v>
      </c>
      <c r="N573" s="294">
        <v>0</v>
      </c>
      <c r="O573" s="294">
        <v>1</v>
      </c>
      <c r="P573" s="211">
        <v>1567.36</v>
      </c>
      <c r="Q573" s="211">
        <v>1567.36</v>
      </c>
      <c r="R573" s="294">
        <v>1</v>
      </c>
      <c r="S573" s="211">
        <v>1269.96</v>
      </c>
      <c r="T573" s="211">
        <v>1269.96</v>
      </c>
      <c r="V573" s="294">
        <v>52</v>
      </c>
      <c r="W573" s="211">
        <v>267.2</v>
      </c>
      <c r="X573" s="211">
        <v>5.138461538461538</v>
      </c>
      <c r="Y573" s="11"/>
      <c r="Z573" s="11"/>
      <c r="AA573" s="11"/>
      <c r="AB573" s="11"/>
      <c r="AC573" s="11"/>
      <c r="AD573" s="11"/>
    </row>
    <row r="574" spans="1:30" x14ac:dyDescent="0.25">
      <c r="A574" s="54"/>
      <c r="B574" s="11"/>
      <c r="C574" s="11" t="s">
        <v>296</v>
      </c>
      <c r="D574" s="11"/>
      <c r="E574" s="225">
        <v>8070</v>
      </c>
      <c r="F574" s="294">
        <v>0</v>
      </c>
      <c r="G574" s="211">
        <v>0</v>
      </c>
      <c r="H574" s="211">
        <v>0</v>
      </c>
      <c r="I574" s="211">
        <v>0</v>
      </c>
      <c r="J574" s="294">
        <v>0</v>
      </c>
      <c r="L574" s="294">
        <v>0</v>
      </c>
      <c r="M574" s="211">
        <v>0</v>
      </c>
      <c r="N574" s="294">
        <v>0</v>
      </c>
      <c r="O574" s="294">
        <v>0</v>
      </c>
      <c r="P574" s="211">
        <v>0</v>
      </c>
      <c r="Q574" s="211">
        <v>0</v>
      </c>
      <c r="R574" s="294">
        <v>0</v>
      </c>
      <c r="S574" s="211">
        <v>0</v>
      </c>
      <c r="T574" s="211">
        <v>0</v>
      </c>
      <c r="V574" s="294">
        <v>2</v>
      </c>
      <c r="W574" s="211">
        <v>1.1399999999999999</v>
      </c>
      <c r="X574" s="211">
        <v>0.56999999999999995</v>
      </c>
      <c r="Y574" s="11"/>
      <c r="Z574" s="11"/>
      <c r="AA574" s="11"/>
      <c r="AB574" s="11"/>
      <c r="AC574" s="11"/>
      <c r="AD574" s="11"/>
    </row>
    <row r="575" spans="1:30" x14ac:dyDescent="0.25">
      <c r="A575" s="54"/>
      <c r="B575" s="11"/>
      <c r="C575" s="11" t="s">
        <v>208</v>
      </c>
      <c r="D575" s="11"/>
      <c r="E575" s="225">
        <v>8070</v>
      </c>
      <c r="F575" s="294">
        <v>2</v>
      </c>
      <c r="G575" s="211">
        <v>219.15</v>
      </c>
      <c r="H575" s="211">
        <v>4615.7999999999993</v>
      </c>
      <c r="I575" s="211">
        <v>2307.8999999999996</v>
      </c>
      <c r="J575" s="294">
        <v>11.5</v>
      </c>
      <c r="L575" s="294">
        <v>0</v>
      </c>
      <c r="M575" s="211">
        <v>0</v>
      </c>
      <c r="N575" s="294">
        <v>0</v>
      </c>
      <c r="O575" s="294">
        <v>0</v>
      </c>
      <c r="P575" s="211">
        <v>0</v>
      </c>
      <c r="Q575" s="211">
        <v>0</v>
      </c>
      <c r="R575" s="294">
        <v>0</v>
      </c>
      <c r="S575" s="211">
        <v>0</v>
      </c>
      <c r="T575" s="211">
        <v>0</v>
      </c>
      <c r="V575" s="294">
        <v>84</v>
      </c>
      <c r="W575" s="211">
        <v>132.81</v>
      </c>
      <c r="X575" s="211">
        <v>1.5810714285714287</v>
      </c>
      <c r="Y575" s="11"/>
      <c r="Z575" s="11"/>
      <c r="AA575" s="11"/>
      <c r="AB575" s="11"/>
      <c r="AC575" s="11"/>
      <c r="AD575" s="11"/>
    </row>
    <row r="576" spans="1:30" x14ac:dyDescent="0.25">
      <c r="A576" s="54"/>
      <c r="B576" s="11"/>
      <c r="C576" s="11" t="s">
        <v>210</v>
      </c>
      <c r="D576" s="11"/>
      <c r="E576" s="225">
        <v>8098</v>
      </c>
      <c r="F576" s="294">
        <v>0</v>
      </c>
      <c r="G576" s="211">
        <v>0</v>
      </c>
      <c r="H576" s="211">
        <v>0</v>
      </c>
      <c r="I576" s="211">
        <v>0</v>
      </c>
      <c r="J576" s="294">
        <v>0</v>
      </c>
      <c r="L576" s="294">
        <v>0</v>
      </c>
      <c r="M576" s="211">
        <v>0</v>
      </c>
      <c r="N576" s="294">
        <v>0</v>
      </c>
      <c r="O576" s="294">
        <v>0</v>
      </c>
      <c r="P576" s="211">
        <v>0</v>
      </c>
      <c r="Q576" s="211">
        <v>0</v>
      </c>
      <c r="R576" s="294">
        <v>0</v>
      </c>
      <c r="S576" s="211">
        <v>0</v>
      </c>
      <c r="T576" s="211">
        <v>0</v>
      </c>
      <c r="V576" s="294">
        <v>7</v>
      </c>
      <c r="W576" s="211">
        <v>12.5</v>
      </c>
      <c r="X576" s="211">
        <v>1.7857142857142858</v>
      </c>
      <c r="Y576" s="11"/>
      <c r="Z576" s="11"/>
      <c r="AA576" s="11"/>
      <c r="AB576" s="11"/>
      <c r="AC576" s="11"/>
      <c r="AD576" s="11"/>
    </row>
    <row r="577" spans="1:30" x14ac:dyDescent="0.25">
      <c r="A577" s="54"/>
      <c r="B577" s="11"/>
      <c r="C577" s="11" t="s">
        <v>211</v>
      </c>
      <c r="D577" s="11"/>
      <c r="E577" s="225">
        <v>8021</v>
      </c>
      <c r="F577" s="294">
        <v>1</v>
      </c>
      <c r="G577" s="211">
        <v>94.35</v>
      </c>
      <c r="H577" s="211">
        <v>566.04999999999995</v>
      </c>
      <c r="I577" s="211">
        <v>566.04999999999995</v>
      </c>
      <c r="J577" s="294">
        <v>6</v>
      </c>
      <c r="L577" s="294">
        <v>0</v>
      </c>
      <c r="M577" s="211">
        <v>0</v>
      </c>
      <c r="N577" s="294">
        <v>0</v>
      </c>
      <c r="O577" s="294">
        <v>0</v>
      </c>
      <c r="P577" s="211">
        <v>0</v>
      </c>
      <c r="Q577" s="211">
        <v>0</v>
      </c>
      <c r="R577" s="294">
        <v>0</v>
      </c>
      <c r="S577" s="211">
        <v>0</v>
      </c>
      <c r="T577" s="211">
        <v>0</v>
      </c>
      <c r="V577" s="294">
        <v>32</v>
      </c>
      <c r="W577" s="211">
        <v>104.28999999999998</v>
      </c>
      <c r="X577" s="211">
        <v>3.2590624999999993</v>
      </c>
      <c r="Y577" s="11"/>
      <c r="Z577" s="11"/>
      <c r="AA577" s="11"/>
      <c r="AB577" s="11"/>
      <c r="AC577" s="11"/>
      <c r="AD577" s="11"/>
    </row>
    <row r="578" spans="1:30" x14ac:dyDescent="0.25">
      <c r="A578" s="54"/>
      <c r="B578" s="11"/>
      <c r="C578" s="11" t="s">
        <v>212</v>
      </c>
      <c r="D578" s="11"/>
      <c r="E578" s="225">
        <v>8071</v>
      </c>
      <c r="F578" s="294">
        <v>0</v>
      </c>
      <c r="G578" s="211">
        <v>0</v>
      </c>
      <c r="H578" s="211">
        <v>0</v>
      </c>
      <c r="I578" s="211">
        <v>0</v>
      </c>
      <c r="J578" s="294">
        <v>0</v>
      </c>
      <c r="L578" s="294">
        <v>0</v>
      </c>
      <c r="M578" s="211">
        <v>0</v>
      </c>
      <c r="N578" s="294">
        <v>0</v>
      </c>
      <c r="O578" s="294">
        <v>0</v>
      </c>
      <c r="P578" s="211">
        <v>0</v>
      </c>
      <c r="Q578" s="211">
        <v>0</v>
      </c>
      <c r="R578" s="294">
        <v>0</v>
      </c>
      <c r="S578" s="211">
        <v>0</v>
      </c>
      <c r="T578" s="211">
        <v>0</v>
      </c>
      <c r="V578" s="294">
        <v>46</v>
      </c>
      <c r="W578" s="211">
        <v>146.02000000000001</v>
      </c>
      <c r="X578" s="211">
        <v>3.1743478260869566</v>
      </c>
      <c r="Y578" s="11"/>
      <c r="Z578" s="11"/>
      <c r="AA578" s="11"/>
      <c r="AB578" s="11"/>
      <c r="AC578" s="11"/>
      <c r="AD578" s="11"/>
    </row>
    <row r="579" spans="1:30" x14ac:dyDescent="0.25">
      <c r="A579" s="54"/>
      <c r="B579" s="11"/>
      <c r="C579" s="11" t="s">
        <v>400</v>
      </c>
      <c r="D579" s="11"/>
      <c r="E579" s="225">
        <v>8318</v>
      </c>
      <c r="F579" s="294">
        <v>0</v>
      </c>
      <c r="G579" s="211">
        <v>0</v>
      </c>
      <c r="H579" s="211">
        <v>0</v>
      </c>
      <c r="I579" s="211">
        <v>0</v>
      </c>
      <c r="J579" s="294">
        <v>0</v>
      </c>
      <c r="L579" s="294">
        <v>0</v>
      </c>
      <c r="M579" s="211">
        <v>0</v>
      </c>
      <c r="N579" s="294">
        <v>0</v>
      </c>
      <c r="O579" s="294">
        <v>0</v>
      </c>
      <c r="P579" s="211">
        <v>0</v>
      </c>
      <c r="Q579" s="211">
        <v>0</v>
      </c>
      <c r="R579" s="294">
        <v>0</v>
      </c>
      <c r="S579" s="211">
        <v>0</v>
      </c>
      <c r="T579" s="211">
        <v>0</v>
      </c>
      <c r="V579" s="294">
        <v>1</v>
      </c>
      <c r="W579" s="211">
        <v>0.3</v>
      </c>
      <c r="X579" s="211">
        <v>0.3</v>
      </c>
      <c r="Y579" s="11"/>
      <c r="Z579" s="11"/>
      <c r="AA579" s="11"/>
      <c r="AB579" s="11"/>
      <c r="AC579" s="11"/>
      <c r="AD579" s="11"/>
    </row>
    <row r="580" spans="1:30" x14ac:dyDescent="0.25">
      <c r="A580" s="54"/>
      <c r="B580" s="11"/>
      <c r="C580" s="11" t="s">
        <v>214</v>
      </c>
      <c r="D580" s="11"/>
      <c r="E580" s="225">
        <v>8318</v>
      </c>
      <c r="F580" s="294">
        <v>0</v>
      </c>
      <c r="G580" s="211">
        <v>0</v>
      </c>
      <c r="H580" s="211">
        <v>0</v>
      </c>
      <c r="I580" s="211">
        <v>0</v>
      </c>
      <c r="J580" s="294">
        <v>0</v>
      </c>
      <c r="L580" s="294">
        <v>0</v>
      </c>
      <c r="M580" s="211">
        <v>0</v>
      </c>
      <c r="N580" s="294">
        <v>0</v>
      </c>
      <c r="O580" s="294">
        <v>0</v>
      </c>
      <c r="P580" s="211">
        <v>0</v>
      </c>
      <c r="Q580" s="211">
        <v>0</v>
      </c>
      <c r="R580" s="294">
        <v>0</v>
      </c>
      <c r="S580" s="211">
        <v>0</v>
      </c>
      <c r="T580" s="211">
        <v>0</v>
      </c>
      <c r="V580" s="294">
        <v>9</v>
      </c>
      <c r="W580" s="211">
        <v>40.430000000000007</v>
      </c>
      <c r="X580" s="211">
        <v>4.4922222222222228</v>
      </c>
      <c r="Y580" s="11"/>
      <c r="Z580" s="11"/>
      <c r="AA580" s="11"/>
      <c r="AB580" s="11"/>
      <c r="AC580" s="11"/>
      <c r="AD580" s="11"/>
    </row>
    <row r="581" spans="1:30" x14ac:dyDescent="0.25">
      <c r="A581" s="54"/>
      <c r="B581" s="11"/>
      <c r="C581" s="11" t="s">
        <v>215</v>
      </c>
      <c r="D581" s="11"/>
      <c r="E581" s="225">
        <v>8232</v>
      </c>
      <c r="F581" s="294">
        <v>14</v>
      </c>
      <c r="G581" s="211">
        <v>209.14714285714282</v>
      </c>
      <c r="H581" s="211">
        <v>28991.65</v>
      </c>
      <c r="I581" s="211">
        <v>2070.832142857143</v>
      </c>
      <c r="J581" s="294">
        <v>11.142857142857142</v>
      </c>
      <c r="L581" s="294">
        <v>1</v>
      </c>
      <c r="M581" s="211">
        <v>2410.84</v>
      </c>
      <c r="N581" s="294">
        <v>2410.84</v>
      </c>
      <c r="O581" s="294">
        <v>0</v>
      </c>
      <c r="P581" s="211">
        <v>0</v>
      </c>
      <c r="Q581" s="211">
        <v>0</v>
      </c>
      <c r="R581" s="294">
        <v>0</v>
      </c>
      <c r="S581" s="211">
        <v>0</v>
      </c>
      <c r="T581" s="211">
        <v>0</v>
      </c>
      <c r="V581" s="294">
        <v>233</v>
      </c>
      <c r="W581" s="211">
        <v>995.43000000000177</v>
      </c>
      <c r="X581" s="211">
        <v>4.2722317596566599</v>
      </c>
      <c r="Y581" s="11"/>
      <c r="Z581" s="11"/>
      <c r="AA581" s="11"/>
      <c r="AB581" s="11"/>
      <c r="AC581" s="11"/>
      <c r="AD581" s="11"/>
    </row>
    <row r="582" spans="1:30" x14ac:dyDescent="0.25">
      <c r="A582" s="54"/>
      <c r="B582" s="11"/>
      <c r="C582" s="11" t="s">
        <v>216</v>
      </c>
      <c r="D582" s="11"/>
      <c r="E582" s="225">
        <v>8240</v>
      </c>
      <c r="F582" s="294">
        <v>1</v>
      </c>
      <c r="G582" s="211">
        <v>212.61</v>
      </c>
      <c r="H582" s="211">
        <v>3826.89</v>
      </c>
      <c r="I582" s="211">
        <v>3826.89</v>
      </c>
      <c r="J582" s="294">
        <v>18</v>
      </c>
      <c r="L582" s="294">
        <v>1</v>
      </c>
      <c r="M582" s="211">
        <v>3826.89</v>
      </c>
      <c r="N582" s="294">
        <v>3826.89</v>
      </c>
      <c r="O582" s="294">
        <v>1</v>
      </c>
      <c r="P582" s="211">
        <v>3898.08</v>
      </c>
      <c r="Q582" s="211">
        <v>3898.08</v>
      </c>
      <c r="R582" s="294">
        <v>0</v>
      </c>
      <c r="S582" s="211">
        <v>0</v>
      </c>
      <c r="T582" s="211">
        <v>0</v>
      </c>
      <c r="V582" s="294">
        <v>5</v>
      </c>
      <c r="W582" s="211">
        <v>54.15</v>
      </c>
      <c r="X582" s="211">
        <v>10.83</v>
      </c>
      <c r="Y582" s="11"/>
      <c r="Z582" s="11"/>
      <c r="AA582" s="11"/>
      <c r="AB582" s="11"/>
      <c r="AC582" s="11"/>
      <c r="AD582" s="11"/>
    </row>
    <row r="583" spans="1:30" x14ac:dyDescent="0.25">
      <c r="A583" s="54"/>
      <c r="B583" s="11"/>
      <c r="C583" s="11" t="s">
        <v>217</v>
      </c>
      <c r="D583" s="11"/>
      <c r="E583" s="225">
        <v>8348</v>
      </c>
      <c r="F583" s="294">
        <v>0</v>
      </c>
      <c r="G583" s="211">
        <v>0</v>
      </c>
      <c r="H583" s="211">
        <v>0</v>
      </c>
      <c r="I583" s="211">
        <v>0</v>
      </c>
      <c r="J583" s="294">
        <v>0</v>
      </c>
      <c r="L583" s="294">
        <v>0</v>
      </c>
      <c r="M583" s="211">
        <v>0</v>
      </c>
      <c r="N583" s="294">
        <v>0</v>
      </c>
      <c r="O583" s="294">
        <v>0</v>
      </c>
      <c r="P583" s="211">
        <v>0</v>
      </c>
      <c r="Q583" s="211">
        <v>0</v>
      </c>
      <c r="R583" s="294">
        <v>0</v>
      </c>
      <c r="S583" s="211">
        <v>0</v>
      </c>
      <c r="T583" s="211">
        <v>0</v>
      </c>
      <c r="V583" s="294">
        <v>4</v>
      </c>
      <c r="W583" s="211">
        <v>7.2</v>
      </c>
      <c r="X583" s="211">
        <v>1.8</v>
      </c>
      <c r="Y583" s="11"/>
      <c r="Z583" s="11"/>
      <c r="AA583" s="11"/>
      <c r="AB583" s="11"/>
      <c r="AC583" s="11"/>
      <c r="AD583" s="11"/>
    </row>
    <row r="584" spans="1:30" x14ac:dyDescent="0.25">
      <c r="A584" s="54"/>
      <c r="B584" s="11"/>
      <c r="C584" s="11" t="s">
        <v>218</v>
      </c>
      <c r="D584" s="11"/>
      <c r="E584" s="225">
        <v>8349</v>
      </c>
      <c r="F584" s="294">
        <v>0</v>
      </c>
      <c r="G584" s="211">
        <v>0</v>
      </c>
      <c r="H584" s="211">
        <v>0</v>
      </c>
      <c r="I584" s="211">
        <v>0</v>
      </c>
      <c r="J584" s="294">
        <v>0</v>
      </c>
      <c r="L584" s="294">
        <v>0</v>
      </c>
      <c r="M584" s="211">
        <v>0</v>
      </c>
      <c r="N584" s="294">
        <v>0</v>
      </c>
      <c r="O584" s="294">
        <v>0</v>
      </c>
      <c r="P584" s="211">
        <v>0</v>
      </c>
      <c r="Q584" s="211">
        <v>0</v>
      </c>
      <c r="R584" s="294">
        <v>0</v>
      </c>
      <c r="S584" s="211">
        <v>0</v>
      </c>
      <c r="T584" s="211">
        <v>0</v>
      </c>
      <c r="V584" s="294">
        <v>11</v>
      </c>
      <c r="W584" s="211">
        <v>32.410000000000004</v>
      </c>
      <c r="X584" s="211">
        <v>2.9463636363636367</v>
      </c>
      <c r="Y584" s="11"/>
      <c r="Z584" s="11"/>
      <c r="AA584" s="11"/>
      <c r="AB584" s="11"/>
      <c r="AC584" s="11"/>
      <c r="AD584" s="11"/>
    </row>
    <row r="585" spans="1:30" x14ac:dyDescent="0.25">
      <c r="A585" s="54"/>
      <c r="B585" s="11"/>
      <c r="C585" s="11" t="s">
        <v>219</v>
      </c>
      <c r="D585" s="11"/>
      <c r="E585" s="225">
        <v>8350</v>
      </c>
      <c r="F585" s="294">
        <v>0</v>
      </c>
      <c r="G585" s="211">
        <v>0</v>
      </c>
      <c r="H585" s="211">
        <v>0</v>
      </c>
      <c r="I585" s="211">
        <v>0</v>
      </c>
      <c r="J585" s="294">
        <v>0</v>
      </c>
      <c r="L585" s="294">
        <v>0</v>
      </c>
      <c r="M585" s="211">
        <v>0</v>
      </c>
      <c r="N585" s="294">
        <v>0</v>
      </c>
      <c r="O585" s="294">
        <v>0</v>
      </c>
      <c r="P585" s="211">
        <v>0</v>
      </c>
      <c r="Q585" s="211">
        <v>0</v>
      </c>
      <c r="R585" s="294">
        <v>0</v>
      </c>
      <c r="S585" s="211">
        <v>0</v>
      </c>
      <c r="T585" s="211">
        <v>0</v>
      </c>
      <c r="V585" s="294">
        <v>10</v>
      </c>
      <c r="W585" s="211">
        <v>13.459999999999997</v>
      </c>
      <c r="X585" s="211">
        <v>1.3459999999999996</v>
      </c>
      <c r="Y585" s="11"/>
      <c r="Z585" s="11"/>
      <c r="AA585" s="11"/>
      <c r="AB585" s="11"/>
      <c r="AC585" s="11"/>
      <c r="AD585" s="11"/>
    </row>
    <row r="586" spans="1:30" x14ac:dyDescent="0.25">
      <c r="A586" s="54"/>
      <c r="B586" s="11"/>
      <c r="C586" s="11" t="s">
        <v>297</v>
      </c>
      <c r="D586" s="11"/>
      <c r="E586" s="225">
        <v>8042</v>
      </c>
      <c r="F586" s="294">
        <v>0</v>
      </c>
      <c r="G586" s="211">
        <v>0</v>
      </c>
      <c r="H586" s="211">
        <v>0</v>
      </c>
      <c r="I586" s="211">
        <v>0</v>
      </c>
      <c r="J586" s="294">
        <v>0</v>
      </c>
      <c r="L586" s="294">
        <v>0</v>
      </c>
      <c r="M586" s="211">
        <v>0</v>
      </c>
      <c r="N586" s="294">
        <v>0</v>
      </c>
      <c r="O586" s="294">
        <v>0</v>
      </c>
      <c r="P586" s="211">
        <v>0</v>
      </c>
      <c r="Q586" s="211">
        <v>0</v>
      </c>
      <c r="R586" s="294">
        <v>0</v>
      </c>
      <c r="S586" s="211">
        <v>0</v>
      </c>
      <c r="T586" s="211">
        <v>0</v>
      </c>
      <c r="V586" s="294">
        <v>1</v>
      </c>
      <c r="W586" s="211">
        <v>0.75</v>
      </c>
      <c r="X586" s="211">
        <v>0.75</v>
      </c>
      <c r="Y586" s="11"/>
      <c r="Z586" s="11"/>
      <c r="AA586" s="11"/>
      <c r="AB586" s="11"/>
      <c r="AC586" s="11"/>
      <c r="AD586" s="11"/>
    </row>
    <row r="587" spans="1:30" x14ac:dyDescent="0.25">
      <c r="A587" s="54"/>
      <c r="B587" s="11"/>
      <c r="C587" s="11" t="s">
        <v>297</v>
      </c>
      <c r="D587" s="11"/>
      <c r="E587" s="225">
        <v>8242</v>
      </c>
      <c r="F587" s="294">
        <v>1</v>
      </c>
      <c r="G587" s="211">
        <v>88.81</v>
      </c>
      <c r="H587" s="211">
        <v>532.85</v>
      </c>
      <c r="I587" s="211">
        <v>532.85</v>
      </c>
      <c r="J587" s="294">
        <v>6</v>
      </c>
      <c r="L587" s="294">
        <v>1</v>
      </c>
      <c r="M587" s="211">
        <v>532.85</v>
      </c>
      <c r="N587" s="294">
        <v>532.85</v>
      </c>
      <c r="O587" s="294">
        <v>0</v>
      </c>
      <c r="P587" s="211">
        <v>0</v>
      </c>
      <c r="Q587" s="211">
        <v>0</v>
      </c>
      <c r="R587" s="294">
        <v>0</v>
      </c>
      <c r="S587" s="211">
        <v>0</v>
      </c>
      <c r="T587" s="211">
        <v>0</v>
      </c>
      <c r="V587" s="294">
        <v>67</v>
      </c>
      <c r="W587" s="211">
        <v>216.13999999999993</v>
      </c>
      <c r="X587" s="211">
        <v>3.2259701492537305</v>
      </c>
      <c r="Y587" s="11"/>
      <c r="Z587" s="11"/>
      <c r="AA587" s="11"/>
      <c r="AB587" s="11"/>
      <c r="AC587" s="11"/>
      <c r="AD587" s="11"/>
    </row>
    <row r="588" spans="1:30" x14ac:dyDescent="0.25">
      <c r="A588" s="54"/>
      <c r="B588" s="11"/>
      <c r="C588" s="11" t="s">
        <v>222</v>
      </c>
      <c r="D588" s="11"/>
      <c r="E588" s="225">
        <v>8352</v>
      </c>
      <c r="F588" s="294">
        <v>0</v>
      </c>
      <c r="G588" s="211">
        <v>0</v>
      </c>
      <c r="H588" s="211">
        <v>0</v>
      </c>
      <c r="I588" s="211">
        <v>0</v>
      </c>
      <c r="J588" s="294">
        <v>0</v>
      </c>
      <c r="L588" s="294">
        <v>0</v>
      </c>
      <c r="M588" s="211">
        <v>0</v>
      </c>
      <c r="N588" s="294">
        <v>0</v>
      </c>
      <c r="O588" s="294">
        <v>0</v>
      </c>
      <c r="P588" s="211">
        <v>0</v>
      </c>
      <c r="Q588" s="211">
        <v>0</v>
      </c>
      <c r="R588" s="294">
        <v>0</v>
      </c>
      <c r="S588" s="211">
        <v>0</v>
      </c>
      <c r="T588" s="211">
        <v>0</v>
      </c>
      <c r="V588" s="294">
        <v>6</v>
      </c>
      <c r="W588" s="211">
        <v>9.8699999999999992</v>
      </c>
      <c r="X588" s="211">
        <v>1.6449999999999998</v>
      </c>
      <c r="Y588" s="11"/>
      <c r="Z588" s="11"/>
      <c r="AA588" s="11"/>
      <c r="AB588" s="11"/>
      <c r="AC588" s="11"/>
      <c r="AD588" s="11"/>
    </row>
    <row r="589" spans="1:30" x14ac:dyDescent="0.25">
      <c r="A589" s="54"/>
      <c r="B589" s="11"/>
      <c r="C589" s="11" t="s">
        <v>223</v>
      </c>
      <c r="D589" s="11"/>
      <c r="E589" s="225">
        <v>8078</v>
      </c>
      <c r="F589" s="294">
        <v>1</v>
      </c>
      <c r="G589" s="211">
        <v>278.64</v>
      </c>
      <c r="H589" s="211">
        <v>1671.79</v>
      </c>
      <c r="I589" s="211">
        <v>1671.79</v>
      </c>
      <c r="J589" s="294">
        <v>6</v>
      </c>
      <c r="L589" s="294">
        <v>1</v>
      </c>
      <c r="M589" s="211">
        <v>1671.79</v>
      </c>
      <c r="N589" s="294">
        <v>1671.79</v>
      </c>
      <c r="O589" s="294">
        <v>0</v>
      </c>
      <c r="P589" s="211">
        <v>0</v>
      </c>
      <c r="Q589" s="211">
        <v>0</v>
      </c>
      <c r="R589" s="294">
        <v>0</v>
      </c>
      <c r="S589" s="211">
        <v>0</v>
      </c>
      <c r="T589" s="211">
        <v>0</v>
      </c>
      <c r="V589" s="294">
        <v>60</v>
      </c>
      <c r="W589" s="211">
        <v>403.09999999999991</v>
      </c>
      <c r="X589" s="211">
        <v>6.7183333333333319</v>
      </c>
      <c r="Y589" s="11"/>
      <c r="Z589" s="11"/>
      <c r="AA589" s="11"/>
      <c r="AB589" s="11"/>
      <c r="AC589" s="11"/>
      <c r="AD589" s="11"/>
    </row>
    <row r="590" spans="1:30" x14ac:dyDescent="0.25">
      <c r="A590" s="54"/>
      <c r="B590" s="11"/>
      <c r="C590" s="11" t="s">
        <v>225</v>
      </c>
      <c r="D590" s="11"/>
      <c r="E590" s="225">
        <v>8079</v>
      </c>
      <c r="F590" s="294">
        <v>0</v>
      </c>
      <c r="G590" s="211">
        <v>0</v>
      </c>
      <c r="H590" s="211">
        <v>0</v>
      </c>
      <c r="I590" s="211">
        <v>0</v>
      </c>
      <c r="J590" s="294">
        <v>0</v>
      </c>
      <c r="L590" s="294">
        <v>0</v>
      </c>
      <c r="M590" s="211">
        <v>0</v>
      </c>
      <c r="N590" s="294">
        <v>0</v>
      </c>
      <c r="O590" s="294">
        <v>0</v>
      </c>
      <c r="P590" s="211">
        <v>0</v>
      </c>
      <c r="Q590" s="211">
        <v>0</v>
      </c>
      <c r="R590" s="294">
        <v>0</v>
      </c>
      <c r="S590" s="211">
        <v>0</v>
      </c>
      <c r="T590" s="211">
        <v>0</v>
      </c>
      <c r="V590" s="294">
        <v>50</v>
      </c>
      <c r="W590" s="211">
        <v>318.14</v>
      </c>
      <c r="X590" s="211">
        <v>6.3628</v>
      </c>
      <c r="Y590" s="11"/>
      <c r="Z590" s="11"/>
      <c r="AA590" s="11"/>
      <c r="AB590" s="11"/>
      <c r="AC590" s="11"/>
      <c r="AD590" s="11"/>
    </row>
    <row r="591" spans="1:30" x14ac:dyDescent="0.25">
      <c r="A591" s="54"/>
      <c r="B591" s="11"/>
      <c r="C591" s="11" t="s">
        <v>226</v>
      </c>
      <c r="D591" s="11"/>
      <c r="E591" s="225">
        <v>8243</v>
      </c>
      <c r="F591" s="294">
        <v>1</v>
      </c>
      <c r="G591" s="211">
        <v>727.06</v>
      </c>
      <c r="H591" s="211">
        <v>8724.69</v>
      </c>
      <c r="I591" s="211">
        <v>8724.69</v>
      </c>
      <c r="J591" s="294">
        <v>12</v>
      </c>
      <c r="L591" s="294">
        <v>0</v>
      </c>
      <c r="M591" s="211">
        <v>0</v>
      </c>
      <c r="N591" s="294">
        <v>0</v>
      </c>
      <c r="O591" s="294">
        <v>0</v>
      </c>
      <c r="P591" s="211">
        <v>0</v>
      </c>
      <c r="Q591" s="211">
        <v>0</v>
      </c>
      <c r="R591" s="294">
        <v>0</v>
      </c>
      <c r="S591" s="211">
        <v>0</v>
      </c>
      <c r="T591" s="211">
        <v>0</v>
      </c>
      <c r="V591" s="294">
        <v>10</v>
      </c>
      <c r="W591" s="211">
        <v>28</v>
      </c>
      <c r="X591" s="211">
        <v>2.8</v>
      </c>
      <c r="Y591" s="11"/>
      <c r="Z591" s="11"/>
      <c r="AA591" s="11"/>
      <c r="AB591" s="11"/>
      <c r="AC591" s="11"/>
      <c r="AD591" s="11"/>
    </row>
    <row r="592" spans="1:30" x14ac:dyDescent="0.25">
      <c r="A592" s="54"/>
      <c r="B592" s="11"/>
      <c r="C592" s="11" t="s">
        <v>229</v>
      </c>
      <c r="D592" s="11"/>
      <c r="E592" s="225">
        <v>8012</v>
      </c>
      <c r="F592" s="294">
        <v>0</v>
      </c>
      <c r="G592" s="211">
        <v>0</v>
      </c>
      <c r="H592" s="211">
        <v>0</v>
      </c>
      <c r="I592" s="211">
        <v>0</v>
      </c>
      <c r="J592" s="294">
        <v>0</v>
      </c>
      <c r="L592" s="294">
        <v>0</v>
      </c>
      <c r="M592" s="211">
        <v>0</v>
      </c>
      <c r="N592" s="294">
        <v>0</v>
      </c>
      <c r="O592" s="294">
        <v>0</v>
      </c>
      <c r="P592" s="211">
        <v>0</v>
      </c>
      <c r="Q592" s="211">
        <v>0</v>
      </c>
      <c r="R592" s="294">
        <v>0</v>
      </c>
      <c r="S592" s="211">
        <v>0</v>
      </c>
      <c r="T592" s="211">
        <v>0</v>
      </c>
      <c r="V592" s="294">
        <v>2</v>
      </c>
      <c r="W592" s="211">
        <v>9.07</v>
      </c>
      <c r="X592" s="211">
        <v>4.5350000000000001</v>
      </c>
      <c r="Y592" s="11"/>
      <c r="Z592" s="11"/>
      <c r="AA592" s="11"/>
      <c r="AB592" s="11"/>
      <c r="AC592" s="11"/>
      <c r="AD592" s="11"/>
    </row>
    <row r="593" spans="1:30" x14ac:dyDescent="0.25">
      <c r="A593" s="54"/>
      <c r="B593" s="11"/>
      <c r="C593" s="11" t="s">
        <v>229</v>
      </c>
      <c r="D593" s="11"/>
      <c r="E593" s="225">
        <v>8080</v>
      </c>
      <c r="F593" s="294">
        <v>7</v>
      </c>
      <c r="G593" s="211">
        <v>166.70000000000002</v>
      </c>
      <c r="H593" s="211">
        <v>12268.34</v>
      </c>
      <c r="I593" s="211">
        <v>1752.6200000000001</v>
      </c>
      <c r="J593" s="294">
        <v>10.714285714285714</v>
      </c>
      <c r="L593" s="294">
        <v>0</v>
      </c>
      <c r="M593" s="211">
        <v>0</v>
      </c>
      <c r="N593" s="294">
        <v>0</v>
      </c>
      <c r="O593" s="294">
        <v>1</v>
      </c>
      <c r="P593" s="211">
        <v>1075.82</v>
      </c>
      <c r="Q593" s="211">
        <v>1075.82</v>
      </c>
      <c r="R593" s="294">
        <v>1</v>
      </c>
      <c r="S593" s="211">
        <v>883.68</v>
      </c>
      <c r="T593" s="211">
        <v>883.68</v>
      </c>
      <c r="V593" s="294">
        <v>224</v>
      </c>
      <c r="W593" s="211">
        <v>669.31000000000017</v>
      </c>
      <c r="X593" s="211">
        <v>2.987991071428572</v>
      </c>
      <c r="Y593" s="11"/>
      <c r="Z593" s="11"/>
      <c r="AA593" s="11"/>
      <c r="AB593" s="11"/>
      <c r="AC593" s="11"/>
      <c r="AD593" s="11"/>
    </row>
    <row r="594" spans="1:30" x14ac:dyDescent="0.25">
      <c r="A594" s="54"/>
      <c r="B594" s="11"/>
      <c r="C594" s="11" t="s">
        <v>230</v>
      </c>
      <c r="D594" s="11"/>
      <c r="E594" s="225">
        <v>8088</v>
      </c>
      <c r="F594" s="294">
        <v>0</v>
      </c>
      <c r="G594" s="211">
        <v>0</v>
      </c>
      <c r="H594" s="211">
        <v>0</v>
      </c>
      <c r="I594" s="211">
        <v>0</v>
      </c>
      <c r="J594" s="294">
        <v>0</v>
      </c>
      <c r="L594" s="294">
        <v>0</v>
      </c>
      <c r="M594" s="211">
        <v>0</v>
      </c>
      <c r="N594" s="294">
        <v>0</v>
      </c>
      <c r="O594" s="294">
        <v>0</v>
      </c>
      <c r="P594" s="211">
        <v>0</v>
      </c>
      <c r="Q594" s="211">
        <v>0</v>
      </c>
      <c r="R594" s="294">
        <v>0</v>
      </c>
      <c r="S594" s="211">
        <v>0</v>
      </c>
      <c r="T594" s="211">
        <v>0</v>
      </c>
      <c r="V594" s="294">
        <v>6</v>
      </c>
      <c r="W594" s="211">
        <v>12.959999999999999</v>
      </c>
      <c r="X594" s="211">
        <v>2.1599999999999997</v>
      </c>
      <c r="Y594" s="11"/>
      <c r="Z594" s="11"/>
      <c r="AA594" s="11"/>
      <c r="AB594" s="11"/>
      <c r="AC594" s="11"/>
      <c r="AD594" s="11"/>
    </row>
    <row r="595" spans="1:30" x14ac:dyDescent="0.25">
      <c r="A595" s="54"/>
      <c r="B595" s="11"/>
      <c r="C595" s="11" t="s">
        <v>231</v>
      </c>
      <c r="D595" s="11"/>
      <c r="E595" s="225">
        <v>8353</v>
      </c>
      <c r="F595" s="294">
        <v>0</v>
      </c>
      <c r="G595" s="211">
        <v>0</v>
      </c>
      <c r="H595" s="211">
        <v>0</v>
      </c>
      <c r="I595" s="211">
        <v>0</v>
      </c>
      <c r="J595" s="294">
        <v>0</v>
      </c>
      <c r="L595" s="294">
        <v>0</v>
      </c>
      <c r="M595" s="211">
        <v>0</v>
      </c>
      <c r="N595" s="294">
        <v>0</v>
      </c>
      <c r="O595" s="294">
        <v>1</v>
      </c>
      <c r="P595" s="211">
        <v>400.75</v>
      </c>
      <c r="Q595" s="211">
        <v>400.75</v>
      </c>
      <c r="R595" s="294">
        <v>0</v>
      </c>
      <c r="S595" s="211">
        <v>0</v>
      </c>
      <c r="T595" s="211">
        <v>0</v>
      </c>
      <c r="V595" s="294">
        <v>2</v>
      </c>
      <c r="W595" s="211">
        <v>0.97000000000000008</v>
      </c>
      <c r="X595" s="211">
        <v>0.48500000000000004</v>
      </c>
      <c r="Y595" s="11"/>
      <c r="Z595" s="11"/>
      <c r="AA595" s="11"/>
      <c r="AB595" s="11"/>
      <c r="AC595" s="11"/>
      <c r="AD595" s="11"/>
    </row>
    <row r="596" spans="1:30" x14ac:dyDescent="0.25">
      <c r="A596" s="54"/>
      <c r="B596" s="11"/>
      <c r="C596" s="11" t="s">
        <v>232</v>
      </c>
      <c r="D596" s="11"/>
      <c r="E596" s="225">
        <v>8081</v>
      </c>
      <c r="F596" s="294">
        <v>4</v>
      </c>
      <c r="G596" s="211">
        <v>116.1225</v>
      </c>
      <c r="H596" s="211">
        <v>4874.7100000000009</v>
      </c>
      <c r="I596" s="211">
        <v>1218.6775000000002</v>
      </c>
      <c r="J596" s="294">
        <v>12.75</v>
      </c>
      <c r="L596" s="294">
        <v>0</v>
      </c>
      <c r="M596" s="211">
        <v>0</v>
      </c>
      <c r="N596" s="294">
        <v>0</v>
      </c>
      <c r="O596" s="294">
        <v>0</v>
      </c>
      <c r="P596" s="211">
        <v>0</v>
      </c>
      <c r="Q596" s="211">
        <v>0</v>
      </c>
      <c r="R596" s="294">
        <v>1</v>
      </c>
      <c r="S596" s="211">
        <v>978.11</v>
      </c>
      <c r="T596" s="211">
        <v>978.11</v>
      </c>
      <c r="V596" s="294">
        <v>138</v>
      </c>
      <c r="W596" s="211">
        <v>468.56999999999977</v>
      </c>
      <c r="X596" s="211">
        <v>3.3954347826086941</v>
      </c>
      <c r="Y596" s="11"/>
      <c r="Z596" s="11"/>
      <c r="AA596" s="11"/>
      <c r="AB596" s="11"/>
      <c r="AC596" s="11"/>
      <c r="AD596" s="11"/>
    </row>
    <row r="597" spans="1:30" x14ac:dyDescent="0.25">
      <c r="A597" s="54"/>
      <c r="B597" s="11"/>
      <c r="C597" s="11" t="s">
        <v>233</v>
      </c>
      <c r="D597" s="11"/>
      <c r="E597" s="225">
        <v>8083</v>
      </c>
      <c r="F597" s="294">
        <v>1</v>
      </c>
      <c r="G597" s="211">
        <v>136.97</v>
      </c>
      <c r="H597" s="211">
        <v>821.82</v>
      </c>
      <c r="I597" s="211">
        <v>821.82</v>
      </c>
      <c r="J597" s="294">
        <v>6</v>
      </c>
      <c r="L597" s="294">
        <v>0</v>
      </c>
      <c r="M597" s="211">
        <v>0</v>
      </c>
      <c r="N597" s="294">
        <v>0</v>
      </c>
      <c r="O597" s="294">
        <v>0</v>
      </c>
      <c r="P597" s="211">
        <v>0</v>
      </c>
      <c r="Q597" s="211">
        <v>0</v>
      </c>
      <c r="R597" s="294">
        <v>0</v>
      </c>
      <c r="S597" s="211">
        <v>0</v>
      </c>
      <c r="T597" s="211">
        <v>0</v>
      </c>
      <c r="V597" s="294">
        <v>49</v>
      </c>
      <c r="W597" s="211">
        <v>136.06</v>
      </c>
      <c r="X597" s="211">
        <v>2.7767346938775512</v>
      </c>
      <c r="Y597" s="11"/>
      <c r="Z597" s="11"/>
      <c r="AA597" s="11"/>
      <c r="AB597" s="11"/>
      <c r="AC597" s="11"/>
      <c r="AD597" s="11"/>
    </row>
    <row r="598" spans="1:30" x14ac:dyDescent="0.25">
      <c r="A598" s="54"/>
      <c r="B598" s="11"/>
      <c r="C598" s="11" t="s">
        <v>234</v>
      </c>
      <c r="D598" s="11"/>
      <c r="E598" s="225">
        <v>8244</v>
      </c>
      <c r="F598" s="294">
        <v>2</v>
      </c>
      <c r="G598" s="211">
        <v>96.484999999999999</v>
      </c>
      <c r="H598" s="211">
        <v>1318.26</v>
      </c>
      <c r="I598" s="211">
        <v>659.13</v>
      </c>
      <c r="J598" s="294">
        <v>7</v>
      </c>
      <c r="L598" s="294">
        <v>1</v>
      </c>
      <c r="M598" s="211">
        <v>641.88</v>
      </c>
      <c r="N598" s="294">
        <v>641.88</v>
      </c>
      <c r="O598" s="294">
        <v>2</v>
      </c>
      <c r="P598" s="211">
        <v>32985.339999999997</v>
      </c>
      <c r="Q598" s="211">
        <v>16492.669999999998</v>
      </c>
      <c r="R598" s="294">
        <v>0</v>
      </c>
      <c r="S598" s="211">
        <v>0</v>
      </c>
      <c r="T598" s="211">
        <v>0</v>
      </c>
      <c r="V598" s="294">
        <v>123</v>
      </c>
      <c r="W598" s="211">
        <v>318.61999999999995</v>
      </c>
      <c r="X598" s="211">
        <v>2.5904065040650401</v>
      </c>
      <c r="Y598" s="11"/>
      <c r="Z598" s="11"/>
      <c r="AA598" s="11"/>
      <c r="AB598" s="11"/>
      <c r="AC598" s="11"/>
      <c r="AD598" s="11"/>
    </row>
    <row r="599" spans="1:30" x14ac:dyDescent="0.25">
      <c r="A599" s="54"/>
      <c r="B599" s="11"/>
      <c r="C599" s="11" t="s">
        <v>236</v>
      </c>
      <c r="D599" s="11"/>
      <c r="E599" s="225">
        <v>8246</v>
      </c>
      <c r="F599" s="294">
        <v>0</v>
      </c>
      <c r="G599" s="211">
        <v>0</v>
      </c>
      <c r="H599" s="211">
        <v>0</v>
      </c>
      <c r="I599" s="211">
        <v>0</v>
      </c>
      <c r="J599" s="294">
        <v>0</v>
      </c>
      <c r="L599" s="294">
        <v>0</v>
      </c>
      <c r="M599" s="211">
        <v>0</v>
      </c>
      <c r="N599" s="294">
        <v>0</v>
      </c>
      <c r="O599" s="294">
        <v>0</v>
      </c>
      <c r="P599" s="211">
        <v>0</v>
      </c>
      <c r="Q599" s="211">
        <v>0</v>
      </c>
      <c r="R599" s="294">
        <v>0</v>
      </c>
      <c r="S599" s="211">
        <v>0</v>
      </c>
      <c r="T599" s="211">
        <v>0</v>
      </c>
      <c r="V599" s="294">
        <v>2</v>
      </c>
      <c r="W599" s="211">
        <v>0.66</v>
      </c>
      <c r="X599" s="211">
        <v>0.33</v>
      </c>
      <c r="Y599" s="11"/>
      <c r="Z599" s="11"/>
      <c r="AA599" s="11"/>
      <c r="AB599" s="11"/>
      <c r="AC599" s="11"/>
      <c r="AD599" s="11"/>
    </row>
    <row r="600" spans="1:30" x14ac:dyDescent="0.25">
      <c r="A600" s="54"/>
      <c r="B600" s="11"/>
      <c r="C600" s="11" t="s">
        <v>237</v>
      </c>
      <c r="D600" s="11"/>
      <c r="E600" s="225">
        <v>8247</v>
      </c>
      <c r="F600" s="294">
        <v>0</v>
      </c>
      <c r="G600" s="211">
        <v>0</v>
      </c>
      <c r="H600" s="211">
        <v>0</v>
      </c>
      <c r="I600" s="211">
        <v>0</v>
      </c>
      <c r="J600" s="294">
        <v>0</v>
      </c>
      <c r="L600" s="294">
        <v>0</v>
      </c>
      <c r="M600" s="211">
        <v>0</v>
      </c>
      <c r="N600" s="294">
        <v>0</v>
      </c>
      <c r="O600" s="294">
        <v>0</v>
      </c>
      <c r="P600" s="211">
        <v>0</v>
      </c>
      <c r="Q600" s="211">
        <v>0</v>
      </c>
      <c r="R600" s="294">
        <v>2</v>
      </c>
      <c r="S600" s="211">
        <v>1496.54</v>
      </c>
      <c r="T600" s="211">
        <v>748.27</v>
      </c>
      <c r="V600" s="294">
        <v>32</v>
      </c>
      <c r="W600" s="211">
        <v>81.92</v>
      </c>
      <c r="X600" s="211">
        <v>2.56</v>
      </c>
      <c r="Y600" s="11"/>
      <c r="Z600" s="11"/>
      <c r="AA600" s="11"/>
      <c r="AB600" s="11"/>
      <c r="AC600" s="11"/>
      <c r="AD600" s="11"/>
    </row>
    <row r="601" spans="1:30" x14ac:dyDescent="0.25">
      <c r="A601" s="54"/>
      <c r="B601" s="11"/>
      <c r="C601" s="11" t="s">
        <v>326</v>
      </c>
      <c r="D601" s="11"/>
      <c r="E601" s="225">
        <v>8084</v>
      </c>
      <c r="F601" s="294">
        <v>1</v>
      </c>
      <c r="G601" s="211">
        <v>148.33000000000001</v>
      </c>
      <c r="H601" s="211">
        <v>1779.85</v>
      </c>
      <c r="I601" s="211">
        <v>1779.85</v>
      </c>
      <c r="J601" s="294">
        <v>12</v>
      </c>
      <c r="L601" s="294">
        <v>0</v>
      </c>
      <c r="M601" s="211">
        <v>0</v>
      </c>
      <c r="N601" s="294">
        <v>0</v>
      </c>
      <c r="O601" s="294">
        <v>0</v>
      </c>
      <c r="P601" s="211">
        <v>0</v>
      </c>
      <c r="Q601" s="211">
        <v>0</v>
      </c>
      <c r="R601" s="294">
        <v>0</v>
      </c>
      <c r="S601" s="211">
        <v>0</v>
      </c>
      <c r="T601" s="211">
        <v>0</v>
      </c>
      <c r="V601" s="294">
        <v>15</v>
      </c>
      <c r="W601" s="211">
        <v>45.370000000000005</v>
      </c>
      <c r="X601" s="211">
        <v>3.0246666666666671</v>
      </c>
      <c r="Y601" s="11"/>
      <c r="Z601" s="11"/>
      <c r="AA601" s="11"/>
      <c r="AB601" s="11"/>
      <c r="AC601" s="11"/>
      <c r="AD601" s="11"/>
    </row>
    <row r="602" spans="1:30" x14ac:dyDescent="0.25">
      <c r="A602" s="54"/>
      <c r="B602" s="11"/>
      <c r="C602" s="11" t="s">
        <v>238</v>
      </c>
      <c r="D602" s="11"/>
      <c r="E602" s="225">
        <v>8085</v>
      </c>
      <c r="F602" s="294">
        <v>3</v>
      </c>
      <c r="G602" s="211">
        <v>406.23</v>
      </c>
      <c r="H602" s="211">
        <v>30280.410000000003</v>
      </c>
      <c r="I602" s="211">
        <v>10093.470000000001</v>
      </c>
      <c r="J602" s="294">
        <v>17.666666666666668</v>
      </c>
      <c r="L602" s="294">
        <v>0</v>
      </c>
      <c r="M602" s="211">
        <v>0</v>
      </c>
      <c r="N602" s="294">
        <v>0</v>
      </c>
      <c r="O602" s="294">
        <v>0</v>
      </c>
      <c r="P602" s="211">
        <v>0</v>
      </c>
      <c r="Q602" s="211">
        <v>0</v>
      </c>
      <c r="R602" s="294">
        <v>0</v>
      </c>
      <c r="S602" s="211">
        <v>0</v>
      </c>
      <c r="T602" s="211">
        <v>0</v>
      </c>
      <c r="V602" s="294">
        <v>42</v>
      </c>
      <c r="W602" s="211">
        <v>309.19999999999987</v>
      </c>
      <c r="X602" s="211">
        <v>7.3619047619047588</v>
      </c>
      <c r="Y602" s="11"/>
      <c r="Z602" s="11"/>
      <c r="AA602" s="11"/>
      <c r="AB602" s="11"/>
      <c r="AC602" s="11"/>
      <c r="AD602" s="11"/>
    </row>
    <row r="603" spans="1:30" x14ac:dyDescent="0.25">
      <c r="A603" s="54"/>
      <c r="B603" s="11"/>
      <c r="C603" s="11" t="s">
        <v>239</v>
      </c>
      <c r="D603" s="11"/>
      <c r="E603" s="225">
        <v>8088</v>
      </c>
      <c r="F603" s="294">
        <v>0</v>
      </c>
      <c r="G603" s="211">
        <v>0</v>
      </c>
      <c r="H603" s="211">
        <v>0</v>
      </c>
      <c r="I603" s="211">
        <v>0</v>
      </c>
      <c r="J603" s="294">
        <v>0</v>
      </c>
      <c r="L603" s="294">
        <v>0</v>
      </c>
      <c r="M603" s="211">
        <v>0</v>
      </c>
      <c r="N603" s="294">
        <v>0</v>
      </c>
      <c r="O603" s="294">
        <v>0</v>
      </c>
      <c r="P603" s="211">
        <v>0</v>
      </c>
      <c r="Q603" s="211">
        <v>0</v>
      </c>
      <c r="R603" s="294">
        <v>0</v>
      </c>
      <c r="S603" s="211">
        <v>0</v>
      </c>
      <c r="T603" s="211">
        <v>0</v>
      </c>
      <c r="V603" s="294">
        <v>1</v>
      </c>
      <c r="W603" s="211">
        <v>1.1700000000000002</v>
      </c>
      <c r="X603" s="211">
        <v>1.1700000000000002</v>
      </c>
      <c r="Y603" s="11"/>
      <c r="Z603" s="11"/>
      <c r="AA603" s="11"/>
      <c r="AB603" s="11"/>
      <c r="AC603" s="11"/>
      <c r="AD603" s="11"/>
    </row>
    <row r="604" spans="1:30" x14ac:dyDescent="0.25">
      <c r="A604" s="54"/>
      <c r="B604" s="11"/>
      <c r="C604" s="11" t="s">
        <v>240</v>
      </c>
      <c r="D604" s="11"/>
      <c r="E604" s="225">
        <v>8088</v>
      </c>
      <c r="F604" s="294">
        <v>0</v>
      </c>
      <c r="G604" s="211">
        <v>0</v>
      </c>
      <c r="H604" s="211">
        <v>0</v>
      </c>
      <c r="I604" s="211">
        <v>0</v>
      </c>
      <c r="J604" s="294">
        <v>0</v>
      </c>
      <c r="L604" s="294">
        <v>0</v>
      </c>
      <c r="M604" s="211">
        <v>0</v>
      </c>
      <c r="N604" s="294">
        <v>0</v>
      </c>
      <c r="O604" s="294">
        <v>0</v>
      </c>
      <c r="P604" s="211">
        <v>0</v>
      </c>
      <c r="Q604" s="211">
        <v>0</v>
      </c>
      <c r="R604" s="294">
        <v>0</v>
      </c>
      <c r="S604" s="211">
        <v>0</v>
      </c>
      <c r="T604" s="211">
        <v>0</v>
      </c>
      <c r="V604" s="294">
        <v>3</v>
      </c>
      <c r="W604" s="211">
        <v>12.34</v>
      </c>
      <c r="X604" s="211">
        <v>4.1133333333333333</v>
      </c>
      <c r="Y604" s="11"/>
      <c r="Z604" s="11"/>
      <c r="AA604" s="11"/>
      <c r="AB604" s="11"/>
      <c r="AC604" s="11"/>
      <c r="AD604" s="11"/>
    </row>
    <row r="605" spans="1:30" x14ac:dyDescent="0.25">
      <c r="A605" s="54"/>
      <c r="B605" s="11"/>
      <c r="C605" s="11" t="s">
        <v>243</v>
      </c>
      <c r="D605" s="11"/>
      <c r="E605" s="225">
        <v>8012</v>
      </c>
      <c r="F605" s="294">
        <v>1</v>
      </c>
      <c r="G605" s="211">
        <v>102.93</v>
      </c>
      <c r="H605" s="211">
        <v>1852.73</v>
      </c>
      <c r="I605" s="211">
        <v>1852.73</v>
      </c>
      <c r="J605" s="294">
        <v>18</v>
      </c>
      <c r="L605" s="294">
        <v>0</v>
      </c>
      <c r="M605" s="211">
        <v>0</v>
      </c>
      <c r="N605" s="294">
        <v>0</v>
      </c>
      <c r="O605" s="294">
        <v>0</v>
      </c>
      <c r="P605" s="211">
        <v>0</v>
      </c>
      <c r="Q605" s="211">
        <v>0</v>
      </c>
      <c r="R605" s="294">
        <v>0</v>
      </c>
      <c r="S605" s="211">
        <v>0</v>
      </c>
      <c r="T605" s="211">
        <v>0</v>
      </c>
      <c r="V605" s="294">
        <v>26</v>
      </c>
      <c r="W605" s="211">
        <v>65.52</v>
      </c>
      <c r="X605" s="211">
        <v>2.52</v>
      </c>
      <c r="Y605" s="11"/>
      <c r="Z605" s="11"/>
      <c r="AA605" s="11"/>
      <c r="AB605" s="11"/>
      <c r="AC605" s="11"/>
      <c r="AD605" s="11"/>
    </row>
    <row r="606" spans="1:30" x14ac:dyDescent="0.25">
      <c r="A606" s="54"/>
      <c r="B606" s="11"/>
      <c r="C606" s="11" t="s">
        <v>244</v>
      </c>
      <c r="D606" s="11"/>
      <c r="E606" s="225">
        <v>8302</v>
      </c>
      <c r="F606" s="294">
        <v>0</v>
      </c>
      <c r="G606" s="211">
        <v>0</v>
      </c>
      <c r="H606" s="211">
        <v>0</v>
      </c>
      <c r="I606" s="211">
        <v>0</v>
      </c>
      <c r="J606" s="294">
        <v>0</v>
      </c>
      <c r="L606" s="294">
        <v>0</v>
      </c>
      <c r="M606" s="211">
        <v>0</v>
      </c>
      <c r="N606" s="294">
        <v>0</v>
      </c>
      <c r="O606" s="294">
        <v>0</v>
      </c>
      <c r="P606" s="211">
        <v>0</v>
      </c>
      <c r="Q606" s="211">
        <v>0</v>
      </c>
      <c r="R606" s="294">
        <v>0</v>
      </c>
      <c r="S606" s="211">
        <v>0</v>
      </c>
      <c r="T606" s="211">
        <v>0</v>
      </c>
      <c r="V606" s="294">
        <v>1</v>
      </c>
      <c r="W606" s="211">
        <v>0.3</v>
      </c>
      <c r="X606" s="211">
        <v>0.3</v>
      </c>
      <c r="Y606" s="11"/>
      <c r="Z606" s="11"/>
      <c r="AA606" s="11"/>
      <c r="AB606" s="11"/>
      <c r="AC606" s="11"/>
      <c r="AD606" s="11"/>
    </row>
    <row r="607" spans="1:30" x14ac:dyDescent="0.25">
      <c r="A607" s="54"/>
      <c r="B607" s="11"/>
      <c r="C607" s="11" t="s">
        <v>246</v>
      </c>
      <c r="D607" s="11"/>
      <c r="E607" s="225">
        <v>8270</v>
      </c>
      <c r="F607" s="294">
        <v>0</v>
      </c>
      <c r="G607" s="211">
        <v>0</v>
      </c>
      <c r="H607" s="211">
        <v>0</v>
      </c>
      <c r="I607" s="211">
        <v>0</v>
      </c>
      <c r="J607" s="294">
        <v>0</v>
      </c>
      <c r="L607" s="294">
        <v>0</v>
      </c>
      <c r="M607" s="211">
        <v>0</v>
      </c>
      <c r="N607" s="294">
        <v>0</v>
      </c>
      <c r="O607" s="294">
        <v>0</v>
      </c>
      <c r="P607" s="211">
        <v>0</v>
      </c>
      <c r="Q607" s="211">
        <v>0</v>
      </c>
      <c r="R607" s="294">
        <v>0</v>
      </c>
      <c r="S607" s="211">
        <v>0</v>
      </c>
      <c r="T607" s="211">
        <v>0</v>
      </c>
      <c r="V607" s="294">
        <v>1</v>
      </c>
      <c r="W607" s="211">
        <v>0.31</v>
      </c>
      <c r="X607" s="211">
        <v>0.31</v>
      </c>
      <c r="Y607" s="11"/>
      <c r="Z607" s="11"/>
      <c r="AA607" s="11"/>
      <c r="AB607" s="11"/>
      <c r="AC607" s="11"/>
      <c r="AD607" s="11"/>
    </row>
    <row r="608" spans="1:30" x14ac:dyDescent="0.25">
      <c r="A608" s="54"/>
      <c r="B608" s="11"/>
      <c r="C608" s="11" t="s">
        <v>247</v>
      </c>
      <c r="D608" s="11"/>
      <c r="E608" s="225">
        <v>8223</v>
      </c>
      <c r="F608" s="294">
        <v>0</v>
      </c>
      <c r="G608" s="211">
        <v>0</v>
      </c>
      <c r="H608" s="211">
        <v>0</v>
      </c>
      <c r="I608" s="211">
        <v>0</v>
      </c>
      <c r="J608" s="294">
        <v>0</v>
      </c>
      <c r="L608" s="294">
        <v>0</v>
      </c>
      <c r="M608" s="211">
        <v>0</v>
      </c>
      <c r="N608" s="294">
        <v>0</v>
      </c>
      <c r="O608" s="294">
        <v>0</v>
      </c>
      <c r="P608" s="211">
        <v>0</v>
      </c>
      <c r="Q608" s="211">
        <v>0</v>
      </c>
      <c r="R608" s="294">
        <v>0</v>
      </c>
      <c r="S608" s="211">
        <v>0</v>
      </c>
      <c r="T608" s="211">
        <v>0</v>
      </c>
      <c r="V608" s="294">
        <v>4</v>
      </c>
      <c r="W608" s="211">
        <v>1.1200000000000001</v>
      </c>
      <c r="X608" s="211">
        <v>0.28000000000000003</v>
      </c>
      <c r="Y608" s="11"/>
      <c r="Z608" s="11"/>
      <c r="AA608" s="11"/>
      <c r="AB608" s="11"/>
      <c r="AC608" s="11"/>
      <c r="AD608" s="11"/>
    </row>
    <row r="609" spans="1:30" x14ac:dyDescent="0.25">
      <c r="A609" s="54"/>
      <c r="B609" s="11"/>
      <c r="C609" s="11" t="s">
        <v>248</v>
      </c>
      <c r="D609" s="11"/>
      <c r="E609" s="225">
        <v>8406</v>
      </c>
      <c r="F609" s="294">
        <v>3</v>
      </c>
      <c r="G609" s="211">
        <v>292.64333333333337</v>
      </c>
      <c r="H609" s="211">
        <v>4956.95</v>
      </c>
      <c r="I609" s="211">
        <v>1652.3166666666666</v>
      </c>
      <c r="J609" s="294">
        <v>5.666666666666667</v>
      </c>
      <c r="L609" s="294">
        <v>0</v>
      </c>
      <c r="M609" s="211">
        <v>0</v>
      </c>
      <c r="N609" s="294">
        <v>0</v>
      </c>
      <c r="O609" s="294">
        <v>0</v>
      </c>
      <c r="P609" s="211">
        <v>0</v>
      </c>
      <c r="Q609" s="211">
        <v>0</v>
      </c>
      <c r="R609" s="294">
        <v>0</v>
      </c>
      <c r="S609" s="211">
        <v>0</v>
      </c>
      <c r="T609" s="211">
        <v>0</v>
      </c>
      <c r="V609" s="294">
        <v>65</v>
      </c>
      <c r="W609" s="211">
        <v>1256.68</v>
      </c>
      <c r="X609" s="211">
        <v>19.333538461538463</v>
      </c>
      <c r="Y609" s="11"/>
      <c r="Z609" s="11"/>
      <c r="AA609" s="11"/>
      <c r="AB609" s="11"/>
      <c r="AC609" s="11"/>
      <c r="AD609" s="11"/>
    </row>
    <row r="610" spans="1:30" x14ac:dyDescent="0.25">
      <c r="A610" s="54"/>
      <c r="B610" s="11"/>
      <c r="C610" s="11" t="s">
        <v>250</v>
      </c>
      <c r="D610" s="11"/>
      <c r="E610" s="225">
        <v>8406</v>
      </c>
      <c r="F610" s="294">
        <v>0</v>
      </c>
      <c r="G610" s="211">
        <v>0</v>
      </c>
      <c r="H610" s="211">
        <v>0</v>
      </c>
      <c r="I610" s="211">
        <v>0</v>
      </c>
      <c r="J610" s="294">
        <v>0</v>
      </c>
      <c r="L610" s="294">
        <v>0</v>
      </c>
      <c r="M610" s="211">
        <v>0</v>
      </c>
      <c r="N610" s="294">
        <v>0</v>
      </c>
      <c r="O610" s="294">
        <v>0</v>
      </c>
      <c r="P610" s="211">
        <v>0</v>
      </c>
      <c r="Q610" s="211">
        <v>0</v>
      </c>
      <c r="R610" s="294">
        <v>0</v>
      </c>
      <c r="S610" s="211">
        <v>0</v>
      </c>
      <c r="T610" s="211">
        <v>0</v>
      </c>
      <c r="V610" s="294">
        <v>3</v>
      </c>
      <c r="W610" s="211">
        <v>13.67</v>
      </c>
      <c r="X610" s="211">
        <v>4.5566666666666666</v>
      </c>
      <c r="Y610" s="11"/>
      <c r="Z610" s="11"/>
      <c r="AA610" s="11"/>
      <c r="AB610" s="11"/>
      <c r="AC610" s="11"/>
      <c r="AD610" s="11"/>
    </row>
    <row r="611" spans="1:30" x14ac:dyDescent="0.25">
      <c r="A611" s="54"/>
      <c r="B611" s="11"/>
      <c r="C611" s="11" t="s">
        <v>253</v>
      </c>
      <c r="D611" s="11"/>
      <c r="E611" s="225">
        <v>8251</v>
      </c>
      <c r="F611" s="294">
        <v>2</v>
      </c>
      <c r="G611" s="211">
        <v>129.65</v>
      </c>
      <c r="H611" s="211">
        <v>1520.74</v>
      </c>
      <c r="I611" s="211">
        <v>760.37</v>
      </c>
      <c r="J611" s="294">
        <v>4.5</v>
      </c>
      <c r="L611" s="294">
        <v>1</v>
      </c>
      <c r="M611" s="211">
        <v>35.04</v>
      </c>
      <c r="N611" s="294">
        <v>35.04</v>
      </c>
      <c r="O611" s="294">
        <v>0</v>
      </c>
      <c r="P611" s="211">
        <v>0</v>
      </c>
      <c r="Q611" s="211">
        <v>0</v>
      </c>
      <c r="R611" s="294">
        <v>0</v>
      </c>
      <c r="S611" s="211">
        <v>0</v>
      </c>
      <c r="T611" s="211">
        <v>0</v>
      </c>
      <c r="V611" s="294">
        <v>17</v>
      </c>
      <c r="W611" s="211">
        <v>41.48</v>
      </c>
      <c r="X611" s="211">
        <v>2.44</v>
      </c>
      <c r="Y611" s="11"/>
      <c r="Z611" s="11"/>
      <c r="AA611" s="11"/>
      <c r="AB611" s="11"/>
      <c r="AC611" s="11"/>
      <c r="AD611" s="11"/>
    </row>
    <row r="612" spans="1:30" x14ac:dyDescent="0.25">
      <c r="A612" s="54"/>
      <c r="B612" s="11"/>
      <c r="C612" s="11" t="s">
        <v>254</v>
      </c>
      <c r="D612" s="11"/>
      <c r="E612" s="225">
        <v>8088</v>
      </c>
      <c r="F612" s="294">
        <v>0</v>
      </c>
      <c r="G612" s="211">
        <v>0</v>
      </c>
      <c r="H612" s="211">
        <v>0</v>
      </c>
      <c r="I612" s="211">
        <v>0</v>
      </c>
      <c r="J612" s="294">
        <v>0</v>
      </c>
      <c r="L612" s="294">
        <v>0</v>
      </c>
      <c r="M612" s="211">
        <v>0</v>
      </c>
      <c r="N612" s="294">
        <v>0</v>
      </c>
      <c r="O612" s="294">
        <v>0</v>
      </c>
      <c r="P612" s="211">
        <v>0</v>
      </c>
      <c r="Q612" s="211">
        <v>0</v>
      </c>
      <c r="R612" s="294">
        <v>0</v>
      </c>
      <c r="S612" s="211">
        <v>0</v>
      </c>
      <c r="T612" s="211">
        <v>0</v>
      </c>
      <c r="V612" s="294">
        <v>12</v>
      </c>
      <c r="W612" s="211">
        <v>35.829999999999991</v>
      </c>
      <c r="X612" s="211">
        <v>2.9858333333333325</v>
      </c>
      <c r="Y612" s="11"/>
      <c r="Z612" s="11"/>
      <c r="AA612" s="11"/>
      <c r="AB612" s="11"/>
      <c r="AC612" s="11"/>
      <c r="AD612" s="11"/>
    </row>
    <row r="613" spans="1:30" x14ac:dyDescent="0.25">
      <c r="A613" s="54"/>
      <c r="B613" s="11"/>
      <c r="C613" s="11" t="s">
        <v>255</v>
      </c>
      <c r="D613" s="11"/>
      <c r="E613" s="225">
        <v>8332</v>
      </c>
      <c r="F613" s="294">
        <v>0</v>
      </c>
      <c r="G613" s="211">
        <v>0</v>
      </c>
      <c r="H613" s="211">
        <v>0</v>
      </c>
      <c r="I613" s="211">
        <v>0</v>
      </c>
      <c r="J613" s="294">
        <v>0</v>
      </c>
      <c r="L613" s="294">
        <v>0</v>
      </c>
      <c r="M613" s="211">
        <v>0</v>
      </c>
      <c r="N613" s="294">
        <v>0</v>
      </c>
      <c r="O613" s="294">
        <v>0</v>
      </c>
      <c r="P613" s="211">
        <v>0</v>
      </c>
      <c r="Q613" s="211">
        <v>0</v>
      </c>
      <c r="R613" s="294">
        <v>0</v>
      </c>
      <c r="S613" s="211">
        <v>0</v>
      </c>
      <c r="T613" s="211">
        <v>0</v>
      </c>
      <c r="V613" s="294">
        <v>1</v>
      </c>
      <c r="W613" s="211">
        <v>0.3</v>
      </c>
      <c r="X613" s="211">
        <v>0.3</v>
      </c>
      <c r="Y613" s="11"/>
      <c r="Z613" s="11"/>
      <c r="AA613" s="11"/>
      <c r="AB613" s="11"/>
      <c r="AC613" s="11"/>
      <c r="AD613" s="11"/>
    </row>
    <row r="614" spans="1:30" x14ac:dyDescent="0.25">
      <c r="A614" s="54"/>
      <c r="B614" s="11"/>
      <c r="C614" s="11" t="s">
        <v>255</v>
      </c>
      <c r="D614" s="11"/>
      <c r="E614" s="225">
        <v>8360</v>
      </c>
      <c r="F614" s="294">
        <v>0</v>
      </c>
      <c r="G614" s="211">
        <v>0</v>
      </c>
      <c r="H614" s="211">
        <v>0</v>
      </c>
      <c r="I614" s="211">
        <v>0</v>
      </c>
      <c r="J614" s="294">
        <v>0</v>
      </c>
      <c r="L614" s="294">
        <v>0</v>
      </c>
      <c r="M614" s="211">
        <v>0</v>
      </c>
      <c r="N614" s="294">
        <v>0</v>
      </c>
      <c r="O614" s="294">
        <v>0</v>
      </c>
      <c r="P614" s="211">
        <v>0</v>
      </c>
      <c r="Q614" s="211">
        <v>0</v>
      </c>
      <c r="R614" s="294">
        <v>0</v>
      </c>
      <c r="S614" s="211">
        <v>0</v>
      </c>
      <c r="T614" s="211">
        <v>0</v>
      </c>
      <c r="V614" s="294">
        <v>1</v>
      </c>
      <c r="W614" s="211">
        <v>1.1599999999999999</v>
      </c>
      <c r="X614" s="211">
        <v>1.1599999999999999</v>
      </c>
      <c r="Y614" s="11"/>
      <c r="Z614" s="11"/>
      <c r="AA614" s="11"/>
      <c r="AB614" s="11"/>
      <c r="AC614" s="11"/>
      <c r="AD614" s="11"/>
    </row>
    <row r="615" spans="1:30" x14ac:dyDescent="0.25">
      <c r="A615" s="54"/>
      <c r="B615" s="11"/>
      <c r="C615" s="11" t="s">
        <v>255</v>
      </c>
      <c r="D615" s="11"/>
      <c r="E615" s="225">
        <v>8361</v>
      </c>
      <c r="F615" s="294">
        <v>0</v>
      </c>
      <c r="G615" s="211">
        <v>0</v>
      </c>
      <c r="H615" s="211">
        <v>0</v>
      </c>
      <c r="I615" s="211">
        <v>0</v>
      </c>
      <c r="J615" s="294">
        <v>0</v>
      </c>
      <c r="L615" s="294">
        <v>0</v>
      </c>
      <c r="M615" s="211">
        <v>0</v>
      </c>
      <c r="N615" s="294">
        <v>0</v>
      </c>
      <c r="O615" s="294">
        <v>0</v>
      </c>
      <c r="P615" s="211">
        <v>0</v>
      </c>
      <c r="Q615" s="211">
        <v>0</v>
      </c>
      <c r="R615" s="294">
        <v>0</v>
      </c>
      <c r="S615" s="211">
        <v>0</v>
      </c>
      <c r="T615" s="211">
        <v>0</v>
      </c>
      <c r="V615" s="294">
        <v>1</v>
      </c>
      <c r="W615" s="211">
        <v>0.48</v>
      </c>
      <c r="X615" s="211">
        <v>0.48</v>
      </c>
      <c r="Y615" s="11"/>
      <c r="Z615" s="11"/>
      <c r="AA615" s="11"/>
      <c r="AB615" s="11"/>
      <c r="AC615" s="11"/>
      <c r="AD615" s="11"/>
    </row>
    <row r="616" spans="1:30" x14ac:dyDescent="0.25">
      <c r="A616" s="54"/>
      <c r="B616" s="11"/>
      <c r="C616" s="11" t="s">
        <v>256</v>
      </c>
      <c r="D616" s="11"/>
      <c r="E616" s="225">
        <v>8352</v>
      </c>
      <c r="F616" s="294">
        <v>0</v>
      </c>
      <c r="G616" s="211">
        <v>0</v>
      </c>
      <c r="H616" s="211">
        <v>0</v>
      </c>
      <c r="I616" s="211">
        <v>0</v>
      </c>
      <c r="J616" s="294">
        <v>0</v>
      </c>
      <c r="L616" s="294">
        <v>0</v>
      </c>
      <c r="M616" s="211">
        <v>0</v>
      </c>
      <c r="N616" s="294">
        <v>0</v>
      </c>
      <c r="O616" s="294">
        <v>0</v>
      </c>
      <c r="P616" s="211">
        <v>0</v>
      </c>
      <c r="Q616" s="211">
        <v>0</v>
      </c>
      <c r="R616" s="294">
        <v>0</v>
      </c>
      <c r="S616" s="211">
        <v>0</v>
      </c>
      <c r="T616" s="211">
        <v>0</v>
      </c>
      <c r="V616" s="294">
        <v>1</v>
      </c>
      <c r="W616" s="211">
        <v>0.28000000000000003</v>
      </c>
      <c r="X616" s="211">
        <v>0.28000000000000003</v>
      </c>
      <c r="Y616" s="11"/>
      <c r="Z616" s="11"/>
      <c r="AA616" s="11"/>
      <c r="AB616" s="11"/>
      <c r="AC616" s="11"/>
      <c r="AD616" s="11"/>
    </row>
    <row r="617" spans="1:30" x14ac:dyDescent="0.25">
      <c r="A617" s="54"/>
      <c r="B617" s="11"/>
      <c r="C617" s="11" t="s">
        <v>257</v>
      </c>
      <c r="D617" s="11"/>
      <c r="E617" s="225">
        <v>8360</v>
      </c>
      <c r="F617" s="294">
        <v>21</v>
      </c>
      <c r="G617" s="211">
        <v>644.05238095238076</v>
      </c>
      <c r="H617" s="211">
        <v>95319.83</v>
      </c>
      <c r="I617" s="211">
        <v>4539.0395238095243</v>
      </c>
      <c r="J617" s="294">
        <v>8.3333333333333339</v>
      </c>
      <c r="L617" s="294">
        <v>2</v>
      </c>
      <c r="M617" s="211">
        <v>1795.85</v>
      </c>
      <c r="N617" s="294">
        <v>897.92499999999995</v>
      </c>
      <c r="O617" s="294">
        <v>0</v>
      </c>
      <c r="P617" s="211">
        <v>0</v>
      </c>
      <c r="Q617" s="211">
        <v>0</v>
      </c>
      <c r="R617" s="294">
        <v>3</v>
      </c>
      <c r="S617" s="211">
        <v>4206.21</v>
      </c>
      <c r="T617" s="211">
        <v>1402.07</v>
      </c>
      <c r="V617" s="294">
        <v>355</v>
      </c>
      <c r="W617" s="211">
        <v>2835.5200000000013</v>
      </c>
      <c r="X617" s="211">
        <v>7.9873802816901449</v>
      </c>
      <c r="Y617" s="11"/>
      <c r="Z617" s="11"/>
      <c r="AA617" s="11"/>
      <c r="AB617" s="11"/>
      <c r="AC617" s="11"/>
      <c r="AD617" s="11"/>
    </row>
    <row r="618" spans="1:30" x14ac:dyDescent="0.25">
      <c r="A618" s="54"/>
      <c r="B618" s="11"/>
      <c r="C618" s="11" t="s">
        <v>257</v>
      </c>
      <c r="D618" s="11"/>
      <c r="E618" s="225">
        <v>8361</v>
      </c>
      <c r="F618" s="294">
        <v>2</v>
      </c>
      <c r="G618" s="211">
        <v>128.64499999999998</v>
      </c>
      <c r="H618" s="211">
        <v>2718.5299999999997</v>
      </c>
      <c r="I618" s="211">
        <v>1359.2649999999999</v>
      </c>
      <c r="J618" s="294">
        <v>12</v>
      </c>
      <c r="L618" s="294">
        <v>0</v>
      </c>
      <c r="M618" s="211">
        <v>0</v>
      </c>
      <c r="N618" s="294">
        <v>0</v>
      </c>
      <c r="O618" s="294">
        <v>0</v>
      </c>
      <c r="P618" s="211">
        <v>0</v>
      </c>
      <c r="Q618" s="211">
        <v>0</v>
      </c>
      <c r="R618" s="294">
        <v>1</v>
      </c>
      <c r="S618" s="211">
        <v>3066.78</v>
      </c>
      <c r="T618" s="211">
        <v>3066.78</v>
      </c>
      <c r="V618" s="294">
        <v>53</v>
      </c>
      <c r="W618" s="211">
        <v>230.32999999999996</v>
      </c>
      <c r="X618" s="211">
        <v>4.3458490566037726</v>
      </c>
      <c r="Y618" s="11"/>
      <c r="Z618" s="11"/>
      <c r="AA618" s="11"/>
      <c r="AB618" s="11"/>
      <c r="AC618" s="11"/>
      <c r="AD618" s="11"/>
    </row>
    <row r="619" spans="1:30" x14ac:dyDescent="0.25">
      <c r="A619" s="54"/>
      <c r="B619" s="11"/>
      <c r="C619" s="11" t="s">
        <v>256</v>
      </c>
      <c r="D619" s="11"/>
      <c r="E619" s="225">
        <v>8362</v>
      </c>
      <c r="F619" s="294">
        <v>0</v>
      </c>
      <c r="G619" s="211">
        <v>0</v>
      </c>
      <c r="H619" s="211">
        <v>0</v>
      </c>
      <c r="I619" s="211">
        <v>0</v>
      </c>
      <c r="J619" s="294">
        <v>0</v>
      </c>
      <c r="L619" s="294">
        <v>0</v>
      </c>
      <c r="M619" s="211">
        <v>0</v>
      </c>
      <c r="N619" s="294">
        <v>0</v>
      </c>
      <c r="O619" s="294">
        <v>0</v>
      </c>
      <c r="P619" s="211">
        <v>0</v>
      </c>
      <c r="Q619" s="211">
        <v>0</v>
      </c>
      <c r="R619" s="294">
        <v>0</v>
      </c>
      <c r="S619" s="211">
        <v>0</v>
      </c>
      <c r="T619" s="211">
        <v>0</v>
      </c>
      <c r="V619" s="294">
        <v>1</v>
      </c>
      <c r="W619" s="211">
        <v>0.57999999999999996</v>
      </c>
      <c r="X619" s="211">
        <v>0.57999999999999996</v>
      </c>
      <c r="Y619" s="11"/>
      <c r="Z619" s="11"/>
      <c r="AA619" s="11"/>
      <c r="AB619" s="11"/>
      <c r="AC619" s="11"/>
      <c r="AD619" s="11"/>
    </row>
    <row r="620" spans="1:30" x14ac:dyDescent="0.25">
      <c r="A620" s="54"/>
      <c r="B620" s="11"/>
      <c r="C620" s="11" t="s">
        <v>258</v>
      </c>
      <c r="D620" s="11"/>
      <c r="E620" s="225">
        <v>8043</v>
      </c>
      <c r="F620" s="294">
        <v>2</v>
      </c>
      <c r="G620" s="211">
        <v>107.785</v>
      </c>
      <c r="H620" s="211">
        <v>1543.42</v>
      </c>
      <c r="I620" s="211">
        <v>771.71</v>
      </c>
      <c r="J620" s="294">
        <v>7</v>
      </c>
      <c r="L620" s="294">
        <v>0</v>
      </c>
      <c r="M620" s="211">
        <v>0</v>
      </c>
      <c r="N620" s="294">
        <v>0</v>
      </c>
      <c r="O620" s="294">
        <v>1</v>
      </c>
      <c r="P620" s="211">
        <v>1671.96</v>
      </c>
      <c r="Q620" s="211">
        <v>1671.96</v>
      </c>
      <c r="R620" s="294">
        <v>1</v>
      </c>
      <c r="S620" s="211">
        <v>2351.2399999999998</v>
      </c>
      <c r="T620" s="211">
        <v>2351.2399999999998</v>
      </c>
      <c r="V620" s="294">
        <v>142</v>
      </c>
      <c r="W620" s="211">
        <v>785.25999999999954</v>
      </c>
      <c r="X620" s="211">
        <v>5.5299999999999967</v>
      </c>
      <c r="Y620" s="11"/>
      <c r="Z620" s="11"/>
      <c r="AA620" s="11"/>
      <c r="AB620" s="11"/>
      <c r="AC620" s="11"/>
      <c r="AD620" s="11"/>
    </row>
    <row r="621" spans="1:30" x14ac:dyDescent="0.25">
      <c r="A621" s="54"/>
      <c r="B621" s="11"/>
      <c r="C621" s="11" t="s">
        <v>258</v>
      </c>
      <c r="D621" s="11"/>
      <c r="E621" s="225">
        <v>8053</v>
      </c>
      <c r="F621" s="294">
        <v>0</v>
      </c>
      <c r="G621" s="211">
        <v>0</v>
      </c>
      <c r="H621" s="211">
        <v>0</v>
      </c>
      <c r="I621" s="211">
        <v>0</v>
      </c>
      <c r="J621" s="294">
        <v>0</v>
      </c>
      <c r="L621" s="294">
        <v>0</v>
      </c>
      <c r="M621" s="211">
        <v>0</v>
      </c>
      <c r="N621" s="294">
        <v>0</v>
      </c>
      <c r="O621" s="294">
        <v>0</v>
      </c>
      <c r="P621" s="211">
        <v>0</v>
      </c>
      <c r="Q621" s="211">
        <v>0</v>
      </c>
      <c r="R621" s="294">
        <v>0</v>
      </c>
      <c r="S621" s="211">
        <v>0</v>
      </c>
      <c r="T621" s="211">
        <v>0</v>
      </c>
      <c r="V621" s="294">
        <v>1</v>
      </c>
      <c r="W621" s="211">
        <v>0.32</v>
      </c>
      <c r="X621" s="211">
        <v>0.32</v>
      </c>
      <c r="Y621" s="11"/>
      <c r="Z621" s="11"/>
      <c r="AA621" s="11"/>
      <c r="AB621" s="11"/>
      <c r="AC621" s="11"/>
      <c r="AD621" s="11"/>
    </row>
    <row r="622" spans="1:30" x14ac:dyDescent="0.25">
      <c r="A622" s="54"/>
      <c r="B622" s="11"/>
      <c r="C622" s="11" t="s">
        <v>259</v>
      </c>
      <c r="D622" s="11"/>
      <c r="E622" s="225">
        <v>8080</v>
      </c>
      <c r="F622" s="294">
        <v>0</v>
      </c>
      <c r="G622" s="211">
        <v>0</v>
      </c>
      <c r="H622" s="211">
        <v>0</v>
      </c>
      <c r="I622" s="211">
        <v>0</v>
      </c>
      <c r="J622" s="294">
        <v>0</v>
      </c>
      <c r="L622" s="294">
        <v>0</v>
      </c>
      <c r="M622" s="211">
        <v>0</v>
      </c>
      <c r="N622" s="294">
        <v>0</v>
      </c>
      <c r="O622" s="294">
        <v>0</v>
      </c>
      <c r="P622" s="211">
        <v>0</v>
      </c>
      <c r="Q622" s="211">
        <v>0</v>
      </c>
      <c r="R622" s="294">
        <v>0</v>
      </c>
      <c r="S622" s="211">
        <v>0</v>
      </c>
      <c r="T622" s="211">
        <v>0</v>
      </c>
      <c r="V622" s="294">
        <v>1</v>
      </c>
      <c r="W622" s="211">
        <v>0.32</v>
      </c>
      <c r="X622" s="211">
        <v>0.32</v>
      </c>
      <c r="Y622" s="11"/>
      <c r="Z622" s="11"/>
      <c r="AA622" s="11"/>
      <c r="AB622" s="11"/>
      <c r="AC622" s="11"/>
      <c r="AD622" s="11"/>
    </row>
    <row r="623" spans="1:30" x14ac:dyDescent="0.25">
      <c r="A623" s="54"/>
      <c r="B623" s="11"/>
      <c r="C623" s="11" t="s">
        <v>260</v>
      </c>
      <c r="D623" s="11"/>
      <c r="E623" s="225">
        <v>8012</v>
      </c>
      <c r="F623" s="294">
        <v>0</v>
      </c>
      <c r="G623" s="211">
        <v>0</v>
      </c>
      <c r="H623" s="211">
        <v>0</v>
      </c>
      <c r="I623" s="211">
        <v>0</v>
      </c>
      <c r="J623" s="294">
        <v>0</v>
      </c>
      <c r="L623" s="294">
        <v>0</v>
      </c>
      <c r="M623" s="211">
        <v>0</v>
      </c>
      <c r="N623" s="294">
        <v>0</v>
      </c>
      <c r="O623" s="294">
        <v>0</v>
      </c>
      <c r="P623" s="211">
        <v>0</v>
      </c>
      <c r="Q623" s="211">
        <v>0</v>
      </c>
      <c r="R623" s="294">
        <v>0</v>
      </c>
      <c r="S623" s="211">
        <v>0</v>
      </c>
      <c r="T623" s="211">
        <v>0</v>
      </c>
      <c r="V623" s="294">
        <v>9</v>
      </c>
      <c r="W623" s="211">
        <v>4.66</v>
      </c>
      <c r="X623" s="211">
        <v>0.51777777777777778</v>
      </c>
      <c r="Y623" s="11"/>
      <c r="Z623" s="11"/>
      <c r="AA623" s="11"/>
      <c r="AB623" s="11"/>
      <c r="AC623" s="11"/>
      <c r="AD623" s="11"/>
    </row>
    <row r="624" spans="1:30" x14ac:dyDescent="0.25">
      <c r="A624" s="54"/>
      <c r="B624" s="11"/>
      <c r="C624" s="11" t="s">
        <v>260</v>
      </c>
      <c r="D624" s="11"/>
      <c r="E624" s="225">
        <v>8080</v>
      </c>
      <c r="F624" s="294">
        <v>0</v>
      </c>
      <c r="G624" s="211">
        <v>0</v>
      </c>
      <c r="H624" s="211">
        <v>0</v>
      </c>
      <c r="I624" s="211">
        <v>0</v>
      </c>
      <c r="J624" s="294">
        <v>0</v>
      </c>
      <c r="L624" s="294">
        <v>0</v>
      </c>
      <c r="M624" s="211">
        <v>0</v>
      </c>
      <c r="N624" s="294">
        <v>0</v>
      </c>
      <c r="O624" s="294">
        <v>0</v>
      </c>
      <c r="P624" s="211">
        <v>0</v>
      </c>
      <c r="Q624" s="211">
        <v>0</v>
      </c>
      <c r="R624" s="294">
        <v>0</v>
      </c>
      <c r="S624" s="211">
        <v>0</v>
      </c>
      <c r="T624" s="211">
        <v>0</v>
      </c>
      <c r="V624" s="294">
        <v>7</v>
      </c>
      <c r="W624" s="211">
        <v>4.2</v>
      </c>
      <c r="X624" s="211">
        <v>0.6</v>
      </c>
      <c r="Y624" s="11"/>
      <c r="Z624" s="11"/>
      <c r="AA624" s="11"/>
      <c r="AB624" s="11"/>
      <c r="AC624" s="11"/>
      <c r="AD624" s="11"/>
    </row>
    <row r="625" spans="1:30" x14ac:dyDescent="0.25">
      <c r="A625" s="54"/>
      <c r="B625" s="11"/>
      <c r="C625" s="11" t="s">
        <v>300</v>
      </c>
      <c r="D625" s="11"/>
      <c r="E625" s="225">
        <v>8004</v>
      </c>
      <c r="F625" s="294">
        <v>0</v>
      </c>
      <c r="G625" s="211">
        <v>0</v>
      </c>
      <c r="H625" s="211">
        <v>0</v>
      </c>
      <c r="I625" s="211">
        <v>0</v>
      </c>
      <c r="J625" s="294">
        <v>0</v>
      </c>
      <c r="L625" s="294">
        <v>0</v>
      </c>
      <c r="M625" s="211">
        <v>0</v>
      </c>
      <c r="N625" s="294">
        <v>0</v>
      </c>
      <c r="O625" s="294">
        <v>0</v>
      </c>
      <c r="P625" s="211">
        <v>0</v>
      </c>
      <c r="Q625" s="211">
        <v>0</v>
      </c>
      <c r="R625" s="294">
        <v>0</v>
      </c>
      <c r="S625" s="211">
        <v>0</v>
      </c>
      <c r="T625" s="211">
        <v>0</v>
      </c>
      <c r="V625" s="294">
        <v>2</v>
      </c>
      <c r="W625" s="211">
        <v>0.76</v>
      </c>
      <c r="X625" s="211">
        <v>0.38</v>
      </c>
      <c r="Y625" s="11"/>
      <c r="Z625" s="11"/>
      <c r="AA625" s="11"/>
      <c r="AB625" s="11"/>
      <c r="AC625" s="11"/>
      <c r="AD625" s="11"/>
    </row>
    <row r="626" spans="1:30" x14ac:dyDescent="0.25">
      <c r="A626" s="54"/>
      <c r="B626" s="11"/>
      <c r="C626" s="11" t="s">
        <v>261</v>
      </c>
      <c r="D626" s="11"/>
      <c r="E626" s="225">
        <v>8089</v>
      </c>
      <c r="F626" s="294">
        <v>0</v>
      </c>
      <c r="G626" s="211">
        <v>0</v>
      </c>
      <c r="H626" s="211">
        <v>0</v>
      </c>
      <c r="I626" s="211">
        <v>0</v>
      </c>
      <c r="J626" s="294">
        <v>0</v>
      </c>
      <c r="L626" s="294">
        <v>0</v>
      </c>
      <c r="M626" s="211">
        <v>0</v>
      </c>
      <c r="N626" s="294">
        <v>0</v>
      </c>
      <c r="O626" s="294">
        <v>0</v>
      </c>
      <c r="P626" s="211">
        <v>0</v>
      </c>
      <c r="Q626" s="211">
        <v>0</v>
      </c>
      <c r="R626" s="294">
        <v>0</v>
      </c>
      <c r="S626" s="211">
        <v>0</v>
      </c>
      <c r="T626" s="211">
        <v>0</v>
      </c>
      <c r="V626" s="294">
        <v>8</v>
      </c>
      <c r="W626" s="211">
        <v>51.550000000000011</v>
      </c>
      <c r="X626" s="211">
        <v>6.4437500000000014</v>
      </c>
      <c r="Y626" s="11"/>
      <c r="Z626" s="11"/>
      <c r="AA626" s="11"/>
      <c r="AB626" s="11"/>
      <c r="AC626" s="11"/>
      <c r="AD626" s="11"/>
    </row>
    <row r="627" spans="1:30" x14ac:dyDescent="0.25">
      <c r="A627" s="54"/>
      <c r="B627" s="11"/>
      <c r="C627" s="11" t="s">
        <v>262</v>
      </c>
      <c r="D627" s="11"/>
      <c r="E627" s="225">
        <v>8004</v>
      </c>
      <c r="F627" s="294">
        <v>0</v>
      </c>
      <c r="G627" s="211">
        <v>0</v>
      </c>
      <c r="H627" s="211">
        <v>0</v>
      </c>
      <c r="I627" s="211">
        <v>0</v>
      </c>
      <c r="J627" s="294">
        <v>0</v>
      </c>
      <c r="L627" s="294">
        <v>0</v>
      </c>
      <c r="M627" s="211">
        <v>0</v>
      </c>
      <c r="N627" s="294">
        <v>0</v>
      </c>
      <c r="O627" s="294">
        <v>0</v>
      </c>
      <c r="P627" s="211">
        <v>0</v>
      </c>
      <c r="Q627" s="211">
        <v>0</v>
      </c>
      <c r="R627" s="294">
        <v>0</v>
      </c>
      <c r="S627" s="211">
        <v>0</v>
      </c>
      <c r="T627" s="211">
        <v>0</v>
      </c>
      <c r="V627" s="294">
        <v>2</v>
      </c>
      <c r="W627" s="211">
        <v>1.08</v>
      </c>
      <c r="X627" s="211">
        <v>0.54</v>
      </c>
      <c r="Y627" s="11"/>
      <c r="Z627" s="11"/>
      <c r="AA627" s="11"/>
      <c r="AB627" s="11"/>
      <c r="AC627" s="11"/>
      <c r="AD627" s="11"/>
    </row>
    <row r="628" spans="1:30" x14ac:dyDescent="0.25">
      <c r="A628" s="54"/>
      <c r="B628" s="11"/>
      <c r="C628" s="11" t="s">
        <v>262</v>
      </c>
      <c r="D628" s="11"/>
      <c r="E628" s="225">
        <v>8089</v>
      </c>
      <c r="F628" s="294">
        <v>0</v>
      </c>
      <c r="G628" s="211">
        <v>0</v>
      </c>
      <c r="H628" s="211">
        <v>0</v>
      </c>
      <c r="I628" s="211">
        <v>0</v>
      </c>
      <c r="J628" s="294">
        <v>0</v>
      </c>
      <c r="L628" s="294">
        <v>0</v>
      </c>
      <c r="M628" s="211">
        <v>0</v>
      </c>
      <c r="N628" s="294">
        <v>0</v>
      </c>
      <c r="O628" s="294">
        <v>0</v>
      </c>
      <c r="P628" s="211">
        <v>0</v>
      </c>
      <c r="Q628" s="211">
        <v>0</v>
      </c>
      <c r="R628" s="294">
        <v>0</v>
      </c>
      <c r="S628" s="211">
        <v>0</v>
      </c>
      <c r="T628" s="211">
        <v>0</v>
      </c>
      <c r="V628" s="294">
        <v>2</v>
      </c>
      <c r="W628" s="211">
        <v>0.77</v>
      </c>
      <c r="X628" s="211">
        <v>0.38500000000000001</v>
      </c>
      <c r="Y628" s="11"/>
      <c r="Z628" s="11"/>
      <c r="AA628" s="11"/>
      <c r="AB628" s="11"/>
      <c r="AC628" s="11"/>
      <c r="AD628" s="11"/>
    </row>
    <row r="629" spans="1:30" x14ac:dyDescent="0.25">
      <c r="A629" s="54"/>
      <c r="B629" s="11"/>
      <c r="C629" s="11" t="s">
        <v>327</v>
      </c>
      <c r="D629" s="11"/>
      <c r="E629" s="225">
        <v>8090</v>
      </c>
      <c r="F629" s="294">
        <v>0</v>
      </c>
      <c r="G629" s="211">
        <v>0</v>
      </c>
      <c r="H629" s="211">
        <v>0</v>
      </c>
      <c r="I629" s="211">
        <v>0</v>
      </c>
      <c r="J629" s="294">
        <v>0</v>
      </c>
      <c r="L629" s="294">
        <v>0</v>
      </c>
      <c r="M629" s="211">
        <v>0</v>
      </c>
      <c r="N629" s="294">
        <v>0</v>
      </c>
      <c r="O629" s="294">
        <v>0</v>
      </c>
      <c r="P629" s="211">
        <v>0</v>
      </c>
      <c r="Q629" s="211">
        <v>0</v>
      </c>
      <c r="R629" s="294">
        <v>0</v>
      </c>
      <c r="S629" s="211">
        <v>0</v>
      </c>
      <c r="T629" s="211">
        <v>0</v>
      </c>
      <c r="V629" s="294">
        <v>8</v>
      </c>
      <c r="W629" s="211">
        <v>41.75</v>
      </c>
      <c r="X629" s="211">
        <v>5.21875</v>
      </c>
      <c r="Y629" s="11"/>
      <c r="Z629" s="11"/>
      <c r="AA629" s="11"/>
      <c r="AB629" s="11"/>
      <c r="AC629" s="11"/>
      <c r="AD629" s="11"/>
    </row>
    <row r="630" spans="1:30" x14ac:dyDescent="0.25">
      <c r="A630" s="54"/>
      <c r="B630" s="11"/>
      <c r="C630" s="11" t="s">
        <v>264</v>
      </c>
      <c r="D630" s="11"/>
      <c r="E630" s="225">
        <v>8091</v>
      </c>
      <c r="F630" s="294">
        <v>0</v>
      </c>
      <c r="G630" s="211">
        <v>0</v>
      </c>
      <c r="H630" s="211">
        <v>0</v>
      </c>
      <c r="I630" s="211">
        <v>0</v>
      </c>
      <c r="J630" s="294">
        <v>0</v>
      </c>
      <c r="L630" s="294">
        <v>0</v>
      </c>
      <c r="M630" s="211">
        <v>0</v>
      </c>
      <c r="N630" s="294">
        <v>0</v>
      </c>
      <c r="O630" s="294">
        <v>0</v>
      </c>
      <c r="P630" s="211">
        <v>0</v>
      </c>
      <c r="Q630" s="211">
        <v>0</v>
      </c>
      <c r="R630" s="294">
        <v>0</v>
      </c>
      <c r="S630" s="211">
        <v>0</v>
      </c>
      <c r="T630" s="211">
        <v>0</v>
      </c>
      <c r="V630" s="294">
        <v>89</v>
      </c>
      <c r="W630" s="211">
        <v>240.85000000000005</v>
      </c>
      <c r="X630" s="211">
        <v>2.7061797752808996</v>
      </c>
      <c r="Y630" s="11"/>
      <c r="Z630" s="11"/>
      <c r="AA630" s="11"/>
      <c r="AB630" s="11"/>
      <c r="AC630" s="11"/>
      <c r="AD630" s="11"/>
    </row>
    <row r="631" spans="1:30" x14ac:dyDescent="0.25">
      <c r="A631" s="54"/>
      <c r="B631" s="11"/>
      <c r="C631" s="11" t="s">
        <v>265</v>
      </c>
      <c r="D631" s="11"/>
      <c r="E631" s="225">
        <v>8204</v>
      </c>
      <c r="F631" s="294">
        <v>0</v>
      </c>
      <c r="G631" s="211">
        <v>0</v>
      </c>
      <c r="H631" s="211">
        <v>0</v>
      </c>
      <c r="I631" s="211">
        <v>0</v>
      </c>
      <c r="J631" s="294">
        <v>0</v>
      </c>
      <c r="L631" s="294">
        <v>0</v>
      </c>
      <c r="M631" s="211">
        <v>0</v>
      </c>
      <c r="N631" s="294">
        <v>0</v>
      </c>
      <c r="O631" s="294">
        <v>0</v>
      </c>
      <c r="P631" s="211">
        <v>0</v>
      </c>
      <c r="Q631" s="211">
        <v>0</v>
      </c>
      <c r="R631" s="294">
        <v>0</v>
      </c>
      <c r="S631" s="211">
        <v>0</v>
      </c>
      <c r="T631" s="211">
        <v>0</v>
      </c>
      <c r="V631" s="294">
        <v>8</v>
      </c>
      <c r="W631" s="211">
        <v>12.43</v>
      </c>
      <c r="X631" s="211">
        <v>1.55375</v>
      </c>
      <c r="Y631" s="11"/>
      <c r="Z631" s="11"/>
      <c r="AA631" s="11"/>
      <c r="AB631" s="11"/>
      <c r="AC631" s="11"/>
      <c r="AD631" s="11"/>
    </row>
    <row r="632" spans="1:30" x14ac:dyDescent="0.25">
      <c r="A632" s="54"/>
      <c r="B632" s="11"/>
      <c r="C632" s="11" t="s">
        <v>267</v>
      </c>
      <c r="D632" s="11"/>
      <c r="E632" s="225">
        <v>8066</v>
      </c>
      <c r="F632" s="294">
        <v>0</v>
      </c>
      <c r="G632" s="211">
        <v>0</v>
      </c>
      <c r="H632" s="211">
        <v>0</v>
      </c>
      <c r="I632" s="211">
        <v>0</v>
      </c>
      <c r="J632" s="294">
        <v>0</v>
      </c>
      <c r="L632" s="294">
        <v>0</v>
      </c>
      <c r="M632" s="211">
        <v>0</v>
      </c>
      <c r="N632" s="294">
        <v>0</v>
      </c>
      <c r="O632" s="294">
        <v>0</v>
      </c>
      <c r="P632" s="211">
        <v>0</v>
      </c>
      <c r="Q632" s="211">
        <v>0</v>
      </c>
      <c r="R632" s="294">
        <v>0</v>
      </c>
      <c r="S632" s="211">
        <v>0</v>
      </c>
      <c r="T632" s="211">
        <v>0</v>
      </c>
      <c r="V632" s="294">
        <v>1</v>
      </c>
      <c r="W632" s="211">
        <v>1.7599999999999998</v>
      </c>
      <c r="X632" s="211">
        <v>1.7599999999999998</v>
      </c>
      <c r="Y632" s="11"/>
      <c r="Z632" s="11"/>
      <c r="AA632" s="11"/>
      <c r="AB632" s="11"/>
      <c r="AC632" s="11"/>
      <c r="AD632" s="11"/>
    </row>
    <row r="633" spans="1:30" x14ac:dyDescent="0.25">
      <c r="A633" s="54"/>
      <c r="B633" s="11"/>
      <c r="C633" s="11" t="s">
        <v>267</v>
      </c>
      <c r="D633" s="11"/>
      <c r="E633" s="225">
        <v>8096</v>
      </c>
      <c r="F633" s="294">
        <v>0</v>
      </c>
      <c r="G633" s="211">
        <v>0</v>
      </c>
      <c r="H633" s="211">
        <v>0</v>
      </c>
      <c r="I633" s="211">
        <v>0</v>
      </c>
      <c r="J633" s="294">
        <v>0</v>
      </c>
      <c r="L633" s="294">
        <v>0</v>
      </c>
      <c r="M633" s="211">
        <v>0</v>
      </c>
      <c r="N633" s="294">
        <v>0</v>
      </c>
      <c r="O633" s="294">
        <v>0</v>
      </c>
      <c r="P633" s="211">
        <v>0</v>
      </c>
      <c r="Q633" s="211">
        <v>0</v>
      </c>
      <c r="R633" s="294">
        <v>0</v>
      </c>
      <c r="S633" s="211">
        <v>0</v>
      </c>
      <c r="T633" s="211">
        <v>0</v>
      </c>
      <c r="V633" s="294">
        <v>9</v>
      </c>
      <c r="W633" s="211">
        <v>4.1099999999999994</v>
      </c>
      <c r="X633" s="211">
        <v>0.45666666666666661</v>
      </c>
      <c r="Y633" s="11"/>
      <c r="Z633" s="11"/>
      <c r="AA633" s="11"/>
      <c r="AB633" s="11"/>
      <c r="AC633" s="11"/>
      <c r="AD633" s="11"/>
    </row>
    <row r="634" spans="1:30" x14ac:dyDescent="0.25">
      <c r="A634" s="54"/>
      <c r="B634" s="11"/>
      <c r="C634" s="11" t="s">
        <v>270</v>
      </c>
      <c r="D634" s="11"/>
      <c r="E634" s="225">
        <v>8252</v>
      </c>
      <c r="F634" s="294">
        <v>0</v>
      </c>
      <c r="G634" s="211">
        <v>0</v>
      </c>
      <c r="H634" s="211">
        <v>0</v>
      </c>
      <c r="I634" s="211">
        <v>0</v>
      </c>
      <c r="J634" s="294">
        <v>0</v>
      </c>
      <c r="L634" s="294">
        <v>0</v>
      </c>
      <c r="M634" s="211">
        <v>0</v>
      </c>
      <c r="N634" s="294">
        <v>0</v>
      </c>
      <c r="O634" s="294">
        <v>0</v>
      </c>
      <c r="P634" s="211">
        <v>0</v>
      </c>
      <c r="Q634" s="211">
        <v>0</v>
      </c>
      <c r="R634" s="294">
        <v>0</v>
      </c>
      <c r="S634" s="211">
        <v>0</v>
      </c>
      <c r="T634" s="211">
        <v>0</v>
      </c>
      <c r="V634" s="294">
        <v>2</v>
      </c>
      <c r="W634" s="211">
        <v>8.4499999999999993</v>
      </c>
      <c r="X634" s="211">
        <v>4.2249999999999996</v>
      </c>
      <c r="Y634" s="11"/>
      <c r="Z634" s="11"/>
      <c r="AA634" s="11"/>
      <c r="AB634" s="11"/>
      <c r="AC634" s="11"/>
      <c r="AD634" s="11"/>
    </row>
    <row r="635" spans="1:30" x14ac:dyDescent="0.25">
      <c r="A635" s="54"/>
      <c r="B635" s="11"/>
      <c r="C635" s="11" t="s">
        <v>272</v>
      </c>
      <c r="D635" s="11"/>
      <c r="E635" s="225">
        <v>8260</v>
      </c>
      <c r="F635" s="294">
        <v>0</v>
      </c>
      <c r="G635" s="211">
        <v>0</v>
      </c>
      <c r="H635" s="211">
        <v>0</v>
      </c>
      <c r="I635" s="211">
        <v>0</v>
      </c>
      <c r="J635" s="294">
        <v>0</v>
      </c>
      <c r="L635" s="294">
        <v>0</v>
      </c>
      <c r="M635" s="211">
        <v>0</v>
      </c>
      <c r="N635" s="294">
        <v>0</v>
      </c>
      <c r="O635" s="294">
        <v>0</v>
      </c>
      <c r="P635" s="211">
        <v>0</v>
      </c>
      <c r="Q635" s="211">
        <v>0</v>
      </c>
      <c r="R635" s="294">
        <v>0</v>
      </c>
      <c r="S635" s="211">
        <v>0</v>
      </c>
      <c r="T635" s="211">
        <v>0</v>
      </c>
      <c r="V635" s="294">
        <v>5</v>
      </c>
      <c r="W635" s="211">
        <v>21.46</v>
      </c>
      <c r="X635" s="211">
        <v>4.2919999999999998</v>
      </c>
      <c r="Y635" s="11"/>
      <c r="Z635" s="11"/>
      <c r="AA635" s="11"/>
      <c r="AB635" s="11"/>
      <c r="AC635" s="11"/>
      <c r="AD635" s="11"/>
    </row>
    <row r="636" spans="1:30" x14ac:dyDescent="0.25">
      <c r="A636" s="54"/>
      <c r="B636" s="11"/>
      <c r="C636" s="11" t="s">
        <v>273</v>
      </c>
      <c r="D636" s="11"/>
      <c r="E636" s="225">
        <v>8260</v>
      </c>
      <c r="F636" s="294">
        <v>11</v>
      </c>
      <c r="G636" s="211">
        <v>203.28272727272727</v>
      </c>
      <c r="H636" s="211">
        <v>26661.52</v>
      </c>
      <c r="I636" s="211">
        <v>2423.7745454545457</v>
      </c>
      <c r="J636" s="294">
        <v>12.090909090909092</v>
      </c>
      <c r="L636" s="294">
        <v>1</v>
      </c>
      <c r="M636" s="211">
        <v>1478.24</v>
      </c>
      <c r="N636" s="294">
        <v>1478.24</v>
      </c>
      <c r="O636" s="294">
        <v>0</v>
      </c>
      <c r="P636" s="211">
        <v>0</v>
      </c>
      <c r="Q636" s="211">
        <v>0</v>
      </c>
      <c r="R636" s="294">
        <v>2</v>
      </c>
      <c r="S636" s="211">
        <v>3051.1299999999997</v>
      </c>
      <c r="T636" s="211">
        <v>1525.5649999999998</v>
      </c>
      <c r="V636" s="294">
        <v>188</v>
      </c>
      <c r="W636" s="211">
        <v>1581.2399999999998</v>
      </c>
      <c r="X636" s="211">
        <v>8.4108510638297869</v>
      </c>
      <c r="Y636" s="11"/>
      <c r="Z636" s="11"/>
      <c r="AA636" s="11"/>
      <c r="AB636" s="11"/>
      <c r="AC636" s="11"/>
      <c r="AD636" s="11"/>
    </row>
    <row r="637" spans="1:30" x14ac:dyDescent="0.25">
      <c r="A637" s="54"/>
      <c r="B637" s="11"/>
      <c r="C637" s="11" t="s">
        <v>274</v>
      </c>
      <c r="D637" s="11"/>
      <c r="E637" s="225">
        <v>8094</v>
      </c>
      <c r="F637" s="294">
        <v>4</v>
      </c>
      <c r="G637" s="211">
        <v>271.49249999999995</v>
      </c>
      <c r="H637" s="211">
        <v>10722.64</v>
      </c>
      <c r="I637" s="211">
        <v>2680.66</v>
      </c>
      <c r="J637" s="294">
        <v>9</v>
      </c>
      <c r="L637" s="294">
        <v>0</v>
      </c>
      <c r="M637" s="211">
        <v>0</v>
      </c>
      <c r="N637" s="294">
        <v>0</v>
      </c>
      <c r="O637" s="294">
        <v>0</v>
      </c>
      <c r="P637" s="211">
        <v>0</v>
      </c>
      <c r="Q637" s="211">
        <v>0</v>
      </c>
      <c r="R637" s="294">
        <v>1</v>
      </c>
      <c r="S637" s="211">
        <v>1086.72</v>
      </c>
      <c r="T637" s="211">
        <v>1086.72</v>
      </c>
      <c r="V637" s="294">
        <v>164</v>
      </c>
      <c r="W637" s="211">
        <v>689.3900000000001</v>
      </c>
      <c r="X637" s="211">
        <v>4.2035975609756102</v>
      </c>
      <c r="Y637" s="11"/>
      <c r="Z637" s="11"/>
      <c r="AA637" s="11"/>
      <c r="AB637" s="11"/>
      <c r="AC637" s="11"/>
      <c r="AD637" s="11"/>
    </row>
    <row r="638" spans="1:30" x14ac:dyDescent="0.25">
      <c r="A638" s="54"/>
      <c r="B638" s="11"/>
      <c r="C638" s="11" t="s">
        <v>275</v>
      </c>
      <c r="D638" s="11"/>
      <c r="E638" s="225">
        <v>8009</v>
      </c>
      <c r="F638" s="294">
        <v>0</v>
      </c>
      <c r="G638" s="211">
        <v>0</v>
      </c>
      <c r="H638" s="211">
        <v>0</v>
      </c>
      <c r="I638" s="211">
        <v>0</v>
      </c>
      <c r="J638" s="294">
        <v>0</v>
      </c>
      <c r="L638" s="294">
        <v>0</v>
      </c>
      <c r="M638" s="211">
        <v>0</v>
      </c>
      <c r="N638" s="294">
        <v>0</v>
      </c>
      <c r="O638" s="294">
        <v>0</v>
      </c>
      <c r="P638" s="211">
        <v>0</v>
      </c>
      <c r="Q638" s="211">
        <v>0</v>
      </c>
      <c r="R638" s="294">
        <v>0</v>
      </c>
      <c r="S638" s="211">
        <v>0</v>
      </c>
      <c r="T638" s="211">
        <v>0</v>
      </c>
      <c r="V638" s="294">
        <v>2</v>
      </c>
      <c r="W638" s="211">
        <v>0.83000000000000007</v>
      </c>
      <c r="X638" s="211">
        <v>0.41500000000000004</v>
      </c>
      <c r="Y638" s="11"/>
      <c r="Z638" s="11"/>
      <c r="AA638" s="11"/>
      <c r="AB638" s="11"/>
      <c r="AC638" s="11"/>
      <c r="AD638" s="11"/>
    </row>
    <row r="639" spans="1:30" x14ac:dyDescent="0.25">
      <c r="A639" s="54"/>
      <c r="B639" s="11"/>
      <c r="C639" s="11" t="s">
        <v>275</v>
      </c>
      <c r="D639" s="11"/>
      <c r="E639" s="225">
        <v>8018</v>
      </c>
      <c r="F639" s="294">
        <v>0</v>
      </c>
      <c r="G639" s="211">
        <v>0</v>
      </c>
      <c r="H639" s="211">
        <v>0</v>
      </c>
      <c r="I639" s="211">
        <v>0</v>
      </c>
      <c r="J639" s="294">
        <v>0</v>
      </c>
      <c r="L639" s="294">
        <v>0</v>
      </c>
      <c r="M639" s="211">
        <v>0</v>
      </c>
      <c r="N639" s="294">
        <v>0</v>
      </c>
      <c r="O639" s="294">
        <v>0</v>
      </c>
      <c r="P639" s="211">
        <v>0</v>
      </c>
      <c r="Q639" s="211">
        <v>0</v>
      </c>
      <c r="R639" s="294">
        <v>0</v>
      </c>
      <c r="S639" s="211">
        <v>0</v>
      </c>
      <c r="T639" s="211">
        <v>0</v>
      </c>
      <c r="V639" s="294">
        <v>1</v>
      </c>
      <c r="W639" s="211">
        <v>0.32</v>
      </c>
      <c r="X639" s="211">
        <v>0.32</v>
      </c>
      <c r="Y639" s="11"/>
      <c r="Z639" s="11"/>
      <c r="AA639" s="11"/>
      <c r="AB639" s="11"/>
      <c r="AC639" s="11"/>
      <c r="AD639" s="11"/>
    </row>
    <row r="640" spans="1:30" x14ac:dyDescent="0.25">
      <c r="A640" s="54"/>
      <c r="B640" s="11"/>
      <c r="C640" s="11" t="s">
        <v>275</v>
      </c>
      <c r="D640" s="11"/>
      <c r="E640" s="225">
        <v>8037</v>
      </c>
      <c r="F640" s="294">
        <v>0</v>
      </c>
      <c r="G640" s="211">
        <v>0</v>
      </c>
      <c r="H640" s="211">
        <v>0</v>
      </c>
      <c r="I640" s="211">
        <v>0</v>
      </c>
      <c r="J640" s="294">
        <v>0</v>
      </c>
      <c r="L640" s="294">
        <v>0</v>
      </c>
      <c r="M640" s="211">
        <v>0</v>
      </c>
      <c r="N640" s="294">
        <v>0</v>
      </c>
      <c r="O640" s="294">
        <v>0</v>
      </c>
      <c r="P640" s="211">
        <v>0</v>
      </c>
      <c r="Q640" s="211">
        <v>0</v>
      </c>
      <c r="R640" s="294">
        <v>0</v>
      </c>
      <c r="S640" s="211">
        <v>0</v>
      </c>
      <c r="T640" s="211">
        <v>0</v>
      </c>
      <c r="V640" s="294">
        <v>1</v>
      </c>
      <c r="W640" s="211">
        <v>0.19</v>
      </c>
      <c r="X640" s="211">
        <v>0.19</v>
      </c>
      <c r="Y640" s="11"/>
      <c r="Z640" s="11"/>
      <c r="AA640" s="11"/>
      <c r="AB640" s="11"/>
      <c r="AC640" s="11"/>
      <c r="AD640" s="11"/>
    </row>
    <row r="641" spans="1:30" x14ac:dyDescent="0.25">
      <c r="A641" s="54"/>
      <c r="B641" s="11"/>
      <c r="C641" s="11" t="s">
        <v>275</v>
      </c>
      <c r="D641" s="11"/>
      <c r="E641" s="225">
        <v>8081</v>
      </c>
      <c r="F641" s="294">
        <v>0</v>
      </c>
      <c r="G641" s="211">
        <v>0</v>
      </c>
      <c r="H641" s="211">
        <v>0</v>
      </c>
      <c r="I641" s="211">
        <v>0</v>
      </c>
      <c r="J641" s="294">
        <v>0</v>
      </c>
      <c r="L641" s="294">
        <v>0</v>
      </c>
      <c r="M641" s="211">
        <v>0</v>
      </c>
      <c r="N641" s="294">
        <v>0</v>
      </c>
      <c r="O641" s="294">
        <v>0</v>
      </c>
      <c r="P641" s="211">
        <v>0</v>
      </c>
      <c r="Q641" s="211">
        <v>0</v>
      </c>
      <c r="R641" s="294">
        <v>0</v>
      </c>
      <c r="S641" s="211">
        <v>0</v>
      </c>
      <c r="T641" s="211">
        <v>0</v>
      </c>
      <c r="V641" s="294">
        <v>2</v>
      </c>
      <c r="W641" s="211">
        <v>1.01</v>
      </c>
      <c r="X641" s="211">
        <v>0.505</v>
      </c>
      <c r="Y641" s="11"/>
      <c r="Z641" s="11"/>
      <c r="AA641" s="11"/>
      <c r="AB641" s="11"/>
      <c r="AC641" s="11"/>
      <c r="AD641" s="11"/>
    </row>
    <row r="642" spans="1:30" x14ac:dyDescent="0.25">
      <c r="A642" s="54"/>
      <c r="B642" s="11"/>
      <c r="C642" s="11" t="s">
        <v>276</v>
      </c>
      <c r="D642" s="11"/>
      <c r="E642" s="225">
        <v>8095</v>
      </c>
      <c r="F642" s="294">
        <v>0</v>
      </c>
      <c r="G642" s="211">
        <v>0</v>
      </c>
      <c r="H642" s="211">
        <v>0</v>
      </c>
      <c r="I642" s="211">
        <v>0</v>
      </c>
      <c r="J642" s="294">
        <v>0</v>
      </c>
      <c r="L642" s="294">
        <v>0</v>
      </c>
      <c r="M642" s="211">
        <v>0</v>
      </c>
      <c r="N642" s="294">
        <v>0</v>
      </c>
      <c r="O642" s="294">
        <v>0</v>
      </c>
      <c r="P642" s="211">
        <v>0</v>
      </c>
      <c r="Q642" s="211">
        <v>0</v>
      </c>
      <c r="R642" s="294">
        <v>0</v>
      </c>
      <c r="S642" s="211">
        <v>0</v>
      </c>
      <c r="T642" s="211">
        <v>0</v>
      </c>
      <c r="V642" s="294">
        <v>3</v>
      </c>
      <c r="W642" s="211">
        <v>0.93</v>
      </c>
      <c r="X642" s="211">
        <v>0.31</v>
      </c>
      <c r="Y642" s="11"/>
      <c r="Z642" s="11"/>
      <c r="AA642" s="11"/>
      <c r="AB642" s="11"/>
      <c r="AC642" s="11"/>
      <c r="AD642" s="11"/>
    </row>
    <row r="643" spans="1:30" x14ac:dyDescent="0.25">
      <c r="A643" s="54"/>
      <c r="B643" s="11"/>
      <c r="C643" s="11" t="s">
        <v>277</v>
      </c>
      <c r="D643" s="11"/>
      <c r="E643" s="225">
        <v>8250</v>
      </c>
      <c r="F643" s="294">
        <v>0</v>
      </c>
      <c r="G643" s="211">
        <v>0</v>
      </c>
      <c r="H643" s="211">
        <v>0</v>
      </c>
      <c r="I643" s="211">
        <v>0</v>
      </c>
      <c r="J643" s="294">
        <v>0</v>
      </c>
      <c r="L643" s="294">
        <v>0</v>
      </c>
      <c r="M643" s="211">
        <v>0</v>
      </c>
      <c r="N643" s="294">
        <v>0</v>
      </c>
      <c r="O643" s="294">
        <v>0</v>
      </c>
      <c r="P643" s="211">
        <v>0</v>
      </c>
      <c r="Q643" s="211">
        <v>0</v>
      </c>
      <c r="R643" s="294">
        <v>0</v>
      </c>
      <c r="S643" s="211">
        <v>0</v>
      </c>
      <c r="T643" s="211">
        <v>0</v>
      </c>
      <c r="V643" s="294">
        <v>1</v>
      </c>
      <c r="W643" s="211">
        <v>2.16</v>
      </c>
      <c r="X643" s="211">
        <v>2.16</v>
      </c>
      <c r="Y643" s="11"/>
      <c r="Z643" s="11"/>
      <c r="AA643" s="11"/>
      <c r="AB643" s="11"/>
      <c r="AC643" s="11"/>
      <c r="AD643" s="11"/>
    </row>
    <row r="644" spans="1:30" x14ac:dyDescent="0.25">
      <c r="A644" s="54"/>
      <c r="B644" s="11"/>
      <c r="C644" s="11" t="s">
        <v>277</v>
      </c>
      <c r="D644" s="11"/>
      <c r="E644" s="225">
        <v>8270</v>
      </c>
      <c r="F644" s="294">
        <v>0</v>
      </c>
      <c r="G644" s="211">
        <v>0</v>
      </c>
      <c r="H644" s="211">
        <v>0</v>
      </c>
      <c r="I644" s="211">
        <v>0</v>
      </c>
      <c r="J644" s="294">
        <v>0</v>
      </c>
      <c r="L644" s="294">
        <v>0</v>
      </c>
      <c r="M644" s="211">
        <v>0</v>
      </c>
      <c r="N644" s="294">
        <v>0</v>
      </c>
      <c r="O644" s="294">
        <v>0</v>
      </c>
      <c r="P644" s="211">
        <v>0</v>
      </c>
      <c r="Q644" s="211">
        <v>0</v>
      </c>
      <c r="R644" s="294">
        <v>0</v>
      </c>
      <c r="S644" s="211">
        <v>0</v>
      </c>
      <c r="T644" s="211">
        <v>0</v>
      </c>
      <c r="V644" s="294">
        <v>28</v>
      </c>
      <c r="W644" s="211">
        <v>31.039999999999996</v>
      </c>
      <c r="X644" s="211">
        <v>1.1085714285714283</v>
      </c>
      <c r="Y644" s="11"/>
      <c r="Z644" s="11"/>
      <c r="AA644" s="11"/>
      <c r="AB644" s="11"/>
      <c r="AC644" s="11"/>
      <c r="AD644" s="11"/>
    </row>
    <row r="645" spans="1:30" x14ac:dyDescent="0.25">
      <c r="A645" s="54"/>
      <c r="B645" s="11"/>
      <c r="C645" s="11" t="s">
        <v>279</v>
      </c>
      <c r="D645" s="11"/>
      <c r="E645" s="225">
        <v>8090</v>
      </c>
      <c r="F645" s="294">
        <v>0</v>
      </c>
      <c r="G645" s="211">
        <v>0</v>
      </c>
      <c r="H645" s="211">
        <v>0</v>
      </c>
      <c r="I645" s="211">
        <v>0</v>
      </c>
      <c r="J645" s="294">
        <v>0</v>
      </c>
      <c r="L645" s="294">
        <v>0</v>
      </c>
      <c r="M645" s="211">
        <v>0</v>
      </c>
      <c r="N645" s="294">
        <v>0</v>
      </c>
      <c r="O645" s="294">
        <v>0</v>
      </c>
      <c r="P645" s="211">
        <v>0</v>
      </c>
      <c r="Q645" s="211">
        <v>0</v>
      </c>
      <c r="R645" s="294">
        <v>0</v>
      </c>
      <c r="S645" s="211">
        <v>0</v>
      </c>
      <c r="T645" s="211">
        <v>0</v>
      </c>
      <c r="V645" s="294">
        <v>2</v>
      </c>
      <c r="W645" s="211">
        <v>0.64</v>
      </c>
      <c r="X645" s="211">
        <v>0.32</v>
      </c>
      <c r="Y645" s="11"/>
      <c r="Z645" s="11"/>
      <c r="AA645" s="11"/>
      <c r="AB645" s="11"/>
      <c r="AC645" s="11"/>
      <c r="AD645" s="11"/>
    </row>
    <row r="646" spans="1:30" x14ac:dyDescent="0.25">
      <c r="A646" s="54"/>
      <c r="B646" s="11"/>
      <c r="C646" s="11" t="s">
        <v>279</v>
      </c>
      <c r="D646" s="11"/>
      <c r="E646" s="225">
        <v>8097</v>
      </c>
      <c r="F646" s="294">
        <v>2</v>
      </c>
      <c r="G646" s="211">
        <v>166.845</v>
      </c>
      <c r="H646" s="211">
        <v>2002.1100000000001</v>
      </c>
      <c r="I646" s="211">
        <v>1001.0550000000001</v>
      </c>
      <c r="J646" s="294">
        <v>6</v>
      </c>
      <c r="L646" s="294">
        <v>0</v>
      </c>
      <c r="M646" s="211">
        <v>0</v>
      </c>
      <c r="N646" s="294">
        <v>0</v>
      </c>
      <c r="O646" s="294">
        <v>0</v>
      </c>
      <c r="P646" s="211">
        <v>0</v>
      </c>
      <c r="Q646" s="211">
        <v>0</v>
      </c>
      <c r="R646" s="294">
        <v>0</v>
      </c>
      <c r="S646" s="211">
        <v>0</v>
      </c>
      <c r="T646" s="211">
        <v>0</v>
      </c>
      <c r="V646" s="294">
        <v>37</v>
      </c>
      <c r="W646" s="211">
        <v>58.009999999999991</v>
      </c>
      <c r="X646" s="211">
        <v>1.5678378378378377</v>
      </c>
      <c r="Y646" s="11"/>
      <c r="Z646" s="11"/>
      <c r="AA646" s="11"/>
      <c r="AB646" s="11"/>
      <c r="AC646" s="11"/>
      <c r="AD646" s="11"/>
    </row>
    <row r="647" spans="1:30" x14ac:dyDescent="0.25">
      <c r="A647" s="54"/>
      <c r="B647" s="11"/>
      <c r="C647" s="11" t="s">
        <v>280</v>
      </c>
      <c r="D647" s="11"/>
      <c r="E647" s="225">
        <v>8096</v>
      </c>
      <c r="F647" s="294">
        <v>2</v>
      </c>
      <c r="G647" s="211">
        <v>489.84</v>
      </c>
      <c r="H647" s="211">
        <v>7987.4500000000007</v>
      </c>
      <c r="I647" s="211">
        <v>3993.7250000000004</v>
      </c>
      <c r="J647" s="294">
        <v>12</v>
      </c>
      <c r="L647" s="294">
        <v>0</v>
      </c>
      <c r="M647" s="211">
        <v>0</v>
      </c>
      <c r="N647" s="294">
        <v>0</v>
      </c>
      <c r="O647" s="294">
        <v>0</v>
      </c>
      <c r="P647" s="211">
        <v>0</v>
      </c>
      <c r="Q647" s="211">
        <v>0</v>
      </c>
      <c r="R647" s="294">
        <v>0</v>
      </c>
      <c r="S647" s="211">
        <v>0</v>
      </c>
      <c r="T647" s="211">
        <v>0</v>
      </c>
      <c r="V647" s="294">
        <v>9</v>
      </c>
      <c r="W647" s="211">
        <v>59.250000000000007</v>
      </c>
      <c r="X647" s="211">
        <v>6.5833333333333339</v>
      </c>
      <c r="Y647" s="11"/>
      <c r="Z647" s="11"/>
      <c r="AA647" s="11"/>
      <c r="AB647" s="11"/>
      <c r="AC647" s="11"/>
      <c r="AD647" s="11"/>
    </row>
    <row r="648" spans="1:30" x14ac:dyDescent="0.25">
      <c r="A648" s="54"/>
      <c r="B648" s="11"/>
      <c r="C648" s="11" t="s">
        <v>281</v>
      </c>
      <c r="D648" s="11"/>
      <c r="E648" s="225">
        <v>8098</v>
      </c>
      <c r="F648" s="294">
        <v>0</v>
      </c>
      <c r="G648" s="211">
        <v>0</v>
      </c>
      <c r="H648" s="211">
        <v>0</v>
      </c>
      <c r="I648" s="211">
        <v>0</v>
      </c>
      <c r="J648" s="294">
        <v>0</v>
      </c>
      <c r="L648" s="294">
        <v>0</v>
      </c>
      <c r="M648" s="211">
        <v>0</v>
      </c>
      <c r="N648" s="294">
        <v>0</v>
      </c>
      <c r="O648" s="294">
        <v>0</v>
      </c>
      <c r="P648" s="211">
        <v>0</v>
      </c>
      <c r="Q648" s="211">
        <v>0</v>
      </c>
      <c r="R648" s="294">
        <v>0</v>
      </c>
      <c r="S648" s="211">
        <v>0</v>
      </c>
      <c r="T648" s="211">
        <v>0</v>
      </c>
      <c r="V648" s="294">
        <v>34</v>
      </c>
      <c r="W648" s="211">
        <v>90.460000000000008</v>
      </c>
      <c r="X648" s="211">
        <v>2.6605882352941177</v>
      </c>
      <c r="Y648" s="11"/>
      <c r="Z648" s="11"/>
      <c r="AA648" s="11"/>
      <c r="AB648" s="11"/>
      <c r="AC648" s="11"/>
      <c r="AD648" s="11"/>
    </row>
    <row r="649" spans="1:30" x14ac:dyDescent="0.25">
      <c r="A649" s="54"/>
      <c r="B649" s="11"/>
      <c r="C649" s="11" t="s">
        <v>282</v>
      </c>
      <c r="D649" s="11"/>
      <c r="E649" s="225">
        <v>8085</v>
      </c>
      <c r="F649" s="294">
        <v>0</v>
      </c>
      <c r="G649" s="211">
        <v>0</v>
      </c>
      <c r="H649" s="211">
        <v>0</v>
      </c>
      <c r="I649" s="211">
        <v>0</v>
      </c>
      <c r="J649" s="294">
        <v>0</v>
      </c>
      <c r="L649" s="294">
        <v>0</v>
      </c>
      <c r="M649" s="211">
        <v>0</v>
      </c>
      <c r="N649" s="294">
        <v>0</v>
      </c>
      <c r="O649" s="294">
        <v>0</v>
      </c>
      <c r="P649" s="211">
        <v>0</v>
      </c>
      <c r="Q649" s="211">
        <v>0</v>
      </c>
      <c r="R649" s="294">
        <v>0</v>
      </c>
      <c r="S649" s="211">
        <v>0</v>
      </c>
      <c r="T649" s="211">
        <v>0</v>
      </c>
      <c r="V649" s="294">
        <v>1</v>
      </c>
      <c r="W649" s="211">
        <v>0.65</v>
      </c>
      <c r="X649" s="211">
        <v>0.65</v>
      </c>
      <c r="Y649" s="11"/>
      <c r="Z649" s="11"/>
      <c r="AA649" s="11"/>
      <c r="AB649" s="11"/>
      <c r="AC649" s="11"/>
      <c r="AD649" s="11"/>
    </row>
    <row r="650" spans="1:30" x14ac:dyDescent="0.25">
      <c r="A650" s="54"/>
      <c r="B650" s="11"/>
      <c r="C650" s="11" t="s">
        <v>283</v>
      </c>
      <c r="D650" s="11"/>
      <c r="E650" s="225">
        <v>8085</v>
      </c>
      <c r="F650" s="294">
        <v>0</v>
      </c>
      <c r="G650" s="211">
        <v>0</v>
      </c>
      <c r="H650" s="211">
        <v>0</v>
      </c>
      <c r="I650" s="211">
        <v>0</v>
      </c>
      <c r="J650" s="294">
        <v>0</v>
      </c>
      <c r="L650" s="294">
        <v>0</v>
      </c>
      <c r="M650" s="211">
        <v>0</v>
      </c>
      <c r="N650" s="294">
        <v>0</v>
      </c>
      <c r="O650" s="294">
        <v>0</v>
      </c>
      <c r="P650" s="211">
        <v>0</v>
      </c>
      <c r="Q650" s="211">
        <v>0</v>
      </c>
      <c r="R650" s="294">
        <v>0</v>
      </c>
      <c r="S650" s="211">
        <v>0</v>
      </c>
      <c r="T650" s="211">
        <v>0</v>
      </c>
      <c r="V650" s="294">
        <v>2</v>
      </c>
      <c r="W650" s="211">
        <v>0.67</v>
      </c>
      <c r="X650" s="211">
        <v>0.33500000000000002</v>
      </c>
      <c r="Y650" s="11"/>
      <c r="Z650" s="11"/>
      <c r="AA650" s="11"/>
      <c r="AB650" s="11"/>
      <c r="AC650" s="11"/>
      <c r="AD650" s="11"/>
    </row>
    <row r="651" spans="1:30" x14ac:dyDescent="0.25">
      <c r="A651" s="54"/>
      <c r="B651" s="11"/>
      <c r="C651" s="11" t="s">
        <v>284</v>
      </c>
      <c r="D651" s="11"/>
      <c r="E651" s="225">
        <v>8085</v>
      </c>
      <c r="F651" s="294">
        <v>0</v>
      </c>
      <c r="G651" s="211">
        <v>0</v>
      </c>
      <c r="H651" s="211">
        <v>0</v>
      </c>
      <c r="I651" s="211">
        <v>0</v>
      </c>
      <c r="J651" s="294">
        <v>0</v>
      </c>
      <c r="L651" s="294">
        <v>0</v>
      </c>
      <c r="M651" s="211">
        <v>0</v>
      </c>
      <c r="N651" s="294">
        <v>0</v>
      </c>
      <c r="O651" s="294">
        <v>0</v>
      </c>
      <c r="P651" s="211">
        <v>0</v>
      </c>
      <c r="Q651" s="211">
        <v>0</v>
      </c>
      <c r="R651" s="294">
        <v>0</v>
      </c>
      <c r="S651" s="211">
        <v>0</v>
      </c>
      <c r="T651" s="211">
        <v>0</v>
      </c>
      <c r="V651" s="294">
        <v>1</v>
      </c>
      <c r="W651" s="211">
        <v>1.28</v>
      </c>
      <c r="X651" s="211">
        <v>1.28</v>
      </c>
      <c r="Y651" s="11"/>
      <c r="Z651" s="11"/>
      <c r="AA651" s="11"/>
      <c r="AB651" s="11"/>
      <c r="AC651" s="11"/>
      <c r="AD651" s="11"/>
    </row>
    <row r="652" spans="1:30" x14ac:dyDescent="0.25">
      <c r="A652" s="54"/>
      <c r="B652" s="11"/>
      <c r="C652" s="11" t="s">
        <v>301</v>
      </c>
      <c r="D652" s="11"/>
      <c r="E652" s="225">
        <v>8085</v>
      </c>
      <c r="F652" s="294">
        <v>0</v>
      </c>
      <c r="G652" s="211">
        <v>0</v>
      </c>
      <c r="H652" s="211">
        <v>0</v>
      </c>
      <c r="I652" s="211">
        <v>0</v>
      </c>
      <c r="J652" s="294">
        <v>0</v>
      </c>
      <c r="L652" s="294">
        <v>0</v>
      </c>
      <c r="M652" s="211">
        <v>0</v>
      </c>
      <c r="N652" s="294">
        <v>0</v>
      </c>
      <c r="O652" s="294">
        <v>0</v>
      </c>
      <c r="P652" s="211">
        <v>0</v>
      </c>
      <c r="Q652" s="211">
        <v>0</v>
      </c>
      <c r="R652" s="294">
        <v>0</v>
      </c>
      <c r="S652" s="211">
        <v>0</v>
      </c>
      <c r="T652" s="211">
        <v>0</v>
      </c>
      <c r="V652" s="294">
        <v>1</v>
      </c>
      <c r="W652" s="211">
        <v>0.31</v>
      </c>
      <c r="X652" s="211">
        <v>0.31</v>
      </c>
      <c r="Y652" s="11"/>
      <c r="Z652" s="11"/>
      <c r="AA652" s="11"/>
      <c r="AB652" s="11"/>
      <c r="AC652" s="11"/>
      <c r="AD652" s="11"/>
    </row>
    <row r="653" spans="1:30" ht="15.75" thickBot="1" x14ac:dyDescent="0.3">
      <c r="A653" s="54"/>
      <c r="B653" s="11"/>
      <c r="C653" s="11" t="s">
        <v>328</v>
      </c>
      <c r="D653" s="11"/>
      <c r="E653" s="225"/>
      <c r="F653" s="294">
        <v>1</v>
      </c>
      <c r="G653" s="211">
        <v>80.27</v>
      </c>
      <c r="H653" s="211">
        <v>963.18</v>
      </c>
      <c r="I653" s="211">
        <v>963.18</v>
      </c>
      <c r="J653" s="294">
        <v>12</v>
      </c>
      <c r="L653" s="294">
        <v>0</v>
      </c>
      <c r="M653" s="211">
        <v>0</v>
      </c>
      <c r="N653" s="294">
        <v>0</v>
      </c>
      <c r="O653" s="294">
        <v>0</v>
      </c>
      <c r="P653" s="211">
        <v>0</v>
      </c>
      <c r="Q653" s="211">
        <v>0</v>
      </c>
      <c r="R653" s="294">
        <v>0</v>
      </c>
      <c r="S653" s="211">
        <v>0</v>
      </c>
      <c r="T653" s="211">
        <v>0</v>
      </c>
      <c r="V653" s="294">
        <v>0</v>
      </c>
      <c r="W653" s="211">
        <v>0</v>
      </c>
      <c r="X653" s="211">
        <v>0</v>
      </c>
      <c r="Y653" s="11"/>
      <c r="Z653" s="11"/>
      <c r="AA653" s="11"/>
      <c r="AB653" s="11"/>
      <c r="AC653" s="11"/>
      <c r="AD653" s="11"/>
    </row>
    <row r="654" spans="1:30" ht="15.75" thickBot="1" x14ac:dyDescent="0.3">
      <c r="A654" s="54"/>
      <c r="B654" s="87" t="s">
        <v>286</v>
      </c>
      <c r="C654" s="94"/>
      <c r="D654" s="94"/>
      <c r="E654" s="250"/>
      <c r="F654" s="286">
        <v>234</v>
      </c>
      <c r="G654" s="216">
        <v>325.64350427350422</v>
      </c>
      <c r="H654" s="216">
        <v>1011834.2499999998</v>
      </c>
      <c r="I654" s="216">
        <v>4324.0779914529903</v>
      </c>
      <c r="J654" s="299">
        <v>10.726495726495726</v>
      </c>
      <c r="L654" s="288">
        <v>37</v>
      </c>
      <c r="M654" s="213">
        <v>77451.06</v>
      </c>
      <c r="N654" s="299">
        <v>2093.2718918918918</v>
      </c>
      <c r="O654" s="288">
        <v>10</v>
      </c>
      <c r="P654" s="213">
        <v>48067.859999999993</v>
      </c>
      <c r="Q654" s="216">
        <v>4806.7859999999991</v>
      </c>
      <c r="R654" s="286">
        <v>40</v>
      </c>
      <c r="S654" s="245">
        <v>150487.28</v>
      </c>
      <c r="T654" s="216">
        <v>3762.1819999999998</v>
      </c>
      <c r="V654" s="288">
        <v>6859</v>
      </c>
      <c r="W654" s="213">
        <v>36529.000000000276</v>
      </c>
      <c r="X654" s="187">
        <v>5.3257034553142262</v>
      </c>
      <c r="Y654" s="89"/>
      <c r="Z654" s="89"/>
      <c r="AA654" s="93"/>
      <c r="AB654" s="89"/>
      <c r="AC654" s="89"/>
      <c r="AD654" s="96"/>
    </row>
    <row r="655" spans="1:30" s="4" customFormat="1" ht="12.75" x14ac:dyDescent="0.2">
      <c r="E655" s="232"/>
      <c r="F655" s="290"/>
      <c r="G655" s="235"/>
      <c r="H655" s="235"/>
      <c r="I655" s="235"/>
      <c r="J655" s="290"/>
      <c r="L655" s="308"/>
      <c r="M655" s="235"/>
      <c r="N655" s="290"/>
      <c r="O655" s="290"/>
      <c r="P655" s="235"/>
      <c r="Q655" s="235"/>
      <c r="R655" s="290"/>
      <c r="S655" s="235"/>
      <c r="T655" s="235"/>
      <c r="V655" s="308"/>
      <c r="W655" s="235"/>
      <c r="X655" s="290"/>
    </row>
    <row r="656" spans="1:30" ht="76.5" x14ac:dyDescent="0.25">
      <c r="A656" s="258">
        <f>A223</f>
        <v>45139</v>
      </c>
      <c r="B656" s="55" t="s">
        <v>292</v>
      </c>
      <c r="C656" s="55" t="s">
        <v>36</v>
      </c>
      <c r="D656" s="55" t="s">
        <v>37</v>
      </c>
      <c r="E656" s="251" t="s">
        <v>38</v>
      </c>
      <c r="F656" s="295" t="s">
        <v>393</v>
      </c>
      <c r="G656" s="246" t="s">
        <v>369</v>
      </c>
      <c r="H656" s="246" t="s">
        <v>394</v>
      </c>
      <c r="I656" s="246" t="s">
        <v>371</v>
      </c>
      <c r="J656" s="295" t="s">
        <v>372</v>
      </c>
      <c r="K656" s="67"/>
      <c r="L656" s="295" t="s">
        <v>373</v>
      </c>
      <c r="M656" s="246" t="s">
        <v>395</v>
      </c>
      <c r="N656" s="295" t="s">
        <v>375</v>
      </c>
      <c r="O656" s="295" t="s">
        <v>376</v>
      </c>
      <c r="P656" s="246" t="s">
        <v>377</v>
      </c>
      <c r="Q656" s="246" t="s">
        <v>378</v>
      </c>
      <c r="R656" s="309" t="s">
        <v>379</v>
      </c>
      <c r="S656" s="256" t="s">
        <v>380</v>
      </c>
      <c r="T656" s="256" t="s">
        <v>381</v>
      </c>
      <c r="U656" s="68"/>
      <c r="V656" s="309" t="s">
        <v>382</v>
      </c>
      <c r="W656" s="256" t="s">
        <v>383</v>
      </c>
      <c r="X656" s="309" t="s">
        <v>384</v>
      </c>
      <c r="Y656" s="56" t="s">
        <v>385</v>
      </c>
      <c r="Z656" s="56" t="s">
        <v>386</v>
      </c>
      <c r="AA656" s="56" t="s">
        <v>387</v>
      </c>
      <c r="AB656" s="56" t="s">
        <v>388</v>
      </c>
      <c r="AC656" s="56" t="s">
        <v>389</v>
      </c>
      <c r="AD656" s="56" t="s">
        <v>390</v>
      </c>
    </row>
    <row r="657" spans="1:30" x14ac:dyDescent="0.25">
      <c r="A657" s="54"/>
      <c r="B657" s="11"/>
      <c r="C657" s="11" t="s">
        <v>55</v>
      </c>
      <c r="D657" s="11"/>
      <c r="E657" s="225">
        <v>8201</v>
      </c>
      <c r="F657" s="11">
        <v>2</v>
      </c>
      <c r="G657" s="211">
        <v>125.81</v>
      </c>
      <c r="H657" s="211">
        <v>1338.91</v>
      </c>
      <c r="I657" s="211">
        <v>669.45500000000004</v>
      </c>
      <c r="J657" s="294">
        <v>5</v>
      </c>
      <c r="L657" s="294">
        <v>2</v>
      </c>
      <c r="M657" s="211">
        <v>830.28</v>
      </c>
      <c r="N657" s="211">
        <v>415.14</v>
      </c>
      <c r="O657" s="11">
        <v>0</v>
      </c>
      <c r="P657" s="211">
        <v>0</v>
      </c>
      <c r="Q657" s="211">
        <v>0</v>
      </c>
      <c r="R657" s="11">
        <v>1</v>
      </c>
      <c r="S657" s="211">
        <v>488.69</v>
      </c>
      <c r="T657" s="211">
        <v>488.69</v>
      </c>
      <c r="V657" s="11"/>
      <c r="W657" s="11"/>
      <c r="X657" s="11"/>
      <c r="Y657" s="11"/>
      <c r="Z657" s="11"/>
      <c r="AA657" s="11"/>
      <c r="AB657" s="11"/>
      <c r="AC657" s="11"/>
      <c r="AD657" s="11"/>
    </row>
    <row r="658" spans="1:30" x14ac:dyDescent="0.25">
      <c r="A658" s="54"/>
      <c r="B658" s="11"/>
      <c r="C658" s="11" t="s">
        <v>56</v>
      </c>
      <c r="D658" s="11"/>
      <c r="E658" s="225">
        <v>8004</v>
      </c>
      <c r="F658" s="11">
        <v>2</v>
      </c>
      <c r="G658" s="211">
        <v>198.55500000000001</v>
      </c>
      <c r="H658" s="211">
        <v>2382.62</v>
      </c>
      <c r="I658" s="211">
        <v>1191.31</v>
      </c>
      <c r="J658" s="294">
        <v>6</v>
      </c>
      <c r="L658" s="294">
        <v>0</v>
      </c>
      <c r="M658" s="211">
        <v>0</v>
      </c>
      <c r="N658" s="211">
        <v>0</v>
      </c>
      <c r="O658" s="11">
        <v>0</v>
      </c>
      <c r="P658" s="211">
        <v>0</v>
      </c>
      <c r="Q658" s="211">
        <v>0</v>
      </c>
      <c r="R658" s="11">
        <v>0</v>
      </c>
      <c r="S658" s="211">
        <v>0</v>
      </c>
      <c r="T658" s="211">
        <v>0</v>
      </c>
      <c r="V658" s="11"/>
      <c r="W658" s="11"/>
      <c r="X658" s="11"/>
      <c r="Y658" s="11"/>
      <c r="Z658" s="11"/>
      <c r="AA658" s="11"/>
      <c r="AB658" s="11"/>
      <c r="AC658" s="11"/>
      <c r="AD658" s="11"/>
    </row>
    <row r="659" spans="1:30" x14ac:dyDescent="0.25">
      <c r="A659" s="54"/>
      <c r="B659" s="11"/>
      <c r="C659" s="11" t="s">
        <v>58</v>
      </c>
      <c r="D659" s="11"/>
      <c r="E659" s="225">
        <v>8401</v>
      </c>
      <c r="F659" s="11">
        <v>15</v>
      </c>
      <c r="G659" s="211">
        <v>344.9853333333333</v>
      </c>
      <c r="H659" s="211">
        <v>101324.01999999999</v>
      </c>
      <c r="I659" s="211">
        <v>6754.9346666666661</v>
      </c>
      <c r="J659" s="294">
        <v>11.6</v>
      </c>
      <c r="L659" s="294">
        <v>1</v>
      </c>
      <c r="M659" s="211">
        <v>561.79</v>
      </c>
      <c r="N659" s="211">
        <v>561.79</v>
      </c>
      <c r="O659" s="11">
        <v>2</v>
      </c>
      <c r="P659" s="211">
        <v>2306.4299999999998</v>
      </c>
      <c r="Q659" s="211">
        <v>1153.2149999999999</v>
      </c>
      <c r="R659" s="11">
        <v>0</v>
      </c>
      <c r="S659" s="211">
        <v>0</v>
      </c>
      <c r="T659" s="211">
        <v>0</v>
      </c>
      <c r="V659" s="11"/>
      <c r="W659" s="11"/>
      <c r="X659" s="11"/>
      <c r="Y659" s="11"/>
      <c r="Z659" s="11"/>
      <c r="AA659" s="11"/>
      <c r="AB659" s="11"/>
      <c r="AC659" s="11"/>
      <c r="AD659" s="11"/>
    </row>
    <row r="660" spans="1:30" x14ac:dyDescent="0.25">
      <c r="A660" s="54"/>
      <c r="B660" s="11"/>
      <c r="C660" s="11" t="s">
        <v>62</v>
      </c>
      <c r="D660" s="11"/>
      <c r="E660" s="225">
        <v>8009</v>
      </c>
      <c r="F660" s="11">
        <v>5</v>
      </c>
      <c r="G660" s="211">
        <v>200.798</v>
      </c>
      <c r="H660" s="211">
        <v>7873.6900000000005</v>
      </c>
      <c r="I660" s="211">
        <v>1574.7380000000001</v>
      </c>
      <c r="J660" s="294">
        <v>9.6</v>
      </c>
      <c r="L660" s="294">
        <v>1</v>
      </c>
      <c r="M660" s="211">
        <v>575.1</v>
      </c>
      <c r="N660" s="211">
        <v>575.1</v>
      </c>
      <c r="O660" s="11">
        <v>0</v>
      </c>
      <c r="P660" s="211">
        <v>0</v>
      </c>
      <c r="Q660" s="211">
        <v>0</v>
      </c>
      <c r="R660" s="11">
        <v>0</v>
      </c>
      <c r="S660" s="211">
        <v>0</v>
      </c>
      <c r="T660" s="211">
        <v>0</v>
      </c>
      <c r="V660" s="11"/>
      <c r="W660" s="11"/>
      <c r="X660" s="11"/>
      <c r="Y660" s="11"/>
      <c r="Z660" s="11"/>
      <c r="AA660" s="11"/>
      <c r="AB660" s="11"/>
      <c r="AC660" s="11"/>
      <c r="AD660" s="11"/>
    </row>
    <row r="661" spans="1:30" x14ac:dyDescent="0.25">
      <c r="A661" s="54"/>
      <c r="B661" s="11"/>
      <c r="C661" s="11" t="s">
        <v>493</v>
      </c>
      <c r="D661" s="11"/>
      <c r="E661" s="225">
        <v>8012</v>
      </c>
      <c r="F661" s="11">
        <v>9</v>
      </c>
      <c r="G661" s="211">
        <v>435.89777777777778</v>
      </c>
      <c r="H661" s="211">
        <v>96385.130000000019</v>
      </c>
      <c r="I661" s="211">
        <v>10709.45888888889</v>
      </c>
      <c r="J661" s="294">
        <v>15.555555555555555</v>
      </c>
      <c r="L661" s="294">
        <v>4</v>
      </c>
      <c r="M661" s="211">
        <v>5435.26</v>
      </c>
      <c r="N661" s="211">
        <v>1358.8150000000001</v>
      </c>
      <c r="O661" s="11">
        <v>0</v>
      </c>
      <c r="P661" s="211">
        <v>0</v>
      </c>
      <c r="Q661" s="211">
        <v>0</v>
      </c>
      <c r="R661" s="11">
        <v>1</v>
      </c>
      <c r="S661" s="211">
        <v>1228.8499999999999</v>
      </c>
      <c r="T661" s="211">
        <v>1228.8499999999999</v>
      </c>
      <c r="V661" s="11"/>
      <c r="W661" s="11"/>
      <c r="X661" s="11"/>
      <c r="Y661" s="11"/>
      <c r="Z661" s="11"/>
      <c r="AA661" s="11"/>
      <c r="AB661" s="11"/>
      <c r="AC661" s="11"/>
      <c r="AD661" s="11"/>
    </row>
    <row r="662" spans="1:30" x14ac:dyDescent="0.25">
      <c r="A662" s="54"/>
      <c r="B662" s="11"/>
      <c r="C662" s="11" t="s">
        <v>67</v>
      </c>
      <c r="D662" s="11"/>
      <c r="E662" s="225">
        <v>8302</v>
      </c>
      <c r="F662" s="11">
        <v>3</v>
      </c>
      <c r="G662" s="211">
        <v>1997.5066666666669</v>
      </c>
      <c r="H662" s="211">
        <v>37596.270000000004</v>
      </c>
      <c r="I662" s="211">
        <v>12532.090000000002</v>
      </c>
      <c r="J662" s="294">
        <v>9.6666666666666661</v>
      </c>
      <c r="L662" s="294">
        <v>1</v>
      </c>
      <c r="M662" s="211">
        <v>2196.21</v>
      </c>
      <c r="N662" s="211">
        <v>2196.21</v>
      </c>
      <c r="O662" s="11">
        <v>0</v>
      </c>
      <c r="P662" s="211">
        <v>0</v>
      </c>
      <c r="Q662" s="211">
        <v>0</v>
      </c>
      <c r="R662" s="11">
        <v>0</v>
      </c>
      <c r="S662" s="211">
        <v>0</v>
      </c>
      <c r="T662" s="211">
        <v>0</v>
      </c>
      <c r="V662" s="11"/>
      <c r="W662" s="11"/>
      <c r="X662" s="11"/>
      <c r="Y662" s="11"/>
      <c r="Z662" s="11"/>
      <c r="AA662" s="11"/>
      <c r="AB662" s="11"/>
      <c r="AC662" s="11"/>
      <c r="AD662" s="11"/>
    </row>
    <row r="663" spans="1:30" x14ac:dyDescent="0.25">
      <c r="A663" s="54"/>
      <c r="B663" s="11"/>
      <c r="C663" s="11" t="s">
        <v>68</v>
      </c>
      <c r="D663" s="11"/>
      <c r="E663" s="225">
        <v>8203</v>
      </c>
      <c r="F663" s="11">
        <v>1</v>
      </c>
      <c r="G663" s="211">
        <v>210.22</v>
      </c>
      <c r="H663" s="211">
        <v>1261.32</v>
      </c>
      <c r="I663" s="211">
        <v>1261.32</v>
      </c>
      <c r="J663" s="294">
        <v>6</v>
      </c>
      <c r="L663" s="294">
        <v>0</v>
      </c>
      <c r="M663" s="211">
        <v>0</v>
      </c>
      <c r="N663" s="211">
        <v>0</v>
      </c>
      <c r="O663" s="11">
        <v>0</v>
      </c>
      <c r="P663" s="211">
        <v>0</v>
      </c>
      <c r="Q663" s="211">
        <v>0</v>
      </c>
      <c r="R663" s="11">
        <v>0</v>
      </c>
      <c r="S663" s="211">
        <v>0</v>
      </c>
      <c r="T663" s="211">
        <v>0</v>
      </c>
      <c r="V663" s="11"/>
      <c r="W663" s="11"/>
      <c r="X663" s="11"/>
      <c r="Y663" s="11"/>
      <c r="Z663" s="11"/>
      <c r="AA663" s="11"/>
      <c r="AB663" s="11"/>
      <c r="AC663" s="11"/>
      <c r="AD663" s="11"/>
    </row>
    <row r="664" spans="1:30" x14ac:dyDescent="0.25">
      <c r="A664" s="54"/>
      <c r="B664" s="11"/>
      <c r="C664" s="11" t="s">
        <v>71</v>
      </c>
      <c r="D664" s="11"/>
      <c r="E664" s="225">
        <v>8310</v>
      </c>
      <c r="F664" s="11">
        <v>1</v>
      </c>
      <c r="G664" s="211">
        <v>115.61</v>
      </c>
      <c r="H664" s="211">
        <v>693.61</v>
      </c>
      <c r="I664" s="211">
        <v>693.61</v>
      </c>
      <c r="J664" s="294">
        <v>6</v>
      </c>
      <c r="L664" s="294">
        <v>0</v>
      </c>
      <c r="M664" s="211">
        <v>0</v>
      </c>
      <c r="N664" s="211">
        <v>0</v>
      </c>
      <c r="O664" s="11">
        <v>0</v>
      </c>
      <c r="P664" s="211">
        <v>0</v>
      </c>
      <c r="Q664" s="211">
        <v>0</v>
      </c>
      <c r="R664" s="11">
        <v>0</v>
      </c>
      <c r="S664" s="211">
        <v>0</v>
      </c>
      <c r="T664" s="211">
        <v>0</v>
      </c>
      <c r="V664" s="11"/>
      <c r="W664" s="11"/>
      <c r="X664" s="11"/>
      <c r="Y664" s="11"/>
      <c r="Z664" s="11"/>
      <c r="AA664" s="11"/>
      <c r="AB664" s="11"/>
      <c r="AC664" s="11"/>
      <c r="AD664" s="11"/>
    </row>
    <row r="665" spans="1:30" x14ac:dyDescent="0.25">
      <c r="A665" s="54"/>
      <c r="B665" s="11"/>
      <c r="C665" s="11" t="s">
        <v>75</v>
      </c>
      <c r="D665" s="11"/>
      <c r="E665" s="225">
        <v>8204</v>
      </c>
      <c r="F665" s="11">
        <v>3</v>
      </c>
      <c r="G665" s="211">
        <v>1041.9266666666667</v>
      </c>
      <c r="H665" s="211">
        <v>256733.01</v>
      </c>
      <c r="I665" s="211">
        <v>85577.67</v>
      </c>
      <c r="J665" s="294">
        <v>40</v>
      </c>
      <c r="L665" s="294">
        <v>0</v>
      </c>
      <c r="M665" s="211">
        <v>0</v>
      </c>
      <c r="N665" s="211">
        <v>0</v>
      </c>
      <c r="O665" s="11">
        <v>0</v>
      </c>
      <c r="P665" s="211">
        <v>0</v>
      </c>
      <c r="Q665" s="211">
        <v>0</v>
      </c>
      <c r="R665" s="11">
        <v>0</v>
      </c>
      <c r="S665" s="211">
        <v>0</v>
      </c>
      <c r="T665" s="211">
        <v>0</v>
      </c>
      <c r="V665" s="11"/>
      <c r="W665" s="11"/>
      <c r="X665" s="11"/>
      <c r="Y665" s="11"/>
      <c r="Z665" s="11"/>
      <c r="AA665" s="11"/>
      <c r="AB665" s="11"/>
      <c r="AC665" s="11"/>
      <c r="AD665" s="11"/>
    </row>
    <row r="666" spans="1:30" x14ac:dyDescent="0.25">
      <c r="A666" s="54"/>
      <c r="B666" s="11"/>
      <c r="C666" s="11" t="s">
        <v>72</v>
      </c>
      <c r="D666" s="11"/>
      <c r="E666" s="225">
        <v>8210</v>
      </c>
      <c r="F666" s="11">
        <v>1</v>
      </c>
      <c r="G666" s="211">
        <v>68.010000000000005</v>
      </c>
      <c r="H666" s="211">
        <v>408.04</v>
      </c>
      <c r="I666" s="211">
        <v>408.04</v>
      </c>
      <c r="J666" s="294">
        <v>6</v>
      </c>
      <c r="L666" s="294">
        <v>1</v>
      </c>
      <c r="M666" s="211">
        <v>408.04</v>
      </c>
      <c r="N666" s="211">
        <v>408.04</v>
      </c>
      <c r="O666" s="11">
        <v>0</v>
      </c>
      <c r="P666" s="211">
        <v>0</v>
      </c>
      <c r="Q666" s="211">
        <v>0</v>
      </c>
      <c r="R666" s="11">
        <v>0</v>
      </c>
      <c r="S666" s="211">
        <v>0</v>
      </c>
      <c r="T666" s="211">
        <v>0</v>
      </c>
      <c r="V666" s="11"/>
      <c r="W666" s="11"/>
      <c r="X666" s="11"/>
      <c r="Y666" s="11"/>
      <c r="Z666" s="11"/>
      <c r="AA666" s="11"/>
      <c r="AB666" s="11"/>
      <c r="AC666" s="11"/>
      <c r="AD666" s="11"/>
    </row>
    <row r="667" spans="1:30" x14ac:dyDescent="0.25">
      <c r="A667" s="54"/>
      <c r="B667" s="11"/>
      <c r="C667" s="11" t="s">
        <v>78</v>
      </c>
      <c r="D667" s="11"/>
      <c r="E667" s="225">
        <v>8069</v>
      </c>
      <c r="F667" s="11">
        <v>2</v>
      </c>
      <c r="G667" s="211">
        <v>210.8</v>
      </c>
      <c r="H667" s="211">
        <v>2529.5600000000004</v>
      </c>
      <c r="I667" s="211">
        <v>1264.7800000000002</v>
      </c>
      <c r="J667" s="294">
        <v>6</v>
      </c>
      <c r="L667" s="294">
        <v>0</v>
      </c>
      <c r="M667" s="211">
        <v>0</v>
      </c>
      <c r="N667" s="211">
        <v>0</v>
      </c>
      <c r="O667" s="11">
        <v>0</v>
      </c>
      <c r="P667" s="211">
        <v>0</v>
      </c>
      <c r="Q667" s="211">
        <v>0</v>
      </c>
      <c r="R667" s="11">
        <v>0</v>
      </c>
      <c r="S667" s="211">
        <v>0</v>
      </c>
      <c r="T667" s="211">
        <v>0</v>
      </c>
      <c r="V667" s="11"/>
      <c r="W667" s="11"/>
      <c r="X667" s="11"/>
      <c r="Y667" s="11"/>
      <c r="Z667" s="11"/>
      <c r="AA667" s="11"/>
      <c r="AB667" s="11"/>
      <c r="AC667" s="11"/>
      <c r="AD667" s="11"/>
    </row>
    <row r="668" spans="1:30" x14ac:dyDescent="0.25">
      <c r="A668" s="54"/>
      <c r="B668" s="11"/>
      <c r="C668" s="11" t="s">
        <v>79</v>
      </c>
      <c r="D668" s="11"/>
      <c r="E668" s="225">
        <v>8018</v>
      </c>
      <c r="F668" s="11">
        <v>1</v>
      </c>
      <c r="G668" s="211">
        <v>221.64</v>
      </c>
      <c r="H668" s="211">
        <v>2659.64</v>
      </c>
      <c r="I668" s="211">
        <v>2659.64</v>
      </c>
      <c r="J668" s="294">
        <v>12</v>
      </c>
      <c r="L668" s="294">
        <v>0</v>
      </c>
      <c r="M668" s="211">
        <v>0</v>
      </c>
      <c r="N668" s="211">
        <v>0</v>
      </c>
      <c r="O668" s="11">
        <v>0</v>
      </c>
      <c r="P668" s="211">
        <v>0</v>
      </c>
      <c r="Q668" s="211">
        <v>0</v>
      </c>
      <c r="R668" s="11">
        <v>0</v>
      </c>
      <c r="S668" s="211">
        <v>0</v>
      </c>
      <c r="T668" s="211">
        <v>0</v>
      </c>
      <c r="V668" s="11"/>
      <c r="W668" s="11"/>
      <c r="X668" s="11"/>
      <c r="Y668" s="11"/>
      <c r="Z668" s="11"/>
      <c r="AA668" s="11"/>
      <c r="AB668" s="11"/>
      <c r="AC668" s="11"/>
      <c r="AD668" s="11"/>
    </row>
    <row r="669" spans="1:30" x14ac:dyDescent="0.25">
      <c r="A669" s="54"/>
      <c r="B669" s="11"/>
      <c r="C669" s="11" t="s">
        <v>85</v>
      </c>
      <c r="D669" s="11"/>
      <c r="E669" s="225">
        <v>8020</v>
      </c>
      <c r="F669" s="11">
        <v>1</v>
      </c>
      <c r="G669" s="211">
        <v>90.44</v>
      </c>
      <c r="H669" s="211">
        <v>723.51</v>
      </c>
      <c r="I669" s="211">
        <v>723.51</v>
      </c>
      <c r="J669" s="294">
        <v>8</v>
      </c>
      <c r="L669" s="294">
        <v>0</v>
      </c>
      <c r="M669" s="211">
        <v>0</v>
      </c>
      <c r="N669" s="211">
        <v>0</v>
      </c>
      <c r="O669" s="11">
        <v>0</v>
      </c>
      <c r="P669" s="211">
        <v>0</v>
      </c>
      <c r="Q669" s="211">
        <v>0</v>
      </c>
      <c r="R669" s="11">
        <v>0</v>
      </c>
      <c r="S669" s="211">
        <v>0</v>
      </c>
      <c r="T669" s="211">
        <v>0</v>
      </c>
      <c r="V669" s="11"/>
      <c r="W669" s="11"/>
      <c r="X669" s="11"/>
      <c r="Y669" s="11"/>
      <c r="Z669" s="11"/>
      <c r="AA669" s="11"/>
      <c r="AB669" s="11"/>
      <c r="AC669" s="11"/>
      <c r="AD669" s="11"/>
    </row>
    <row r="670" spans="1:30" x14ac:dyDescent="0.25">
      <c r="A670" s="54"/>
      <c r="B670" s="11"/>
      <c r="C670" s="11" t="s">
        <v>287</v>
      </c>
      <c r="D670" s="11"/>
      <c r="E670" s="225">
        <v>8312</v>
      </c>
      <c r="F670" s="11">
        <v>0</v>
      </c>
      <c r="G670" s="211">
        <v>0</v>
      </c>
      <c r="H670" s="211">
        <v>0</v>
      </c>
      <c r="I670" s="211">
        <v>0</v>
      </c>
      <c r="J670" s="294">
        <v>0</v>
      </c>
      <c r="L670" s="294">
        <v>0</v>
      </c>
      <c r="M670" s="211">
        <v>0</v>
      </c>
      <c r="N670" s="211">
        <v>0</v>
      </c>
      <c r="O670" s="11">
        <v>0</v>
      </c>
      <c r="P670" s="211">
        <v>0</v>
      </c>
      <c r="Q670" s="211">
        <v>0</v>
      </c>
      <c r="R670" s="11">
        <v>1</v>
      </c>
      <c r="S670" s="211">
        <v>2335.8200000000002</v>
      </c>
      <c r="T670" s="211">
        <v>2335.8200000000002</v>
      </c>
      <c r="V670" s="11"/>
      <c r="W670" s="11"/>
      <c r="X670" s="11"/>
      <c r="Y670" s="11"/>
      <c r="Z670" s="11"/>
      <c r="AA670" s="11"/>
      <c r="AB670" s="11"/>
      <c r="AC670" s="11"/>
      <c r="AD670" s="11"/>
    </row>
    <row r="671" spans="1:30" x14ac:dyDescent="0.25">
      <c r="A671" s="54"/>
      <c r="B671" s="11"/>
      <c r="C671" s="11" t="s">
        <v>87</v>
      </c>
      <c r="D671" s="11"/>
      <c r="E671" s="225">
        <v>8021</v>
      </c>
      <c r="F671" s="11">
        <v>3</v>
      </c>
      <c r="G671" s="211">
        <v>195.61666666666667</v>
      </c>
      <c r="H671" s="211">
        <v>4804.2199999999993</v>
      </c>
      <c r="I671" s="211">
        <v>1601.4066666666665</v>
      </c>
      <c r="J671" s="294">
        <v>10</v>
      </c>
      <c r="L671" s="294">
        <v>2</v>
      </c>
      <c r="M671" s="211">
        <v>3520.37</v>
      </c>
      <c r="N671" s="211">
        <v>1760.1849999999999</v>
      </c>
      <c r="O671" s="11">
        <v>0</v>
      </c>
      <c r="P671" s="211">
        <v>0</v>
      </c>
      <c r="Q671" s="211">
        <v>0</v>
      </c>
      <c r="R671" s="11">
        <v>1</v>
      </c>
      <c r="S671" s="211">
        <v>2337.44</v>
      </c>
      <c r="T671" s="211">
        <v>2337.44</v>
      </c>
      <c r="V671" s="11"/>
      <c r="W671" s="11"/>
      <c r="X671" s="11"/>
      <c r="Y671" s="11"/>
      <c r="Z671" s="11"/>
      <c r="AA671" s="11"/>
      <c r="AB671" s="11"/>
      <c r="AC671" s="11"/>
      <c r="AD671" s="11"/>
    </row>
    <row r="672" spans="1:30" x14ac:dyDescent="0.25">
      <c r="A672" s="54"/>
      <c r="B672" s="11"/>
      <c r="C672" s="11" t="s">
        <v>93</v>
      </c>
      <c r="D672" s="11"/>
      <c r="E672" s="225">
        <v>8023</v>
      </c>
      <c r="F672" s="11">
        <v>1</v>
      </c>
      <c r="G672" s="211">
        <v>272.22000000000003</v>
      </c>
      <c r="H672" s="211">
        <v>1633.32</v>
      </c>
      <c r="I672" s="211">
        <v>1633.32</v>
      </c>
      <c r="J672" s="294">
        <v>6</v>
      </c>
      <c r="L672" s="294">
        <v>0</v>
      </c>
      <c r="M672" s="211">
        <v>0</v>
      </c>
      <c r="N672" s="211">
        <v>0</v>
      </c>
      <c r="O672" s="11">
        <v>0</v>
      </c>
      <c r="P672" s="211">
        <v>0</v>
      </c>
      <c r="Q672" s="211">
        <v>0</v>
      </c>
      <c r="R672" s="11">
        <v>0</v>
      </c>
      <c r="S672" s="211">
        <v>0</v>
      </c>
      <c r="T672" s="211">
        <v>0</v>
      </c>
      <c r="V672" s="11"/>
      <c r="W672" s="11"/>
      <c r="X672" s="11"/>
      <c r="Y672" s="11"/>
      <c r="Z672" s="11"/>
      <c r="AA672" s="11"/>
      <c r="AB672" s="11"/>
      <c r="AC672" s="11"/>
      <c r="AD672" s="11"/>
    </row>
    <row r="673" spans="1:30" x14ac:dyDescent="0.25">
      <c r="A673" s="54"/>
      <c r="B673" s="11"/>
      <c r="C673" s="11" t="s">
        <v>100</v>
      </c>
      <c r="D673" s="11"/>
      <c r="E673" s="225">
        <v>8096</v>
      </c>
      <c r="F673" s="11">
        <v>1</v>
      </c>
      <c r="G673" s="211">
        <v>457.07</v>
      </c>
      <c r="H673" s="211">
        <v>5484.81</v>
      </c>
      <c r="I673" s="211">
        <v>5484.81</v>
      </c>
      <c r="J673" s="294">
        <v>12</v>
      </c>
      <c r="L673" s="294">
        <v>0</v>
      </c>
      <c r="M673" s="211">
        <v>0</v>
      </c>
      <c r="N673" s="211">
        <v>0</v>
      </c>
      <c r="O673" s="11">
        <v>0</v>
      </c>
      <c r="P673" s="211">
        <v>0</v>
      </c>
      <c r="Q673" s="211">
        <v>0</v>
      </c>
      <c r="R673" s="11">
        <v>0</v>
      </c>
      <c r="S673" s="211">
        <v>0</v>
      </c>
      <c r="T673" s="211">
        <v>0</v>
      </c>
      <c r="V673" s="11"/>
      <c r="W673" s="11"/>
      <c r="X673" s="11"/>
      <c r="Y673" s="11"/>
      <c r="Z673" s="11"/>
      <c r="AA673" s="11"/>
      <c r="AB673" s="11"/>
      <c r="AC673" s="11"/>
      <c r="AD673" s="11"/>
    </row>
    <row r="674" spans="1:30" x14ac:dyDescent="0.25">
      <c r="A674" s="54"/>
      <c r="B674" s="11"/>
      <c r="C674" s="11" t="s">
        <v>108</v>
      </c>
      <c r="D674" s="11"/>
      <c r="E674" s="225">
        <v>8215</v>
      </c>
      <c r="F674" s="11">
        <v>4</v>
      </c>
      <c r="G674" s="211">
        <v>169.04499999999999</v>
      </c>
      <c r="H674" s="211">
        <v>4296.1399999999994</v>
      </c>
      <c r="I674" s="211">
        <v>1074.0349999999999</v>
      </c>
      <c r="J674" s="294">
        <v>7.5</v>
      </c>
      <c r="L674" s="294">
        <v>0</v>
      </c>
      <c r="M674" s="211">
        <v>0</v>
      </c>
      <c r="N674" s="211">
        <v>0</v>
      </c>
      <c r="O674" s="11">
        <v>0</v>
      </c>
      <c r="P674" s="211">
        <v>0</v>
      </c>
      <c r="Q674" s="211">
        <v>0</v>
      </c>
      <c r="R674" s="11">
        <v>0</v>
      </c>
      <c r="S674" s="211">
        <v>0</v>
      </c>
      <c r="T674" s="211">
        <v>0</v>
      </c>
      <c r="V674" s="11"/>
      <c r="W674" s="11"/>
      <c r="X674" s="11"/>
      <c r="Y674" s="11"/>
      <c r="Z674" s="11"/>
      <c r="AA674" s="11"/>
      <c r="AB674" s="11"/>
      <c r="AC674" s="11"/>
      <c r="AD674" s="11"/>
    </row>
    <row r="675" spans="1:30" x14ac:dyDescent="0.25">
      <c r="A675" s="54"/>
      <c r="B675" s="11"/>
      <c r="C675" s="11" t="s">
        <v>496</v>
      </c>
      <c r="D675" s="11"/>
      <c r="E675" s="225">
        <v>8234</v>
      </c>
      <c r="F675" s="11">
        <v>3</v>
      </c>
      <c r="G675" s="211">
        <v>136.07000000000002</v>
      </c>
      <c r="H675" s="211">
        <v>3976.62</v>
      </c>
      <c r="I675" s="211">
        <v>1325.54</v>
      </c>
      <c r="J675" s="294">
        <v>9</v>
      </c>
      <c r="L675" s="294">
        <v>0</v>
      </c>
      <c r="M675" s="211">
        <v>0</v>
      </c>
      <c r="N675" s="211">
        <v>0</v>
      </c>
      <c r="O675" s="11">
        <v>1</v>
      </c>
      <c r="P675" s="211">
        <v>3093.94</v>
      </c>
      <c r="Q675" s="211">
        <v>3093.94</v>
      </c>
      <c r="R675" s="11">
        <v>3</v>
      </c>
      <c r="S675" s="211">
        <v>5406.5499999999993</v>
      </c>
      <c r="T675" s="211">
        <v>1802.1833333333332</v>
      </c>
      <c r="V675" s="11"/>
      <c r="W675" s="11"/>
      <c r="X675" s="11"/>
      <c r="Y675" s="11"/>
      <c r="Z675" s="11"/>
      <c r="AA675" s="11"/>
      <c r="AB675" s="11"/>
      <c r="AC675" s="11"/>
      <c r="AD675" s="11"/>
    </row>
    <row r="676" spans="1:30" x14ac:dyDescent="0.25">
      <c r="A676" s="54"/>
      <c r="B676" s="11"/>
      <c r="C676" s="11" t="s">
        <v>114</v>
      </c>
      <c r="D676" s="11"/>
      <c r="E676" s="225">
        <v>8318</v>
      </c>
      <c r="F676" s="11">
        <v>1</v>
      </c>
      <c r="G676" s="211">
        <v>196.32</v>
      </c>
      <c r="H676" s="211">
        <v>2355.75</v>
      </c>
      <c r="I676" s="211">
        <v>2355.75</v>
      </c>
      <c r="J676" s="294">
        <v>12</v>
      </c>
      <c r="L676" s="294">
        <v>0</v>
      </c>
      <c r="M676" s="211">
        <v>0</v>
      </c>
      <c r="N676" s="211">
        <v>0</v>
      </c>
      <c r="O676" s="11">
        <v>0</v>
      </c>
      <c r="P676" s="211">
        <v>0</v>
      </c>
      <c r="Q676" s="211">
        <v>0</v>
      </c>
      <c r="R676" s="11">
        <v>0</v>
      </c>
      <c r="S676" s="211">
        <v>0</v>
      </c>
      <c r="T676" s="211">
        <v>0</v>
      </c>
      <c r="V676" s="11"/>
      <c r="W676" s="11"/>
      <c r="X676" s="11"/>
      <c r="Y676" s="11"/>
      <c r="Z676" s="11"/>
      <c r="AA676" s="11"/>
      <c r="AB676" s="11"/>
      <c r="AC676" s="11"/>
      <c r="AD676" s="11"/>
    </row>
    <row r="677" spans="1:30" x14ac:dyDescent="0.25">
      <c r="A677" s="54"/>
      <c r="B677" s="11"/>
      <c r="C677" s="11" t="s">
        <v>125</v>
      </c>
      <c r="D677" s="11"/>
      <c r="E677" s="225">
        <v>8322</v>
      </c>
      <c r="F677" s="11">
        <v>1</v>
      </c>
      <c r="G677" s="211">
        <v>36.99</v>
      </c>
      <c r="H677" s="211">
        <v>443.82</v>
      </c>
      <c r="I677" s="211">
        <v>443.82</v>
      </c>
      <c r="J677" s="294">
        <v>12</v>
      </c>
      <c r="L677" s="294">
        <v>0</v>
      </c>
      <c r="M677" s="211">
        <v>0</v>
      </c>
      <c r="N677" s="211">
        <v>0</v>
      </c>
      <c r="O677" s="11">
        <v>0</v>
      </c>
      <c r="P677" s="211">
        <v>0</v>
      </c>
      <c r="Q677" s="211">
        <v>0</v>
      </c>
      <c r="R677" s="11">
        <v>0</v>
      </c>
      <c r="S677" s="211">
        <v>0</v>
      </c>
      <c r="T677" s="211">
        <v>0</v>
      </c>
      <c r="V677" s="11"/>
      <c r="W677" s="11"/>
      <c r="X677" s="11"/>
      <c r="Y677" s="11"/>
      <c r="Z677" s="11"/>
      <c r="AA677" s="11"/>
      <c r="AB677" s="11"/>
      <c r="AC677" s="11"/>
      <c r="AD677" s="11"/>
    </row>
    <row r="678" spans="1:30" x14ac:dyDescent="0.25">
      <c r="A678" s="54"/>
      <c r="B678" s="11"/>
      <c r="C678" s="11" t="s">
        <v>128</v>
      </c>
      <c r="D678" s="11"/>
      <c r="E678" s="225">
        <v>8205</v>
      </c>
      <c r="F678" s="11">
        <v>2</v>
      </c>
      <c r="G678" s="211">
        <v>148.505</v>
      </c>
      <c r="H678" s="211">
        <v>3564.01</v>
      </c>
      <c r="I678" s="211">
        <v>1782.0050000000001</v>
      </c>
      <c r="J678" s="294">
        <v>12</v>
      </c>
      <c r="L678" s="294">
        <v>1</v>
      </c>
      <c r="M678" s="211">
        <v>1713.51</v>
      </c>
      <c r="N678" s="211">
        <v>1713.51</v>
      </c>
      <c r="O678" s="11">
        <v>1</v>
      </c>
      <c r="P678" s="211">
        <v>482.55</v>
      </c>
      <c r="Q678" s="211">
        <v>482.55</v>
      </c>
      <c r="R678" s="11">
        <v>0</v>
      </c>
      <c r="S678" s="211">
        <v>0</v>
      </c>
      <c r="T678" s="211">
        <v>0</v>
      </c>
      <c r="V678" s="11"/>
      <c r="W678" s="11"/>
      <c r="X678" s="11"/>
      <c r="Y678" s="11"/>
      <c r="Z678" s="11"/>
      <c r="AA678" s="11"/>
      <c r="AB678" s="11"/>
      <c r="AC678" s="11"/>
      <c r="AD678" s="11"/>
    </row>
    <row r="679" spans="1:30" x14ac:dyDescent="0.25">
      <c r="A679" s="54"/>
      <c r="B679" s="11"/>
      <c r="C679" s="11" t="s">
        <v>126</v>
      </c>
      <c r="D679" s="11"/>
      <c r="E679" s="225">
        <v>8205</v>
      </c>
      <c r="F679" s="11">
        <v>1</v>
      </c>
      <c r="G679" s="211">
        <v>155.57</v>
      </c>
      <c r="H679" s="211">
        <v>933.41</v>
      </c>
      <c r="I679" s="211">
        <v>933.41</v>
      </c>
      <c r="J679" s="294">
        <v>6</v>
      </c>
      <c r="L679" s="294">
        <v>0</v>
      </c>
      <c r="M679" s="211">
        <v>0</v>
      </c>
      <c r="N679" s="211">
        <v>0</v>
      </c>
      <c r="O679" s="11">
        <v>0</v>
      </c>
      <c r="P679" s="211">
        <v>0</v>
      </c>
      <c r="Q679" s="211">
        <v>0</v>
      </c>
      <c r="R679" s="11">
        <v>0</v>
      </c>
      <c r="S679" s="211">
        <v>0</v>
      </c>
      <c r="T679" s="211">
        <v>0</v>
      </c>
      <c r="V679" s="11"/>
      <c r="W679" s="11"/>
      <c r="X679" s="11"/>
      <c r="Y679" s="11"/>
      <c r="Z679" s="11"/>
      <c r="AA679" s="11"/>
      <c r="AB679" s="11"/>
      <c r="AC679" s="11"/>
      <c r="AD679" s="11"/>
    </row>
    <row r="680" spans="1:30" x14ac:dyDescent="0.25">
      <c r="A680" s="54"/>
      <c r="B680" s="11"/>
      <c r="C680" s="11" t="s">
        <v>129</v>
      </c>
      <c r="D680" s="11"/>
      <c r="E680" s="225">
        <v>8026</v>
      </c>
      <c r="F680" s="11">
        <v>3</v>
      </c>
      <c r="G680" s="211">
        <v>72.573333333333338</v>
      </c>
      <c r="H680" s="211">
        <v>2612.5</v>
      </c>
      <c r="I680" s="211">
        <v>870.83333333333337</v>
      </c>
      <c r="J680" s="294">
        <v>12</v>
      </c>
      <c r="L680" s="294">
        <v>0</v>
      </c>
      <c r="M680" s="211">
        <v>0</v>
      </c>
      <c r="N680" s="211">
        <v>0</v>
      </c>
      <c r="O680" s="11">
        <v>0</v>
      </c>
      <c r="P680" s="211">
        <v>0</v>
      </c>
      <c r="Q680" s="211">
        <v>0</v>
      </c>
      <c r="R680" s="11">
        <v>0</v>
      </c>
      <c r="S680" s="211">
        <v>0</v>
      </c>
      <c r="T680" s="211">
        <v>0</v>
      </c>
      <c r="V680" s="11"/>
      <c r="W680" s="11"/>
      <c r="X680" s="11"/>
      <c r="Y680" s="11"/>
      <c r="Z680" s="11"/>
      <c r="AA680" s="11"/>
      <c r="AB680" s="11"/>
      <c r="AC680" s="11"/>
      <c r="AD680" s="11"/>
    </row>
    <row r="681" spans="1:30" x14ac:dyDescent="0.25">
      <c r="A681" s="54"/>
      <c r="B681" s="11"/>
      <c r="C681" s="11" t="s">
        <v>130</v>
      </c>
      <c r="D681" s="11"/>
      <c r="E681" s="225">
        <v>8027</v>
      </c>
      <c r="F681" s="11">
        <v>1</v>
      </c>
      <c r="G681" s="211">
        <v>198.01</v>
      </c>
      <c r="H681" s="211">
        <v>1188.05</v>
      </c>
      <c r="I681" s="211">
        <v>1188.05</v>
      </c>
      <c r="J681" s="294">
        <v>6</v>
      </c>
      <c r="L681" s="294">
        <v>0</v>
      </c>
      <c r="M681" s="211">
        <v>0</v>
      </c>
      <c r="N681" s="211">
        <v>0</v>
      </c>
      <c r="O681" s="11">
        <v>0</v>
      </c>
      <c r="P681" s="211">
        <v>0</v>
      </c>
      <c r="Q681" s="211">
        <v>0</v>
      </c>
      <c r="R681" s="11">
        <v>0</v>
      </c>
      <c r="S681" s="211">
        <v>0</v>
      </c>
      <c r="T681" s="211">
        <v>0</v>
      </c>
      <c r="V681" s="11"/>
      <c r="W681" s="11"/>
      <c r="X681" s="11"/>
      <c r="Y681" s="11"/>
      <c r="Z681" s="11"/>
      <c r="AA681" s="11"/>
      <c r="AB681" s="11"/>
      <c r="AC681" s="11"/>
      <c r="AD681" s="11"/>
    </row>
    <row r="682" spans="1:30" x14ac:dyDescent="0.25">
      <c r="A682" s="54"/>
      <c r="B682" s="11"/>
      <c r="C682" s="11" t="s">
        <v>131</v>
      </c>
      <c r="D682" s="11"/>
      <c r="E682" s="225">
        <v>8028</v>
      </c>
      <c r="F682" s="11">
        <v>3</v>
      </c>
      <c r="G682" s="211">
        <v>389.31666666666666</v>
      </c>
      <c r="H682" s="211">
        <v>13270.14</v>
      </c>
      <c r="I682" s="211">
        <v>4423.38</v>
      </c>
      <c r="J682" s="294">
        <v>12.333333333333334</v>
      </c>
      <c r="L682" s="294">
        <v>0</v>
      </c>
      <c r="M682" s="211">
        <v>0</v>
      </c>
      <c r="N682" s="211">
        <v>0</v>
      </c>
      <c r="O682" s="11">
        <v>1</v>
      </c>
      <c r="P682" s="211">
        <v>305.02</v>
      </c>
      <c r="Q682" s="211">
        <v>305.02</v>
      </c>
      <c r="R682" s="11">
        <v>0</v>
      </c>
      <c r="S682" s="211">
        <v>0</v>
      </c>
      <c r="T682" s="211">
        <v>0</v>
      </c>
      <c r="V682" s="11"/>
      <c r="W682" s="11"/>
      <c r="X682" s="11"/>
      <c r="Y682" s="11"/>
      <c r="Z682" s="11"/>
      <c r="AA682" s="11"/>
      <c r="AB682" s="11"/>
      <c r="AC682" s="11"/>
      <c r="AD682" s="11"/>
    </row>
    <row r="683" spans="1:30" x14ac:dyDescent="0.25">
      <c r="A683" s="54"/>
      <c r="B683" s="11"/>
      <c r="C683" s="11" t="s">
        <v>132</v>
      </c>
      <c r="D683" s="11"/>
      <c r="E683" s="225">
        <v>8029</v>
      </c>
      <c r="F683" s="11">
        <v>1</v>
      </c>
      <c r="G683" s="211">
        <v>135.71</v>
      </c>
      <c r="H683" s="211">
        <v>2442.67</v>
      </c>
      <c r="I683" s="211">
        <v>2442.67</v>
      </c>
      <c r="J683" s="294">
        <v>18</v>
      </c>
      <c r="L683" s="294">
        <v>1</v>
      </c>
      <c r="M683" s="211">
        <v>2442.67</v>
      </c>
      <c r="N683" s="211">
        <v>2442.67</v>
      </c>
      <c r="O683" s="11">
        <v>0</v>
      </c>
      <c r="P683" s="211">
        <v>0</v>
      </c>
      <c r="Q683" s="211">
        <v>0</v>
      </c>
      <c r="R683" s="11">
        <v>0</v>
      </c>
      <c r="S683" s="211">
        <v>0</v>
      </c>
      <c r="T683" s="211">
        <v>0</v>
      </c>
      <c r="V683" s="11"/>
      <c r="W683" s="11"/>
      <c r="X683" s="11"/>
      <c r="Y683" s="11"/>
      <c r="Z683" s="11"/>
      <c r="AA683" s="11"/>
      <c r="AB683" s="11"/>
      <c r="AC683" s="11"/>
      <c r="AD683" s="11"/>
    </row>
    <row r="684" spans="1:30" x14ac:dyDescent="0.25">
      <c r="A684" s="54"/>
      <c r="B684" s="11"/>
      <c r="C684" s="11" t="s">
        <v>139</v>
      </c>
      <c r="D684" s="11"/>
      <c r="E684" s="225">
        <v>8037</v>
      </c>
      <c r="F684" s="11">
        <v>3</v>
      </c>
      <c r="G684" s="211">
        <v>158.75</v>
      </c>
      <c r="H684" s="211">
        <v>2908.8100000000004</v>
      </c>
      <c r="I684" s="211">
        <v>969.60333333333347</v>
      </c>
      <c r="J684" s="294">
        <v>7</v>
      </c>
      <c r="L684" s="294">
        <v>1</v>
      </c>
      <c r="M684" s="211">
        <v>1210</v>
      </c>
      <c r="N684" s="211">
        <v>1210</v>
      </c>
      <c r="O684" s="11">
        <v>1</v>
      </c>
      <c r="P684" s="211">
        <v>2840.91</v>
      </c>
      <c r="Q684" s="211">
        <v>2840.91</v>
      </c>
      <c r="R684" s="11">
        <v>2</v>
      </c>
      <c r="S684" s="211">
        <v>2010.37</v>
      </c>
      <c r="T684" s="211">
        <v>1005.1849999999999</v>
      </c>
      <c r="V684" s="11"/>
      <c r="W684" s="11"/>
      <c r="X684" s="11"/>
      <c r="Y684" s="11"/>
      <c r="Z684" s="11"/>
      <c r="AA684" s="11"/>
      <c r="AB684" s="11"/>
      <c r="AC684" s="11"/>
      <c r="AD684" s="11"/>
    </row>
    <row r="685" spans="1:30" x14ac:dyDescent="0.25">
      <c r="A685" s="54"/>
      <c r="B685" s="11"/>
      <c r="C685" s="11" t="s">
        <v>145</v>
      </c>
      <c r="D685" s="11"/>
      <c r="E685" s="225">
        <v>8326</v>
      </c>
      <c r="F685" s="11">
        <v>1</v>
      </c>
      <c r="G685" s="211">
        <v>139.41</v>
      </c>
      <c r="H685" s="211">
        <v>1672.83</v>
      </c>
      <c r="I685" s="211">
        <v>1672.83</v>
      </c>
      <c r="J685" s="294">
        <v>12</v>
      </c>
      <c r="L685" s="294">
        <v>0</v>
      </c>
      <c r="M685" s="211">
        <v>0</v>
      </c>
      <c r="N685" s="211">
        <v>0</v>
      </c>
      <c r="O685" s="11">
        <v>0</v>
      </c>
      <c r="P685" s="211">
        <v>0</v>
      </c>
      <c r="Q685" s="211">
        <v>0</v>
      </c>
      <c r="R685" s="11">
        <v>0</v>
      </c>
      <c r="S685" s="211">
        <v>0</v>
      </c>
      <c r="T685" s="211">
        <v>0</v>
      </c>
      <c r="V685" s="11"/>
      <c r="W685" s="11"/>
      <c r="X685" s="11"/>
      <c r="Y685" s="11"/>
      <c r="Z685" s="11"/>
      <c r="AA685" s="11"/>
      <c r="AB685" s="11"/>
      <c r="AC685" s="11"/>
      <c r="AD685" s="11"/>
    </row>
    <row r="686" spans="1:30" x14ac:dyDescent="0.25">
      <c r="A686" s="54"/>
      <c r="B686" s="11"/>
      <c r="C686" s="11" t="s">
        <v>158</v>
      </c>
      <c r="D686" s="11"/>
      <c r="E686" s="225">
        <v>8328</v>
      </c>
      <c r="F686" s="11">
        <v>1</v>
      </c>
      <c r="G686" s="211">
        <v>129.01</v>
      </c>
      <c r="H686" s="211">
        <v>387.02</v>
      </c>
      <c r="I686" s="211">
        <v>387.02</v>
      </c>
      <c r="J686" s="294">
        <v>3</v>
      </c>
      <c r="L686" s="294">
        <v>0</v>
      </c>
      <c r="M686" s="211">
        <v>0</v>
      </c>
      <c r="N686" s="211">
        <v>0</v>
      </c>
      <c r="O686" s="11">
        <v>0</v>
      </c>
      <c r="P686" s="211">
        <v>0</v>
      </c>
      <c r="Q686" s="211">
        <v>0</v>
      </c>
      <c r="R686" s="11">
        <v>0</v>
      </c>
      <c r="S686" s="211">
        <v>0</v>
      </c>
      <c r="T686" s="211">
        <v>0</v>
      </c>
      <c r="V686" s="11"/>
      <c r="W686" s="11"/>
      <c r="X686" s="11"/>
      <c r="Y686" s="11"/>
      <c r="Z686" s="11"/>
      <c r="AA686" s="11"/>
      <c r="AB686" s="11"/>
      <c r="AC686" s="11"/>
      <c r="AD686" s="11"/>
    </row>
    <row r="687" spans="1:30" x14ac:dyDescent="0.25">
      <c r="A687" s="54"/>
      <c r="B687" s="11"/>
      <c r="C687" s="11" t="s">
        <v>161</v>
      </c>
      <c r="D687" s="11"/>
      <c r="E687" s="225">
        <v>8051</v>
      </c>
      <c r="F687" s="11">
        <v>2</v>
      </c>
      <c r="G687" s="211">
        <v>88.625</v>
      </c>
      <c r="H687" s="211">
        <v>1201.55</v>
      </c>
      <c r="I687" s="211">
        <v>600.77499999999998</v>
      </c>
      <c r="J687" s="294">
        <v>7.5</v>
      </c>
      <c r="L687" s="294">
        <v>1</v>
      </c>
      <c r="M687" s="211">
        <v>308.44</v>
      </c>
      <c r="N687" s="211">
        <v>308.44</v>
      </c>
      <c r="O687" s="11">
        <v>0</v>
      </c>
      <c r="P687" s="211">
        <v>0</v>
      </c>
      <c r="Q687" s="211">
        <v>0</v>
      </c>
      <c r="R687" s="11">
        <v>0</v>
      </c>
      <c r="S687" s="211">
        <v>0</v>
      </c>
      <c r="T687" s="211">
        <v>0</v>
      </c>
      <c r="V687" s="11"/>
      <c r="W687" s="11"/>
      <c r="X687" s="11"/>
      <c r="Y687" s="11"/>
      <c r="Z687" s="11"/>
      <c r="AA687" s="11"/>
      <c r="AB687" s="11"/>
      <c r="AC687" s="11"/>
      <c r="AD687" s="11"/>
    </row>
    <row r="688" spans="1:30" x14ac:dyDescent="0.25">
      <c r="A688" s="54"/>
      <c r="B688" s="11"/>
      <c r="C688" s="11" t="s">
        <v>162</v>
      </c>
      <c r="D688" s="11"/>
      <c r="E688" s="225">
        <v>8402</v>
      </c>
      <c r="F688" s="11">
        <v>1</v>
      </c>
      <c r="G688" s="211">
        <v>109.5</v>
      </c>
      <c r="H688" s="211">
        <v>1313.9</v>
      </c>
      <c r="I688" s="211">
        <v>1313.9</v>
      </c>
      <c r="J688" s="294">
        <v>12</v>
      </c>
      <c r="L688" s="294">
        <v>0</v>
      </c>
      <c r="M688" s="211">
        <v>0</v>
      </c>
      <c r="N688" s="211">
        <v>0</v>
      </c>
      <c r="O688" s="11">
        <v>0</v>
      </c>
      <c r="P688" s="211">
        <v>0</v>
      </c>
      <c r="Q688" s="211">
        <v>0</v>
      </c>
      <c r="R688" s="11">
        <v>0</v>
      </c>
      <c r="S688" s="211">
        <v>0</v>
      </c>
      <c r="T688" s="211">
        <v>0</v>
      </c>
      <c r="V688" s="11"/>
      <c r="W688" s="11"/>
      <c r="X688" s="11"/>
      <c r="Y688" s="11"/>
      <c r="Z688" s="11"/>
      <c r="AA688" s="11"/>
      <c r="AB688" s="11"/>
      <c r="AC688" s="11"/>
      <c r="AD688" s="11"/>
    </row>
    <row r="689" spans="1:30" x14ac:dyDescent="0.25">
      <c r="A689" s="54"/>
      <c r="B689" s="11"/>
      <c r="C689" s="11" t="s">
        <v>502</v>
      </c>
      <c r="D689" s="11"/>
      <c r="E689" s="225">
        <v>8053</v>
      </c>
      <c r="F689" s="11">
        <v>2</v>
      </c>
      <c r="G689" s="211">
        <v>281.065</v>
      </c>
      <c r="H689" s="211">
        <v>5706.02</v>
      </c>
      <c r="I689" s="211">
        <v>2853.01</v>
      </c>
      <c r="J689" s="294">
        <v>9</v>
      </c>
      <c r="L689" s="294">
        <v>1</v>
      </c>
      <c r="M689" s="211">
        <v>1039.3900000000001</v>
      </c>
      <c r="N689" s="211">
        <v>1039.3900000000001</v>
      </c>
      <c r="O689" s="11">
        <v>1</v>
      </c>
      <c r="P689" s="211">
        <v>88940.61</v>
      </c>
      <c r="Q689" s="211">
        <v>88940.61</v>
      </c>
      <c r="R689" s="11">
        <v>0</v>
      </c>
      <c r="S689" s="211">
        <v>0</v>
      </c>
      <c r="T689" s="211">
        <v>0</v>
      </c>
      <c r="V689" s="11"/>
      <c r="W689" s="11"/>
      <c r="X689" s="11"/>
      <c r="Y689" s="11"/>
      <c r="Z689" s="11"/>
      <c r="AA689" s="11"/>
      <c r="AB689" s="11"/>
      <c r="AC689" s="11"/>
      <c r="AD689" s="11"/>
    </row>
    <row r="690" spans="1:30" x14ac:dyDescent="0.25">
      <c r="A690" s="54"/>
      <c r="B690" s="11"/>
      <c r="C690" s="11" t="s">
        <v>165</v>
      </c>
      <c r="D690" s="11"/>
      <c r="E690" s="225">
        <v>8223</v>
      </c>
      <c r="F690" s="11">
        <v>1</v>
      </c>
      <c r="G690" s="211">
        <v>303.38</v>
      </c>
      <c r="H690" s="211">
        <v>1820.26</v>
      </c>
      <c r="I690" s="211">
        <v>1820.26</v>
      </c>
      <c r="J690" s="294">
        <v>6</v>
      </c>
      <c r="L690" s="294">
        <v>0</v>
      </c>
      <c r="M690" s="211">
        <v>0</v>
      </c>
      <c r="N690" s="211">
        <v>0</v>
      </c>
      <c r="O690" s="11">
        <v>0</v>
      </c>
      <c r="P690" s="211">
        <v>0</v>
      </c>
      <c r="Q690" s="211">
        <v>0</v>
      </c>
      <c r="R690" s="11">
        <v>0</v>
      </c>
      <c r="S690" s="211">
        <v>0</v>
      </c>
      <c r="T690" s="211">
        <v>0</v>
      </c>
      <c r="V690" s="11"/>
      <c r="W690" s="11"/>
      <c r="X690" s="11"/>
      <c r="Y690" s="11"/>
      <c r="Z690" s="11"/>
      <c r="AA690" s="11"/>
      <c r="AB690" s="11"/>
      <c r="AC690" s="11"/>
      <c r="AD690" s="11"/>
    </row>
    <row r="691" spans="1:30" x14ac:dyDescent="0.25">
      <c r="A691" s="54"/>
      <c r="B691" s="11"/>
      <c r="C691" s="11" t="s">
        <v>169</v>
      </c>
      <c r="D691" s="11"/>
      <c r="E691" s="225">
        <v>8330</v>
      </c>
      <c r="F691" s="11">
        <v>1</v>
      </c>
      <c r="G691" s="211">
        <v>99.28</v>
      </c>
      <c r="H691" s="211">
        <v>893.51</v>
      </c>
      <c r="I691" s="211">
        <v>893.51</v>
      </c>
      <c r="J691" s="294">
        <v>9</v>
      </c>
      <c r="L691" s="294">
        <v>0</v>
      </c>
      <c r="M691" s="211">
        <v>0</v>
      </c>
      <c r="N691" s="211">
        <v>0</v>
      </c>
      <c r="O691" s="11">
        <v>1</v>
      </c>
      <c r="P691" s="211">
        <v>15367.03</v>
      </c>
      <c r="Q691" s="211">
        <v>15367.03</v>
      </c>
      <c r="R691" s="11">
        <v>1</v>
      </c>
      <c r="S691" s="211">
        <v>1451.68</v>
      </c>
      <c r="T691" s="211">
        <v>1451.68</v>
      </c>
      <c r="V691" s="11"/>
      <c r="W691" s="11"/>
      <c r="X691" s="11"/>
      <c r="Y691" s="11"/>
      <c r="Z691" s="11"/>
      <c r="AA691" s="11"/>
      <c r="AB691" s="11"/>
      <c r="AC691" s="11"/>
      <c r="AD691" s="11"/>
    </row>
    <row r="692" spans="1:30" x14ac:dyDescent="0.25">
      <c r="A692" s="54"/>
      <c r="B692" s="11"/>
      <c r="C692" s="11" t="s">
        <v>177</v>
      </c>
      <c r="D692" s="11"/>
      <c r="E692" s="225">
        <v>8332</v>
      </c>
      <c r="F692" s="11">
        <v>3</v>
      </c>
      <c r="G692" s="211">
        <v>216.13333333333333</v>
      </c>
      <c r="H692" s="211">
        <v>4429.66</v>
      </c>
      <c r="I692" s="211">
        <v>1476.5533333333333</v>
      </c>
      <c r="J692" s="294">
        <v>6</v>
      </c>
      <c r="L692" s="294">
        <v>1</v>
      </c>
      <c r="M692" s="211">
        <v>441.22</v>
      </c>
      <c r="N692" s="211">
        <v>441.22</v>
      </c>
      <c r="O692" s="11">
        <v>2</v>
      </c>
      <c r="P692" s="211">
        <v>2875.9399999999996</v>
      </c>
      <c r="Q692" s="211">
        <v>1437.9699999999998</v>
      </c>
      <c r="R692" s="11">
        <v>1</v>
      </c>
      <c r="S692" s="211">
        <v>975.76</v>
      </c>
      <c r="T692" s="211">
        <v>975.76</v>
      </c>
      <c r="V692" s="11"/>
      <c r="W692" s="11"/>
      <c r="X692" s="11"/>
      <c r="Y692" s="11"/>
      <c r="Z692" s="11"/>
      <c r="AA692" s="11"/>
      <c r="AB692" s="11"/>
      <c r="AC692" s="11"/>
      <c r="AD692" s="11"/>
    </row>
    <row r="693" spans="1:30" x14ac:dyDescent="0.25">
      <c r="A693" s="54"/>
      <c r="B693" s="11"/>
      <c r="C693" s="11" t="s">
        <v>182</v>
      </c>
      <c r="D693" s="11"/>
      <c r="E693" s="225">
        <v>8094</v>
      </c>
      <c r="F693" s="11">
        <v>1</v>
      </c>
      <c r="G693" s="211">
        <v>203.99</v>
      </c>
      <c r="H693" s="211">
        <v>1223.9000000000001</v>
      </c>
      <c r="I693" s="211">
        <v>1223.9000000000001</v>
      </c>
      <c r="J693" s="294">
        <v>6</v>
      </c>
      <c r="L693" s="294">
        <v>0</v>
      </c>
      <c r="M693" s="211">
        <v>0</v>
      </c>
      <c r="N693" s="211">
        <v>0</v>
      </c>
      <c r="O693" s="11">
        <v>0</v>
      </c>
      <c r="P693" s="211">
        <v>0</v>
      </c>
      <c r="Q693" s="211">
        <v>0</v>
      </c>
      <c r="R693" s="11">
        <v>0</v>
      </c>
      <c r="S693" s="211">
        <v>0</v>
      </c>
      <c r="T693" s="211">
        <v>0</v>
      </c>
      <c r="V693" s="11"/>
      <c r="W693" s="11"/>
      <c r="X693" s="11"/>
      <c r="Y693" s="11"/>
      <c r="Z693" s="11"/>
      <c r="AA693" s="11"/>
      <c r="AB693" s="11"/>
      <c r="AC693" s="11"/>
      <c r="AD693" s="11"/>
    </row>
    <row r="694" spans="1:30" x14ac:dyDescent="0.25">
      <c r="A694" s="54"/>
      <c r="B694" s="11"/>
      <c r="C694" s="11" t="s">
        <v>183</v>
      </c>
      <c r="D694" s="11"/>
      <c r="E694" s="225">
        <v>8343</v>
      </c>
      <c r="F694" s="11">
        <v>1</v>
      </c>
      <c r="G694" s="211">
        <v>264.02999999999997</v>
      </c>
      <c r="H694" s="211">
        <v>1584.17</v>
      </c>
      <c r="I694" s="211">
        <v>1584.17</v>
      </c>
      <c r="J694" s="294">
        <v>6</v>
      </c>
      <c r="L694" s="294">
        <v>0</v>
      </c>
      <c r="M694" s="211">
        <v>0</v>
      </c>
      <c r="N694" s="211">
        <v>0</v>
      </c>
      <c r="O694" s="11">
        <v>0</v>
      </c>
      <c r="P694" s="211">
        <v>0</v>
      </c>
      <c r="Q694" s="211">
        <v>0</v>
      </c>
      <c r="R694" s="11">
        <v>0</v>
      </c>
      <c r="S694" s="211">
        <v>0</v>
      </c>
      <c r="T694" s="211">
        <v>0</v>
      </c>
      <c r="V694" s="11"/>
      <c r="W694" s="11"/>
      <c r="X694" s="11"/>
      <c r="Y694" s="11"/>
      <c r="Z694" s="11"/>
      <c r="AA694" s="11"/>
      <c r="AB694" s="11"/>
      <c r="AC694" s="11"/>
      <c r="AD694" s="11"/>
    </row>
    <row r="695" spans="1:30" x14ac:dyDescent="0.25">
      <c r="A695" s="54"/>
      <c r="B695" s="11"/>
      <c r="C695" s="11" t="s">
        <v>184</v>
      </c>
      <c r="D695" s="11"/>
      <c r="E695" s="225">
        <v>8061</v>
      </c>
      <c r="F695" s="11">
        <v>1</v>
      </c>
      <c r="G695" s="211">
        <v>65.86</v>
      </c>
      <c r="H695" s="211">
        <v>790.3</v>
      </c>
      <c r="I695" s="211">
        <v>790.3</v>
      </c>
      <c r="J695" s="294">
        <v>12</v>
      </c>
      <c r="L695" s="294">
        <v>1</v>
      </c>
      <c r="M695" s="211">
        <v>790.3</v>
      </c>
      <c r="N695" s="211">
        <v>790.3</v>
      </c>
      <c r="O695" s="11">
        <v>0</v>
      </c>
      <c r="P695" s="211">
        <v>0</v>
      </c>
      <c r="Q695" s="211">
        <v>0</v>
      </c>
      <c r="R695" s="11">
        <v>0</v>
      </c>
      <c r="S695" s="211">
        <v>0</v>
      </c>
      <c r="T695" s="211">
        <v>0</v>
      </c>
      <c r="V695" s="11"/>
      <c r="W695" s="11"/>
      <c r="X695" s="11"/>
      <c r="Y695" s="11"/>
      <c r="Z695" s="11"/>
      <c r="AA695" s="11"/>
      <c r="AB695" s="11"/>
      <c r="AC695" s="11"/>
      <c r="AD695" s="11"/>
    </row>
    <row r="696" spans="1:30" x14ac:dyDescent="0.25">
      <c r="A696" s="54"/>
      <c r="B696" s="11"/>
      <c r="C696" s="11" t="s">
        <v>187</v>
      </c>
      <c r="D696" s="11"/>
      <c r="E696" s="225">
        <v>8062</v>
      </c>
      <c r="F696" s="11">
        <v>1</v>
      </c>
      <c r="G696" s="211">
        <v>338.17</v>
      </c>
      <c r="H696" s="211">
        <v>6086.91</v>
      </c>
      <c r="I696" s="211">
        <v>6086.91</v>
      </c>
      <c r="J696" s="294">
        <v>18</v>
      </c>
      <c r="L696" s="294">
        <v>0</v>
      </c>
      <c r="M696" s="211">
        <v>0</v>
      </c>
      <c r="N696" s="211">
        <v>0</v>
      </c>
      <c r="O696" s="11">
        <v>0</v>
      </c>
      <c r="P696" s="211">
        <v>0</v>
      </c>
      <c r="Q696" s="211">
        <v>0</v>
      </c>
      <c r="R696" s="11">
        <v>0</v>
      </c>
      <c r="S696" s="211">
        <v>0</v>
      </c>
      <c r="T696" s="211">
        <v>0</v>
      </c>
      <c r="V696" s="11"/>
      <c r="W696" s="11"/>
      <c r="X696" s="11"/>
      <c r="Y696" s="11"/>
      <c r="Z696" s="11"/>
      <c r="AA696" s="11"/>
      <c r="AB696" s="11"/>
      <c r="AC696" s="11"/>
      <c r="AD696" s="11"/>
    </row>
    <row r="697" spans="1:30" x14ac:dyDescent="0.25">
      <c r="A697" s="54"/>
      <c r="B697" s="11"/>
      <c r="C697" s="11" t="s">
        <v>194</v>
      </c>
      <c r="D697" s="11"/>
      <c r="E697" s="225">
        <v>8204</v>
      </c>
      <c r="F697" s="11">
        <v>1</v>
      </c>
      <c r="G697" s="211">
        <v>232.88</v>
      </c>
      <c r="H697" s="211">
        <v>1397.23</v>
      </c>
      <c r="I697" s="211">
        <v>1397.23</v>
      </c>
      <c r="J697" s="294">
        <v>6</v>
      </c>
      <c r="L697" s="294">
        <v>0</v>
      </c>
      <c r="M697" s="211">
        <v>0</v>
      </c>
      <c r="N697" s="211">
        <v>0</v>
      </c>
      <c r="O697" s="11">
        <v>0</v>
      </c>
      <c r="P697" s="211">
        <v>0</v>
      </c>
      <c r="Q697" s="211">
        <v>0</v>
      </c>
      <c r="R697" s="11">
        <v>0</v>
      </c>
      <c r="S697" s="211">
        <v>0</v>
      </c>
      <c r="T697" s="211">
        <v>0</v>
      </c>
      <c r="V697" s="11"/>
      <c r="W697" s="11"/>
      <c r="X697" s="11"/>
      <c r="Y697" s="11"/>
      <c r="Z697" s="11"/>
      <c r="AA697" s="11"/>
      <c r="AB697" s="11"/>
      <c r="AC697" s="11"/>
      <c r="AD697" s="11"/>
    </row>
    <row r="698" spans="1:30" x14ac:dyDescent="0.25">
      <c r="A698" s="54"/>
      <c r="B698" s="11"/>
      <c r="C698" s="11" t="s">
        <v>329</v>
      </c>
      <c r="D698" s="11"/>
      <c r="E698" s="225">
        <v>8225</v>
      </c>
      <c r="F698" s="11">
        <v>3</v>
      </c>
      <c r="G698" s="211">
        <v>326.55666666666662</v>
      </c>
      <c r="H698" s="211">
        <v>8093.32</v>
      </c>
      <c r="I698" s="211">
        <v>2697.7733333333331</v>
      </c>
      <c r="J698" s="294">
        <v>10</v>
      </c>
      <c r="L698" s="294">
        <v>1</v>
      </c>
      <c r="M698" s="211">
        <v>2262.73</v>
      </c>
      <c r="N698" s="211">
        <v>2262.73</v>
      </c>
      <c r="O698" s="11">
        <v>1</v>
      </c>
      <c r="P698" s="211">
        <v>4688.17</v>
      </c>
      <c r="Q698" s="211">
        <v>4688.17</v>
      </c>
      <c r="R698" s="11">
        <v>1</v>
      </c>
      <c r="S698" s="211">
        <v>1026.1500000000001</v>
      </c>
      <c r="T698" s="211">
        <v>1026.1500000000001</v>
      </c>
      <c r="V698" s="11"/>
      <c r="W698" s="11"/>
      <c r="X698" s="11"/>
      <c r="Y698" s="11"/>
      <c r="Z698" s="11"/>
      <c r="AA698" s="11"/>
      <c r="AB698" s="11"/>
      <c r="AC698" s="11"/>
      <c r="AD698" s="11"/>
    </row>
    <row r="699" spans="1:30" x14ac:dyDescent="0.25">
      <c r="A699" s="54"/>
      <c r="B699" s="11"/>
      <c r="C699" s="11" t="s">
        <v>197</v>
      </c>
      <c r="D699" s="11"/>
      <c r="E699" s="225">
        <v>8226</v>
      </c>
      <c r="F699" s="11">
        <v>3</v>
      </c>
      <c r="G699" s="211">
        <v>766.1633333333333</v>
      </c>
      <c r="H699" s="211">
        <v>122387.70999999999</v>
      </c>
      <c r="I699" s="211">
        <v>40795.903333333328</v>
      </c>
      <c r="J699" s="294">
        <v>29</v>
      </c>
      <c r="L699" s="294">
        <v>0</v>
      </c>
      <c r="M699" s="211">
        <v>0</v>
      </c>
      <c r="N699" s="211">
        <v>0</v>
      </c>
      <c r="O699" s="11">
        <v>0</v>
      </c>
      <c r="P699" s="211">
        <v>0</v>
      </c>
      <c r="Q699" s="211">
        <v>0</v>
      </c>
      <c r="R699" s="11">
        <v>0</v>
      </c>
      <c r="S699" s="211">
        <v>0</v>
      </c>
      <c r="T699" s="211">
        <v>0</v>
      </c>
      <c r="V699" s="11"/>
      <c r="W699" s="11"/>
      <c r="X699" s="11"/>
      <c r="Y699" s="11"/>
      <c r="Z699" s="11"/>
      <c r="AA699" s="11"/>
      <c r="AB699" s="11"/>
      <c r="AC699" s="11"/>
      <c r="AD699" s="11"/>
    </row>
    <row r="700" spans="1:30" x14ac:dyDescent="0.25">
      <c r="A700" s="54"/>
      <c r="B700" s="11"/>
      <c r="C700" s="11" t="s">
        <v>198</v>
      </c>
      <c r="D700" s="11"/>
      <c r="E700" s="225">
        <v>8230</v>
      </c>
      <c r="F700" s="11">
        <v>1</v>
      </c>
      <c r="G700" s="211">
        <v>350.51</v>
      </c>
      <c r="H700" s="211">
        <v>2103.0100000000002</v>
      </c>
      <c r="I700" s="211">
        <v>2103.0100000000002</v>
      </c>
      <c r="J700" s="294">
        <v>6</v>
      </c>
      <c r="L700" s="294">
        <v>0</v>
      </c>
      <c r="M700" s="211">
        <v>0</v>
      </c>
      <c r="N700" s="211">
        <v>0</v>
      </c>
      <c r="O700" s="11">
        <v>0</v>
      </c>
      <c r="P700" s="211">
        <v>0</v>
      </c>
      <c r="Q700" s="211">
        <v>0</v>
      </c>
      <c r="R700" s="11">
        <v>0</v>
      </c>
      <c r="S700" s="211">
        <v>0</v>
      </c>
      <c r="T700" s="211">
        <v>0</v>
      </c>
      <c r="V700" s="11"/>
      <c r="W700" s="11"/>
      <c r="X700" s="11"/>
      <c r="Y700" s="11"/>
      <c r="Z700" s="11"/>
      <c r="AA700" s="11"/>
      <c r="AB700" s="11"/>
      <c r="AC700" s="11"/>
      <c r="AD700" s="11"/>
    </row>
    <row r="701" spans="1:30" x14ac:dyDescent="0.25">
      <c r="A701" s="54"/>
      <c r="B701" s="11"/>
      <c r="C701" s="11" t="s">
        <v>302</v>
      </c>
      <c r="D701" s="11"/>
      <c r="E701" s="225">
        <v>8066</v>
      </c>
      <c r="F701" s="11">
        <v>2</v>
      </c>
      <c r="G701" s="211">
        <v>118.045</v>
      </c>
      <c r="H701" s="211">
        <v>1889.75</v>
      </c>
      <c r="I701" s="211">
        <v>944.875</v>
      </c>
      <c r="J701" s="294">
        <v>9</v>
      </c>
      <c r="L701" s="294">
        <v>1</v>
      </c>
      <c r="M701" s="211">
        <v>1476.91</v>
      </c>
      <c r="N701" s="211">
        <v>1476.91</v>
      </c>
      <c r="O701" s="11">
        <v>0</v>
      </c>
      <c r="P701" s="211">
        <v>0</v>
      </c>
      <c r="Q701" s="211">
        <v>0</v>
      </c>
      <c r="R701" s="11">
        <v>0</v>
      </c>
      <c r="S701" s="211">
        <v>0</v>
      </c>
      <c r="T701" s="211">
        <v>0</v>
      </c>
      <c r="V701" s="11"/>
      <c r="W701" s="11"/>
      <c r="X701" s="11"/>
      <c r="Y701" s="11"/>
      <c r="Z701" s="11"/>
      <c r="AA701" s="11"/>
      <c r="AB701" s="11"/>
      <c r="AC701" s="11"/>
      <c r="AD701" s="11"/>
    </row>
    <row r="702" spans="1:30" x14ac:dyDescent="0.25">
      <c r="A702" s="54"/>
      <c r="B702" s="11"/>
      <c r="C702" s="11" t="s">
        <v>205</v>
      </c>
      <c r="D702" s="11"/>
      <c r="E702" s="225">
        <v>8069</v>
      </c>
      <c r="F702" s="11">
        <v>1</v>
      </c>
      <c r="G702" s="211">
        <v>234.77</v>
      </c>
      <c r="H702" s="211">
        <v>2817.2</v>
      </c>
      <c r="I702" s="211">
        <v>2817.2</v>
      </c>
      <c r="J702" s="294">
        <v>12</v>
      </c>
      <c r="L702" s="294">
        <v>0</v>
      </c>
      <c r="M702" s="211">
        <v>0</v>
      </c>
      <c r="N702" s="211">
        <v>0</v>
      </c>
      <c r="O702" s="11">
        <v>0</v>
      </c>
      <c r="P702" s="211">
        <v>0</v>
      </c>
      <c r="Q702" s="211">
        <v>0</v>
      </c>
      <c r="R702" s="11">
        <v>0</v>
      </c>
      <c r="S702" s="211">
        <v>0</v>
      </c>
      <c r="T702" s="211">
        <v>0</v>
      </c>
      <c r="V702" s="11"/>
      <c r="W702" s="11"/>
      <c r="X702" s="11"/>
      <c r="Y702" s="11"/>
      <c r="Z702" s="11"/>
      <c r="AA702" s="11"/>
      <c r="AB702" s="11"/>
      <c r="AC702" s="11"/>
      <c r="AD702" s="11"/>
    </row>
    <row r="703" spans="1:30" x14ac:dyDescent="0.25">
      <c r="A703" s="54"/>
      <c r="B703" s="11"/>
      <c r="C703" s="11" t="s">
        <v>209</v>
      </c>
      <c r="D703" s="11"/>
      <c r="E703" s="225">
        <v>8070</v>
      </c>
      <c r="F703" s="11">
        <v>3</v>
      </c>
      <c r="G703" s="211">
        <v>231.83</v>
      </c>
      <c r="H703" s="211">
        <v>7212.72</v>
      </c>
      <c r="I703" s="211">
        <v>2404.2400000000002</v>
      </c>
      <c r="J703" s="294">
        <v>8</v>
      </c>
      <c r="L703" s="294">
        <v>0</v>
      </c>
      <c r="M703" s="211">
        <v>0</v>
      </c>
      <c r="N703" s="211">
        <v>0</v>
      </c>
      <c r="O703" s="11">
        <v>0</v>
      </c>
      <c r="P703" s="211">
        <v>0</v>
      </c>
      <c r="Q703" s="211">
        <v>0</v>
      </c>
      <c r="R703" s="11">
        <v>0</v>
      </c>
      <c r="S703" s="211">
        <v>0</v>
      </c>
      <c r="T703" s="211">
        <v>0</v>
      </c>
      <c r="V703" s="11"/>
      <c r="W703" s="11"/>
      <c r="X703" s="11"/>
      <c r="Y703" s="11"/>
      <c r="Z703" s="11"/>
      <c r="AA703" s="11"/>
      <c r="AB703" s="11"/>
      <c r="AC703" s="11"/>
      <c r="AD703" s="11"/>
    </row>
    <row r="704" spans="1:30" x14ac:dyDescent="0.25">
      <c r="A704" s="54"/>
      <c r="B704" s="11"/>
      <c r="C704" s="11" t="s">
        <v>487</v>
      </c>
      <c r="D704" s="11"/>
      <c r="E704" s="225">
        <v>8021</v>
      </c>
      <c r="F704" s="11">
        <v>2</v>
      </c>
      <c r="G704" s="211">
        <v>224.745</v>
      </c>
      <c r="H704" s="211">
        <v>2696.84</v>
      </c>
      <c r="I704" s="211">
        <v>1348.42</v>
      </c>
      <c r="J704" s="294">
        <v>6</v>
      </c>
      <c r="L704" s="294">
        <v>0</v>
      </c>
      <c r="M704" s="211">
        <v>0</v>
      </c>
      <c r="N704" s="211">
        <v>0</v>
      </c>
      <c r="O704" s="11">
        <v>0</v>
      </c>
      <c r="P704" s="211">
        <v>0</v>
      </c>
      <c r="Q704" s="211">
        <v>0</v>
      </c>
      <c r="R704" s="11">
        <v>0</v>
      </c>
      <c r="S704" s="211">
        <v>0</v>
      </c>
      <c r="T704" s="211">
        <v>0</v>
      </c>
      <c r="V704" s="11"/>
      <c r="W704" s="11"/>
      <c r="X704" s="11"/>
      <c r="Y704" s="11"/>
      <c r="Z704" s="11"/>
      <c r="AA704" s="11"/>
      <c r="AB704" s="11"/>
      <c r="AC704" s="11"/>
      <c r="AD704" s="11"/>
    </row>
    <row r="705" spans="1:30" x14ac:dyDescent="0.25">
      <c r="A705" s="54"/>
      <c r="B705" s="11"/>
      <c r="C705" s="11" t="s">
        <v>212</v>
      </c>
      <c r="D705" s="11"/>
      <c r="E705" s="225">
        <v>8071</v>
      </c>
      <c r="F705" s="11">
        <v>0</v>
      </c>
      <c r="G705" s="211">
        <v>0</v>
      </c>
      <c r="H705" s="211">
        <v>0</v>
      </c>
      <c r="I705" s="211">
        <v>0</v>
      </c>
      <c r="J705" s="294">
        <v>0</v>
      </c>
      <c r="L705" s="294">
        <v>0</v>
      </c>
      <c r="M705" s="211">
        <v>0</v>
      </c>
      <c r="N705" s="211">
        <v>0</v>
      </c>
      <c r="O705" s="11">
        <v>1</v>
      </c>
      <c r="P705" s="211">
        <v>2106.67</v>
      </c>
      <c r="Q705" s="211">
        <v>2106.67</v>
      </c>
      <c r="R705" s="11">
        <v>1</v>
      </c>
      <c r="S705" s="211">
        <v>2428.9699999999998</v>
      </c>
      <c r="T705" s="211">
        <v>2428.9699999999998</v>
      </c>
      <c r="V705" s="11"/>
      <c r="W705" s="11"/>
      <c r="X705" s="11"/>
      <c r="Y705" s="11"/>
      <c r="Z705" s="11"/>
      <c r="AA705" s="11"/>
      <c r="AB705" s="11"/>
      <c r="AC705" s="11"/>
      <c r="AD705" s="11"/>
    </row>
    <row r="706" spans="1:30" x14ac:dyDescent="0.25">
      <c r="A706" s="54"/>
      <c r="B706" s="11"/>
      <c r="C706" s="11" t="s">
        <v>505</v>
      </c>
      <c r="D706" s="11"/>
      <c r="E706" s="225">
        <v>8232</v>
      </c>
      <c r="F706" s="11">
        <v>6</v>
      </c>
      <c r="G706" s="211">
        <v>208.54</v>
      </c>
      <c r="H706" s="211">
        <v>12152.220000000001</v>
      </c>
      <c r="I706" s="211">
        <v>2025.3700000000001</v>
      </c>
      <c r="J706" s="294">
        <v>9.5</v>
      </c>
      <c r="L706" s="294">
        <v>1</v>
      </c>
      <c r="M706" s="211">
        <v>1547.38</v>
      </c>
      <c r="N706" s="211">
        <v>1547.38</v>
      </c>
      <c r="O706" s="11">
        <v>1</v>
      </c>
      <c r="P706" s="211">
        <v>243.77</v>
      </c>
      <c r="Q706" s="211">
        <v>243.77</v>
      </c>
      <c r="R706" s="11">
        <v>0</v>
      </c>
      <c r="S706" s="211">
        <v>0</v>
      </c>
      <c r="T706" s="211">
        <v>0</v>
      </c>
      <c r="V706" s="11"/>
      <c r="W706" s="11"/>
      <c r="X706" s="11"/>
      <c r="Y706" s="11"/>
      <c r="Z706" s="11"/>
      <c r="AA706" s="11"/>
      <c r="AB706" s="11"/>
      <c r="AC706" s="11"/>
      <c r="AD706" s="11"/>
    </row>
    <row r="707" spans="1:30" x14ac:dyDescent="0.25">
      <c r="A707" s="54"/>
      <c r="B707" s="11"/>
      <c r="C707" s="11" t="s">
        <v>216</v>
      </c>
      <c r="D707" s="11"/>
      <c r="E707" s="225">
        <v>8240</v>
      </c>
      <c r="F707" s="11">
        <v>1</v>
      </c>
      <c r="G707" s="211">
        <v>324.83999999999997</v>
      </c>
      <c r="H707" s="211">
        <v>3898.08</v>
      </c>
      <c r="I707" s="211">
        <v>3898.08</v>
      </c>
      <c r="J707" s="294">
        <v>12</v>
      </c>
      <c r="L707" s="294">
        <v>1</v>
      </c>
      <c r="M707" s="211">
        <v>3898.08</v>
      </c>
      <c r="N707" s="211">
        <v>3898.08</v>
      </c>
      <c r="O707" s="11">
        <v>0</v>
      </c>
      <c r="P707" s="211">
        <v>0</v>
      </c>
      <c r="Q707" s="211">
        <v>0</v>
      </c>
      <c r="R707" s="11">
        <v>0</v>
      </c>
      <c r="S707" s="211">
        <v>0</v>
      </c>
      <c r="T707" s="211">
        <v>0</v>
      </c>
      <c r="V707" s="11"/>
      <c r="W707" s="11"/>
      <c r="X707" s="11"/>
      <c r="Y707" s="11"/>
      <c r="Z707" s="11"/>
      <c r="AA707" s="11"/>
      <c r="AB707" s="11"/>
      <c r="AC707" s="11"/>
      <c r="AD707" s="11"/>
    </row>
    <row r="708" spans="1:30" x14ac:dyDescent="0.25">
      <c r="A708" s="54"/>
      <c r="B708" s="11"/>
      <c r="C708" s="11" t="s">
        <v>225</v>
      </c>
      <c r="D708" s="11"/>
      <c r="E708" s="225">
        <v>8079</v>
      </c>
      <c r="F708" s="11">
        <v>1</v>
      </c>
      <c r="G708" s="211">
        <v>285.77999999999997</v>
      </c>
      <c r="H708" s="211">
        <v>1714.66</v>
      </c>
      <c r="I708" s="211">
        <v>1714.66</v>
      </c>
      <c r="J708" s="294">
        <v>6</v>
      </c>
      <c r="L708" s="294">
        <v>1</v>
      </c>
      <c r="M708" s="211">
        <v>1714.66</v>
      </c>
      <c r="N708" s="211">
        <v>1714.66</v>
      </c>
      <c r="O708" s="11">
        <v>0</v>
      </c>
      <c r="P708" s="211">
        <v>0</v>
      </c>
      <c r="Q708" s="211">
        <v>0</v>
      </c>
      <c r="R708" s="11">
        <v>0</v>
      </c>
      <c r="S708" s="211">
        <v>0</v>
      </c>
      <c r="T708" s="211">
        <v>0</v>
      </c>
      <c r="V708" s="11"/>
      <c r="W708" s="11"/>
      <c r="X708" s="11"/>
      <c r="Y708" s="11"/>
      <c r="Z708" s="11"/>
      <c r="AA708" s="11"/>
      <c r="AB708" s="11"/>
      <c r="AC708" s="11"/>
      <c r="AD708" s="11"/>
    </row>
    <row r="709" spans="1:30" x14ac:dyDescent="0.25">
      <c r="A709" s="54"/>
      <c r="B709" s="11"/>
      <c r="C709" s="11" t="s">
        <v>226</v>
      </c>
      <c r="D709" s="11"/>
      <c r="E709" s="225">
        <v>8243</v>
      </c>
      <c r="F709" s="11">
        <v>2</v>
      </c>
      <c r="G709" s="211">
        <v>364.11500000000001</v>
      </c>
      <c r="H709" s="211">
        <v>6623.2999999999993</v>
      </c>
      <c r="I709" s="211">
        <v>3311.6499999999996</v>
      </c>
      <c r="J709" s="294">
        <v>15</v>
      </c>
      <c r="L709" s="294">
        <v>0</v>
      </c>
      <c r="M709" s="211">
        <v>0</v>
      </c>
      <c r="N709" s="211">
        <v>0</v>
      </c>
      <c r="O709" s="11">
        <v>0</v>
      </c>
      <c r="P709" s="211">
        <v>0</v>
      </c>
      <c r="Q709" s="211">
        <v>0</v>
      </c>
      <c r="R709" s="11">
        <v>0</v>
      </c>
      <c r="S709" s="211">
        <v>0</v>
      </c>
      <c r="T709" s="211">
        <v>0</v>
      </c>
      <c r="V709" s="11"/>
      <c r="W709" s="11"/>
      <c r="X709" s="11"/>
      <c r="Y709" s="11"/>
      <c r="Z709" s="11"/>
      <c r="AA709" s="11"/>
      <c r="AB709" s="11"/>
      <c r="AC709" s="11"/>
      <c r="AD709" s="11"/>
    </row>
    <row r="710" spans="1:30" x14ac:dyDescent="0.25">
      <c r="A710" s="54"/>
      <c r="B710" s="11"/>
      <c r="C710" s="11" t="s">
        <v>229</v>
      </c>
      <c r="D710" s="11"/>
      <c r="E710" s="225">
        <v>8080</v>
      </c>
      <c r="F710" s="11">
        <v>5</v>
      </c>
      <c r="G710" s="211">
        <v>267.69400000000002</v>
      </c>
      <c r="H710" s="211">
        <v>14335.789999999999</v>
      </c>
      <c r="I710" s="211">
        <v>2867.1579999999999</v>
      </c>
      <c r="J710" s="294">
        <v>9.6</v>
      </c>
      <c r="L710" s="294">
        <v>1</v>
      </c>
      <c r="M710" s="211">
        <v>6611.76</v>
      </c>
      <c r="N710" s="211">
        <v>6611.76</v>
      </c>
      <c r="O710" s="11">
        <v>0</v>
      </c>
      <c r="P710" s="211">
        <v>0</v>
      </c>
      <c r="Q710" s="211">
        <v>0</v>
      </c>
      <c r="R710" s="11">
        <v>2</v>
      </c>
      <c r="S710" s="211">
        <v>3306.8999999999996</v>
      </c>
      <c r="T710" s="211">
        <v>1653.4499999999998</v>
      </c>
      <c r="V710" s="11"/>
      <c r="W710" s="11"/>
      <c r="X710" s="11"/>
      <c r="Y710" s="11"/>
      <c r="Z710" s="11"/>
      <c r="AA710" s="11"/>
      <c r="AB710" s="11"/>
      <c r="AC710" s="11"/>
      <c r="AD710" s="11"/>
    </row>
    <row r="711" spans="1:30" x14ac:dyDescent="0.25">
      <c r="A711" s="54"/>
      <c r="B711" s="11"/>
      <c r="C711" s="11" t="s">
        <v>232</v>
      </c>
      <c r="D711" s="11"/>
      <c r="E711" s="225">
        <v>8081</v>
      </c>
      <c r="F711" s="11">
        <v>8</v>
      </c>
      <c r="G711" s="211">
        <v>146.12624999999997</v>
      </c>
      <c r="H711" s="211">
        <v>8946.239999999998</v>
      </c>
      <c r="I711" s="211">
        <v>1118.2799999999997</v>
      </c>
      <c r="J711" s="294">
        <v>10.875</v>
      </c>
      <c r="L711" s="294">
        <v>1</v>
      </c>
      <c r="M711" s="211">
        <v>900.32</v>
      </c>
      <c r="N711" s="211">
        <v>900.32</v>
      </c>
      <c r="O711" s="11">
        <v>1</v>
      </c>
      <c r="P711" s="211">
        <v>3154.85</v>
      </c>
      <c r="Q711" s="211">
        <v>3154.85</v>
      </c>
      <c r="R711" s="11">
        <v>0</v>
      </c>
      <c r="S711" s="211">
        <v>0</v>
      </c>
      <c r="T711" s="211">
        <v>0</v>
      </c>
      <c r="V711" s="11"/>
      <c r="W711" s="11"/>
      <c r="X711" s="11"/>
      <c r="Y711" s="11"/>
      <c r="Z711" s="11"/>
      <c r="AA711" s="11"/>
      <c r="AB711" s="11"/>
      <c r="AC711" s="11"/>
      <c r="AD711" s="11"/>
    </row>
    <row r="712" spans="1:30" x14ac:dyDescent="0.25">
      <c r="A712" s="54"/>
      <c r="B712" s="11"/>
      <c r="C712" s="11" t="s">
        <v>234</v>
      </c>
      <c r="D712" s="11"/>
      <c r="E712" s="225">
        <v>8244</v>
      </c>
      <c r="F712" s="11">
        <v>3</v>
      </c>
      <c r="G712" s="211">
        <v>528.26666666666677</v>
      </c>
      <c r="H712" s="211">
        <v>34928.859999999993</v>
      </c>
      <c r="I712" s="211">
        <v>11642.953333333331</v>
      </c>
      <c r="J712" s="294">
        <v>16</v>
      </c>
      <c r="L712" s="294">
        <v>1</v>
      </c>
      <c r="M712" s="211">
        <v>1943.52</v>
      </c>
      <c r="N712" s="211">
        <v>1943.52</v>
      </c>
      <c r="O712" s="11">
        <v>0</v>
      </c>
      <c r="P712" s="211">
        <v>0</v>
      </c>
      <c r="Q712" s="211">
        <v>0</v>
      </c>
      <c r="R712" s="11">
        <v>1</v>
      </c>
      <c r="S712" s="211">
        <v>1267.5899999999999</v>
      </c>
      <c r="T712" s="211">
        <v>1267.5899999999999</v>
      </c>
      <c r="V712" s="11"/>
      <c r="W712" s="11"/>
      <c r="X712" s="11"/>
      <c r="Y712" s="11"/>
      <c r="Z712" s="11"/>
      <c r="AA712" s="11"/>
      <c r="AB712" s="11"/>
      <c r="AC712" s="11"/>
      <c r="AD712" s="11"/>
    </row>
    <row r="713" spans="1:30" x14ac:dyDescent="0.25">
      <c r="A713" s="54"/>
      <c r="B713" s="11"/>
      <c r="C713" s="11" t="s">
        <v>326</v>
      </c>
      <c r="D713" s="11"/>
      <c r="E713" s="225">
        <v>8084</v>
      </c>
      <c r="F713" s="11">
        <v>0</v>
      </c>
      <c r="G713" s="211">
        <v>0</v>
      </c>
      <c r="H713" s="211">
        <v>0</v>
      </c>
      <c r="I713" s="211">
        <v>0</v>
      </c>
      <c r="J713" s="294">
        <v>0</v>
      </c>
      <c r="L713" s="294">
        <v>0</v>
      </c>
      <c r="M713" s="211">
        <v>0</v>
      </c>
      <c r="N713" s="211">
        <v>0</v>
      </c>
      <c r="O713" s="11">
        <v>0</v>
      </c>
      <c r="P713" s="211">
        <v>0</v>
      </c>
      <c r="Q713" s="211">
        <v>0</v>
      </c>
      <c r="R713" s="11">
        <v>1</v>
      </c>
      <c r="S713" s="211">
        <v>2092.63</v>
      </c>
      <c r="T713" s="211">
        <v>2092.63</v>
      </c>
      <c r="V713" s="11"/>
      <c r="W713" s="11"/>
      <c r="X713" s="11"/>
      <c r="Y713" s="11"/>
      <c r="Z713" s="11"/>
      <c r="AA713" s="11"/>
      <c r="AB713" s="11"/>
      <c r="AC713" s="11"/>
      <c r="AD713" s="11"/>
    </row>
    <row r="714" spans="1:30" x14ac:dyDescent="0.25">
      <c r="A714" s="54"/>
      <c r="B714" s="11"/>
      <c r="C714" s="11" t="s">
        <v>238</v>
      </c>
      <c r="D714" s="11"/>
      <c r="E714" s="225">
        <v>8085</v>
      </c>
      <c r="F714" s="11">
        <v>3</v>
      </c>
      <c r="G714" s="211">
        <v>2586.2466666666664</v>
      </c>
      <c r="H714" s="211">
        <v>85504.71</v>
      </c>
      <c r="I714" s="211">
        <v>28501.570000000003</v>
      </c>
      <c r="J714" s="294">
        <v>18.666666666666668</v>
      </c>
      <c r="L714" s="294">
        <v>1</v>
      </c>
      <c r="M714" s="211">
        <v>10647</v>
      </c>
      <c r="N714" s="211">
        <v>10647</v>
      </c>
      <c r="O714" s="11">
        <v>0</v>
      </c>
      <c r="P714" s="211">
        <v>0</v>
      </c>
      <c r="Q714" s="211">
        <v>0</v>
      </c>
      <c r="R714" s="11">
        <v>0</v>
      </c>
      <c r="S714" s="211">
        <v>0</v>
      </c>
      <c r="T714" s="211">
        <v>0</v>
      </c>
      <c r="V714" s="11"/>
      <c r="W714" s="11"/>
      <c r="X714" s="11"/>
      <c r="Y714" s="11"/>
      <c r="Z714" s="11"/>
      <c r="AA714" s="11"/>
      <c r="AB714" s="11"/>
      <c r="AC714" s="11"/>
      <c r="AD714" s="11"/>
    </row>
    <row r="715" spans="1:30" x14ac:dyDescent="0.25">
      <c r="A715" s="54"/>
      <c r="B715" s="11"/>
      <c r="C715" s="11" t="s">
        <v>240</v>
      </c>
      <c r="D715" s="11"/>
      <c r="E715" s="225">
        <v>8088</v>
      </c>
      <c r="F715" s="11">
        <v>1</v>
      </c>
      <c r="G715" s="211">
        <v>64.73</v>
      </c>
      <c r="H715" s="211">
        <v>776.69</v>
      </c>
      <c r="I715" s="211">
        <v>776.69</v>
      </c>
      <c r="J715" s="294">
        <v>12</v>
      </c>
      <c r="L715" s="294">
        <v>0</v>
      </c>
      <c r="M715" s="211">
        <v>0</v>
      </c>
      <c r="N715" s="211">
        <v>0</v>
      </c>
      <c r="O715" s="11">
        <v>0</v>
      </c>
      <c r="P715" s="211">
        <v>0</v>
      </c>
      <c r="Q715" s="211">
        <v>0</v>
      </c>
      <c r="R715" s="11">
        <v>0</v>
      </c>
      <c r="S715" s="211">
        <v>0</v>
      </c>
      <c r="T715" s="211">
        <v>0</v>
      </c>
      <c r="V715" s="11"/>
      <c r="W715" s="11"/>
      <c r="X715" s="11"/>
      <c r="Y715" s="11"/>
      <c r="Z715" s="11"/>
      <c r="AA715" s="11"/>
      <c r="AB715" s="11"/>
      <c r="AC715" s="11"/>
      <c r="AD715" s="11"/>
    </row>
    <row r="716" spans="1:30" x14ac:dyDescent="0.25">
      <c r="A716" s="54"/>
      <c r="B716" s="11"/>
      <c r="C716" s="11" t="s">
        <v>243</v>
      </c>
      <c r="D716" s="11"/>
      <c r="E716" s="225">
        <v>8012</v>
      </c>
      <c r="F716" s="11">
        <v>1</v>
      </c>
      <c r="G716" s="211">
        <v>102.93</v>
      </c>
      <c r="H716" s="211">
        <v>1852.73</v>
      </c>
      <c r="I716" s="211">
        <v>1852.73</v>
      </c>
      <c r="J716" s="294">
        <v>18</v>
      </c>
      <c r="L716" s="294">
        <v>1</v>
      </c>
      <c r="M716" s="211">
        <v>1852.73</v>
      </c>
      <c r="N716" s="211">
        <v>1852.73</v>
      </c>
      <c r="O716" s="11">
        <v>0</v>
      </c>
      <c r="P716" s="211">
        <v>0</v>
      </c>
      <c r="Q716" s="211">
        <v>0</v>
      </c>
      <c r="R716" s="11">
        <v>0</v>
      </c>
      <c r="S716" s="211">
        <v>0</v>
      </c>
      <c r="T716" s="211">
        <v>0</v>
      </c>
      <c r="V716" s="11"/>
      <c r="W716" s="11"/>
      <c r="X716" s="11"/>
      <c r="Y716" s="11"/>
      <c r="Z716" s="11"/>
      <c r="AA716" s="11"/>
      <c r="AB716" s="11"/>
      <c r="AC716" s="11"/>
      <c r="AD716" s="11"/>
    </row>
    <row r="717" spans="1:30" x14ac:dyDescent="0.25">
      <c r="A717" s="54"/>
      <c r="B717" s="11"/>
      <c r="C717" s="11" t="s">
        <v>253</v>
      </c>
      <c r="D717" s="11"/>
      <c r="E717" s="225">
        <v>8251</v>
      </c>
      <c r="F717" s="11">
        <v>2</v>
      </c>
      <c r="G717" s="211">
        <v>120.63</v>
      </c>
      <c r="H717" s="211">
        <v>1447.47</v>
      </c>
      <c r="I717" s="211">
        <v>723.73500000000001</v>
      </c>
      <c r="J717" s="294">
        <v>6</v>
      </c>
      <c r="L717" s="294">
        <v>1</v>
      </c>
      <c r="M717" s="211">
        <v>435.67</v>
      </c>
      <c r="N717" s="211">
        <v>435.67</v>
      </c>
      <c r="O717" s="11">
        <v>0</v>
      </c>
      <c r="P717" s="211">
        <v>0</v>
      </c>
      <c r="Q717" s="211">
        <v>0</v>
      </c>
      <c r="R717" s="11">
        <v>0</v>
      </c>
      <c r="S717" s="211">
        <v>0</v>
      </c>
      <c r="T717" s="211">
        <v>0</v>
      </c>
      <c r="V717" s="11"/>
      <c r="W717" s="11"/>
      <c r="X717" s="11"/>
      <c r="Y717" s="11"/>
      <c r="Z717" s="11"/>
      <c r="AA717" s="11"/>
      <c r="AB717" s="11"/>
      <c r="AC717" s="11"/>
      <c r="AD717" s="11"/>
    </row>
    <row r="718" spans="1:30" x14ac:dyDescent="0.25">
      <c r="A718" s="54"/>
      <c r="B718" s="11"/>
      <c r="C718" s="11" t="s">
        <v>256</v>
      </c>
      <c r="D718" s="11"/>
      <c r="E718" s="225">
        <v>8360</v>
      </c>
      <c r="F718" s="11">
        <v>12</v>
      </c>
      <c r="G718" s="211">
        <v>2838.0424999999996</v>
      </c>
      <c r="H718" s="211">
        <v>319285.59000000003</v>
      </c>
      <c r="I718" s="211">
        <v>26607.132500000003</v>
      </c>
      <c r="J718" s="294">
        <v>12.75</v>
      </c>
      <c r="L718" s="294">
        <v>6</v>
      </c>
      <c r="M718" s="211">
        <v>24198.06</v>
      </c>
      <c r="N718" s="211">
        <v>4033.01</v>
      </c>
      <c r="O718" s="11">
        <v>0</v>
      </c>
      <c r="P718" s="211">
        <v>0</v>
      </c>
      <c r="Q718" s="211">
        <v>0</v>
      </c>
      <c r="R718" s="11">
        <v>1</v>
      </c>
      <c r="S718" s="211">
        <v>614.27</v>
      </c>
      <c r="T718" s="211">
        <v>614.27</v>
      </c>
      <c r="V718" s="11"/>
      <c r="W718" s="11"/>
      <c r="X718" s="11"/>
      <c r="Y718" s="11"/>
      <c r="Z718" s="11"/>
      <c r="AA718" s="11"/>
      <c r="AB718" s="11"/>
      <c r="AC718" s="11"/>
      <c r="AD718" s="11"/>
    </row>
    <row r="719" spans="1:30" x14ac:dyDescent="0.25">
      <c r="A719" s="54"/>
      <c r="B719" s="11"/>
      <c r="C719" s="11" t="s">
        <v>258</v>
      </c>
      <c r="D719" s="11"/>
      <c r="E719" s="225">
        <v>8043</v>
      </c>
      <c r="F719" s="11">
        <v>4</v>
      </c>
      <c r="G719" s="211">
        <v>92.984999999999999</v>
      </c>
      <c r="H719" s="211">
        <v>2502.6400000000003</v>
      </c>
      <c r="I719" s="211">
        <v>625.66000000000008</v>
      </c>
      <c r="J719" s="294">
        <v>7.5</v>
      </c>
      <c r="L719" s="294">
        <v>1</v>
      </c>
      <c r="M719" s="211">
        <v>542.23</v>
      </c>
      <c r="N719" s="211">
        <v>542.23</v>
      </c>
      <c r="O719" s="11">
        <v>0</v>
      </c>
      <c r="P719" s="211">
        <v>0</v>
      </c>
      <c r="Q719" s="211">
        <v>0</v>
      </c>
      <c r="R719" s="11">
        <v>3</v>
      </c>
      <c r="S719" s="211">
        <v>2479.56</v>
      </c>
      <c r="T719" s="211">
        <v>826.52</v>
      </c>
      <c r="V719" s="11"/>
      <c r="W719" s="11"/>
      <c r="X719" s="11"/>
      <c r="Y719" s="11"/>
      <c r="Z719" s="11"/>
      <c r="AA719" s="11"/>
      <c r="AB719" s="11"/>
      <c r="AC719" s="11"/>
      <c r="AD719" s="11"/>
    </row>
    <row r="720" spans="1:30" x14ac:dyDescent="0.25">
      <c r="A720" s="54"/>
      <c r="B720" s="11"/>
      <c r="C720" s="11" t="s">
        <v>397</v>
      </c>
      <c r="D720" s="11"/>
      <c r="E720" s="225">
        <v>8091</v>
      </c>
      <c r="F720" s="11">
        <v>4</v>
      </c>
      <c r="G720" s="211">
        <v>548.13499999999999</v>
      </c>
      <c r="H720" s="211">
        <v>13787.240000000002</v>
      </c>
      <c r="I720" s="211">
        <v>3446.8100000000004</v>
      </c>
      <c r="J720" s="294">
        <v>7.5</v>
      </c>
      <c r="L720" s="294">
        <v>1</v>
      </c>
      <c r="M720" s="211">
        <v>448.45</v>
      </c>
      <c r="N720" s="211">
        <v>448.45</v>
      </c>
      <c r="O720" s="11">
        <v>0</v>
      </c>
      <c r="P720" s="211">
        <v>0</v>
      </c>
      <c r="Q720" s="211">
        <v>0</v>
      </c>
      <c r="R720" s="11">
        <v>0</v>
      </c>
      <c r="S720" s="211">
        <v>0</v>
      </c>
      <c r="T720" s="211">
        <v>0</v>
      </c>
      <c r="V720" s="11"/>
      <c r="W720" s="11"/>
      <c r="X720" s="11"/>
      <c r="Y720" s="11"/>
      <c r="Z720" s="11"/>
      <c r="AA720" s="11"/>
      <c r="AB720" s="11"/>
      <c r="AC720" s="11"/>
      <c r="AD720" s="11"/>
    </row>
    <row r="721" spans="1:30" x14ac:dyDescent="0.25">
      <c r="A721" s="54"/>
      <c r="B721" s="11"/>
      <c r="C721" s="11" t="s">
        <v>270</v>
      </c>
      <c r="D721" s="11"/>
      <c r="E721" s="225">
        <v>8252</v>
      </c>
      <c r="F721" s="11">
        <v>1</v>
      </c>
      <c r="G721" s="211">
        <v>675.74</v>
      </c>
      <c r="H721" s="211">
        <v>4054.43</v>
      </c>
      <c r="I721" s="211">
        <v>4054.43</v>
      </c>
      <c r="J721" s="294">
        <v>6</v>
      </c>
      <c r="L721" s="294">
        <v>0</v>
      </c>
      <c r="M721" s="211">
        <v>0</v>
      </c>
      <c r="N721" s="211">
        <v>0</v>
      </c>
      <c r="O721" s="11">
        <v>0</v>
      </c>
      <c r="P721" s="211">
        <v>0</v>
      </c>
      <c r="Q721" s="211">
        <v>0</v>
      </c>
      <c r="R721" s="11">
        <v>0</v>
      </c>
      <c r="S721" s="211">
        <v>0</v>
      </c>
      <c r="T721" s="211">
        <v>0</v>
      </c>
      <c r="V721" s="11"/>
      <c r="W721" s="11"/>
      <c r="X721" s="11"/>
      <c r="Y721" s="11"/>
      <c r="Z721" s="11"/>
      <c r="AA721" s="11"/>
      <c r="AB721" s="11"/>
      <c r="AC721" s="11"/>
      <c r="AD721" s="11"/>
    </row>
    <row r="722" spans="1:30" x14ac:dyDescent="0.25">
      <c r="A722" s="54"/>
      <c r="B722" s="11"/>
      <c r="C722" s="11" t="s">
        <v>273</v>
      </c>
      <c r="D722" s="11"/>
      <c r="E722" s="225">
        <v>8260</v>
      </c>
      <c r="F722" s="11">
        <v>6</v>
      </c>
      <c r="G722" s="211">
        <v>191.39166666666668</v>
      </c>
      <c r="H722" s="211">
        <v>10210.31</v>
      </c>
      <c r="I722" s="211">
        <v>1701.7183333333332</v>
      </c>
      <c r="J722" s="294">
        <v>10.5</v>
      </c>
      <c r="L722" s="294">
        <v>2</v>
      </c>
      <c r="M722" s="211">
        <v>5598.73</v>
      </c>
      <c r="N722" s="211">
        <v>2799.3649999999998</v>
      </c>
      <c r="O722" s="11">
        <v>0</v>
      </c>
      <c r="P722" s="211">
        <v>0</v>
      </c>
      <c r="Q722" s="211">
        <v>0</v>
      </c>
      <c r="R722" s="11">
        <v>1</v>
      </c>
      <c r="S722" s="211">
        <v>1749.19</v>
      </c>
      <c r="T722" s="211">
        <v>1749.19</v>
      </c>
      <c r="V722" s="11"/>
      <c r="W722" s="11"/>
      <c r="X722" s="11"/>
      <c r="Y722" s="11"/>
      <c r="Z722" s="11"/>
      <c r="AA722" s="11"/>
      <c r="AB722" s="11"/>
      <c r="AC722" s="11"/>
      <c r="AD722" s="11"/>
    </row>
    <row r="723" spans="1:30" x14ac:dyDescent="0.25">
      <c r="A723" s="54"/>
      <c r="B723" s="11"/>
      <c r="C723" s="11" t="s">
        <v>274</v>
      </c>
      <c r="D723" s="11"/>
      <c r="E723" s="225">
        <v>8094</v>
      </c>
      <c r="F723" s="11">
        <v>3</v>
      </c>
      <c r="G723" s="211">
        <v>100.91333333333334</v>
      </c>
      <c r="H723" s="211">
        <v>2094.29</v>
      </c>
      <c r="I723" s="211">
        <v>698.09666666666669</v>
      </c>
      <c r="J723" s="294">
        <v>8</v>
      </c>
      <c r="L723" s="294">
        <v>1</v>
      </c>
      <c r="M723" s="211">
        <v>555.98</v>
      </c>
      <c r="N723" s="211">
        <v>555.98</v>
      </c>
      <c r="O723" s="11">
        <v>0</v>
      </c>
      <c r="P723" s="211">
        <v>0</v>
      </c>
      <c r="Q723" s="211">
        <v>0</v>
      </c>
      <c r="R723" s="11">
        <v>0</v>
      </c>
      <c r="S723" s="211">
        <v>0</v>
      </c>
      <c r="T723" s="211">
        <v>0</v>
      </c>
      <c r="V723" s="11"/>
      <c r="W723" s="11"/>
      <c r="X723" s="11"/>
      <c r="Y723" s="11"/>
      <c r="Z723" s="11"/>
      <c r="AA723" s="11"/>
      <c r="AB723" s="11"/>
      <c r="AC723" s="11"/>
      <c r="AD723" s="11"/>
    </row>
    <row r="724" spans="1:30" x14ac:dyDescent="0.25">
      <c r="A724" s="54"/>
      <c r="B724" s="11"/>
      <c r="C724" s="11" t="s">
        <v>277</v>
      </c>
      <c r="D724" s="11"/>
      <c r="E724" s="225">
        <v>8270</v>
      </c>
      <c r="F724" s="11">
        <v>2</v>
      </c>
      <c r="G724" s="211">
        <v>238.75</v>
      </c>
      <c r="H724" s="211">
        <v>10345.049999999999</v>
      </c>
      <c r="I724" s="211">
        <v>5172.5249999999996</v>
      </c>
      <c r="J724" s="294">
        <v>16.5</v>
      </c>
      <c r="L724" s="294">
        <v>0</v>
      </c>
      <c r="M724" s="211">
        <v>0</v>
      </c>
      <c r="N724" s="211">
        <v>0</v>
      </c>
      <c r="O724" s="11">
        <v>1</v>
      </c>
      <c r="P724" s="211">
        <v>908.59</v>
      </c>
      <c r="Q724" s="211">
        <v>908.59</v>
      </c>
      <c r="R724" s="11">
        <v>0</v>
      </c>
      <c r="S724" s="211">
        <v>0</v>
      </c>
      <c r="T724" s="211">
        <v>0</v>
      </c>
      <c r="V724" s="11"/>
      <c r="W724" s="11"/>
      <c r="X724" s="11"/>
      <c r="Y724" s="11"/>
      <c r="Z724" s="11"/>
      <c r="AA724" s="11"/>
      <c r="AB724" s="11"/>
      <c r="AC724" s="11"/>
      <c r="AD724" s="11"/>
    </row>
    <row r="725" spans="1:30" ht="15.75" thickBot="1" x14ac:dyDescent="0.3">
      <c r="A725" s="54"/>
      <c r="B725" s="11"/>
      <c r="C725" s="11" t="s">
        <v>279</v>
      </c>
      <c r="D725" s="11"/>
      <c r="E725" s="225">
        <v>8097</v>
      </c>
      <c r="F725" s="11">
        <v>1</v>
      </c>
      <c r="G725" s="211">
        <v>1007.04</v>
      </c>
      <c r="H725" s="211">
        <v>6042.24</v>
      </c>
      <c r="I725" s="211">
        <v>6042.24</v>
      </c>
      <c r="J725" s="294">
        <v>6</v>
      </c>
      <c r="L725" s="294">
        <v>0</v>
      </c>
      <c r="M725" s="211">
        <v>0</v>
      </c>
      <c r="N725" s="211">
        <v>0</v>
      </c>
      <c r="O725" s="11">
        <v>0</v>
      </c>
      <c r="P725" s="211">
        <v>0</v>
      </c>
      <c r="Q725" s="211">
        <v>0</v>
      </c>
      <c r="R725" s="11">
        <v>0</v>
      </c>
      <c r="S725" s="211">
        <v>0</v>
      </c>
      <c r="T725" s="211">
        <v>0</v>
      </c>
      <c r="V725" s="11"/>
      <c r="W725" s="11"/>
      <c r="X725" s="11"/>
      <c r="Y725" s="11"/>
      <c r="Z725" s="11"/>
      <c r="AA725" s="11"/>
      <c r="AB725" s="11"/>
      <c r="AC725" s="11"/>
      <c r="AD725" s="11"/>
    </row>
    <row r="726" spans="1:30" ht="15.75" thickBot="1" x14ac:dyDescent="0.3">
      <c r="A726" s="5"/>
      <c r="B726" s="87" t="s">
        <v>286</v>
      </c>
      <c r="C726" s="94"/>
      <c r="D726" s="94"/>
      <c r="E726" s="250"/>
      <c r="F726" s="286">
        <v>172</v>
      </c>
      <c r="G726" s="286">
        <v>522.55029069767443</v>
      </c>
      <c r="H726" s="245">
        <v>1278033.95</v>
      </c>
      <c r="I726" s="216">
        <v>7430.4299418604651</v>
      </c>
      <c r="J726" s="299">
        <v>11.168604651162791</v>
      </c>
      <c r="L726" s="288">
        <v>41</v>
      </c>
      <c r="M726" s="213">
        <v>86106.789999999979</v>
      </c>
      <c r="N726" s="299">
        <v>2100.1656097560972</v>
      </c>
      <c r="O726" s="286">
        <v>15</v>
      </c>
      <c r="P726" s="245">
        <v>127314.48</v>
      </c>
      <c r="Q726" s="216">
        <v>8487.6319999999996</v>
      </c>
      <c r="R726" s="286">
        <v>22</v>
      </c>
      <c r="S726" s="245">
        <v>31200.420000000002</v>
      </c>
      <c r="T726" s="216">
        <v>1418.2009090909091</v>
      </c>
      <c r="V726" s="288"/>
      <c r="W726" s="245"/>
      <c r="X726" s="297"/>
      <c r="Y726" s="89"/>
      <c r="Z726" s="89"/>
      <c r="AA726" s="93"/>
      <c r="AB726" s="89"/>
      <c r="AC726" s="89"/>
      <c r="AD726" s="96"/>
    </row>
    <row r="727" spans="1:30" s="4" customFormat="1" ht="12.75" x14ac:dyDescent="0.2">
      <c r="A727" s="54"/>
      <c r="E727" s="232"/>
      <c r="F727" s="290"/>
      <c r="G727" s="235"/>
      <c r="H727" s="235"/>
      <c r="I727" s="235"/>
      <c r="J727" s="290"/>
      <c r="L727" s="308"/>
      <c r="M727" s="235"/>
      <c r="N727" s="290"/>
      <c r="O727" s="290"/>
      <c r="P727" s="235"/>
      <c r="Q727" s="235"/>
      <c r="R727" s="290"/>
      <c r="S727" s="235"/>
      <c r="T727" s="235"/>
      <c r="V727" s="308"/>
      <c r="W727" s="235"/>
      <c r="X727" s="290"/>
    </row>
    <row r="728" spans="1:30" ht="76.5" x14ac:dyDescent="0.25">
      <c r="A728" s="258">
        <f>A438</f>
        <v>43678</v>
      </c>
      <c r="B728" s="55" t="s">
        <v>292</v>
      </c>
      <c r="C728" s="55" t="s">
        <v>36</v>
      </c>
      <c r="D728" s="55" t="s">
        <v>37</v>
      </c>
      <c r="E728" s="251" t="s">
        <v>38</v>
      </c>
      <c r="F728" s="295" t="s">
        <v>393</v>
      </c>
      <c r="G728" s="246" t="s">
        <v>369</v>
      </c>
      <c r="H728" s="246" t="s">
        <v>394</v>
      </c>
      <c r="I728" s="246" t="s">
        <v>371</v>
      </c>
      <c r="J728" s="295" t="s">
        <v>372</v>
      </c>
      <c r="K728" s="67"/>
      <c r="L728" s="295" t="s">
        <v>373</v>
      </c>
      <c r="M728" s="246" t="s">
        <v>395</v>
      </c>
      <c r="N728" s="295" t="s">
        <v>375</v>
      </c>
      <c r="O728" s="295" t="s">
        <v>376</v>
      </c>
      <c r="P728" s="246" t="s">
        <v>377</v>
      </c>
      <c r="Q728" s="246" t="s">
        <v>378</v>
      </c>
      <c r="R728" s="309" t="s">
        <v>379</v>
      </c>
      <c r="S728" s="256" t="s">
        <v>380</v>
      </c>
      <c r="T728" s="256" t="s">
        <v>381</v>
      </c>
      <c r="U728" s="68"/>
      <c r="V728" s="309" t="s">
        <v>382</v>
      </c>
      <c r="W728" s="256" t="s">
        <v>383</v>
      </c>
      <c r="X728" s="309" t="s">
        <v>384</v>
      </c>
      <c r="Y728" s="56" t="s">
        <v>385</v>
      </c>
      <c r="Z728" s="56" t="s">
        <v>386</v>
      </c>
      <c r="AA728" s="56" t="s">
        <v>387</v>
      </c>
      <c r="AB728" s="56" t="s">
        <v>388</v>
      </c>
      <c r="AC728" s="56" t="s">
        <v>389</v>
      </c>
      <c r="AD728" s="56" t="s">
        <v>390</v>
      </c>
    </row>
    <row r="729" spans="1:30" x14ac:dyDescent="0.25">
      <c r="A729" s="54"/>
      <c r="B729" s="11"/>
      <c r="C729" s="11"/>
      <c r="D729" s="11"/>
      <c r="E729" s="225"/>
      <c r="F729" s="294"/>
      <c r="G729" s="211"/>
      <c r="H729" s="211"/>
      <c r="I729" s="211"/>
      <c r="J729" s="294"/>
      <c r="L729" s="294"/>
      <c r="M729" s="211"/>
      <c r="N729" s="294"/>
      <c r="O729" s="294"/>
      <c r="P729" s="211"/>
      <c r="Q729" s="211"/>
      <c r="R729" s="294"/>
      <c r="S729" s="211"/>
      <c r="T729" s="211"/>
      <c r="V729" s="294"/>
      <c r="W729" s="211"/>
      <c r="X729" s="294"/>
      <c r="Y729" s="11"/>
      <c r="Z729" s="11"/>
      <c r="AA729" s="11"/>
      <c r="AB729" s="11"/>
      <c r="AC729" s="11"/>
      <c r="AD729" s="11"/>
    </row>
    <row r="730" spans="1:30" x14ac:dyDescent="0.25">
      <c r="A730" s="54"/>
      <c r="B730" s="11"/>
      <c r="C730" s="11"/>
      <c r="D730" s="11"/>
      <c r="E730" s="225"/>
      <c r="F730" s="294"/>
      <c r="G730" s="211"/>
      <c r="H730" s="211"/>
      <c r="I730" s="211"/>
      <c r="J730" s="294"/>
      <c r="L730" s="294"/>
      <c r="M730" s="211"/>
      <c r="N730" s="294"/>
      <c r="O730" s="294"/>
      <c r="P730" s="211"/>
      <c r="Q730" s="211"/>
      <c r="R730" s="294"/>
      <c r="S730" s="211"/>
      <c r="T730" s="211"/>
      <c r="V730" s="294"/>
      <c r="W730" s="211"/>
      <c r="X730" s="294"/>
      <c r="Y730" s="11"/>
      <c r="Z730" s="11"/>
      <c r="AA730" s="11"/>
      <c r="AB730" s="11"/>
      <c r="AC730" s="11"/>
      <c r="AD730" s="11"/>
    </row>
    <row r="731" spans="1:30" x14ac:dyDescent="0.25">
      <c r="A731" s="54"/>
      <c r="B731" s="11"/>
      <c r="C731" s="11"/>
      <c r="D731" s="11"/>
      <c r="E731" s="225"/>
      <c r="F731" s="294"/>
      <c r="G731" s="211"/>
      <c r="H731" s="211"/>
      <c r="I731" s="211"/>
      <c r="J731" s="294"/>
      <c r="L731" s="294"/>
      <c r="M731" s="211"/>
      <c r="N731" s="294"/>
      <c r="O731" s="294"/>
      <c r="P731" s="211"/>
      <c r="Q731" s="211"/>
      <c r="R731" s="294"/>
      <c r="S731" s="211"/>
      <c r="T731" s="211"/>
      <c r="V731" s="294"/>
      <c r="W731" s="211"/>
      <c r="X731" s="294"/>
      <c r="Y731" s="11"/>
      <c r="Z731" s="11"/>
      <c r="AA731" s="11"/>
      <c r="AB731" s="11"/>
      <c r="AC731" s="11"/>
      <c r="AD731" s="11"/>
    </row>
    <row r="732" spans="1:30" ht="15.75" thickBot="1" x14ac:dyDescent="0.3">
      <c r="A732" s="54"/>
      <c r="B732" s="11"/>
      <c r="C732" s="11"/>
      <c r="D732" s="11"/>
      <c r="E732" s="225"/>
      <c r="F732" s="294"/>
      <c r="G732" s="211"/>
      <c r="H732" s="211"/>
      <c r="I732" s="211"/>
      <c r="J732" s="294"/>
      <c r="L732" s="294"/>
      <c r="M732" s="211"/>
      <c r="N732" s="294"/>
      <c r="O732" s="294"/>
      <c r="P732" s="211"/>
      <c r="Q732" s="211"/>
      <c r="R732" s="294"/>
      <c r="S732" s="211"/>
      <c r="T732" s="211"/>
      <c r="V732" s="294"/>
      <c r="W732" s="211"/>
      <c r="X732" s="294"/>
      <c r="Y732" s="11"/>
      <c r="Z732" s="11"/>
      <c r="AA732" s="11"/>
      <c r="AB732" s="11"/>
      <c r="AC732" s="11"/>
      <c r="AD732" s="11"/>
    </row>
    <row r="733" spans="1:30" ht="15.75" thickBot="1" x14ac:dyDescent="0.3">
      <c r="A733" s="54"/>
      <c r="B733" s="146" t="s">
        <v>286</v>
      </c>
      <c r="C733" s="145"/>
      <c r="D733" s="94"/>
      <c r="E733" s="250"/>
      <c r="F733" s="286"/>
      <c r="G733" s="216" t="s">
        <v>392</v>
      </c>
      <c r="H733" s="245"/>
      <c r="I733" s="216" t="s">
        <v>392</v>
      </c>
      <c r="J733" s="297" t="s">
        <v>392</v>
      </c>
      <c r="L733" s="310"/>
      <c r="M733" s="254"/>
      <c r="N733" s="299" t="s">
        <v>392</v>
      </c>
      <c r="O733" s="286"/>
      <c r="P733" s="245"/>
      <c r="Q733" s="216" t="s">
        <v>392</v>
      </c>
      <c r="R733" s="286"/>
      <c r="S733" s="245"/>
      <c r="T733" s="216" t="s">
        <v>392</v>
      </c>
      <c r="V733" s="310"/>
      <c r="W733" s="304"/>
      <c r="X733" s="321" t="s">
        <v>392</v>
      </c>
      <c r="Y733" s="89"/>
      <c r="Z733" s="89"/>
      <c r="AA733" s="93" t="s">
        <v>392</v>
      </c>
      <c r="AB733" s="89"/>
      <c r="AC733" s="89"/>
      <c r="AD733" s="96" t="s">
        <v>392</v>
      </c>
    </row>
    <row r="734" spans="1:30" s="4" customFormat="1" ht="12.75" x14ac:dyDescent="0.2">
      <c r="A734" s="54"/>
      <c r="E734" s="232"/>
      <c r="F734" s="290"/>
      <c r="G734" s="235"/>
      <c r="H734" s="235"/>
      <c r="I734" s="235"/>
      <c r="J734" s="290"/>
      <c r="L734" s="290"/>
      <c r="M734" s="235"/>
      <c r="N734" s="290"/>
      <c r="O734" s="290"/>
      <c r="P734" s="235"/>
      <c r="Q734" s="235"/>
      <c r="R734" s="290"/>
      <c r="S734" s="235"/>
      <c r="T734" s="235"/>
      <c r="V734" s="290"/>
      <c r="W734" s="235"/>
      <c r="X734" s="290"/>
    </row>
    <row r="735" spans="1:30" x14ac:dyDescent="0.25"/>
    <row r="736" spans="1:30"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sheetData>
  <mergeCells count="8">
    <mergeCell ref="F445:J445"/>
    <mergeCell ref="L445:T445"/>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H615"/>
  <sheetViews>
    <sheetView topLeftCell="P2" zoomScale="70" zoomScaleNormal="70" zoomScalePageLayoutView="60" workbookViewId="0">
      <selection activeCell="Z45" sqref="Z45:Z50"/>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2"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235" bestFit="1" customWidth="1"/>
    <col min="15" max="15" width="2.28515625" style="4" customWidth="1"/>
    <col min="16" max="16" width="23.42578125" style="4" bestFit="1" customWidth="1"/>
    <col min="17" max="17" width="30.140625" style="235"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16384" width="8.85546875" style="5" hidden="1"/>
  </cols>
  <sheetData>
    <row r="1" spans="1:34" s="4" customFormat="1" ht="13.5" hidden="1" thickBot="1" x14ac:dyDescent="0.25">
      <c r="A1" s="58" t="s">
        <v>401</v>
      </c>
      <c r="B1" s="17"/>
      <c r="C1" s="17"/>
      <c r="D1" s="228"/>
      <c r="I1" s="58" t="s">
        <v>402</v>
      </c>
      <c r="J1" s="17"/>
      <c r="K1" s="17"/>
      <c r="M1" s="58" t="s">
        <v>403</v>
      </c>
      <c r="N1" s="239"/>
      <c r="O1" s="17"/>
      <c r="Q1" s="235"/>
      <c r="V1" s="127" t="s">
        <v>404</v>
      </c>
      <c r="W1" s="127"/>
      <c r="X1" s="62"/>
      <c r="Y1" s="62"/>
      <c r="Z1" s="62"/>
      <c r="AA1" s="5"/>
      <c r="AB1" s="5"/>
      <c r="AC1" s="5"/>
      <c r="AD1" s="5"/>
      <c r="AE1" s="5"/>
      <c r="AF1" s="5"/>
      <c r="AG1" s="5"/>
      <c r="AH1" s="5"/>
    </row>
    <row r="2" spans="1:34" s="4" customFormat="1" ht="68.45" customHeight="1" thickBot="1" x14ac:dyDescent="0.25">
      <c r="A2" s="466" t="s">
        <v>405</v>
      </c>
      <c r="B2" s="467"/>
      <c r="C2" s="62"/>
      <c r="D2" s="229"/>
      <c r="I2" s="458" t="s">
        <v>406</v>
      </c>
      <c r="J2" s="459"/>
      <c r="K2" s="460"/>
      <c r="M2" s="466" t="s">
        <v>407</v>
      </c>
      <c r="N2" s="467"/>
      <c r="O2" s="76"/>
      <c r="P2" s="75"/>
      <c r="Q2" s="236"/>
      <c r="R2" s="76"/>
      <c r="S2" s="76"/>
      <c r="T2" s="76"/>
      <c r="V2" s="466" t="s">
        <v>408</v>
      </c>
      <c r="W2" s="467"/>
      <c r="X2" s="62"/>
      <c r="Y2" s="62"/>
      <c r="Z2" s="62"/>
      <c r="AA2" s="5"/>
      <c r="AB2" s="5"/>
      <c r="AC2" s="5"/>
      <c r="AD2" s="5"/>
      <c r="AE2" s="5"/>
      <c r="AF2" s="5"/>
      <c r="AG2" s="5"/>
      <c r="AH2" s="5"/>
    </row>
    <row r="3" spans="1:34" s="4" customFormat="1" ht="12.75" hidden="1" x14ac:dyDescent="0.2">
      <c r="B3" s="148"/>
      <c r="C3" s="149"/>
      <c r="D3" s="230"/>
      <c r="E3" s="61"/>
      <c r="F3" s="61"/>
      <c r="I3" s="49"/>
      <c r="M3" s="49"/>
      <c r="N3" s="235"/>
      <c r="P3" s="62"/>
      <c r="Q3" s="237"/>
      <c r="R3" s="62"/>
      <c r="S3" s="62"/>
      <c r="T3" s="62"/>
      <c r="V3" s="49"/>
      <c r="W3" s="62"/>
      <c r="X3" s="62"/>
      <c r="Y3" s="62"/>
      <c r="Z3" s="62"/>
      <c r="AA3" s="5"/>
      <c r="AB3" s="5"/>
      <c r="AC3" s="5"/>
      <c r="AD3" s="5"/>
      <c r="AE3" s="5"/>
      <c r="AF3" s="5"/>
      <c r="AG3" s="5"/>
      <c r="AH3" s="5"/>
    </row>
    <row r="4" spans="1:34" s="4" customFormat="1" ht="12.75" hidden="1" x14ac:dyDescent="0.2">
      <c r="A4" s="6" t="s">
        <v>15</v>
      </c>
      <c r="B4" s="6"/>
      <c r="C4" s="6"/>
      <c r="D4" s="231"/>
      <c r="E4" s="150"/>
      <c r="F4" s="150"/>
      <c r="G4" s="6"/>
      <c r="I4" s="49"/>
      <c r="M4" s="63"/>
      <c r="N4" s="237"/>
      <c r="O4" s="62"/>
      <c r="P4" s="62"/>
      <c r="Q4" s="237"/>
      <c r="R4" s="62" t="s">
        <v>409</v>
      </c>
      <c r="S4" s="62"/>
      <c r="T4" s="62"/>
      <c r="V4" s="63"/>
      <c r="W4" s="62"/>
      <c r="X4" s="62"/>
      <c r="Y4" s="62"/>
      <c r="Z4" s="62"/>
      <c r="AA4" s="5"/>
      <c r="AB4" s="5"/>
      <c r="AC4" s="5"/>
      <c r="AD4" s="5"/>
      <c r="AE4" s="5"/>
      <c r="AF4" s="5"/>
      <c r="AG4" s="5"/>
      <c r="AH4" s="5"/>
    </row>
    <row r="5" spans="1:34" s="4" customFormat="1" ht="12.75" customHeight="1" x14ac:dyDescent="0.2">
      <c r="A5" s="69" t="s">
        <v>410</v>
      </c>
      <c r="B5" s="6"/>
      <c r="C5" s="6"/>
      <c r="D5" s="231"/>
      <c r="E5" s="61"/>
      <c r="F5" s="61"/>
      <c r="I5" s="402" t="s">
        <v>411</v>
      </c>
      <c r="J5" s="403"/>
      <c r="K5" s="403"/>
      <c r="L5" s="425"/>
      <c r="M5" s="402" t="s">
        <v>412</v>
      </c>
      <c r="N5" s="403"/>
      <c r="O5" s="403"/>
      <c r="P5" s="403"/>
      <c r="Q5" s="403"/>
      <c r="R5" s="62"/>
      <c r="S5" s="62"/>
      <c r="T5" s="62"/>
      <c r="V5" s="159" t="s">
        <v>413</v>
      </c>
      <c r="W5" s="160"/>
      <c r="X5" s="62"/>
      <c r="Y5" s="62"/>
      <c r="Z5" s="62"/>
      <c r="AA5" s="5"/>
      <c r="AB5" s="5"/>
      <c r="AC5" s="5"/>
      <c r="AD5" s="5"/>
      <c r="AE5" s="5"/>
      <c r="AF5" s="5"/>
      <c r="AG5" s="5"/>
      <c r="AH5" s="5"/>
    </row>
    <row r="6" spans="1:34" s="4" customFormat="1" ht="12.75" hidden="1" x14ac:dyDescent="0.2">
      <c r="D6" s="232"/>
      <c r="I6" s="402"/>
      <c r="J6" s="403"/>
      <c r="K6" s="403"/>
      <c r="L6" s="425"/>
      <c r="M6" s="402"/>
      <c r="N6" s="403"/>
      <c r="O6" s="403"/>
      <c r="P6" s="403"/>
      <c r="Q6" s="403"/>
      <c r="R6" s="62"/>
      <c r="S6" s="62"/>
      <c r="T6" s="62"/>
      <c r="V6" s="63"/>
      <c r="W6" s="62"/>
      <c r="X6" s="62"/>
      <c r="Y6" s="62"/>
      <c r="Z6" s="62"/>
      <c r="AA6" s="5"/>
      <c r="AB6" s="5"/>
      <c r="AC6" s="5"/>
      <c r="AD6" s="5"/>
      <c r="AE6" s="5"/>
      <c r="AF6" s="5"/>
      <c r="AG6" s="5"/>
      <c r="AH6" s="5"/>
    </row>
    <row r="7" spans="1:34" s="4" customFormat="1" ht="12.75" customHeight="1" x14ac:dyDescent="0.2">
      <c r="A7" s="403" t="s">
        <v>414</v>
      </c>
      <c r="B7" s="403"/>
      <c r="C7" s="403"/>
      <c r="D7" s="403"/>
      <c r="E7" s="403"/>
      <c r="F7" s="403"/>
      <c r="G7" s="403"/>
      <c r="I7" s="49"/>
      <c r="M7" s="402"/>
      <c r="N7" s="403"/>
      <c r="O7" s="403"/>
      <c r="P7" s="403"/>
      <c r="Q7" s="403"/>
      <c r="R7" s="62"/>
      <c r="S7" s="62"/>
      <c r="T7" s="62"/>
      <c r="V7" s="63"/>
      <c r="W7" s="62"/>
      <c r="X7" s="62"/>
      <c r="Y7" s="62"/>
      <c r="Z7" s="62"/>
      <c r="AA7" s="5"/>
      <c r="AB7" s="5"/>
      <c r="AC7" s="5"/>
      <c r="AD7" s="5"/>
      <c r="AE7" s="5"/>
      <c r="AF7" s="5"/>
      <c r="AG7" s="5"/>
      <c r="AH7" s="5"/>
    </row>
    <row r="8" spans="1:34" s="4" customFormat="1" ht="12.75" hidden="1" x14ac:dyDescent="0.2">
      <c r="A8" s="403"/>
      <c r="B8" s="403"/>
      <c r="C8" s="403"/>
      <c r="D8" s="403"/>
      <c r="E8" s="403"/>
      <c r="F8" s="403"/>
      <c r="G8" s="403"/>
      <c r="I8" s="49"/>
      <c r="M8" s="402"/>
      <c r="N8" s="403"/>
      <c r="O8" s="403"/>
      <c r="P8" s="403"/>
      <c r="Q8" s="403"/>
      <c r="R8" s="62"/>
      <c r="S8" s="62"/>
      <c r="T8" s="62"/>
      <c r="V8" s="63"/>
      <c r="W8" s="62"/>
      <c r="X8" s="62"/>
      <c r="Y8" s="62"/>
      <c r="Z8" s="62"/>
      <c r="AA8" s="5"/>
      <c r="AB8" s="5"/>
      <c r="AC8" s="5"/>
      <c r="AD8" s="5"/>
      <c r="AE8" s="5"/>
      <c r="AF8" s="5"/>
      <c r="AG8" s="5"/>
      <c r="AH8" s="5"/>
    </row>
    <row r="9" spans="1:34" s="4" customFormat="1" ht="12.75" hidden="1" x14ac:dyDescent="0.2">
      <c r="A9" s="62"/>
      <c r="B9" s="62"/>
      <c r="C9" s="62"/>
      <c r="D9" s="229"/>
      <c r="E9" s="61"/>
      <c r="F9" s="61"/>
      <c r="G9" s="111" t="s">
        <v>29</v>
      </c>
      <c r="I9" s="49"/>
      <c r="M9" s="63"/>
      <c r="N9" s="235"/>
      <c r="O9" s="62"/>
      <c r="P9" s="62"/>
      <c r="Q9" s="237"/>
      <c r="R9" s="62"/>
      <c r="S9" s="62"/>
      <c r="T9" s="111" t="s">
        <v>29</v>
      </c>
      <c r="V9" s="63"/>
      <c r="W9" s="62"/>
      <c r="X9" s="62"/>
      <c r="Y9" s="62"/>
      <c r="Z9" s="62"/>
      <c r="AA9" s="5"/>
      <c r="AB9" s="5"/>
      <c r="AC9" s="5"/>
      <c r="AD9" s="5"/>
      <c r="AE9" s="5"/>
      <c r="AF9" s="5"/>
      <c r="AG9" s="5"/>
      <c r="AH9" s="5"/>
    </row>
    <row r="10" spans="1:34" s="4" customFormat="1" ht="12.75" hidden="1" x14ac:dyDescent="0.2">
      <c r="A10" s="58" t="str">
        <f>'DPA''s, Fees'!A10</f>
        <v>SOUTH JERSEY GAS COMPANY</v>
      </c>
      <c r="D10" s="232"/>
      <c r="I10" s="49"/>
      <c r="J10" s="75"/>
      <c r="K10" s="111"/>
      <c r="M10" s="49"/>
      <c r="N10" s="237"/>
      <c r="O10" s="62"/>
      <c r="P10" s="62"/>
      <c r="Q10" s="237"/>
      <c r="R10" s="62"/>
      <c r="S10" s="62"/>
      <c r="V10" s="63"/>
      <c r="W10" s="62"/>
      <c r="X10" s="62"/>
      <c r="Y10" s="62"/>
      <c r="Z10" s="62"/>
      <c r="AA10" s="5"/>
      <c r="AB10" s="5"/>
      <c r="AC10" s="5"/>
      <c r="AD10" s="5"/>
      <c r="AE10" s="5"/>
      <c r="AF10" s="5"/>
      <c r="AG10" s="5"/>
      <c r="AH10" s="5"/>
    </row>
    <row r="11" spans="1:34" s="4" customFormat="1" ht="72.95" customHeight="1" x14ac:dyDescent="0.2">
      <c r="A11" s="74" t="s">
        <v>415</v>
      </c>
      <c r="B11" s="64" t="s">
        <v>36</v>
      </c>
      <c r="C11" s="64" t="s">
        <v>37</v>
      </c>
      <c r="D11" s="233" t="s">
        <v>38</v>
      </c>
      <c r="E11" s="64" t="s">
        <v>416</v>
      </c>
      <c r="F11" s="64" t="s">
        <v>417</v>
      </c>
      <c r="G11" s="74" t="s">
        <v>418</v>
      </c>
      <c r="I11" s="103" t="s">
        <v>419</v>
      </c>
      <c r="J11" s="104" t="s">
        <v>420</v>
      </c>
      <c r="K11" s="105" t="s">
        <v>421</v>
      </c>
      <c r="M11" s="103" t="s">
        <v>422</v>
      </c>
      <c r="N11" s="238" t="s">
        <v>423</v>
      </c>
      <c r="O11" s="67"/>
      <c r="P11" s="65" t="s">
        <v>424</v>
      </c>
      <c r="Q11" s="238" t="s">
        <v>423</v>
      </c>
      <c r="R11" s="67"/>
      <c r="S11" s="65" t="s">
        <v>425</v>
      </c>
      <c r="T11" s="104" t="s">
        <v>423</v>
      </c>
      <c r="V11" s="161" t="s">
        <v>426</v>
      </c>
      <c r="W11" s="162" t="s">
        <v>427</v>
      </c>
      <c r="X11" s="162" t="s">
        <v>428</v>
      </c>
      <c r="Y11" s="162" t="s">
        <v>429</v>
      </c>
      <c r="Z11" s="162" t="s">
        <v>430</v>
      </c>
      <c r="AA11" s="5"/>
      <c r="AB11" s="5"/>
      <c r="AC11" s="5"/>
      <c r="AD11" s="5"/>
      <c r="AE11" s="5"/>
      <c r="AF11" s="5"/>
      <c r="AG11" s="5"/>
      <c r="AH11" s="5"/>
    </row>
    <row r="12" spans="1:34" s="4" customFormat="1" ht="13.5" customHeight="1" x14ac:dyDescent="0.2">
      <c r="A12" s="266" t="s">
        <v>485</v>
      </c>
      <c r="B12" s="266" t="s">
        <v>55</v>
      </c>
      <c r="C12" s="266"/>
      <c r="D12" s="359">
        <v>8201</v>
      </c>
      <c r="E12" s="461" t="s">
        <v>707</v>
      </c>
      <c r="F12" s="11"/>
      <c r="G12" s="8"/>
      <c r="I12" s="264"/>
      <c r="J12" s="265"/>
      <c r="K12" s="102"/>
      <c r="M12" s="264"/>
      <c r="N12" s="265"/>
      <c r="O12" s="347"/>
      <c r="P12" s="361">
        <v>7</v>
      </c>
      <c r="Q12" s="265">
        <v>2452</v>
      </c>
      <c r="S12" s="106"/>
      <c r="T12" s="47"/>
      <c r="V12" s="468" t="s">
        <v>762</v>
      </c>
      <c r="W12" s="469"/>
      <c r="X12" s="469"/>
      <c r="Y12" s="469"/>
      <c r="Z12" s="470"/>
      <c r="AA12" s="5"/>
      <c r="AB12" s="5"/>
      <c r="AC12" s="5"/>
      <c r="AD12" s="5"/>
      <c r="AE12" s="5"/>
      <c r="AF12" s="5"/>
      <c r="AG12" s="5"/>
      <c r="AH12" s="5"/>
    </row>
    <row r="13" spans="1:34" s="4" customFormat="1" ht="13.5" customHeight="1" x14ac:dyDescent="0.25">
      <c r="A13" s="266" t="s">
        <v>485</v>
      </c>
      <c r="B13" s="266" t="s">
        <v>56</v>
      </c>
      <c r="C13" s="266"/>
      <c r="D13" s="359">
        <v>8004</v>
      </c>
      <c r="E13" s="462"/>
      <c r="F13" s="11"/>
      <c r="G13" s="8"/>
      <c r="I13" s="264"/>
      <c r="J13" s="265"/>
      <c r="K13" s="102"/>
      <c r="M13" s="264"/>
      <c r="N13" s="265"/>
      <c r="O13" s="347"/>
      <c r="P13" s="362">
        <v>3</v>
      </c>
      <c r="Q13" s="265">
        <v>1116</v>
      </c>
      <c r="S13" s="106"/>
      <c r="T13" s="47"/>
      <c r="V13" s="338" t="s">
        <v>711</v>
      </c>
      <c r="W13" s="339" t="s">
        <v>712</v>
      </c>
      <c r="X13" s="340" t="s">
        <v>713</v>
      </c>
      <c r="Y13" s="341" t="s">
        <v>714</v>
      </c>
      <c r="Z13" s="461" t="s">
        <v>715</v>
      </c>
      <c r="AA13" s="5"/>
      <c r="AB13" s="5"/>
      <c r="AC13" s="5"/>
      <c r="AD13" s="5"/>
      <c r="AE13" s="5"/>
      <c r="AF13" s="5"/>
      <c r="AG13" s="5"/>
      <c r="AH13" s="5"/>
    </row>
    <row r="14" spans="1:34" s="4" customFormat="1" ht="13.5" customHeight="1" x14ac:dyDescent="0.25">
      <c r="A14" s="266" t="s">
        <v>485</v>
      </c>
      <c r="B14" s="266" t="s">
        <v>58</v>
      </c>
      <c r="C14" s="266"/>
      <c r="D14" s="359">
        <v>8401</v>
      </c>
      <c r="E14" s="462"/>
      <c r="F14" s="11"/>
      <c r="G14" s="8"/>
      <c r="I14" s="264"/>
      <c r="J14" s="265"/>
      <c r="K14" s="102"/>
      <c r="M14" s="264"/>
      <c r="N14" s="265"/>
      <c r="O14" s="347"/>
      <c r="P14" s="362">
        <v>46</v>
      </c>
      <c r="Q14" s="265">
        <v>15955</v>
      </c>
      <c r="S14" s="106"/>
      <c r="T14" s="47"/>
      <c r="V14" s="338" t="s">
        <v>716</v>
      </c>
      <c r="W14" s="339" t="s">
        <v>717</v>
      </c>
      <c r="X14" s="340" t="s">
        <v>713</v>
      </c>
      <c r="Y14" s="341" t="s">
        <v>714</v>
      </c>
      <c r="Z14" s="462"/>
      <c r="AA14" s="5"/>
      <c r="AB14" s="5"/>
      <c r="AC14" s="5"/>
      <c r="AD14" s="5"/>
      <c r="AE14" s="5"/>
      <c r="AF14" s="5"/>
      <c r="AG14" s="5"/>
      <c r="AH14" s="5"/>
    </row>
    <row r="15" spans="1:34" s="4" customFormat="1" ht="13.5" customHeight="1" x14ac:dyDescent="0.25">
      <c r="A15" s="266" t="s">
        <v>485</v>
      </c>
      <c r="B15" s="266" t="s">
        <v>62</v>
      </c>
      <c r="C15" s="266"/>
      <c r="D15" s="359">
        <v>8009</v>
      </c>
      <c r="E15" s="462"/>
      <c r="F15" s="11"/>
      <c r="G15" s="8"/>
      <c r="I15" s="264"/>
      <c r="J15" s="265"/>
      <c r="K15" s="102"/>
      <c r="M15" s="264"/>
      <c r="N15" s="265"/>
      <c r="O15" s="347"/>
      <c r="P15" s="362">
        <v>6</v>
      </c>
      <c r="Q15" s="265">
        <v>2232</v>
      </c>
      <c r="S15" s="106"/>
      <c r="T15" s="47"/>
      <c r="V15" s="338" t="s">
        <v>718</v>
      </c>
      <c r="W15" s="339" t="s">
        <v>719</v>
      </c>
      <c r="X15" s="340" t="s">
        <v>720</v>
      </c>
      <c r="Y15" s="340"/>
      <c r="Z15" s="462"/>
      <c r="AA15" s="5"/>
      <c r="AB15" s="5"/>
      <c r="AC15" s="5"/>
      <c r="AD15" s="5"/>
      <c r="AE15" s="5"/>
      <c r="AF15" s="5"/>
      <c r="AG15" s="5"/>
      <c r="AH15" s="5"/>
    </row>
    <row r="16" spans="1:34" s="4" customFormat="1" ht="13.5" customHeight="1" x14ac:dyDescent="0.25">
      <c r="A16" s="266" t="s">
        <v>485</v>
      </c>
      <c r="B16" s="266" t="s">
        <v>63</v>
      </c>
      <c r="C16" s="266"/>
      <c r="D16" s="359">
        <v>8012</v>
      </c>
      <c r="E16" s="462"/>
      <c r="F16" s="11"/>
      <c r="G16" s="8"/>
      <c r="I16" s="264"/>
      <c r="J16" s="265"/>
      <c r="K16" s="102"/>
      <c r="M16" s="264"/>
      <c r="N16" s="265"/>
      <c r="O16" s="347"/>
      <c r="P16" s="362">
        <v>9</v>
      </c>
      <c r="Q16" s="265">
        <v>3234</v>
      </c>
      <c r="S16" s="106"/>
      <c r="T16" s="47"/>
      <c r="V16" s="338" t="s">
        <v>721</v>
      </c>
      <c r="W16" s="339" t="s">
        <v>722</v>
      </c>
      <c r="X16" s="340" t="s">
        <v>713</v>
      </c>
      <c r="Y16" s="340" t="s">
        <v>723</v>
      </c>
      <c r="Z16" s="462"/>
      <c r="AA16" s="5"/>
      <c r="AB16" s="5"/>
      <c r="AC16" s="5"/>
      <c r="AD16" s="5"/>
      <c r="AE16" s="5"/>
      <c r="AF16" s="5"/>
      <c r="AG16" s="5"/>
      <c r="AH16" s="5"/>
    </row>
    <row r="17" spans="1:34" s="4" customFormat="1" ht="13.5" customHeight="1" x14ac:dyDescent="0.25">
      <c r="A17" s="266" t="s">
        <v>485</v>
      </c>
      <c r="B17" s="266" t="s">
        <v>64</v>
      </c>
      <c r="C17" s="266"/>
      <c r="D17" s="359">
        <v>8012</v>
      </c>
      <c r="E17" s="462"/>
      <c r="F17" s="11"/>
      <c r="G17" s="8"/>
      <c r="I17" s="264"/>
      <c r="J17" s="265"/>
      <c r="K17" s="102"/>
      <c r="M17" s="264"/>
      <c r="N17" s="265"/>
      <c r="O17" s="347"/>
      <c r="P17" s="362">
        <v>1</v>
      </c>
      <c r="Q17" s="265">
        <v>334</v>
      </c>
      <c r="S17" s="106"/>
      <c r="T17" s="47"/>
      <c r="V17" s="338" t="s">
        <v>724</v>
      </c>
      <c r="W17" s="339" t="s">
        <v>725</v>
      </c>
      <c r="X17" s="340" t="s">
        <v>713</v>
      </c>
      <c r="Y17" s="340" t="s">
        <v>723</v>
      </c>
      <c r="Z17" s="462"/>
      <c r="AA17" s="5"/>
      <c r="AB17" s="5"/>
      <c r="AC17" s="5"/>
      <c r="AD17" s="5"/>
      <c r="AE17" s="5"/>
      <c r="AF17" s="5"/>
      <c r="AG17" s="5"/>
      <c r="AH17" s="5"/>
    </row>
    <row r="18" spans="1:34" s="4" customFormat="1" ht="13.5" customHeight="1" x14ac:dyDescent="0.25">
      <c r="A18" s="266" t="s">
        <v>485</v>
      </c>
      <c r="B18" s="266" t="s">
        <v>67</v>
      </c>
      <c r="C18" s="266"/>
      <c r="D18" s="359">
        <v>8302</v>
      </c>
      <c r="E18" s="462"/>
      <c r="F18" s="11"/>
      <c r="G18" s="8"/>
      <c r="I18" s="264"/>
      <c r="J18" s="265"/>
      <c r="K18" s="102"/>
      <c r="M18" s="264"/>
      <c r="N18" s="265"/>
      <c r="O18" s="347"/>
      <c r="P18" s="362">
        <v>46</v>
      </c>
      <c r="Q18" s="265">
        <v>16048</v>
      </c>
      <c r="S18" s="106"/>
      <c r="T18" s="47"/>
      <c r="V18" s="338" t="s">
        <v>726</v>
      </c>
      <c r="W18" s="339" t="s">
        <v>727</v>
      </c>
      <c r="X18" s="340" t="s">
        <v>713</v>
      </c>
      <c r="Y18" s="340" t="s">
        <v>723</v>
      </c>
      <c r="Z18" s="462"/>
      <c r="AA18" s="5"/>
      <c r="AB18" s="5"/>
      <c r="AC18" s="5"/>
      <c r="AD18" s="5"/>
      <c r="AE18" s="5"/>
      <c r="AF18" s="5"/>
      <c r="AG18" s="5"/>
      <c r="AH18" s="5"/>
    </row>
    <row r="19" spans="1:34" s="4" customFormat="1" ht="13.5" customHeight="1" x14ac:dyDescent="0.25">
      <c r="A19" s="266" t="s">
        <v>485</v>
      </c>
      <c r="B19" s="266" t="s">
        <v>68</v>
      </c>
      <c r="C19" s="266"/>
      <c r="D19" s="359">
        <v>8203</v>
      </c>
      <c r="E19" s="462"/>
      <c r="F19" s="11"/>
      <c r="G19" s="8"/>
      <c r="I19" s="264"/>
      <c r="J19" s="265"/>
      <c r="K19" s="102"/>
      <c r="M19" s="264"/>
      <c r="N19" s="265"/>
      <c r="O19" s="347"/>
      <c r="P19" s="362">
        <v>1</v>
      </c>
      <c r="Q19" s="265">
        <v>334</v>
      </c>
      <c r="S19" s="106"/>
      <c r="T19" s="47"/>
      <c r="V19" s="338" t="s">
        <v>728</v>
      </c>
      <c r="W19" s="339" t="s">
        <v>729</v>
      </c>
      <c r="X19" s="340" t="s">
        <v>720</v>
      </c>
      <c r="Y19" s="340"/>
      <c r="Z19" s="462"/>
      <c r="AA19" s="5"/>
      <c r="AB19" s="5"/>
      <c r="AC19" s="5"/>
      <c r="AD19" s="5"/>
      <c r="AE19" s="5"/>
      <c r="AF19" s="5"/>
      <c r="AG19" s="5"/>
      <c r="AH19" s="5"/>
    </row>
    <row r="20" spans="1:34" s="4" customFormat="1" ht="13.5" customHeight="1" x14ac:dyDescent="0.25">
      <c r="A20" s="266" t="s">
        <v>485</v>
      </c>
      <c r="B20" s="266" t="s">
        <v>71</v>
      </c>
      <c r="C20" s="266"/>
      <c r="D20" s="359">
        <v>8310</v>
      </c>
      <c r="E20" s="462"/>
      <c r="F20" s="11"/>
      <c r="G20" s="8"/>
      <c r="I20" s="264"/>
      <c r="J20" s="265"/>
      <c r="K20" s="102"/>
      <c r="M20" s="264"/>
      <c r="N20" s="265"/>
      <c r="O20" s="347"/>
      <c r="P20" s="362">
        <v>1</v>
      </c>
      <c r="Q20" s="265">
        <v>334</v>
      </c>
      <c r="S20" s="106"/>
      <c r="T20" s="47"/>
      <c r="V20" s="338" t="s">
        <v>730</v>
      </c>
      <c r="W20" s="339" t="s">
        <v>731</v>
      </c>
      <c r="X20" s="340" t="s">
        <v>720</v>
      </c>
      <c r="Y20" s="341" t="s">
        <v>732</v>
      </c>
      <c r="Z20" s="462"/>
      <c r="AA20" s="5"/>
      <c r="AB20" s="5"/>
      <c r="AC20" s="5"/>
      <c r="AD20" s="5"/>
      <c r="AE20" s="5"/>
      <c r="AF20" s="5"/>
      <c r="AG20" s="5"/>
      <c r="AH20" s="5"/>
    </row>
    <row r="21" spans="1:34" s="4" customFormat="1" ht="13.5" customHeight="1" x14ac:dyDescent="0.25">
      <c r="A21" s="266" t="s">
        <v>485</v>
      </c>
      <c r="B21" s="266" t="s">
        <v>72</v>
      </c>
      <c r="C21" s="266"/>
      <c r="D21" s="359">
        <v>8210</v>
      </c>
      <c r="E21" s="462"/>
      <c r="F21" s="11"/>
      <c r="G21" s="8"/>
      <c r="I21" s="264"/>
      <c r="J21" s="265"/>
      <c r="K21" s="102"/>
      <c r="M21" s="264"/>
      <c r="N21" s="265"/>
      <c r="O21" s="347"/>
      <c r="P21" s="362">
        <v>5</v>
      </c>
      <c r="Q21" s="265">
        <v>1898</v>
      </c>
      <c r="S21" s="106"/>
      <c r="T21" s="47"/>
      <c r="V21" s="338" t="s">
        <v>733</v>
      </c>
      <c r="W21" s="339" t="s">
        <v>734</v>
      </c>
      <c r="X21" s="340" t="s">
        <v>713</v>
      </c>
      <c r="Y21" s="341" t="s">
        <v>735</v>
      </c>
      <c r="Z21" s="462"/>
      <c r="AA21" s="5"/>
      <c r="AB21" s="5"/>
      <c r="AC21" s="5"/>
      <c r="AD21" s="5"/>
      <c r="AE21" s="5"/>
      <c r="AF21" s="5"/>
      <c r="AG21" s="5"/>
      <c r="AH21" s="5"/>
    </row>
    <row r="22" spans="1:34" s="4" customFormat="1" ht="13.5" customHeight="1" x14ac:dyDescent="0.25">
      <c r="A22" s="266" t="s">
        <v>485</v>
      </c>
      <c r="B22" s="266" t="s">
        <v>75</v>
      </c>
      <c r="C22" s="266"/>
      <c r="D22" s="359">
        <v>8204</v>
      </c>
      <c r="E22" s="462"/>
      <c r="F22" s="11"/>
      <c r="G22" s="8"/>
      <c r="I22" s="264"/>
      <c r="J22" s="265"/>
      <c r="K22" s="102"/>
      <c r="M22" s="264"/>
      <c r="N22" s="265"/>
      <c r="O22" s="347"/>
      <c r="P22" s="362">
        <v>2</v>
      </c>
      <c r="Q22" s="265">
        <v>707</v>
      </c>
      <c r="S22" s="106"/>
      <c r="T22" s="47"/>
      <c r="V22" s="338" t="s">
        <v>736</v>
      </c>
      <c r="W22" s="339" t="s">
        <v>737</v>
      </c>
      <c r="X22" s="340" t="s">
        <v>713</v>
      </c>
      <c r="Y22" s="340" t="s">
        <v>738</v>
      </c>
      <c r="Z22" s="462"/>
      <c r="AA22" s="5"/>
      <c r="AB22" s="5"/>
      <c r="AC22" s="5"/>
      <c r="AD22" s="5"/>
      <c r="AE22" s="5"/>
      <c r="AF22" s="5"/>
      <c r="AG22" s="5"/>
      <c r="AH22" s="5"/>
    </row>
    <row r="23" spans="1:34" s="4" customFormat="1" ht="13.5" customHeight="1" x14ac:dyDescent="0.25">
      <c r="A23" s="266" t="s">
        <v>485</v>
      </c>
      <c r="B23" s="266" t="s">
        <v>78</v>
      </c>
      <c r="C23" s="266"/>
      <c r="D23" s="359">
        <v>8069</v>
      </c>
      <c r="E23" s="462"/>
      <c r="F23" s="11"/>
      <c r="G23" s="8"/>
      <c r="I23" s="264"/>
      <c r="J23" s="265"/>
      <c r="K23" s="102"/>
      <c r="M23" s="264"/>
      <c r="N23" s="265"/>
      <c r="O23" s="347"/>
      <c r="P23" s="362">
        <v>2</v>
      </c>
      <c r="Q23" s="265">
        <v>668</v>
      </c>
      <c r="S23" s="106"/>
      <c r="T23" s="47"/>
      <c r="V23" s="338" t="s">
        <v>739</v>
      </c>
      <c r="W23" s="339" t="s">
        <v>740</v>
      </c>
      <c r="X23" s="340" t="s">
        <v>713</v>
      </c>
      <c r="Y23" s="341" t="s">
        <v>735</v>
      </c>
      <c r="Z23" s="462"/>
      <c r="AA23" s="5"/>
      <c r="AB23" s="5"/>
      <c r="AC23" s="5"/>
      <c r="AD23" s="5"/>
      <c r="AE23" s="5"/>
      <c r="AF23" s="5"/>
      <c r="AG23" s="5"/>
      <c r="AH23" s="5"/>
    </row>
    <row r="24" spans="1:34" s="4" customFormat="1" ht="13.5" customHeight="1" x14ac:dyDescent="0.25">
      <c r="A24" s="266" t="s">
        <v>485</v>
      </c>
      <c r="B24" s="266" t="s">
        <v>81</v>
      </c>
      <c r="C24" s="266"/>
      <c r="D24" s="359">
        <v>8311</v>
      </c>
      <c r="E24" s="462"/>
      <c r="F24" s="11"/>
      <c r="G24" s="8"/>
      <c r="I24" s="264"/>
      <c r="J24" s="265"/>
      <c r="K24" s="102"/>
      <c r="M24" s="264"/>
      <c r="N24" s="265"/>
      <c r="O24" s="347"/>
      <c r="P24" s="362">
        <v>1</v>
      </c>
      <c r="Q24" s="265">
        <v>334</v>
      </c>
      <c r="S24" s="106"/>
      <c r="T24" s="47"/>
      <c r="V24" s="338" t="s">
        <v>741</v>
      </c>
      <c r="W24" s="339" t="s">
        <v>742</v>
      </c>
      <c r="X24" s="340" t="s">
        <v>743</v>
      </c>
      <c r="Y24" s="341" t="s">
        <v>732</v>
      </c>
      <c r="Z24" s="462"/>
      <c r="AA24" s="5"/>
      <c r="AB24" s="5"/>
      <c r="AC24" s="5"/>
      <c r="AD24" s="5"/>
      <c r="AE24" s="5"/>
      <c r="AF24" s="5"/>
      <c r="AG24" s="5"/>
      <c r="AH24" s="5"/>
    </row>
    <row r="25" spans="1:34" s="4" customFormat="1" ht="13.5" customHeight="1" x14ac:dyDescent="0.25">
      <c r="A25" s="266" t="s">
        <v>485</v>
      </c>
      <c r="B25" s="266" t="s">
        <v>82</v>
      </c>
      <c r="C25" s="266"/>
      <c r="D25" s="359">
        <v>8003</v>
      </c>
      <c r="E25" s="462"/>
      <c r="F25" s="11"/>
      <c r="G25" s="8"/>
      <c r="I25" s="264"/>
      <c r="J25" s="265"/>
      <c r="K25" s="102"/>
      <c r="M25" s="264"/>
      <c r="N25" s="265"/>
      <c r="O25" s="347"/>
      <c r="P25" s="362">
        <v>4</v>
      </c>
      <c r="Q25" s="265">
        <v>1336</v>
      </c>
      <c r="S25" s="106"/>
      <c r="T25" s="47"/>
      <c r="V25" s="338" t="s">
        <v>744</v>
      </c>
      <c r="W25" s="339" t="s">
        <v>745</v>
      </c>
      <c r="X25" s="340" t="s">
        <v>743</v>
      </c>
      <c r="Y25" s="341" t="s">
        <v>732</v>
      </c>
      <c r="Z25" s="462"/>
      <c r="AA25" s="5"/>
      <c r="AB25" s="5"/>
      <c r="AC25" s="5"/>
      <c r="AD25" s="5"/>
      <c r="AE25" s="5"/>
      <c r="AF25" s="5"/>
      <c r="AG25" s="5"/>
      <c r="AH25" s="5"/>
    </row>
    <row r="26" spans="1:34" s="4" customFormat="1" ht="13.5" customHeight="1" x14ac:dyDescent="0.25">
      <c r="A26" s="266" t="s">
        <v>485</v>
      </c>
      <c r="B26" s="266" t="s">
        <v>287</v>
      </c>
      <c r="C26" s="266"/>
      <c r="D26" s="359">
        <v>8312</v>
      </c>
      <c r="E26" s="462"/>
      <c r="F26" s="11"/>
      <c r="G26" s="8"/>
      <c r="I26" s="264"/>
      <c r="J26" s="265"/>
      <c r="K26" s="102"/>
      <c r="M26" s="264"/>
      <c r="N26" s="265"/>
      <c r="O26" s="347"/>
      <c r="P26" s="362">
        <v>16</v>
      </c>
      <c r="Q26" s="265">
        <v>5800</v>
      </c>
      <c r="S26" s="106"/>
      <c r="T26" s="47"/>
      <c r="V26" s="338" t="s">
        <v>746</v>
      </c>
      <c r="W26" s="339" t="s">
        <v>747</v>
      </c>
      <c r="X26" s="340" t="s">
        <v>743</v>
      </c>
      <c r="Y26" s="341" t="s">
        <v>748</v>
      </c>
      <c r="Z26" s="462"/>
      <c r="AA26" s="5"/>
      <c r="AB26" s="5"/>
      <c r="AC26" s="5"/>
      <c r="AD26" s="5"/>
      <c r="AE26" s="5"/>
      <c r="AF26" s="5"/>
      <c r="AG26" s="5"/>
      <c r="AH26" s="5"/>
    </row>
    <row r="27" spans="1:34" s="4" customFormat="1" ht="13.5" customHeight="1" x14ac:dyDescent="0.25">
      <c r="A27" s="266" t="s">
        <v>485</v>
      </c>
      <c r="B27" s="266" t="s">
        <v>87</v>
      </c>
      <c r="C27" s="266"/>
      <c r="D27" s="359">
        <v>8021</v>
      </c>
      <c r="E27" s="462"/>
      <c r="F27" s="11"/>
      <c r="G27" s="8"/>
      <c r="I27" s="264"/>
      <c r="J27" s="265"/>
      <c r="K27" s="102"/>
      <c r="M27" s="264"/>
      <c r="N27" s="265"/>
      <c r="O27" s="347"/>
      <c r="P27" s="362">
        <v>10</v>
      </c>
      <c r="Q27" s="265">
        <v>3340</v>
      </c>
      <c r="S27" s="106"/>
      <c r="T27" s="47"/>
      <c r="V27" s="338" t="s">
        <v>749</v>
      </c>
      <c r="W27" s="339" t="s">
        <v>750</v>
      </c>
      <c r="X27" s="340"/>
      <c r="Y27" s="340"/>
      <c r="Z27" s="462"/>
      <c r="AA27" s="5"/>
      <c r="AB27" s="5"/>
      <c r="AC27" s="5"/>
      <c r="AD27" s="5"/>
      <c r="AE27" s="5"/>
      <c r="AF27" s="5"/>
      <c r="AG27" s="5"/>
      <c r="AH27" s="5"/>
    </row>
    <row r="28" spans="1:34" s="4" customFormat="1" ht="13.5" customHeight="1" x14ac:dyDescent="0.25">
      <c r="A28" s="266" t="s">
        <v>485</v>
      </c>
      <c r="B28" s="266" t="s">
        <v>90</v>
      </c>
      <c r="C28" s="266"/>
      <c r="D28" s="359">
        <v>8332</v>
      </c>
      <c r="E28" s="462"/>
      <c r="F28" s="11"/>
      <c r="G28" s="8"/>
      <c r="I28" s="264"/>
      <c r="J28" s="265"/>
      <c r="K28" s="102"/>
      <c r="M28" s="264"/>
      <c r="N28" s="265"/>
      <c r="O28" s="347"/>
      <c r="P28" s="362">
        <v>1</v>
      </c>
      <c r="Q28" s="265">
        <v>334</v>
      </c>
      <c r="S28" s="106"/>
      <c r="T28" s="47"/>
      <c r="V28" s="338"/>
      <c r="W28" s="339"/>
      <c r="X28" s="340"/>
      <c r="Y28" s="340"/>
      <c r="Z28" s="342"/>
      <c r="AA28" s="5"/>
      <c r="AB28" s="5"/>
      <c r="AC28" s="5"/>
      <c r="AD28" s="5"/>
      <c r="AE28" s="5"/>
      <c r="AF28" s="5"/>
      <c r="AG28" s="5"/>
      <c r="AH28" s="5"/>
    </row>
    <row r="29" spans="1:34" s="4" customFormat="1" ht="13.5" customHeight="1" x14ac:dyDescent="0.25">
      <c r="A29" s="266" t="s">
        <v>485</v>
      </c>
      <c r="B29" s="266" t="s">
        <v>90</v>
      </c>
      <c r="C29" s="266"/>
      <c r="D29" s="359">
        <v>8349</v>
      </c>
      <c r="E29" s="462"/>
      <c r="F29" s="11"/>
      <c r="G29" s="8"/>
      <c r="I29" s="264"/>
      <c r="J29" s="265"/>
      <c r="K29" s="102"/>
      <c r="M29" s="264"/>
      <c r="N29" s="265"/>
      <c r="O29" s="347"/>
      <c r="P29" s="362">
        <v>1</v>
      </c>
      <c r="Q29" s="265">
        <v>334</v>
      </c>
      <c r="S29" s="106"/>
      <c r="T29" s="47"/>
      <c r="V29" s="338"/>
      <c r="W29" s="339"/>
      <c r="X29" s="340"/>
      <c r="Y29" s="340"/>
      <c r="Z29" s="342"/>
      <c r="AA29" s="5"/>
      <c r="AB29" s="5"/>
      <c r="AC29" s="5"/>
      <c r="AD29" s="5"/>
      <c r="AE29" s="5"/>
      <c r="AF29" s="5"/>
      <c r="AG29" s="5"/>
      <c r="AH29" s="5"/>
    </row>
    <row r="30" spans="1:34" s="4" customFormat="1" ht="13.5" customHeight="1" x14ac:dyDescent="0.2">
      <c r="A30" s="266" t="s">
        <v>485</v>
      </c>
      <c r="B30" s="266" t="s">
        <v>95</v>
      </c>
      <c r="C30" s="266"/>
      <c r="D30" s="359">
        <v>8251</v>
      </c>
      <c r="E30" s="462"/>
      <c r="F30" s="11"/>
      <c r="G30" s="8"/>
      <c r="I30" s="264"/>
      <c r="J30" s="265"/>
      <c r="K30" s="102"/>
      <c r="M30" s="264"/>
      <c r="N30" s="265"/>
      <c r="O30" s="347"/>
      <c r="P30" s="362">
        <v>1</v>
      </c>
      <c r="Q30" s="265">
        <v>334</v>
      </c>
      <c r="S30" s="106"/>
      <c r="T30" s="47"/>
      <c r="V30" s="468" t="s">
        <v>751</v>
      </c>
      <c r="W30" s="469"/>
      <c r="X30" s="469"/>
      <c r="Y30" s="469"/>
      <c r="Z30" s="470"/>
      <c r="AA30" s="5"/>
      <c r="AB30" s="5"/>
      <c r="AC30" s="5"/>
      <c r="AD30" s="5"/>
      <c r="AE30" s="5"/>
      <c r="AF30" s="5"/>
      <c r="AG30" s="5"/>
      <c r="AH30" s="5"/>
    </row>
    <row r="31" spans="1:34" s="4" customFormat="1" ht="13.5" customHeight="1" x14ac:dyDescent="0.25">
      <c r="A31" s="266" t="s">
        <v>485</v>
      </c>
      <c r="B31" s="266" t="s">
        <v>100</v>
      </c>
      <c r="C31" s="266"/>
      <c r="D31" s="359">
        <v>8080</v>
      </c>
      <c r="E31" s="462"/>
      <c r="F31" s="11"/>
      <c r="G31" s="8"/>
      <c r="I31" s="264"/>
      <c r="J31" s="265"/>
      <c r="K31" s="102"/>
      <c r="M31" s="264"/>
      <c r="N31" s="265"/>
      <c r="O31" s="347"/>
      <c r="P31" s="362">
        <v>1</v>
      </c>
      <c r="Q31" s="265">
        <v>334</v>
      </c>
      <c r="S31" s="106"/>
      <c r="T31" s="47"/>
      <c r="V31" s="338" t="s">
        <v>711</v>
      </c>
      <c r="W31" s="339" t="s">
        <v>752</v>
      </c>
      <c r="X31" s="340" t="s">
        <v>713</v>
      </c>
      <c r="Y31" s="341" t="s">
        <v>714</v>
      </c>
      <c r="Z31" s="461" t="s">
        <v>715</v>
      </c>
      <c r="AA31" s="5"/>
      <c r="AB31" s="5"/>
      <c r="AC31" s="5"/>
      <c r="AD31" s="5"/>
      <c r="AE31" s="5"/>
      <c r="AF31" s="5"/>
      <c r="AG31" s="5"/>
      <c r="AH31" s="5"/>
    </row>
    <row r="32" spans="1:34" s="4" customFormat="1" ht="13.5" customHeight="1" x14ac:dyDescent="0.25">
      <c r="A32" s="266" t="s">
        <v>485</v>
      </c>
      <c r="B32" s="266" t="s">
        <v>100</v>
      </c>
      <c r="C32" s="266"/>
      <c r="D32" s="359">
        <v>8096</v>
      </c>
      <c r="E32" s="462"/>
      <c r="F32" s="11"/>
      <c r="G32" s="8"/>
      <c r="I32" s="264"/>
      <c r="J32" s="265"/>
      <c r="K32" s="102"/>
      <c r="M32" s="264"/>
      <c r="N32" s="265"/>
      <c r="O32" s="347"/>
      <c r="P32" s="362">
        <v>2</v>
      </c>
      <c r="Q32" s="265">
        <v>782</v>
      </c>
      <c r="S32" s="106"/>
      <c r="T32" s="47"/>
      <c r="V32" s="338" t="s">
        <v>718</v>
      </c>
      <c r="W32" s="339" t="s">
        <v>719</v>
      </c>
      <c r="X32" s="340" t="s">
        <v>720</v>
      </c>
      <c r="Y32" s="340"/>
      <c r="Z32" s="462"/>
      <c r="AA32" s="5"/>
      <c r="AB32" s="5"/>
      <c r="AC32" s="5"/>
      <c r="AD32" s="5"/>
      <c r="AE32" s="5"/>
      <c r="AF32" s="5"/>
      <c r="AG32" s="5"/>
      <c r="AH32" s="5"/>
    </row>
    <row r="33" spans="1:34" s="4" customFormat="1" ht="13.5" customHeight="1" x14ac:dyDescent="0.25">
      <c r="A33" s="266" t="s">
        <v>485</v>
      </c>
      <c r="B33" s="266" t="s">
        <v>105</v>
      </c>
      <c r="C33" s="266"/>
      <c r="D33" s="359">
        <v>8061</v>
      </c>
      <c r="E33" s="462"/>
      <c r="F33" s="11"/>
      <c r="G33" s="8"/>
      <c r="I33" s="264"/>
      <c r="J33" s="265"/>
      <c r="K33" s="102"/>
      <c r="M33" s="264"/>
      <c r="N33" s="265"/>
      <c r="O33" s="347"/>
      <c r="P33" s="362">
        <v>1</v>
      </c>
      <c r="Q33" s="265">
        <v>334</v>
      </c>
      <c r="S33" s="106"/>
      <c r="T33" s="47"/>
      <c r="V33" s="338" t="s">
        <v>721</v>
      </c>
      <c r="W33" s="339" t="s">
        <v>722</v>
      </c>
      <c r="X33" s="340" t="s">
        <v>713</v>
      </c>
      <c r="Y33" s="340" t="s">
        <v>723</v>
      </c>
      <c r="Z33" s="462"/>
      <c r="AA33" s="5"/>
      <c r="AB33" s="5"/>
      <c r="AC33" s="5"/>
      <c r="AD33" s="5"/>
      <c r="AE33" s="5"/>
      <c r="AF33" s="5"/>
      <c r="AG33" s="5"/>
      <c r="AH33" s="5"/>
    </row>
    <row r="34" spans="1:34" s="4" customFormat="1" ht="13.5" customHeight="1" x14ac:dyDescent="0.25">
      <c r="A34" s="266" t="s">
        <v>485</v>
      </c>
      <c r="B34" s="266" t="s">
        <v>108</v>
      </c>
      <c r="C34" s="266"/>
      <c r="D34" s="359">
        <v>8215</v>
      </c>
      <c r="E34" s="462"/>
      <c r="F34" s="11"/>
      <c r="G34" s="8"/>
      <c r="I34" s="264"/>
      <c r="J34" s="265"/>
      <c r="K34" s="102"/>
      <c r="M34" s="264"/>
      <c r="N34" s="265"/>
      <c r="O34" s="347"/>
      <c r="P34" s="362">
        <v>9</v>
      </c>
      <c r="Q34" s="265">
        <v>3006</v>
      </c>
      <c r="S34" s="106"/>
      <c r="T34" s="47"/>
      <c r="V34" s="338" t="s">
        <v>724</v>
      </c>
      <c r="W34" s="339" t="s">
        <v>725</v>
      </c>
      <c r="X34" s="340" t="s">
        <v>713</v>
      </c>
      <c r="Y34" s="340" t="s">
        <v>723</v>
      </c>
      <c r="Z34" s="462"/>
      <c r="AA34" s="5"/>
      <c r="AB34" s="5"/>
      <c r="AC34" s="5"/>
      <c r="AD34" s="5"/>
      <c r="AE34" s="5"/>
      <c r="AF34" s="5"/>
      <c r="AG34" s="5"/>
      <c r="AH34" s="5"/>
    </row>
    <row r="35" spans="1:34" s="4" customFormat="1" ht="13.5" customHeight="1" x14ac:dyDescent="0.25">
      <c r="A35" s="266" t="s">
        <v>485</v>
      </c>
      <c r="B35" s="266" t="s">
        <v>110</v>
      </c>
      <c r="C35" s="266"/>
      <c r="D35" s="359">
        <v>8234</v>
      </c>
      <c r="E35" s="462"/>
      <c r="F35" s="11"/>
      <c r="G35" s="8"/>
      <c r="I35" s="264"/>
      <c r="J35" s="265"/>
      <c r="K35" s="102"/>
      <c r="M35" s="264"/>
      <c r="N35" s="265"/>
      <c r="O35" s="347"/>
      <c r="P35" s="362">
        <v>26</v>
      </c>
      <c r="Q35" s="265">
        <v>9310</v>
      </c>
      <c r="S35" s="106"/>
      <c r="T35" s="47"/>
      <c r="V35" s="338" t="s">
        <v>726</v>
      </c>
      <c r="W35" s="339" t="s">
        <v>727</v>
      </c>
      <c r="X35" s="340" t="s">
        <v>713</v>
      </c>
      <c r="Y35" s="340" t="s">
        <v>723</v>
      </c>
      <c r="Z35" s="462"/>
      <c r="AA35" s="5"/>
      <c r="AB35" s="5"/>
      <c r="AC35" s="5"/>
      <c r="AD35" s="5"/>
      <c r="AE35" s="5"/>
      <c r="AF35" s="5"/>
      <c r="AG35" s="5"/>
      <c r="AH35" s="5"/>
    </row>
    <row r="36" spans="1:34" s="4" customFormat="1" ht="13.5" customHeight="1" x14ac:dyDescent="0.25">
      <c r="A36" s="266" t="s">
        <v>485</v>
      </c>
      <c r="B36" s="266" t="s">
        <v>111</v>
      </c>
      <c r="C36" s="266"/>
      <c r="D36" s="359">
        <v>8232</v>
      </c>
      <c r="E36" s="462"/>
      <c r="F36" s="11"/>
      <c r="G36" s="8"/>
      <c r="I36" s="264"/>
      <c r="J36" s="265"/>
      <c r="K36" s="102"/>
      <c r="M36" s="264"/>
      <c r="N36" s="265"/>
      <c r="O36" s="347"/>
      <c r="P36" s="362">
        <v>1</v>
      </c>
      <c r="Q36" s="265">
        <v>334</v>
      </c>
      <c r="S36" s="106"/>
      <c r="T36" s="47"/>
      <c r="V36" s="338" t="s">
        <v>728</v>
      </c>
      <c r="W36" s="339" t="s">
        <v>729</v>
      </c>
      <c r="X36" s="340" t="s">
        <v>720</v>
      </c>
      <c r="Y36" s="340"/>
      <c r="Z36" s="462"/>
      <c r="AA36" s="5"/>
      <c r="AB36" s="5"/>
      <c r="AC36" s="5"/>
      <c r="AD36" s="5"/>
      <c r="AE36" s="5"/>
      <c r="AF36" s="5"/>
      <c r="AG36" s="5"/>
      <c r="AH36" s="5"/>
    </row>
    <row r="37" spans="1:34" s="4" customFormat="1" ht="13.5" customHeight="1" x14ac:dyDescent="0.25">
      <c r="A37" s="266" t="s">
        <v>485</v>
      </c>
      <c r="B37" s="266" t="s">
        <v>111</v>
      </c>
      <c r="C37" s="266"/>
      <c r="D37" s="359">
        <v>8234</v>
      </c>
      <c r="E37" s="462"/>
      <c r="F37" s="11"/>
      <c r="G37" s="8"/>
      <c r="I37" s="264"/>
      <c r="J37" s="265"/>
      <c r="K37" s="102"/>
      <c r="M37" s="264"/>
      <c r="N37" s="265"/>
      <c r="O37" s="347"/>
      <c r="P37" s="362">
        <v>4</v>
      </c>
      <c r="Q37" s="265">
        <v>1336</v>
      </c>
      <c r="S37" s="106"/>
      <c r="T37" s="47"/>
      <c r="V37" s="338" t="s">
        <v>730</v>
      </c>
      <c r="W37" s="339" t="s">
        <v>731</v>
      </c>
      <c r="X37" s="340" t="s">
        <v>720</v>
      </c>
      <c r="Y37" s="341" t="s">
        <v>732</v>
      </c>
      <c r="Z37" s="462"/>
      <c r="AA37" s="5"/>
      <c r="AB37" s="5"/>
      <c r="AC37" s="5"/>
      <c r="AD37" s="5"/>
      <c r="AE37" s="5"/>
      <c r="AF37" s="5"/>
      <c r="AG37" s="5"/>
      <c r="AH37" s="5"/>
    </row>
    <row r="38" spans="1:34" s="4" customFormat="1" ht="13.5" customHeight="1" x14ac:dyDescent="0.25">
      <c r="A38" s="266" t="s">
        <v>485</v>
      </c>
      <c r="B38" s="266" t="s">
        <v>114</v>
      </c>
      <c r="C38" s="266"/>
      <c r="D38" s="359">
        <v>8318</v>
      </c>
      <c r="E38" s="462"/>
      <c r="F38" s="11"/>
      <c r="G38" s="8"/>
      <c r="I38" s="264"/>
      <c r="J38" s="265"/>
      <c r="K38" s="102"/>
      <c r="M38" s="264"/>
      <c r="N38" s="265"/>
      <c r="O38" s="347"/>
      <c r="P38" s="362">
        <v>1</v>
      </c>
      <c r="Q38" s="265">
        <v>334</v>
      </c>
      <c r="S38" s="106"/>
      <c r="T38" s="47"/>
      <c r="V38" s="338" t="s">
        <v>733</v>
      </c>
      <c r="W38" s="339" t="s">
        <v>734</v>
      </c>
      <c r="X38" s="340" t="s">
        <v>713</v>
      </c>
      <c r="Y38" s="341" t="s">
        <v>735</v>
      </c>
      <c r="Z38" s="462"/>
      <c r="AA38" s="5"/>
      <c r="AB38" s="5"/>
      <c r="AC38" s="5"/>
      <c r="AD38" s="5"/>
      <c r="AE38" s="5"/>
      <c r="AF38" s="5"/>
      <c r="AG38" s="5"/>
      <c r="AH38" s="5"/>
    </row>
    <row r="39" spans="1:34" s="4" customFormat="1" ht="13.5" customHeight="1" x14ac:dyDescent="0.25">
      <c r="A39" s="266" t="s">
        <v>485</v>
      </c>
      <c r="B39" s="266" t="s">
        <v>120</v>
      </c>
      <c r="C39" s="266"/>
      <c r="D39" s="359">
        <v>8332</v>
      </c>
      <c r="E39" s="462"/>
      <c r="F39" s="11"/>
      <c r="G39" s="8"/>
      <c r="I39" s="264"/>
      <c r="J39" s="265"/>
      <c r="K39" s="102"/>
      <c r="M39" s="264"/>
      <c r="N39" s="265"/>
      <c r="O39" s="347"/>
      <c r="P39" s="362">
        <v>1</v>
      </c>
      <c r="Q39" s="265">
        <v>334</v>
      </c>
      <c r="S39" s="106"/>
      <c r="T39" s="47"/>
      <c r="V39" s="338" t="s">
        <v>736</v>
      </c>
      <c r="W39" s="339" t="s">
        <v>737</v>
      </c>
      <c r="X39" s="340" t="s">
        <v>713</v>
      </c>
      <c r="Y39" s="340" t="s">
        <v>738</v>
      </c>
      <c r="Z39" s="462"/>
      <c r="AA39" s="5"/>
      <c r="AB39" s="5"/>
      <c r="AC39" s="5"/>
      <c r="AD39" s="5"/>
      <c r="AE39" s="5"/>
      <c r="AF39" s="5"/>
      <c r="AG39" s="5"/>
      <c r="AH39" s="5"/>
    </row>
    <row r="40" spans="1:34" s="4" customFormat="1" ht="13.5" customHeight="1" x14ac:dyDescent="0.25">
      <c r="A40" s="266" t="s">
        <v>485</v>
      </c>
      <c r="B40" s="266" t="s">
        <v>121</v>
      </c>
      <c r="C40" s="266"/>
      <c r="D40" s="359">
        <v>8320</v>
      </c>
      <c r="E40" s="462"/>
      <c r="F40" s="11"/>
      <c r="G40" s="8"/>
      <c r="I40" s="264"/>
      <c r="J40" s="265"/>
      <c r="K40" s="102"/>
      <c r="M40" s="264"/>
      <c r="N40" s="265"/>
      <c r="O40" s="347"/>
      <c r="P40" s="362">
        <v>1</v>
      </c>
      <c r="Q40" s="265">
        <v>334</v>
      </c>
      <c r="S40" s="106"/>
      <c r="T40" s="47"/>
      <c r="V40" s="338" t="s">
        <v>739</v>
      </c>
      <c r="W40" s="339" t="s">
        <v>740</v>
      </c>
      <c r="X40" s="340" t="s">
        <v>713</v>
      </c>
      <c r="Y40" s="341" t="s">
        <v>735</v>
      </c>
      <c r="Z40" s="462"/>
      <c r="AA40" s="5"/>
      <c r="AB40" s="5"/>
      <c r="AC40" s="5"/>
      <c r="AD40" s="5"/>
      <c r="AE40" s="5"/>
      <c r="AF40" s="5"/>
      <c r="AG40" s="5"/>
      <c r="AH40" s="5"/>
    </row>
    <row r="41" spans="1:34" s="4" customFormat="1" ht="13.5" customHeight="1" x14ac:dyDescent="0.25">
      <c r="A41" s="266" t="s">
        <v>485</v>
      </c>
      <c r="B41" s="266" t="s">
        <v>125</v>
      </c>
      <c r="C41" s="266"/>
      <c r="D41" s="359">
        <v>8322</v>
      </c>
      <c r="E41" s="462"/>
      <c r="F41" s="11"/>
      <c r="G41" s="8"/>
      <c r="I41" s="264"/>
      <c r="J41" s="265"/>
      <c r="K41" s="102"/>
      <c r="M41" s="264"/>
      <c r="N41" s="265"/>
      <c r="O41" s="347"/>
      <c r="P41" s="362">
        <v>5</v>
      </c>
      <c r="Q41" s="265">
        <v>1670</v>
      </c>
      <c r="S41" s="106"/>
      <c r="T41" s="47"/>
      <c r="V41" s="338" t="s">
        <v>741</v>
      </c>
      <c r="W41" s="339" t="s">
        <v>742</v>
      </c>
      <c r="X41" s="340" t="s">
        <v>743</v>
      </c>
      <c r="Y41" s="341" t="s">
        <v>732</v>
      </c>
      <c r="Z41" s="462"/>
      <c r="AA41" s="5"/>
      <c r="AB41" s="5"/>
      <c r="AC41" s="5"/>
      <c r="AD41" s="5"/>
      <c r="AE41" s="5"/>
      <c r="AF41" s="5"/>
      <c r="AG41" s="5"/>
      <c r="AH41" s="5"/>
    </row>
    <row r="42" spans="1:34" s="4" customFormat="1" ht="13.5" customHeight="1" x14ac:dyDescent="0.25">
      <c r="A42" s="266" t="s">
        <v>485</v>
      </c>
      <c r="B42" s="266" t="s">
        <v>127</v>
      </c>
      <c r="C42" s="266"/>
      <c r="D42" s="359">
        <v>8205</v>
      </c>
      <c r="E42" s="462"/>
      <c r="F42" s="11"/>
      <c r="G42" s="8"/>
      <c r="I42" s="264"/>
      <c r="J42" s="265"/>
      <c r="K42" s="102"/>
      <c r="M42" s="264"/>
      <c r="N42" s="265"/>
      <c r="O42" s="347"/>
      <c r="P42" s="362">
        <v>8</v>
      </c>
      <c r="Q42" s="265">
        <v>2672</v>
      </c>
      <c r="S42" s="106"/>
      <c r="T42" s="47"/>
      <c r="V42" s="338" t="s">
        <v>744</v>
      </c>
      <c r="W42" s="339" t="s">
        <v>745</v>
      </c>
      <c r="X42" s="340" t="s">
        <v>743</v>
      </c>
      <c r="Y42" s="341" t="s">
        <v>732</v>
      </c>
      <c r="Z42" s="462"/>
      <c r="AA42" s="5"/>
      <c r="AB42" s="5"/>
      <c r="AC42" s="5"/>
      <c r="AD42" s="5"/>
      <c r="AE42" s="5"/>
      <c r="AF42" s="5"/>
      <c r="AG42" s="5"/>
      <c r="AH42" s="5"/>
    </row>
    <row r="43" spans="1:34" s="4" customFormat="1" ht="13.5" customHeight="1" x14ac:dyDescent="0.25">
      <c r="A43" s="266" t="s">
        <v>485</v>
      </c>
      <c r="B43" s="266" t="s">
        <v>129</v>
      </c>
      <c r="C43" s="266"/>
      <c r="D43" s="359">
        <v>8026</v>
      </c>
      <c r="E43" s="462"/>
      <c r="F43" s="11"/>
      <c r="G43" s="8"/>
      <c r="I43" s="264"/>
      <c r="J43" s="265"/>
      <c r="K43" s="102"/>
      <c r="M43" s="264"/>
      <c r="N43" s="265"/>
      <c r="O43" s="347"/>
      <c r="P43" s="362">
        <v>1</v>
      </c>
      <c r="Q43" s="265">
        <v>334</v>
      </c>
      <c r="S43" s="106"/>
      <c r="T43" s="47"/>
      <c r="V43" s="338" t="s">
        <v>746</v>
      </c>
      <c r="W43" s="339" t="s">
        <v>747</v>
      </c>
      <c r="X43" s="340" t="s">
        <v>743</v>
      </c>
      <c r="Y43" s="341" t="s">
        <v>748</v>
      </c>
      <c r="Z43" s="463"/>
      <c r="AA43" s="5"/>
      <c r="AB43" s="5"/>
      <c r="AC43" s="5"/>
      <c r="AD43" s="5"/>
      <c r="AE43" s="5"/>
      <c r="AF43" s="5"/>
      <c r="AG43" s="5"/>
      <c r="AH43" s="5"/>
    </row>
    <row r="44" spans="1:34" s="4" customFormat="1" ht="13.5" customHeight="1" x14ac:dyDescent="0.2">
      <c r="A44" s="266" t="s">
        <v>485</v>
      </c>
      <c r="B44" s="266" t="s">
        <v>130</v>
      </c>
      <c r="C44" s="266"/>
      <c r="D44" s="359">
        <v>8027</v>
      </c>
      <c r="E44" s="462"/>
      <c r="F44" s="11"/>
      <c r="G44" s="8"/>
      <c r="I44" s="264"/>
      <c r="J44" s="265"/>
      <c r="K44" s="102"/>
      <c r="M44" s="264"/>
      <c r="N44" s="265"/>
      <c r="O44" s="347"/>
      <c r="P44" s="362">
        <v>2</v>
      </c>
      <c r="Q44" s="265">
        <v>668</v>
      </c>
      <c r="S44" s="106"/>
      <c r="T44" s="47"/>
      <c r="V44" s="468" t="s">
        <v>753</v>
      </c>
      <c r="W44" s="469"/>
      <c r="X44" s="469"/>
      <c r="Y44" s="469"/>
      <c r="Z44" s="470"/>
      <c r="AA44" s="5"/>
      <c r="AB44" s="5"/>
      <c r="AC44" s="5"/>
      <c r="AD44" s="5"/>
      <c r="AE44" s="5"/>
      <c r="AF44" s="5"/>
      <c r="AG44" s="5"/>
      <c r="AH44" s="5"/>
    </row>
    <row r="45" spans="1:34" s="4" customFormat="1" ht="13.5" customHeight="1" x14ac:dyDescent="0.25">
      <c r="A45" s="266" t="s">
        <v>485</v>
      </c>
      <c r="B45" s="266" t="s">
        <v>131</v>
      </c>
      <c r="C45" s="266"/>
      <c r="D45" s="359">
        <v>8028</v>
      </c>
      <c r="E45" s="462"/>
      <c r="F45" s="11"/>
      <c r="G45" s="8"/>
      <c r="I45" s="264"/>
      <c r="J45" s="265"/>
      <c r="K45" s="102"/>
      <c r="M45" s="264"/>
      <c r="N45" s="265"/>
      <c r="O45" s="347"/>
      <c r="P45" s="362">
        <v>10</v>
      </c>
      <c r="Q45" s="265">
        <v>3454</v>
      </c>
      <c r="S45" s="106"/>
      <c r="T45" s="47"/>
      <c r="V45" s="338" t="s">
        <v>711</v>
      </c>
      <c r="W45" s="339" t="s">
        <v>754</v>
      </c>
      <c r="X45" s="340" t="s">
        <v>713</v>
      </c>
      <c r="Y45" s="341" t="s">
        <v>714</v>
      </c>
      <c r="Z45" s="461" t="s">
        <v>763</v>
      </c>
      <c r="AA45" s="5"/>
      <c r="AB45" s="5"/>
      <c r="AC45" s="5"/>
      <c r="AD45" s="5"/>
      <c r="AE45" s="5"/>
      <c r="AF45" s="5"/>
      <c r="AG45" s="5"/>
      <c r="AH45" s="5"/>
    </row>
    <row r="46" spans="1:34" s="4" customFormat="1" ht="13.5" customHeight="1" x14ac:dyDescent="0.25">
      <c r="A46" s="266" t="s">
        <v>485</v>
      </c>
      <c r="B46" s="266" t="s">
        <v>133</v>
      </c>
      <c r="C46" s="266"/>
      <c r="D46" s="359">
        <v>8012</v>
      </c>
      <c r="E46" s="462"/>
      <c r="F46" s="11"/>
      <c r="G46" s="8"/>
      <c r="I46" s="264"/>
      <c r="J46" s="265"/>
      <c r="K46" s="102"/>
      <c r="M46" s="264"/>
      <c r="N46" s="265"/>
      <c r="O46" s="347"/>
      <c r="P46" s="362">
        <v>1</v>
      </c>
      <c r="Q46" s="265">
        <v>334</v>
      </c>
      <c r="S46" s="106"/>
      <c r="T46" s="47"/>
      <c r="V46" s="338" t="s">
        <v>718</v>
      </c>
      <c r="W46" s="339" t="s">
        <v>755</v>
      </c>
      <c r="X46" s="340" t="s">
        <v>720</v>
      </c>
      <c r="Y46" s="340"/>
      <c r="Z46" s="462"/>
      <c r="AA46" s="5"/>
      <c r="AB46" s="5"/>
      <c r="AC46" s="5"/>
      <c r="AD46" s="5"/>
      <c r="AE46" s="5"/>
      <c r="AF46" s="5"/>
      <c r="AG46" s="5"/>
      <c r="AH46" s="5"/>
    </row>
    <row r="47" spans="1:34" s="4" customFormat="1" ht="13.5" customHeight="1" x14ac:dyDescent="0.25">
      <c r="A47" s="266" t="s">
        <v>485</v>
      </c>
      <c r="B47" s="266" t="s">
        <v>133</v>
      </c>
      <c r="C47" s="266"/>
      <c r="D47" s="359">
        <v>8021</v>
      </c>
      <c r="E47" s="462"/>
      <c r="F47" s="11"/>
      <c r="G47" s="8"/>
      <c r="I47" s="264"/>
      <c r="J47" s="265"/>
      <c r="K47" s="102"/>
      <c r="M47" s="264"/>
      <c r="N47" s="265"/>
      <c r="O47" s="347"/>
      <c r="P47" s="362">
        <v>2</v>
      </c>
      <c r="Q47" s="265">
        <v>668</v>
      </c>
      <c r="S47" s="106"/>
      <c r="T47" s="47"/>
      <c r="V47" s="338" t="s">
        <v>730</v>
      </c>
      <c r="W47" s="339" t="s">
        <v>731</v>
      </c>
      <c r="X47" s="340" t="s">
        <v>720</v>
      </c>
      <c r="Y47" s="340"/>
      <c r="Z47" s="462"/>
      <c r="AA47" s="5"/>
      <c r="AB47" s="5"/>
      <c r="AC47" s="5"/>
      <c r="AD47" s="5"/>
      <c r="AE47" s="5"/>
      <c r="AF47" s="5"/>
      <c r="AG47" s="5"/>
      <c r="AH47" s="5"/>
    </row>
    <row r="48" spans="1:34" s="4" customFormat="1" ht="13.5" customHeight="1" x14ac:dyDescent="0.25">
      <c r="A48" s="266" t="s">
        <v>485</v>
      </c>
      <c r="B48" s="266" t="s">
        <v>135</v>
      </c>
      <c r="C48" s="266"/>
      <c r="D48" s="359">
        <v>8027</v>
      </c>
      <c r="E48" s="462"/>
      <c r="F48" s="11"/>
      <c r="G48" s="8"/>
      <c r="I48" s="264"/>
      <c r="J48" s="265"/>
      <c r="K48" s="102"/>
      <c r="M48" s="264"/>
      <c r="N48" s="265"/>
      <c r="O48" s="347"/>
      <c r="P48" s="362">
        <v>1</v>
      </c>
      <c r="Q48" s="265">
        <v>334</v>
      </c>
      <c r="S48" s="106"/>
      <c r="T48" s="47"/>
      <c r="V48" s="338" t="s">
        <v>733</v>
      </c>
      <c r="W48" s="339" t="s">
        <v>756</v>
      </c>
      <c r="X48" s="340" t="s">
        <v>713</v>
      </c>
      <c r="Y48" s="341" t="s">
        <v>735</v>
      </c>
      <c r="Z48" s="462"/>
      <c r="AA48" s="5"/>
      <c r="AB48" s="5"/>
      <c r="AC48" s="5"/>
      <c r="AD48" s="5"/>
      <c r="AE48" s="5"/>
      <c r="AF48" s="5"/>
      <c r="AG48" s="5"/>
      <c r="AH48" s="5"/>
    </row>
    <row r="49" spans="1:34" s="4" customFormat="1" ht="13.5" customHeight="1" x14ac:dyDescent="0.25">
      <c r="A49" s="266" t="s">
        <v>485</v>
      </c>
      <c r="B49" s="266" t="s">
        <v>137</v>
      </c>
      <c r="C49" s="266"/>
      <c r="D49" s="359">
        <v>8330</v>
      </c>
      <c r="E49" s="462"/>
      <c r="F49" s="11"/>
      <c r="G49" s="8"/>
      <c r="I49" s="264"/>
      <c r="J49" s="265"/>
      <c r="K49" s="102"/>
      <c r="M49" s="264"/>
      <c r="N49" s="265"/>
      <c r="O49" s="347"/>
      <c r="P49" s="362">
        <v>1</v>
      </c>
      <c r="Q49" s="265">
        <v>334</v>
      </c>
      <c r="S49" s="106"/>
      <c r="T49" s="47"/>
      <c r="V49" s="338" t="s">
        <v>739</v>
      </c>
      <c r="W49" s="339" t="s">
        <v>740</v>
      </c>
      <c r="X49" s="340" t="s">
        <v>713</v>
      </c>
      <c r="Y49" s="341" t="s">
        <v>735</v>
      </c>
      <c r="Z49" s="462"/>
      <c r="AA49" s="5"/>
      <c r="AB49" s="5"/>
      <c r="AC49" s="5"/>
      <c r="AD49" s="5"/>
      <c r="AE49" s="5"/>
      <c r="AF49" s="5"/>
      <c r="AG49" s="5"/>
      <c r="AH49" s="5"/>
    </row>
    <row r="50" spans="1:34" s="4" customFormat="1" ht="13.5" customHeight="1" x14ac:dyDescent="0.25">
      <c r="A50" s="266" t="s">
        <v>485</v>
      </c>
      <c r="B50" s="266" t="s">
        <v>138</v>
      </c>
      <c r="C50" s="266"/>
      <c r="D50" s="359">
        <v>8037</v>
      </c>
      <c r="E50" s="462"/>
      <c r="F50" s="11"/>
      <c r="G50" s="8"/>
      <c r="I50" s="264"/>
      <c r="J50" s="265"/>
      <c r="K50" s="102"/>
      <c r="M50" s="264"/>
      <c r="N50" s="265"/>
      <c r="O50" s="347"/>
      <c r="P50" s="362">
        <v>3</v>
      </c>
      <c r="Q50" s="265">
        <v>1002</v>
      </c>
      <c r="S50" s="106"/>
      <c r="T50" s="47"/>
      <c r="V50" s="338" t="s">
        <v>746</v>
      </c>
      <c r="W50" s="339" t="s">
        <v>747</v>
      </c>
      <c r="X50" s="340" t="s">
        <v>743</v>
      </c>
      <c r="Y50" s="341" t="s">
        <v>748</v>
      </c>
      <c r="Z50" s="463"/>
      <c r="AA50" s="5"/>
      <c r="AB50" s="5"/>
      <c r="AC50" s="5"/>
      <c r="AD50" s="5"/>
      <c r="AE50" s="5"/>
      <c r="AF50" s="5"/>
      <c r="AG50" s="5"/>
      <c r="AH50" s="5"/>
    </row>
    <row r="51" spans="1:34" s="4" customFormat="1" ht="13.5" customHeight="1" x14ac:dyDescent="0.25">
      <c r="A51" s="266" t="s">
        <v>485</v>
      </c>
      <c r="B51" s="266" t="s">
        <v>145</v>
      </c>
      <c r="C51" s="266"/>
      <c r="D51" s="359">
        <v>8326</v>
      </c>
      <c r="E51" s="462"/>
      <c r="F51" s="11"/>
      <c r="G51" s="8"/>
      <c r="I51" s="264"/>
      <c r="J51" s="265"/>
      <c r="K51" s="102"/>
      <c r="M51" s="264"/>
      <c r="N51" s="265"/>
      <c r="O51" s="347"/>
      <c r="P51" s="362">
        <v>2</v>
      </c>
      <c r="Q51" s="265">
        <v>668</v>
      </c>
      <c r="S51" s="106"/>
      <c r="T51" s="47"/>
      <c r="V51" s="77"/>
      <c r="W51" s="77"/>
      <c r="X51" s="77"/>
      <c r="Y51" s="77"/>
      <c r="Z51" s="77"/>
      <c r="AA51" s="5"/>
      <c r="AB51" s="5"/>
      <c r="AC51" s="5"/>
      <c r="AD51" s="5"/>
      <c r="AE51" s="5"/>
      <c r="AF51" s="5"/>
      <c r="AG51" s="5"/>
      <c r="AH51" s="5"/>
    </row>
    <row r="52" spans="1:34" s="4" customFormat="1" ht="13.5" customHeight="1" x14ac:dyDescent="0.25">
      <c r="A52" s="266" t="s">
        <v>485</v>
      </c>
      <c r="B52" s="266" t="s">
        <v>148</v>
      </c>
      <c r="C52" s="266"/>
      <c r="D52" s="359">
        <v>8045</v>
      </c>
      <c r="E52" s="462"/>
      <c r="F52" s="11"/>
      <c r="G52" s="8"/>
      <c r="I52" s="264"/>
      <c r="J52" s="265"/>
      <c r="K52" s="102"/>
      <c r="M52" s="264"/>
      <c r="N52" s="265"/>
      <c r="O52" s="347"/>
      <c r="P52" s="362">
        <v>2</v>
      </c>
      <c r="Q52" s="265">
        <v>668</v>
      </c>
      <c r="S52" s="106"/>
      <c r="T52" s="47"/>
      <c r="V52" s="77"/>
      <c r="W52" s="77"/>
      <c r="X52" s="77"/>
      <c r="Y52" s="77"/>
      <c r="Z52" s="77"/>
      <c r="AA52" s="5"/>
      <c r="AB52" s="5"/>
      <c r="AC52" s="5"/>
      <c r="AD52" s="5"/>
      <c r="AE52" s="5"/>
      <c r="AF52" s="5"/>
      <c r="AG52" s="5"/>
      <c r="AH52" s="5"/>
    </row>
    <row r="53" spans="1:34" s="4" customFormat="1" ht="13.5" customHeight="1" x14ac:dyDescent="0.25">
      <c r="A53" s="266" t="s">
        <v>485</v>
      </c>
      <c r="B53" s="266" t="s">
        <v>151</v>
      </c>
      <c r="C53" s="266"/>
      <c r="D53" s="359">
        <v>8021</v>
      </c>
      <c r="E53" s="462"/>
      <c r="F53" s="11"/>
      <c r="G53" s="8"/>
      <c r="I53" s="264"/>
      <c r="J53" s="265"/>
      <c r="K53" s="102"/>
      <c r="M53" s="264"/>
      <c r="N53" s="265"/>
      <c r="O53" s="347"/>
      <c r="P53" s="362">
        <v>5</v>
      </c>
      <c r="Q53" s="265">
        <v>1670</v>
      </c>
      <c r="S53" s="106"/>
      <c r="T53" s="47"/>
      <c r="V53" s="77"/>
      <c r="W53" s="77"/>
      <c r="X53" s="77"/>
      <c r="Y53" s="77"/>
      <c r="Z53" s="77"/>
      <c r="AA53" s="5"/>
      <c r="AB53" s="5"/>
      <c r="AC53" s="5"/>
      <c r="AD53" s="5"/>
      <c r="AE53" s="5"/>
      <c r="AF53" s="5"/>
      <c r="AG53" s="5"/>
      <c r="AH53" s="5"/>
    </row>
    <row r="54" spans="1:34" s="4" customFormat="1" ht="13.5" customHeight="1" x14ac:dyDescent="0.25">
      <c r="A54" s="266" t="s">
        <v>485</v>
      </c>
      <c r="B54" s="266" t="s">
        <v>152</v>
      </c>
      <c r="C54" s="266"/>
      <c r="D54" s="359">
        <v>8221</v>
      </c>
      <c r="E54" s="462"/>
      <c r="F54" s="11"/>
      <c r="G54" s="8"/>
      <c r="I54" s="264"/>
      <c r="J54" s="265"/>
      <c r="K54" s="102"/>
      <c r="M54" s="264"/>
      <c r="N54" s="265"/>
      <c r="O54" s="347"/>
      <c r="P54" s="362">
        <v>5</v>
      </c>
      <c r="Q54" s="265">
        <v>1670</v>
      </c>
      <c r="S54" s="106"/>
      <c r="T54" s="47"/>
      <c r="V54" s="77"/>
      <c r="W54" s="77"/>
      <c r="X54" s="77"/>
      <c r="Y54" s="77"/>
      <c r="Z54" s="77"/>
      <c r="AA54" s="5"/>
      <c r="AB54" s="5"/>
      <c r="AC54" s="5"/>
      <c r="AD54" s="5"/>
      <c r="AE54" s="5"/>
      <c r="AF54" s="5"/>
      <c r="AG54" s="5"/>
      <c r="AH54" s="5"/>
    </row>
    <row r="55" spans="1:34" s="4" customFormat="1" ht="13.5" customHeight="1" x14ac:dyDescent="0.25">
      <c r="A55" s="266" t="s">
        <v>485</v>
      </c>
      <c r="B55" s="266" t="s">
        <v>157</v>
      </c>
      <c r="C55" s="266"/>
      <c r="D55" s="359">
        <v>8049</v>
      </c>
      <c r="E55" s="462"/>
      <c r="F55" s="11"/>
      <c r="G55" s="8"/>
      <c r="I55" s="264"/>
      <c r="J55" s="265"/>
      <c r="K55" s="102"/>
      <c r="M55" s="264"/>
      <c r="N55" s="265"/>
      <c r="O55" s="347"/>
      <c r="P55" s="362">
        <v>2</v>
      </c>
      <c r="Q55" s="265">
        <v>668</v>
      </c>
      <c r="S55" s="106"/>
      <c r="T55" s="47"/>
      <c r="V55" s="77"/>
      <c r="W55" s="77"/>
      <c r="X55" s="77"/>
      <c r="Y55" s="77"/>
      <c r="Z55" s="77"/>
      <c r="AA55" s="5"/>
      <c r="AB55" s="5"/>
      <c r="AC55" s="5"/>
      <c r="AD55" s="5"/>
      <c r="AE55" s="5"/>
      <c r="AF55" s="5"/>
      <c r="AG55" s="5"/>
      <c r="AH55" s="5"/>
    </row>
    <row r="56" spans="1:34" s="4" customFormat="1" ht="13.5" customHeight="1" x14ac:dyDescent="0.25">
      <c r="A56" s="266" t="s">
        <v>485</v>
      </c>
      <c r="B56" s="266" t="s">
        <v>158</v>
      </c>
      <c r="C56" s="266"/>
      <c r="D56" s="359">
        <v>8328</v>
      </c>
      <c r="E56" s="462"/>
      <c r="F56" s="11"/>
      <c r="G56" s="8"/>
      <c r="I56" s="264"/>
      <c r="J56" s="265"/>
      <c r="K56" s="102"/>
      <c r="M56" s="264"/>
      <c r="N56" s="265"/>
      <c r="O56" s="347"/>
      <c r="P56" s="362">
        <v>2</v>
      </c>
      <c r="Q56" s="265">
        <v>668</v>
      </c>
      <c r="S56" s="106"/>
      <c r="T56" s="47"/>
      <c r="V56" s="77"/>
      <c r="W56" s="77"/>
      <c r="X56" s="77"/>
      <c r="Y56" s="77"/>
      <c r="Z56" s="77"/>
      <c r="AA56" s="5"/>
      <c r="AB56" s="5"/>
      <c r="AC56" s="5"/>
      <c r="AD56" s="5"/>
      <c r="AE56" s="5"/>
      <c r="AF56" s="5"/>
      <c r="AG56" s="5"/>
      <c r="AH56" s="5"/>
    </row>
    <row r="57" spans="1:34" s="4" customFormat="1" ht="13.5" customHeight="1" x14ac:dyDescent="0.25">
      <c r="A57" s="266" t="s">
        <v>485</v>
      </c>
      <c r="B57" s="266" t="s">
        <v>161</v>
      </c>
      <c r="C57" s="266"/>
      <c r="D57" s="359">
        <v>8051</v>
      </c>
      <c r="E57" s="462"/>
      <c r="F57" s="11"/>
      <c r="G57" s="8"/>
      <c r="I57" s="264"/>
      <c r="J57" s="265"/>
      <c r="K57" s="102"/>
      <c r="M57" s="264"/>
      <c r="N57" s="265"/>
      <c r="O57" s="347"/>
      <c r="P57" s="362">
        <v>3</v>
      </c>
      <c r="Q57" s="265">
        <v>1002</v>
      </c>
      <c r="S57" s="106"/>
      <c r="T57" s="47"/>
      <c r="V57" s="77"/>
      <c r="W57" s="77"/>
      <c r="X57" s="77"/>
      <c r="Y57" s="77"/>
      <c r="Z57" s="77"/>
      <c r="AA57" s="5"/>
      <c r="AB57" s="5"/>
      <c r="AC57" s="5"/>
      <c r="AD57" s="5"/>
      <c r="AE57" s="5"/>
      <c r="AF57" s="5"/>
      <c r="AG57" s="5"/>
      <c r="AH57" s="5"/>
    </row>
    <row r="58" spans="1:34" s="4" customFormat="1" ht="13.5" customHeight="1" x14ac:dyDescent="0.25">
      <c r="A58" s="266" t="s">
        <v>485</v>
      </c>
      <c r="B58" s="266" t="s">
        <v>161</v>
      </c>
      <c r="C58" s="266"/>
      <c r="D58" s="359">
        <v>8080</v>
      </c>
      <c r="E58" s="462"/>
      <c r="F58" s="11"/>
      <c r="G58" s="8"/>
      <c r="I58" s="264"/>
      <c r="J58" s="265"/>
      <c r="K58" s="102"/>
      <c r="M58" s="264"/>
      <c r="N58" s="265"/>
      <c r="O58" s="347"/>
      <c r="P58" s="362">
        <v>1</v>
      </c>
      <c r="Q58" s="265">
        <v>334</v>
      </c>
      <c r="S58" s="106"/>
      <c r="T58" s="47"/>
      <c r="V58" s="77"/>
      <c r="W58" s="77"/>
      <c r="X58" s="77"/>
      <c r="Y58" s="77"/>
      <c r="Z58" s="77"/>
      <c r="AA58" s="5"/>
      <c r="AB58" s="5"/>
      <c r="AC58" s="5"/>
      <c r="AD58" s="5"/>
      <c r="AE58" s="5"/>
      <c r="AF58" s="5"/>
      <c r="AG58" s="5"/>
      <c r="AH58" s="5"/>
    </row>
    <row r="59" spans="1:34" s="4" customFormat="1" ht="13.5" customHeight="1" x14ac:dyDescent="0.25">
      <c r="A59" s="266" t="s">
        <v>485</v>
      </c>
      <c r="B59" s="266" t="s">
        <v>162</v>
      </c>
      <c r="C59" s="266"/>
      <c r="D59" s="359">
        <v>8402</v>
      </c>
      <c r="E59" s="462"/>
      <c r="F59" s="11"/>
      <c r="G59" s="8"/>
      <c r="I59" s="264"/>
      <c r="J59" s="265"/>
      <c r="K59" s="102"/>
      <c r="M59" s="264"/>
      <c r="N59" s="265"/>
      <c r="O59" s="347"/>
      <c r="P59" s="362">
        <v>1</v>
      </c>
      <c r="Q59" s="265">
        <v>334</v>
      </c>
      <c r="S59" s="106"/>
      <c r="T59" s="47"/>
      <c r="V59" s="77"/>
      <c r="W59" s="77"/>
      <c r="X59" s="77"/>
      <c r="Y59" s="77"/>
      <c r="Z59" s="77"/>
      <c r="AA59" s="5"/>
      <c r="AB59" s="5"/>
      <c r="AC59" s="5"/>
      <c r="AD59" s="5"/>
      <c r="AE59" s="5"/>
      <c r="AF59" s="5"/>
      <c r="AG59" s="5"/>
      <c r="AH59" s="5"/>
    </row>
    <row r="60" spans="1:34" s="4" customFormat="1" ht="13.5" customHeight="1" x14ac:dyDescent="0.25">
      <c r="A60" s="266" t="s">
        <v>485</v>
      </c>
      <c r="B60" s="266" t="s">
        <v>164</v>
      </c>
      <c r="C60" s="266"/>
      <c r="D60" s="359">
        <v>8053</v>
      </c>
      <c r="E60" s="462"/>
      <c r="F60" s="11"/>
      <c r="G60" s="8"/>
      <c r="I60" s="264"/>
      <c r="J60" s="265"/>
      <c r="K60" s="102"/>
      <c r="M60" s="264"/>
      <c r="N60" s="265"/>
      <c r="O60" s="347"/>
      <c r="P60" s="362">
        <v>4</v>
      </c>
      <c r="Q60" s="265">
        <v>1375</v>
      </c>
      <c r="S60" s="106"/>
      <c r="T60" s="47"/>
      <c r="V60" s="77"/>
      <c r="W60" s="77"/>
      <c r="X60" s="77"/>
      <c r="Y60" s="77"/>
      <c r="Z60" s="77"/>
      <c r="AA60" s="5"/>
      <c r="AB60" s="5"/>
      <c r="AC60" s="5"/>
      <c r="AD60" s="5"/>
      <c r="AE60" s="5"/>
      <c r="AF60" s="5"/>
      <c r="AG60" s="5"/>
      <c r="AH60" s="5"/>
    </row>
    <row r="61" spans="1:34" s="4" customFormat="1" ht="13.5" customHeight="1" x14ac:dyDescent="0.25">
      <c r="A61" s="266" t="s">
        <v>485</v>
      </c>
      <c r="B61" s="266" t="s">
        <v>166</v>
      </c>
      <c r="C61" s="266"/>
      <c r="D61" s="359">
        <v>8327</v>
      </c>
      <c r="E61" s="462"/>
      <c r="F61" s="11"/>
      <c r="G61" s="8"/>
      <c r="I61" s="264"/>
      <c r="J61" s="265"/>
      <c r="K61" s="102"/>
      <c r="M61" s="264"/>
      <c r="N61" s="265"/>
      <c r="O61" s="347"/>
      <c r="P61" s="362">
        <v>1</v>
      </c>
      <c r="Q61" s="265">
        <v>334</v>
      </c>
      <c r="S61" s="106"/>
      <c r="T61" s="47"/>
      <c r="V61" s="77"/>
      <c r="W61" s="77"/>
      <c r="X61" s="77"/>
      <c r="Y61" s="77"/>
      <c r="Z61" s="77"/>
      <c r="AA61" s="5"/>
      <c r="AB61" s="5"/>
      <c r="AC61" s="5"/>
      <c r="AD61" s="5"/>
      <c r="AE61" s="5"/>
      <c r="AF61" s="5"/>
      <c r="AG61" s="5"/>
      <c r="AH61" s="5"/>
    </row>
    <row r="62" spans="1:34" s="4" customFormat="1" ht="13.5" customHeight="1" x14ac:dyDescent="0.25">
      <c r="A62" s="266" t="s">
        <v>485</v>
      </c>
      <c r="B62" s="266" t="s">
        <v>168</v>
      </c>
      <c r="C62" s="266"/>
      <c r="D62" s="359">
        <v>8330</v>
      </c>
      <c r="E62" s="462"/>
      <c r="F62" s="11"/>
      <c r="G62" s="8"/>
      <c r="I62" s="264"/>
      <c r="J62" s="265"/>
      <c r="K62" s="102"/>
      <c r="M62" s="264"/>
      <c r="N62" s="265"/>
      <c r="O62" s="347"/>
      <c r="P62" s="362">
        <v>11</v>
      </c>
      <c r="Q62" s="265">
        <v>3674</v>
      </c>
      <c r="S62" s="106"/>
      <c r="T62" s="47"/>
      <c r="V62" s="77"/>
      <c r="W62" s="77"/>
      <c r="X62" s="77"/>
      <c r="Y62" s="77"/>
      <c r="Z62" s="77"/>
      <c r="AA62" s="5"/>
      <c r="AB62" s="5"/>
      <c r="AC62" s="5"/>
      <c r="AD62" s="5"/>
      <c r="AE62" s="5"/>
      <c r="AF62" s="5"/>
      <c r="AG62" s="5"/>
      <c r="AH62" s="5"/>
    </row>
    <row r="63" spans="1:34" s="4" customFormat="1" ht="13.5" customHeight="1" x14ac:dyDescent="0.25">
      <c r="A63" s="266" t="s">
        <v>485</v>
      </c>
      <c r="B63" s="266" t="s">
        <v>172</v>
      </c>
      <c r="C63" s="266"/>
      <c r="D63" s="359">
        <v>8055</v>
      </c>
      <c r="E63" s="462"/>
      <c r="F63" s="11"/>
      <c r="G63" s="8"/>
      <c r="I63" s="264"/>
      <c r="J63" s="265"/>
      <c r="K63" s="102"/>
      <c r="M63" s="264"/>
      <c r="N63" s="265"/>
      <c r="O63" s="347"/>
      <c r="P63" s="362">
        <v>3</v>
      </c>
      <c r="Q63" s="265">
        <v>1116</v>
      </c>
      <c r="S63" s="106"/>
      <c r="T63" s="47"/>
      <c r="V63" s="77"/>
      <c r="W63" s="77"/>
      <c r="X63" s="77"/>
      <c r="Y63" s="77"/>
      <c r="Z63" s="77"/>
      <c r="AA63" s="5"/>
      <c r="AB63" s="5"/>
      <c r="AC63" s="5"/>
      <c r="AD63" s="5"/>
      <c r="AE63" s="5"/>
      <c r="AF63" s="5"/>
      <c r="AG63" s="5"/>
      <c r="AH63" s="5"/>
    </row>
    <row r="64" spans="1:34" s="4" customFormat="1" ht="13.5" customHeight="1" x14ac:dyDescent="0.25">
      <c r="A64" s="266" t="s">
        <v>485</v>
      </c>
      <c r="B64" s="266" t="s">
        <v>174</v>
      </c>
      <c r="C64" s="266"/>
      <c r="D64" s="359">
        <v>8056</v>
      </c>
      <c r="E64" s="462"/>
      <c r="F64" s="11"/>
      <c r="G64" s="8"/>
      <c r="I64" s="264"/>
      <c r="J64" s="265"/>
      <c r="K64" s="102"/>
      <c r="M64" s="264"/>
      <c r="N64" s="265"/>
      <c r="O64" s="347"/>
      <c r="P64" s="362">
        <v>1</v>
      </c>
      <c r="Q64" s="265">
        <v>334</v>
      </c>
      <c r="S64" s="106"/>
      <c r="T64" s="47"/>
      <c r="V64" s="77"/>
      <c r="W64" s="77"/>
      <c r="X64" s="77"/>
      <c r="Y64" s="77"/>
      <c r="Z64" s="77"/>
      <c r="AA64" s="5"/>
      <c r="AB64" s="5"/>
      <c r="AC64" s="5"/>
      <c r="AD64" s="5"/>
      <c r="AE64" s="5"/>
      <c r="AF64" s="5"/>
      <c r="AG64" s="5"/>
      <c r="AH64" s="5"/>
    </row>
    <row r="65" spans="1:34" s="4" customFormat="1" ht="13.5" customHeight="1" x14ac:dyDescent="0.25">
      <c r="A65" s="266" t="s">
        <v>485</v>
      </c>
      <c r="B65" s="266" t="s">
        <v>177</v>
      </c>
      <c r="C65" s="266"/>
      <c r="D65" s="359">
        <v>8332</v>
      </c>
      <c r="E65" s="462"/>
      <c r="F65" s="11"/>
      <c r="G65" s="8"/>
      <c r="I65" s="264"/>
      <c r="J65" s="265"/>
      <c r="K65" s="102"/>
      <c r="M65" s="264"/>
      <c r="N65" s="265"/>
      <c r="O65" s="347"/>
      <c r="P65" s="362">
        <v>53</v>
      </c>
      <c r="Q65" s="265">
        <v>18959</v>
      </c>
      <c r="S65" s="106"/>
      <c r="T65" s="47"/>
      <c r="V65" s="77"/>
      <c r="W65" s="77"/>
      <c r="X65" s="77"/>
      <c r="Y65" s="77"/>
      <c r="Z65" s="77"/>
      <c r="AA65" s="5"/>
      <c r="AB65" s="5"/>
      <c r="AC65" s="5"/>
      <c r="AD65" s="5"/>
      <c r="AE65" s="5"/>
      <c r="AF65" s="5"/>
      <c r="AG65" s="5"/>
      <c r="AH65" s="5"/>
    </row>
    <row r="66" spans="1:34" s="4" customFormat="1" ht="13.5" customHeight="1" x14ac:dyDescent="0.25">
      <c r="A66" s="266" t="s">
        <v>485</v>
      </c>
      <c r="B66" s="266" t="s">
        <v>180</v>
      </c>
      <c r="C66" s="266"/>
      <c r="D66" s="359">
        <v>8341</v>
      </c>
      <c r="E66" s="462"/>
      <c r="F66" s="11"/>
      <c r="G66" s="8"/>
      <c r="I66" s="264"/>
      <c r="J66" s="265"/>
      <c r="K66" s="102"/>
      <c r="M66" s="264"/>
      <c r="N66" s="265"/>
      <c r="O66" s="347"/>
      <c r="P66" s="362">
        <v>2</v>
      </c>
      <c r="Q66" s="265">
        <v>782</v>
      </c>
      <c r="S66" s="106"/>
      <c r="T66" s="47"/>
      <c r="V66" s="77"/>
      <c r="W66" s="77"/>
      <c r="X66" s="77"/>
      <c r="Y66" s="77"/>
      <c r="Z66" s="77"/>
      <c r="AA66" s="5"/>
      <c r="AB66" s="5"/>
      <c r="AC66" s="5"/>
      <c r="AD66" s="5"/>
      <c r="AE66" s="5"/>
      <c r="AF66" s="5"/>
      <c r="AG66" s="5"/>
      <c r="AH66" s="5"/>
    </row>
    <row r="67" spans="1:34" s="4" customFormat="1" ht="13.5" customHeight="1" x14ac:dyDescent="0.25">
      <c r="A67" s="266" t="s">
        <v>485</v>
      </c>
      <c r="B67" s="266" t="s">
        <v>182</v>
      </c>
      <c r="C67" s="266"/>
      <c r="D67" s="359">
        <v>8094</v>
      </c>
      <c r="E67" s="462"/>
      <c r="F67" s="11"/>
      <c r="G67" s="8"/>
      <c r="I67" s="264"/>
      <c r="J67" s="265"/>
      <c r="K67" s="102"/>
      <c r="M67" s="264"/>
      <c r="N67" s="265"/>
      <c r="O67" s="347"/>
      <c r="P67" s="362">
        <v>1</v>
      </c>
      <c r="Q67" s="265">
        <v>334</v>
      </c>
      <c r="S67" s="106"/>
      <c r="T67" s="47"/>
      <c r="V67" s="77"/>
      <c r="W67" s="77"/>
      <c r="X67" s="77"/>
      <c r="Y67" s="77"/>
      <c r="Z67" s="77"/>
      <c r="AA67" s="5"/>
      <c r="AB67" s="5"/>
      <c r="AC67" s="5"/>
      <c r="AD67" s="5"/>
      <c r="AE67" s="5"/>
      <c r="AF67" s="5"/>
      <c r="AG67" s="5"/>
      <c r="AH67" s="5"/>
    </row>
    <row r="68" spans="1:34" s="4" customFormat="1" ht="13.5" customHeight="1" x14ac:dyDescent="0.25">
      <c r="A68" s="266" t="s">
        <v>485</v>
      </c>
      <c r="B68" s="266" t="s">
        <v>183</v>
      </c>
      <c r="C68" s="266"/>
      <c r="D68" s="359">
        <v>8343</v>
      </c>
      <c r="E68" s="462"/>
      <c r="F68" s="11"/>
      <c r="G68" s="8"/>
      <c r="I68" s="264"/>
      <c r="J68" s="265"/>
      <c r="K68" s="102"/>
      <c r="M68" s="264"/>
      <c r="N68" s="265"/>
      <c r="O68" s="347"/>
      <c r="P68" s="362">
        <v>1</v>
      </c>
      <c r="Q68" s="265">
        <v>334</v>
      </c>
      <c r="S68" s="106"/>
      <c r="T68" s="47"/>
      <c r="V68" s="77"/>
      <c r="W68" s="77"/>
      <c r="X68" s="77"/>
      <c r="Y68" s="77"/>
      <c r="Z68" s="77"/>
      <c r="AA68" s="5"/>
      <c r="AB68" s="5"/>
      <c r="AC68" s="5"/>
      <c r="AD68" s="5"/>
      <c r="AE68" s="5"/>
      <c r="AF68" s="5"/>
      <c r="AG68" s="5"/>
      <c r="AH68" s="5"/>
    </row>
    <row r="69" spans="1:34" s="4" customFormat="1" ht="13.5" customHeight="1" x14ac:dyDescent="0.25">
      <c r="A69" s="266" t="s">
        <v>485</v>
      </c>
      <c r="B69" s="266" t="s">
        <v>184</v>
      </c>
      <c r="C69" s="266"/>
      <c r="D69" s="359">
        <v>8061</v>
      </c>
      <c r="E69" s="462"/>
      <c r="F69" s="11"/>
      <c r="G69" s="8"/>
      <c r="I69" s="264"/>
      <c r="J69" s="265"/>
      <c r="K69" s="102"/>
      <c r="M69" s="264"/>
      <c r="N69" s="265"/>
      <c r="O69" s="347"/>
      <c r="P69" s="362">
        <v>1</v>
      </c>
      <c r="Q69" s="265">
        <v>334</v>
      </c>
      <c r="S69" s="106"/>
      <c r="T69" s="47"/>
      <c r="V69" s="77"/>
      <c r="W69" s="77"/>
      <c r="X69" s="77"/>
      <c r="Y69" s="77"/>
      <c r="Z69" s="77"/>
      <c r="AA69" s="5"/>
      <c r="AB69" s="5"/>
      <c r="AC69" s="5"/>
      <c r="AD69" s="5"/>
      <c r="AE69" s="5"/>
      <c r="AF69" s="5"/>
      <c r="AG69" s="5"/>
      <c r="AH69" s="5"/>
    </row>
    <row r="70" spans="1:34" s="4" customFormat="1" ht="13.5" customHeight="1" x14ac:dyDescent="0.25">
      <c r="A70" s="266" t="s">
        <v>485</v>
      </c>
      <c r="B70" s="266" t="s">
        <v>187</v>
      </c>
      <c r="C70" s="266"/>
      <c r="D70" s="359">
        <v>8062</v>
      </c>
      <c r="E70" s="462"/>
      <c r="F70" s="11"/>
      <c r="G70" s="8"/>
      <c r="I70" s="264"/>
      <c r="J70" s="265"/>
      <c r="K70" s="102"/>
      <c r="M70" s="264"/>
      <c r="N70" s="265"/>
      <c r="O70" s="347"/>
      <c r="P70" s="362">
        <v>2</v>
      </c>
      <c r="Q70" s="265">
        <v>668</v>
      </c>
      <c r="S70" s="106"/>
      <c r="T70" s="47"/>
      <c r="V70" s="77"/>
      <c r="W70" s="77"/>
      <c r="X70" s="77"/>
      <c r="Y70" s="77"/>
      <c r="Z70" s="77"/>
      <c r="AA70" s="5"/>
      <c r="AB70" s="5"/>
      <c r="AC70" s="5"/>
      <c r="AD70" s="5"/>
      <c r="AE70" s="5"/>
      <c r="AF70" s="5"/>
      <c r="AG70" s="5"/>
      <c r="AH70" s="5"/>
    </row>
    <row r="71" spans="1:34" s="4" customFormat="1" ht="13.5" customHeight="1" x14ac:dyDescent="0.25">
      <c r="A71" s="266" t="s">
        <v>485</v>
      </c>
      <c r="B71" s="266" t="s">
        <v>190</v>
      </c>
      <c r="C71" s="266"/>
      <c r="D71" s="359">
        <v>8344</v>
      </c>
      <c r="E71" s="462"/>
      <c r="F71" s="11"/>
      <c r="G71" s="8"/>
      <c r="I71" s="264"/>
      <c r="J71" s="265"/>
      <c r="K71" s="102"/>
      <c r="M71" s="264"/>
      <c r="N71" s="265"/>
      <c r="O71" s="347"/>
      <c r="P71" s="362">
        <v>4</v>
      </c>
      <c r="Q71" s="265">
        <v>1336</v>
      </c>
      <c r="S71" s="106"/>
      <c r="T71" s="47"/>
      <c r="V71" s="77"/>
      <c r="W71" s="77"/>
      <c r="X71" s="77"/>
      <c r="Y71" s="77"/>
      <c r="Z71" s="77"/>
      <c r="AA71" s="5"/>
      <c r="AB71" s="5"/>
      <c r="AC71" s="5"/>
      <c r="AD71" s="5"/>
      <c r="AE71" s="5"/>
      <c r="AF71" s="5"/>
      <c r="AG71" s="5"/>
      <c r="AH71" s="5"/>
    </row>
    <row r="72" spans="1:34" s="4" customFormat="1" ht="13.5" customHeight="1" x14ac:dyDescent="0.25">
      <c r="A72" s="266" t="s">
        <v>485</v>
      </c>
      <c r="B72" s="266" t="s">
        <v>486</v>
      </c>
      <c r="C72" s="266"/>
      <c r="D72" s="359">
        <v>8345</v>
      </c>
      <c r="E72" s="462"/>
      <c r="F72" s="11"/>
      <c r="G72" s="8"/>
      <c r="I72" s="264"/>
      <c r="J72" s="265"/>
      <c r="K72" s="102"/>
      <c r="M72" s="264"/>
      <c r="N72" s="265"/>
      <c r="O72" s="347"/>
      <c r="P72" s="362">
        <v>1</v>
      </c>
      <c r="Q72" s="265">
        <v>334</v>
      </c>
      <c r="S72" s="106"/>
      <c r="T72" s="47"/>
      <c r="V72" s="77"/>
      <c r="W72" s="77"/>
      <c r="X72" s="77"/>
      <c r="Y72" s="77"/>
      <c r="Z72" s="77"/>
      <c r="AA72" s="5"/>
      <c r="AB72" s="5"/>
      <c r="AC72" s="5"/>
      <c r="AD72" s="5"/>
      <c r="AE72" s="5"/>
      <c r="AF72" s="5"/>
      <c r="AG72" s="5"/>
      <c r="AH72" s="5"/>
    </row>
    <row r="73" spans="1:34" s="4" customFormat="1" ht="13.5" customHeight="1" x14ac:dyDescent="0.25">
      <c r="A73" s="266" t="s">
        <v>485</v>
      </c>
      <c r="B73" s="266" t="s">
        <v>194</v>
      </c>
      <c r="C73" s="266"/>
      <c r="D73" s="359">
        <v>8204</v>
      </c>
      <c r="E73" s="462"/>
      <c r="F73" s="11"/>
      <c r="G73" s="8"/>
      <c r="I73" s="264"/>
      <c r="J73" s="265"/>
      <c r="K73" s="102"/>
      <c r="M73" s="264"/>
      <c r="N73" s="265"/>
      <c r="O73" s="347"/>
      <c r="P73" s="362">
        <v>2</v>
      </c>
      <c r="Q73" s="265">
        <v>668</v>
      </c>
      <c r="S73" s="106"/>
      <c r="T73" s="47"/>
      <c r="V73" s="77"/>
      <c r="W73" s="77"/>
      <c r="X73" s="77"/>
      <c r="Y73" s="77"/>
      <c r="Z73" s="77"/>
      <c r="AA73" s="5"/>
      <c r="AB73" s="5"/>
      <c r="AC73" s="5"/>
      <c r="AD73" s="5"/>
      <c r="AE73" s="5"/>
      <c r="AF73" s="5"/>
      <c r="AG73" s="5"/>
      <c r="AH73" s="5"/>
    </row>
    <row r="74" spans="1:34" s="4" customFormat="1" ht="13.5" customHeight="1" x14ac:dyDescent="0.25">
      <c r="A74" s="266" t="s">
        <v>485</v>
      </c>
      <c r="B74" s="266" t="s">
        <v>196</v>
      </c>
      <c r="C74" s="266"/>
      <c r="D74" s="359">
        <v>8225</v>
      </c>
      <c r="E74" s="462"/>
      <c r="F74" s="11"/>
      <c r="G74" s="8"/>
      <c r="I74" s="264"/>
      <c r="J74" s="265"/>
      <c r="K74" s="102"/>
      <c r="M74" s="264"/>
      <c r="N74" s="265"/>
      <c r="O74" s="347"/>
      <c r="P74" s="362">
        <v>2</v>
      </c>
      <c r="Q74" s="265">
        <v>782</v>
      </c>
      <c r="S74" s="106"/>
      <c r="T74" s="47"/>
      <c r="V74" s="77"/>
      <c r="W74" s="77"/>
      <c r="X74" s="77"/>
      <c r="Y74" s="77"/>
      <c r="Z74" s="77"/>
      <c r="AA74" s="5"/>
      <c r="AB74" s="5"/>
      <c r="AC74" s="5"/>
      <c r="AD74" s="5"/>
      <c r="AE74" s="5"/>
      <c r="AF74" s="5"/>
      <c r="AG74" s="5"/>
      <c r="AH74" s="5"/>
    </row>
    <row r="75" spans="1:34" s="4" customFormat="1" ht="13.5" customHeight="1" x14ac:dyDescent="0.25">
      <c r="A75" s="266" t="s">
        <v>485</v>
      </c>
      <c r="B75" s="266" t="s">
        <v>197</v>
      </c>
      <c r="C75" s="266"/>
      <c r="D75" s="359">
        <v>8226</v>
      </c>
      <c r="E75" s="462"/>
      <c r="F75" s="11"/>
      <c r="G75" s="8"/>
      <c r="I75" s="264"/>
      <c r="J75" s="265"/>
      <c r="K75" s="102"/>
      <c r="M75" s="264"/>
      <c r="N75" s="265"/>
      <c r="O75" s="347"/>
      <c r="P75" s="362">
        <v>2</v>
      </c>
      <c r="Q75" s="265">
        <v>668</v>
      </c>
      <c r="S75" s="106"/>
      <c r="T75" s="47"/>
      <c r="V75" s="77"/>
      <c r="W75" s="77"/>
      <c r="X75" s="77"/>
      <c r="Y75" s="77"/>
      <c r="Z75" s="77"/>
      <c r="AA75" s="5"/>
      <c r="AB75" s="5"/>
      <c r="AC75" s="5"/>
      <c r="AD75" s="5"/>
      <c r="AE75" s="5"/>
      <c r="AF75" s="5"/>
      <c r="AG75" s="5"/>
      <c r="AH75" s="5"/>
    </row>
    <row r="76" spans="1:34" s="4" customFormat="1" ht="13.5" customHeight="1" x14ac:dyDescent="0.25">
      <c r="A76" s="266" t="s">
        <v>485</v>
      </c>
      <c r="B76" s="266" t="s">
        <v>203</v>
      </c>
      <c r="C76" s="266"/>
      <c r="D76" s="359">
        <v>8066</v>
      </c>
      <c r="E76" s="462"/>
      <c r="F76" s="11"/>
      <c r="G76" s="8"/>
      <c r="I76" s="264"/>
      <c r="J76" s="265"/>
      <c r="K76" s="102"/>
      <c r="M76" s="264"/>
      <c r="N76" s="265"/>
      <c r="O76" s="347"/>
      <c r="P76" s="362">
        <v>8</v>
      </c>
      <c r="Q76" s="265">
        <v>2786</v>
      </c>
      <c r="S76" s="106"/>
      <c r="T76" s="47"/>
      <c r="V76" s="77"/>
      <c r="W76" s="77"/>
      <c r="X76" s="77"/>
      <c r="Y76" s="77"/>
      <c r="Z76" s="77"/>
      <c r="AA76" s="5"/>
      <c r="AB76" s="5"/>
      <c r="AC76" s="5"/>
      <c r="AD76" s="5"/>
      <c r="AE76" s="5"/>
      <c r="AF76" s="5"/>
      <c r="AG76" s="5"/>
      <c r="AH76" s="5"/>
    </row>
    <row r="77" spans="1:34" s="4" customFormat="1" ht="13.5" customHeight="1" x14ac:dyDescent="0.25">
      <c r="A77" s="266" t="s">
        <v>485</v>
      </c>
      <c r="B77" s="266" t="s">
        <v>203</v>
      </c>
      <c r="C77" s="266"/>
      <c r="D77" s="359">
        <v>8096</v>
      </c>
      <c r="E77" s="462"/>
      <c r="F77" s="11"/>
      <c r="G77" s="8"/>
      <c r="I77" s="264"/>
      <c r="J77" s="265"/>
      <c r="K77" s="102"/>
      <c r="M77" s="264"/>
      <c r="N77" s="265"/>
      <c r="O77" s="347"/>
      <c r="P77" s="362">
        <v>1</v>
      </c>
      <c r="Q77" s="265">
        <v>334</v>
      </c>
      <c r="S77" s="106"/>
      <c r="T77" s="47"/>
      <c r="V77" s="77"/>
      <c r="W77" s="77"/>
      <c r="X77" s="77"/>
      <c r="Y77" s="77"/>
      <c r="Z77" s="77"/>
      <c r="AA77" s="5"/>
      <c r="AB77" s="5"/>
      <c r="AC77" s="5"/>
      <c r="AD77" s="5"/>
      <c r="AE77" s="5"/>
      <c r="AF77" s="5"/>
      <c r="AG77" s="5"/>
      <c r="AH77" s="5"/>
    </row>
    <row r="78" spans="1:34" s="4" customFormat="1" ht="13.5" customHeight="1" x14ac:dyDescent="0.25">
      <c r="A78" s="266" t="s">
        <v>485</v>
      </c>
      <c r="B78" s="266" t="s">
        <v>206</v>
      </c>
      <c r="C78" s="266"/>
      <c r="D78" s="359">
        <v>8069</v>
      </c>
      <c r="E78" s="462"/>
      <c r="F78" s="11"/>
      <c r="G78" s="8"/>
      <c r="I78" s="264"/>
      <c r="J78" s="265"/>
      <c r="K78" s="102"/>
      <c r="M78" s="264"/>
      <c r="N78" s="265"/>
      <c r="O78" s="347"/>
      <c r="P78" s="362">
        <v>3</v>
      </c>
      <c r="Q78" s="265">
        <v>1002</v>
      </c>
      <c r="S78" s="106"/>
      <c r="T78" s="47"/>
      <c r="V78" s="77"/>
      <c r="W78" s="77"/>
      <c r="X78" s="77"/>
      <c r="Y78" s="77"/>
      <c r="Z78" s="77"/>
      <c r="AA78" s="5"/>
      <c r="AB78" s="5"/>
      <c r="AC78" s="5"/>
      <c r="AD78" s="5"/>
      <c r="AE78" s="5"/>
      <c r="AF78" s="5"/>
      <c r="AG78" s="5"/>
      <c r="AH78" s="5"/>
    </row>
    <row r="79" spans="1:34" s="4" customFormat="1" ht="13.5" customHeight="1" x14ac:dyDescent="0.25">
      <c r="A79" s="266" t="s">
        <v>485</v>
      </c>
      <c r="B79" s="266" t="s">
        <v>208</v>
      </c>
      <c r="C79" s="266"/>
      <c r="D79" s="359">
        <v>8070</v>
      </c>
      <c r="E79" s="462"/>
      <c r="F79" s="11"/>
      <c r="G79" s="8"/>
      <c r="I79" s="264"/>
      <c r="J79" s="265"/>
      <c r="K79" s="102"/>
      <c r="M79" s="264"/>
      <c r="N79" s="265"/>
      <c r="O79" s="347"/>
      <c r="P79" s="362">
        <v>6</v>
      </c>
      <c r="Q79" s="265">
        <v>2271</v>
      </c>
      <c r="S79" s="106"/>
      <c r="T79" s="47"/>
      <c r="V79" s="77"/>
      <c r="W79" s="77"/>
      <c r="X79" s="77"/>
      <c r="Y79" s="77"/>
      <c r="Z79" s="77"/>
      <c r="AA79" s="5"/>
      <c r="AB79" s="5"/>
      <c r="AC79" s="5"/>
      <c r="AD79" s="5"/>
      <c r="AE79" s="5"/>
      <c r="AF79" s="5"/>
      <c r="AG79" s="5"/>
      <c r="AH79" s="5"/>
    </row>
    <row r="80" spans="1:34" s="4" customFormat="1" ht="13.5" customHeight="1" x14ac:dyDescent="0.25">
      <c r="A80" s="266" t="s">
        <v>485</v>
      </c>
      <c r="B80" s="266" t="s">
        <v>487</v>
      </c>
      <c r="C80" s="266"/>
      <c r="D80" s="359">
        <v>8021</v>
      </c>
      <c r="E80" s="462"/>
      <c r="F80" s="11"/>
      <c r="G80" s="8"/>
      <c r="I80" s="264"/>
      <c r="J80" s="265"/>
      <c r="K80" s="102"/>
      <c r="M80" s="264"/>
      <c r="N80" s="265"/>
      <c r="O80" s="347"/>
      <c r="P80" s="362">
        <v>7</v>
      </c>
      <c r="Q80" s="265">
        <v>2452</v>
      </c>
      <c r="S80" s="106"/>
      <c r="T80" s="47"/>
      <c r="V80" s="77"/>
      <c r="W80" s="77"/>
      <c r="X80" s="77"/>
      <c r="Y80" s="77"/>
      <c r="Z80" s="77"/>
      <c r="AA80" s="5"/>
      <c r="AB80" s="5"/>
      <c r="AC80" s="5"/>
      <c r="AD80" s="5"/>
      <c r="AE80" s="5"/>
      <c r="AF80" s="5"/>
      <c r="AG80" s="5"/>
      <c r="AH80" s="5"/>
    </row>
    <row r="81" spans="1:34" s="4" customFormat="1" ht="13.5" customHeight="1" x14ac:dyDescent="0.25">
      <c r="A81" s="266" t="s">
        <v>485</v>
      </c>
      <c r="B81" s="266" t="s">
        <v>212</v>
      </c>
      <c r="C81" s="266"/>
      <c r="D81" s="359">
        <v>8071</v>
      </c>
      <c r="E81" s="462"/>
      <c r="F81" s="11"/>
      <c r="G81" s="8"/>
      <c r="I81" s="264"/>
      <c r="J81" s="265"/>
      <c r="K81" s="102"/>
      <c r="M81" s="264"/>
      <c r="N81" s="265"/>
      <c r="O81" s="347"/>
      <c r="P81" s="362">
        <v>2</v>
      </c>
      <c r="Q81" s="265">
        <v>668</v>
      </c>
      <c r="S81" s="106"/>
      <c r="T81" s="47"/>
      <c r="V81" s="77"/>
      <c r="W81" s="77"/>
      <c r="X81" s="77"/>
      <c r="Y81" s="77"/>
      <c r="Z81" s="77"/>
      <c r="AA81" s="5"/>
      <c r="AB81" s="5"/>
      <c r="AC81" s="5"/>
      <c r="AD81" s="5"/>
      <c r="AE81" s="5"/>
      <c r="AF81" s="5"/>
      <c r="AG81" s="5"/>
      <c r="AH81" s="5"/>
    </row>
    <row r="82" spans="1:34" s="4" customFormat="1" ht="13.5" customHeight="1" x14ac:dyDescent="0.25">
      <c r="A82" s="266" t="s">
        <v>485</v>
      </c>
      <c r="B82" s="266" t="s">
        <v>214</v>
      </c>
      <c r="C82" s="266"/>
      <c r="D82" s="359">
        <v>8318</v>
      </c>
      <c r="E82" s="462"/>
      <c r="F82" s="11"/>
      <c r="G82" s="8"/>
      <c r="I82" s="264"/>
      <c r="J82" s="265"/>
      <c r="K82" s="102"/>
      <c r="M82" s="264"/>
      <c r="N82" s="265"/>
      <c r="O82" s="347"/>
      <c r="P82" s="362">
        <v>1</v>
      </c>
      <c r="Q82" s="265">
        <v>446</v>
      </c>
      <c r="S82" s="106"/>
      <c r="T82" s="47"/>
      <c r="V82" s="77"/>
      <c r="W82" s="77"/>
      <c r="X82" s="77"/>
      <c r="Y82" s="77"/>
      <c r="Z82" s="77"/>
      <c r="AA82" s="5"/>
      <c r="AB82" s="5"/>
      <c r="AC82" s="5"/>
      <c r="AD82" s="5"/>
      <c r="AE82" s="5"/>
      <c r="AF82" s="5"/>
      <c r="AG82" s="5"/>
      <c r="AH82" s="5"/>
    </row>
    <row r="83" spans="1:34" s="4" customFormat="1" ht="13.5" customHeight="1" x14ac:dyDescent="0.25">
      <c r="A83" s="266" t="s">
        <v>485</v>
      </c>
      <c r="B83" s="266" t="s">
        <v>215</v>
      </c>
      <c r="C83" s="266"/>
      <c r="D83" s="359">
        <v>8232</v>
      </c>
      <c r="E83" s="462"/>
      <c r="F83" s="11"/>
      <c r="G83" s="8"/>
      <c r="I83" s="264"/>
      <c r="J83" s="265"/>
      <c r="K83" s="102"/>
      <c r="M83" s="264"/>
      <c r="N83" s="265"/>
      <c r="O83" s="347"/>
      <c r="P83" s="362">
        <v>28</v>
      </c>
      <c r="Q83" s="265">
        <v>9847</v>
      </c>
      <c r="S83" s="106"/>
      <c r="T83" s="47"/>
      <c r="V83" s="77"/>
      <c r="W83" s="77"/>
      <c r="X83" s="77"/>
      <c r="Y83" s="77"/>
      <c r="Z83" s="77"/>
      <c r="AA83" s="5"/>
      <c r="AB83" s="5"/>
      <c r="AC83" s="5"/>
      <c r="AD83" s="5"/>
      <c r="AE83" s="5"/>
      <c r="AF83" s="5"/>
      <c r="AG83" s="5"/>
      <c r="AH83" s="5"/>
    </row>
    <row r="84" spans="1:34" s="4" customFormat="1" ht="13.5" customHeight="1" x14ac:dyDescent="0.25">
      <c r="A84" s="266" t="s">
        <v>485</v>
      </c>
      <c r="B84" s="266" t="s">
        <v>218</v>
      </c>
      <c r="C84" s="266"/>
      <c r="D84" s="359">
        <v>8349</v>
      </c>
      <c r="E84" s="462"/>
      <c r="F84" s="11"/>
      <c r="G84" s="8"/>
      <c r="I84" s="264"/>
      <c r="J84" s="265"/>
      <c r="K84" s="102"/>
      <c r="M84" s="264"/>
      <c r="N84" s="265"/>
      <c r="O84" s="347"/>
      <c r="P84" s="362">
        <v>2</v>
      </c>
      <c r="Q84" s="265">
        <v>668</v>
      </c>
      <c r="S84" s="106"/>
      <c r="T84" s="47"/>
      <c r="V84" s="77"/>
      <c r="W84" s="77"/>
      <c r="X84" s="77"/>
      <c r="Y84" s="77"/>
      <c r="Z84" s="77"/>
      <c r="AA84" s="5"/>
      <c r="AB84" s="5"/>
      <c r="AC84" s="5"/>
      <c r="AD84" s="5"/>
      <c r="AE84" s="5"/>
      <c r="AF84" s="5"/>
      <c r="AG84" s="5"/>
      <c r="AH84" s="5"/>
    </row>
    <row r="85" spans="1:34" s="4" customFormat="1" ht="13.5" customHeight="1" x14ac:dyDescent="0.25">
      <c r="A85" s="266" t="s">
        <v>485</v>
      </c>
      <c r="B85" s="266" t="s">
        <v>297</v>
      </c>
      <c r="C85" s="266"/>
      <c r="D85" s="359">
        <v>8242</v>
      </c>
      <c r="E85" s="462"/>
      <c r="F85" s="11"/>
      <c r="G85" s="8"/>
      <c r="I85" s="264"/>
      <c r="J85" s="265"/>
      <c r="K85" s="102"/>
      <c r="M85" s="264"/>
      <c r="N85" s="265"/>
      <c r="O85" s="347"/>
      <c r="P85" s="362">
        <v>4</v>
      </c>
      <c r="Q85" s="265">
        <v>1336</v>
      </c>
      <c r="S85" s="106"/>
      <c r="T85" s="47"/>
      <c r="V85" s="77"/>
      <c r="W85" s="77"/>
      <c r="X85" s="77"/>
      <c r="Y85" s="77"/>
      <c r="Z85" s="77"/>
      <c r="AA85" s="5"/>
      <c r="AB85" s="5"/>
      <c r="AC85" s="5"/>
      <c r="AD85" s="5"/>
      <c r="AE85" s="5"/>
      <c r="AF85" s="5"/>
      <c r="AG85" s="5"/>
      <c r="AH85" s="5"/>
    </row>
    <row r="86" spans="1:34" s="4" customFormat="1" ht="13.5" customHeight="1" x14ac:dyDescent="0.25">
      <c r="A86" s="266" t="s">
        <v>485</v>
      </c>
      <c r="B86" s="266" t="s">
        <v>223</v>
      </c>
      <c r="C86" s="266"/>
      <c r="D86" s="359">
        <v>8078</v>
      </c>
      <c r="E86" s="462"/>
      <c r="F86" s="11"/>
      <c r="G86" s="8"/>
      <c r="I86" s="264"/>
      <c r="J86" s="265"/>
      <c r="K86" s="102"/>
      <c r="M86" s="264"/>
      <c r="N86" s="265"/>
      <c r="O86" s="347"/>
      <c r="P86" s="362">
        <v>1</v>
      </c>
      <c r="Q86" s="265">
        <v>334</v>
      </c>
      <c r="S86" s="106"/>
      <c r="T86" s="47"/>
      <c r="V86" s="77"/>
      <c r="W86" s="77"/>
      <c r="X86" s="77"/>
      <c r="Y86" s="77"/>
      <c r="Z86" s="77"/>
      <c r="AA86" s="5"/>
      <c r="AB86" s="5"/>
      <c r="AC86" s="5"/>
      <c r="AD86" s="5"/>
      <c r="AE86" s="5"/>
      <c r="AF86" s="5"/>
      <c r="AG86" s="5"/>
      <c r="AH86" s="5"/>
    </row>
    <row r="87" spans="1:34" s="4" customFormat="1" ht="13.5" customHeight="1" x14ac:dyDescent="0.25">
      <c r="A87" s="266" t="s">
        <v>485</v>
      </c>
      <c r="B87" s="266" t="s">
        <v>225</v>
      </c>
      <c r="C87" s="266"/>
      <c r="D87" s="359">
        <v>8079</v>
      </c>
      <c r="E87" s="462"/>
      <c r="F87" s="11"/>
      <c r="G87" s="8"/>
      <c r="I87" s="264"/>
      <c r="J87" s="265"/>
      <c r="K87" s="102"/>
      <c r="M87" s="264"/>
      <c r="N87" s="265"/>
      <c r="O87" s="347"/>
      <c r="P87" s="362">
        <v>4</v>
      </c>
      <c r="Q87" s="265">
        <v>1450</v>
      </c>
      <c r="S87" s="106"/>
      <c r="T87" s="47"/>
      <c r="V87" s="77"/>
      <c r="W87" s="77"/>
      <c r="X87" s="77"/>
      <c r="Y87" s="77"/>
      <c r="Z87" s="77"/>
      <c r="AA87" s="5"/>
      <c r="AB87" s="5"/>
      <c r="AC87" s="5"/>
      <c r="AD87" s="5"/>
      <c r="AE87" s="5"/>
      <c r="AF87" s="5"/>
      <c r="AG87" s="5"/>
      <c r="AH87" s="5"/>
    </row>
    <row r="88" spans="1:34" s="4" customFormat="1" ht="13.5" customHeight="1" x14ac:dyDescent="0.25">
      <c r="A88" s="266" t="s">
        <v>485</v>
      </c>
      <c r="B88" s="266" t="s">
        <v>227</v>
      </c>
      <c r="C88" s="266"/>
      <c r="D88" s="359">
        <v>8302</v>
      </c>
      <c r="E88" s="462"/>
      <c r="F88" s="11"/>
      <c r="G88" s="8"/>
      <c r="I88" s="264"/>
      <c r="J88" s="265"/>
      <c r="K88" s="102"/>
      <c r="M88" s="264"/>
      <c r="N88" s="265"/>
      <c r="O88" s="347"/>
      <c r="P88" s="362">
        <v>1</v>
      </c>
      <c r="Q88" s="265">
        <v>448</v>
      </c>
      <c r="S88" s="106"/>
      <c r="T88" s="47"/>
      <c r="V88" s="77"/>
      <c r="W88" s="77"/>
      <c r="X88" s="77"/>
      <c r="Y88" s="77"/>
      <c r="Z88" s="77"/>
      <c r="AA88" s="5"/>
      <c r="AB88" s="5"/>
      <c r="AC88" s="5"/>
      <c r="AD88" s="5"/>
      <c r="AE88" s="5"/>
      <c r="AF88" s="5"/>
      <c r="AG88" s="5"/>
      <c r="AH88" s="5"/>
    </row>
    <row r="89" spans="1:34" s="4" customFormat="1" ht="13.5" customHeight="1" x14ac:dyDescent="0.25">
      <c r="A89" s="266" t="s">
        <v>485</v>
      </c>
      <c r="B89" s="266" t="s">
        <v>229</v>
      </c>
      <c r="C89" s="266"/>
      <c r="D89" s="359">
        <v>8080</v>
      </c>
      <c r="E89" s="462"/>
      <c r="F89" s="11"/>
      <c r="G89" s="8"/>
      <c r="I89" s="264"/>
      <c r="J89" s="265"/>
      <c r="K89" s="102"/>
      <c r="M89" s="264"/>
      <c r="N89" s="265"/>
      <c r="O89" s="347"/>
      <c r="P89" s="362">
        <v>11</v>
      </c>
      <c r="Q89" s="265">
        <v>3674</v>
      </c>
      <c r="S89" s="106"/>
      <c r="T89" s="47"/>
      <c r="V89" s="77"/>
      <c r="W89" s="77"/>
      <c r="X89" s="77"/>
      <c r="Y89" s="77"/>
      <c r="Z89" s="77"/>
      <c r="AA89" s="5"/>
      <c r="AB89" s="5"/>
      <c r="AC89" s="5"/>
      <c r="AD89" s="5"/>
      <c r="AE89" s="5"/>
      <c r="AF89" s="5"/>
      <c r="AG89" s="5"/>
      <c r="AH89" s="5"/>
    </row>
    <row r="90" spans="1:34" s="4" customFormat="1" ht="13.5" customHeight="1" x14ac:dyDescent="0.25">
      <c r="A90" s="266" t="s">
        <v>485</v>
      </c>
      <c r="B90" s="266" t="s">
        <v>230</v>
      </c>
      <c r="C90" s="266"/>
      <c r="D90" s="359">
        <v>8088</v>
      </c>
      <c r="E90" s="462"/>
      <c r="F90" s="11"/>
      <c r="G90" s="8"/>
      <c r="I90" s="264"/>
      <c r="J90" s="265"/>
      <c r="K90" s="102"/>
      <c r="M90" s="264"/>
      <c r="N90" s="265"/>
      <c r="O90" s="347"/>
      <c r="P90" s="362">
        <v>1</v>
      </c>
      <c r="Q90" s="265">
        <v>334</v>
      </c>
      <c r="S90" s="106"/>
      <c r="T90" s="47"/>
      <c r="V90" s="77"/>
      <c r="W90" s="77"/>
      <c r="X90" s="77"/>
      <c r="Y90" s="77"/>
      <c r="Z90" s="77"/>
      <c r="AA90" s="5"/>
      <c r="AB90" s="5"/>
      <c r="AC90" s="5"/>
      <c r="AD90" s="5"/>
      <c r="AE90" s="5"/>
      <c r="AF90" s="5"/>
      <c r="AG90" s="5"/>
      <c r="AH90" s="5"/>
    </row>
    <row r="91" spans="1:34" s="4" customFormat="1" ht="13.5" customHeight="1" x14ac:dyDescent="0.25">
      <c r="A91" s="266" t="s">
        <v>485</v>
      </c>
      <c r="B91" s="266" t="s">
        <v>232</v>
      </c>
      <c r="C91" s="266"/>
      <c r="D91" s="359">
        <v>8081</v>
      </c>
      <c r="E91" s="462"/>
      <c r="F91" s="11"/>
      <c r="G91" s="8"/>
      <c r="I91" s="264"/>
      <c r="J91" s="265"/>
      <c r="K91" s="102"/>
      <c r="M91" s="264"/>
      <c r="N91" s="265"/>
      <c r="O91" s="347"/>
      <c r="P91" s="362">
        <v>27</v>
      </c>
      <c r="Q91" s="265">
        <v>9210</v>
      </c>
      <c r="S91" s="106"/>
      <c r="T91" s="47"/>
      <c r="V91" s="77"/>
      <c r="W91" s="77"/>
      <c r="X91" s="77"/>
      <c r="Y91" s="77"/>
      <c r="Z91" s="77"/>
      <c r="AA91" s="5"/>
      <c r="AB91" s="5"/>
      <c r="AC91" s="5"/>
      <c r="AD91" s="5"/>
      <c r="AE91" s="5"/>
      <c r="AF91" s="5"/>
      <c r="AG91" s="5"/>
      <c r="AH91" s="5"/>
    </row>
    <row r="92" spans="1:34" s="4" customFormat="1" ht="13.5" customHeight="1" x14ac:dyDescent="0.25">
      <c r="A92" s="266" t="s">
        <v>485</v>
      </c>
      <c r="B92" s="266" t="s">
        <v>233</v>
      </c>
      <c r="C92" s="266"/>
      <c r="D92" s="359">
        <v>8083</v>
      </c>
      <c r="E92" s="462"/>
      <c r="F92" s="11"/>
      <c r="G92" s="8"/>
      <c r="I92" s="264"/>
      <c r="J92" s="265"/>
      <c r="K92" s="102"/>
      <c r="M92" s="264"/>
      <c r="N92" s="265"/>
      <c r="O92" s="347"/>
      <c r="P92" s="362">
        <v>4</v>
      </c>
      <c r="Q92" s="265">
        <v>1336</v>
      </c>
      <c r="S92" s="106"/>
      <c r="T92" s="47"/>
      <c r="V92" s="77"/>
      <c r="W92" s="77"/>
      <c r="X92" s="77"/>
      <c r="Y92" s="77"/>
      <c r="Z92" s="77"/>
      <c r="AA92" s="5"/>
      <c r="AB92" s="5"/>
      <c r="AC92" s="5"/>
      <c r="AD92" s="5"/>
      <c r="AE92" s="5"/>
      <c r="AF92" s="5"/>
      <c r="AG92" s="5"/>
      <c r="AH92" s="5"/>
    </row>
    <row r="93" spans="1:34" s="4" customFormat="1" ht="13.5" customHeight="1" x14ac:dyDescent="0.25">
      <c r="A93" s="266" t="s">
        <v>485</v>
      </c>
      <c r="B93" s="266" t="s">
        <v>488</v>
      </c>
      <c r="C93" s="266"/>
      <c r="D93" s="359">
        <v>8244</v>
      </c>
      <c r="E93" s="462"/>
      <c r="F93" s="11"/>
      <c r="G93" s="8"/>
      <c r="I93" s="264"/>
      <c r="J93" s="265"/>
      <c r="K93" s="102"/>
      <c r="M93" s="264"/>
      <c r="N93" s="265"/>
      <c r="O93" s="347"/>
      <c r="P93" s="362">
        <v>6</v>
      </c>
      <c r="Q93" s="265">
        <v>2004</v>
      </c>
      <c r="S93" s="106"/>
      <c r="T93" s="47"/>
      <c r="V93" s="77"/>
      <c r="W93" s="77"/>
      <c r="X93" s="77"/>
      <c r="Y93" s="77"/>
      <c r="Z93" s="77"/>
      <c r="AA93" s="5"/>
      <c r="AB93" s="5"/>
      <c r="AC93" s="5"/>
      <c r="AD93" s="5"/>
      <c r="AE93" s="5"/>
      <c r="AF93" s="5"/>
      <c r="AG93" s="5"/>
      <c r="AH93" s="5"/>
    </row>
    <row r="94" spans="1:34" s="4" customFormat="1" ht="13.5" customHeight="1" x14ac:dyDescent="0.25">
      <c r="A94" s="266" t="s">
        <v>485</v>
      </c>
      <c r="B94" s="266" t="s">
        <v>326</v>
      </c>
      <c r="C94" s="266"/>
      <c r="D94" s="359">
        <v>8084</v>
      </c>
      <c r="E94" s="462"/>
      <c r="F94" s="11"/>
      <c r="G94" s="8"/>
      <c r="I94" s="264"/>
      <c r="J94" s="265"/>
      <c r="K94" s="102"/>
      <c r="M94" s="264"/>
      <c r="N94" s="265"/>
      <c r="O94" s="347"/>
      <c r="P94" s="362">
        <v>2</v>
      </c>
      <c r="Q94" s="265">
        <v>668</v>
      </c>
      <c r="S94" s="106"/>
      <c r="T94" s="47"/>
      <c r="V94" s="77"/>
      <c r="W94" s="77"/>
      <c r="X94" s="77"/>
      <c r="Y94" s="77"/>
      <c r="Z94" s="77"/>
      <c r="AA94" s="5"/>
      <c r="AB94" s="5"/>
      <c r="AC94" s="5"/>
      <c r="AD94" s="5"/>
      <c r="AE94" s="5"/>
      <c r="AF94" s="5"/>
      <c r="AG94" s="5"/>
      <c r="AH94" s="5"/>
    </row>
    <row r="95" spans="1:34" s="4" customFormat="1" ht="13.5" customHeight="1" x14ac:dyDescent="0.25">
      <c r="A95" s="266" t="s">
        <v>485</v>
      </c>
      <c r="B95" s="266" t="s">
        <v>238</v>
      </c>
      <c r="C95" s="266"/>
      <c r="D95" s="359">
        <v>8085</v>
      </c>
      <c r="E95" s="462"/>
      <c r="F95" s="11"/>
      <c r="G95" s="8"/>
      <c r="I95" s="264"/>
      <c r="J95" s="265"/>
      <c r="K95" s="102"/>
      <c r="M95" s="264"/>
      <c r="N95" s="265"/>
      <c r="O95" s="347"/>
      <c r="P95" s="362">
        <v>1</v>
      </c>
      <c r="Q95" s="265">
        <v>334</v>
      </c>
      <c r="S95" s="106"/>
      <c r="T95" s="47"/>
      <c r="V95" s="77"/>
      <c r="W95" s="77"/>
      <c r="X95" s="77"/>
      <c r="Y95" s="77"/>
      <c r="Z95" s="77"/>
      <c r="AA95" s="5"/>
      <c r="AB95" s="5"/>
      <c r="AC95" s="5"/>
      <c r="AD95" s="5"/>
      <c r="AE95" s="5"/>
      <c r="AF95" s="5"/>
      <c r="AG95" s="5"/>
      <c r="AH95" s="5"/>
    </row>
    <row r="96" spans="1:34" s="4" customFormat="1" ht="13.5" customHeight="1" x14ac:dyDescent="0.25">
      <c r="A96" s="266" t="s">
        <v>485</v>
      </c>
      <c r="B96" s="266" t="s">
        <v>243</v>
      </c>
      <c r="C96" s="266"/>
      <c r="D96" s="359">
        <v>8012</v>
      </c>
      <c r="E96" s="462"/>
      <c r="F96" s="11"/>
      <c r="G96" s="8"/>
      <c r="I96" s="264"/>
      <c r="J96" s="265"/>
      <c r="K96" s="102"/>
      <c r="M96" s="264"/>
      <c r="N96" s="265"/>
      <c r="O96" s="347"/>
      <c r="P96" s="362">
        <v>1</v>
      </c>
      <c r="Q96" s="265">
        <v>334</v>
      </c>
      <c r="S96" s="106"/>
      <c r="T96" s="47"/>
      <c r="V96" s="77"/>
      <c r="W96" s="77"/>
      <c r="X96" s="77"/>
      <c r="Y96" s="77"/>
      <c r="Z96" s="77"/>
      <c r="AA96" s="5"/>
      <c r="AB96" s="5"/>
      <c r="AC96" s="5"/>
      <c r="AD96" s="5"/>
      <c r="AE96" s="5"/>
      <c r="AF96" s="5"/>
      <c r="AG96" s="5"/>
      <c r="AH96" s="5"/>
    </row>
    <row r="97" spans="1:34" s="4" customFormat="1" ht="13.5" customHeight="1" x14ac:dyDescent="0.25">
      <c r="A97" s="266" t="s">
        <v>485</v>
      </c>
      <c r="B97" s="266" t="s">
        <v>248</v>
      </c>
      <c r="C97" s="266"/>
      <c r="D97" s="359">
        <v>8406</v>
      </c>
      <c r="E97" s="462"/>
      <c r="F97" s="11"/>
      <c r="G97" s="8"/>
      <c r="I97" s="264"/>
      <c r="J97" s="265"/>
      <c r="K97" s="102"/>
      <c r="M97" s="264"/>
      <c r="N97" s="265"/>
      <c r="O97" s="347"/>
      <c r="P97" s="362">
        <v>6</v>
      </c>
      <c r="Q97" s="265">
        <v>2118</v>
      </c>
      <c r="S97" s="106"/>
      <c r="T97" s="47"/>
      <c r="V97" s="77"/>
      <c r="W97" s="77"/>
      <c r="X97" s="77"/>
      <c r="Y97" s="77"/>
      <c r="Z97" s="77"/>
      <c r="AA97" s="5"/>
      <c r="AB97" s="5"/>
      <c r="AC97" s="5"/>
      <c r="AD97" s="5"/>
      <c r="AE97" s="5"/>
      <c r="AF97" s="5"/>
      <c r="AG97" s="5"/>
      <c r="AH97" s="5"/>
    </row>
    <row r="98" spans="1:34" s="4" customFormat="1" ht="13.5" customHeight="1" x14ac:dyDescent="0.25">
      <c r="A98" s="266" t="s">
        <v>485</v>
      </c>
      <c r="B98" s="266" t="s">
        <v>250</v>
      </c>
      <c r="C98" s="266"/>
      <c r="D98" s="359">
        <v>8406</v>
      </c>
      <c r="E98" s="462"/>
      <c r="F98" s="11"/>
      <c r="G98" s="8"/>
      <c r="I98" s="264"/>
      <c r="J98" s="265"/>
      <c r="K98" s="102"/>
      <c r="M98" s="264"/>
      <c r="N98" s="265"/>
      <c r="O98" s="347"/>
      <c r="P98" s="362">
        <v>1</v>
      </c>
      <c r="Q98" s="265">
        <v>334</v>
      </c>
      <c r="S98" s="106"/>
      <c r="T98" s="47"/>
      <c r="V98" s="77"/>
      <c r="W98" s="77"/>
      <c r="X98" s="77"/>
      <c r="Y98" s="77"/>
      <c r="Z98" s="77"/>
      <c r="AA98" s="5"/>
      <c r="AB98" s="5"/>
      <c r="AC98" s="5"/>
      <c r="AD98" s="5"/>
      <c r="AE98" s="5"/>
      <c r="AF98" s="5"/>
      <c r="AG98" s="5"/>
      <c r="AH98" s="5"/>
    </row>
    <row r="99" spans="1:34" s="4" customFormat="1" ht="13.5" customHeight="1" x14ac:dyDescent="0.25">
      <c r="A99" s="266" t="s">
        <v>485</v>
      </c>
      <c r="B99" s="266" t="s">
        <v>252</v>
      </c>
      <c r="C99" s="266"/>
      <c r="D99" s="359">
        <v>8251</v>
      </c>
      <c r="E99" s="462"/>
      <c r="F99" s="11"/>
      <c r="G99" s="8"/>
      <c r="I99" s="264"/>
      <c r="J99" s="265"/>
      <c r="K99" s="102"/>
      <c r="M99" s="264"/>
      <c r="N99" s="265"/>
      <c r="O99" s="347"/>
      <c r="P99" s="362">
        <v>3</v>
      </c>
      <c r="Q99" s="265">
        <v>1002</v>
      </c>
      <c r="S99" s="106"/>
      <c r="T99" s="47"/>
      <c r="V99" s="77"/>
      <c r="W99" s="77"/>
      <c r="X99" s="77"/>
      <c r="Y99" s="77"/>
      <c r="Z99" s="77"/>
      <c r="AA99" s="5"/>
      <c r="AB99" s="5"/>
      <c r="AC99" s="5"/>
      <c r="AD99" s="5"/>
      <c r="AE99" s="5"/>
      <c r="AF99" s="5"/>
      <c r="AG99" s="5"/>
      <c r="AH99" s="5"/>
    </row>
    <row r="100" spans="1:34" s="4" customFormat="1" ht="13.5" customHeight="1" x14ac:dyDescent="0.25">
      <c r="A100" s="266" t="s">
        <v>485</v>
      </c>
      <c r="B100" s="266" t="s">
        <v>254</v>
      </c>
      <c r="C100" s="266"/>
      <c r="D100" s="359">
        <v>8088</v>
      </c>
      <c r="E100" s="462"/>
      <c r="F100" s="11"/>
      <c r="G100" s="8"/>
      <c r="I100" s="264"/>
      <c r="J100" s="265"/>
      <c r="K100" s="102"/>
      <c r="M100" s="264"/>
      <c r="N100" s="265"/>
      <c r="O100" s="347"/>
      <c r="P100" s="362">
        <v>1</v>
      </c>
      <c r="Q100" s="265">
        <v>334</v>
      </c>
      <c r="S100" s="106"/>
      <c r="T100" s="47"/>
      <c r="V100" s="77"/>
      <c r="W100" s="77"/>
      <c r="X100" s="77"/>
      <c r="Y100" s="77"/>
      <c r="Z100" s="77"/>
      <c r="AA100" s="5"/>
      <c r="AB100" s="5"/>
      <c r="AC100" s="5"/>
      <c r="AD100" s="5"/>
      <c r="AE100" s="5"/>
      <c r="AF100" s="5"/>
      <c r="AG100" s="5"/>
      <c r="AH100" s="5"/>
    </row>
    <row r="101" spans="1:34" s="4" customFormat="1" ht="13.5" customHeight="1" x14ac:dyDescent="0.25">
      <c r="A101" s="266" t="s">
        <v>485</v>
      </c>
      <c r="B101" s="266" t="s">
        <v>256</v>
      </c>
      <c r="C101" s="266"/>
      <c r="D101" s="359">
        <v>8360</v>
      </c>
      <c r="E101" s="462"/>
      <c r="F101" s="11"/>
      <c r="G101" s="8"/>
      <c r="I101" s="264"/>
      <c r="J101" s="265"/>
      <c r="K101" s="102"/>
      <c r="M101" s="264"/>
      <c r="N101" s="265"/>
      <c r="O101" s="347"/>
      <c r="P101" s="362">
        <v>23</v>
      </c>
      <c r="Q101" s="265">
        <v>7949</v>
      </c>
      <c r="S101" s="106"/>
      <c r="T101" s="47"/>
      <c r="V101" s="77"/>
      <c r="W101" s="77"/>
      <c r="X101" s="77"/>
      <c r="Y101" s="77"/>
      <c r="Z101" s="77"/>
      <c r="AA101" s="5"/>
      <c r="AB101" s="5"/>
      <c r="AC101" s="5"/>
      <c r="AD101" s="5"/>
      <c r="AE101" s="5"/>
      <c r="AF101" s="5"/>
      <c r="AG101" s="5"/>
      <c r="AH101" s="5"/>
    </row>
    <row r="102" spans="1:34" s="4" customFormat="1" ht="13.5" customHeight="1" x14ac:dyDescent="0.25">
      <c r="A102" s="266" t="s">
        <v>485</v>
      </c>
      <c r="B102" s="266" t="s">
        <v>256</v>
      </c>
      <c r="C102" s="266"/>
      <c r="D102" s="359">
        <v>8361</v>
      </c>
      <c r="E102" s="462"/>
      <c r="F102" s="11"/>
      <c r="G102" s="8"/>
      <c r="I102" s="264"/>
      <c r="J102" s="265"/>
      <c r="K102" s="102"/>
      <c r="M102" s="264"/>
      <c r="N102" s="265"/>
      <c r="O102" s="347"/>
      <c r="P102" s="362">
        <v>10</v>
      </c>
      <c r="Q102" s="265">
        <v>3340</v>
      </c>
      <c r="S102" s="106"/>
      <c r="T102" s="47"/>
      <c r="V102" s="77"/>
      <c r="W102" s="77"/>
      <c r="X102" s="77"/>
      <c r="Y102" s="77"/>
      <c r="Z102" s="77"/>
      <c r="AA102" s="5"/>
      <c r="AB102" s="5"/>
      <c r="AC102" s="5"/>
      <c r="AD102" s="5"/>
      <c r="AE102" s="5"/>
      <c r="AF102" s="5"/>
      <c r="AG102" s="5"/>
      <c r="AH102" s="5"/>
    </row>
    <row r="103" spans="1:34" s="4" customFormat="1" ht="13.5" customHeight="1" x14ac:dyDescent="0.25">
      <c r="A103" s="266" t="s">
        <v>485</v>
      </c>
      <c r="B103" s="266" t="s">
        <v>258</v>
      </c>
      <c r="C103" s="266"/>
      <c r="D103" s="359">
        <v>8043</v>
      </c>
      <c r="E103" s="462"/>
      <c r="F103" s="11"/>
      <c r="G103" s="8"/>
      <c r="I103" s="264"/>
      <c r="J103" s="265"/>
      <c r="K103" s="102"/>
      <c r="M103" s="264"/>
      <c r="N103" s="265"/>
      <c r="O103" s="347"/>
      <c r="P103" s="362">
        <v>4</v>
      </c>
      <c r="Q103" s="265">
        <v>1450</v>
      </c>
      <c r="S103" s="106"/>
      <c r="T103" s="47"/>
      <c r="V103" s="77"/>
      <c r="W103" s="77"/>
      <c r="X103" s="77"/>
      <c r="Y103" s="77"/>
      <c r="Z103" s="77"/>
      <c r="AA103" s="5"/>
      <c r="AB103" s="5"/>
      <c r="AC103" s="5"/>
      <c r="AD103" s="5"/>
      <c r="AE103" s="5"/>
      <c r="AF103" s="5"/>
      <c r="AG103" s="5"/>
      <c r="AH103" s="5"/>
    </row>
    <row r="104" spans="1:34" s="4" customFormat="1" ht="13.5" customHeight="1" x14ac:dyDescent="0.25">
      <c r="A104" s="266" t="s">
        <v>485</v>
      </c>
      <c r="B104" s="266" t="s">
        <v>261</v>
      </c>
      <c r="C104" s="266"/>
      <c r="D104" s="359">
        <v>8089</v>
      </c>
      <c r="E104" s="462"/>
      <c r="F104" s="11"/>
      <c r="G104" s="8"/>
      <c r="I104" s="264"/>
      <c r="J104" s="265"/>
      <c r="K104" s="102"/>
      <c r="M104" s="264"/>
      <c r="N104" s="265"/>
      <c r="O104" s="347"/>
      <c r="P104" s="362">
        <v>2</v>
      </c>
      <c r="Q104" s="265">
        <v>668</v>
      </c>
      <c r="S104" s="106"/>
      <c r="T104" s="47"/>
      <c r="V104" s="77"/>
      <c r="W104" s="77"/>
      <c r="X104" s="77"/>
      <c r="Y104" s="77"/>
      <c r="Z104" s="77"/>
      <c r="AA104" s="5"/>
      <c r="AB104" s="5"/>
      <c r="AC104" s="5"/>
      <c r="AD104" s="5"/>
      <c r="AE104" s="5"/>
      <c r="AF104" s="5"/>
      <c r="AG104" s="5"/>
      <c r="AH104" s="5"/>
    </row>
    <row r="105" spans="1:34" s="4" customFormat="1" ht="13.5" customHeight="1" x14ac:dyDescent="0.25">
      <c r="A105" s="266" t="s">
        <v>485</v>
      </c>
      <c r="B105" s="266" t="s">
        <v>327</v>
      </c>
      <c r="C105" s="266"/>
      <c r="D105" s="359">
        <v>8090</v>
      </c>
      <c r="E105" s="462"/>
      <c r="F105" s="11"/>
      <c r="G105" s="8"/>
      <c r="I105" s="264"/>
      <c r="J105" s="265"/>
      <c r="K105" s="102"/>
      <c r="M105" s="264"/>
      <c r="N105" s="265"/>
      <c r="O105" s="347"/>
      <c r="P105" s="362">
        <v>4</v>
      </c>
      <c r="Q105" s="265">
        <v>1336</v>
      </c>
      <c r="S105" s="106"/>
      <c r="T105" s="47"/>
      <c r="V105" s="77"/>
      <c r="W105" s="77"/>
      <c r="X105" s="77"/>
      <c r="Y105" s="77"/>
      <c r="Z105" s="77"/>
      <c r="AA105" s="5"/>
      <c r="AB105" s="5"/>
      <c r="AC105" s="5"/>
      <c r="AD105" s="5"/>
      <c r="AE105" s="5"/>
      <c r="AF105" s="5"/>
      <c r="AG105" s="5"/>
      <c r="AH105" s="5"/>
    </row>
    <row r="106" spans="1:34" s="4" customFormat="1" ht="13.5" customHeight="1" x14ac:dyDescent="0.25">
      <c r="A106" s="266" t="s">
        <v>485</v>
      </c>
      <c r="B106" s="266" t="s">
        <v>264</v>
      </c>
      <c r="C106" s="266"/>
      <c r="D106" s="359">
        <v>8091</v>
      </c>
      <c r="E106" s="462"/>
      <c r="F106" s="11"/>
      <c r="G106" s="8"/>
      <c r="I106" s="264"/>
      <c r="J106" s="265"/>
      <c r="K106" s="102"/>
      <c r="M106" s="264"/>
      <c r="N106" s="265"/>
      <c r="O106" s="347"/>
      <c r="P106" s="362">
        <v>1</v>
      </c>
      <c r="Q106" s="265">
        <v>334</v>
      </c>
      <c r="S106" s="106"/>
      <c r="T106" s="47"/>
      <c r="V106" s="77"/>
      <c r="W106" s="77"/>
      <c r="X106" s="77"/>
      <c r="Y106" s="77"/>
      <c r="Z106" s="77"/>
      <c r="AA106" s="5"/>
      <c r="AB106" s="5"/>
      <c r="AC106" s="5"/>
      <c r="AD106" s="5"/>
      <c r="AE106" s="5"/>
      <c r="AF106" s="5"/>
      <c r="AG106" s="5"/>
      <c r="AH106" s="5"/>
    </row>
    <row r="107" spans="1:34" s="4" customFormat="1" ht="13.5" customHeight="1" x14ac:dyDescent="0.25">
      <c r="A107" s="266" t="s">
        <v>485</v>
      </c>
      <c r="B107" s="266" t="s">
        <v>267</v>
      </c>
      <c r="C107" s="266"/>
      <c r="D107" s="359">
        <v>8051</v>
      </c>
      <c r="E107" s="462"/>
      <c r="F107" s="11"/>
      <c r="G107" s="8"/>
      <c r="I107" s="264"/>
      <c r="J107" s="265"/>
      <c r="K107" s="102"/>
      <c r="M107" s="264"/>
      <c r="N107" s="265"/>
      <c r="O107" s="347"/>
      <c r="P107" s="362">
        <v>1</v>
      </c>
      <c r="Q107" s="265">
        <v>334</v>
      </c>
      <c r="S107" s="106"/>
      <c r="T107" s="47"/>
      <c r="V107" s="77"/>
      <c r="W107" s="77"/>
      <c r="X107" s="77"/>
      <c r="Y107" s="77"/>
      <c r="Z107" s="77"/>
      <c r="AA107" s="5"/>
      <c r="AB107" s="5"/>
      <c r="AC107" s="5"/>
      <c r="AD107" s="5"/>
      <c r="AE107" s="5"/>
      <c r="AF107" s="5"/>
      <c r="AG107" s="5"/>
      <c r="AH107" s="5"/>
    </row>
    <row r="108" spans="1:34" s="4" customFormat="1" ht="13.5" customHeight="1" x14ac:dyDescent="0.25">
      <c r="A108" s="266" t="s">
        <v>485</v>
      </c>
      <c r="B108" s="266" t="s">
        <v>267</v>
      </c>
      <c r="C108" s="266"/>
      <c r="D108" s="359">
        <v>8086</v>
      </c>
      <c r="E108" s="462"/>
      <c r="F108" s="11"/>
      <c r="G108" s="8"/>
      <c r="I108" s="264"/>
      <c r="J108" s="265"/>
      <c r="K108" s="102"/>
      <c r="M108" s="264"/>
      <c r="N108" s="265"/>
      <c r="O108" s="347"/>
      <c r="P108" s="362">
        <v>1</v>
      </c>
      <c r="Q108" s="265">
        <v>448</v>
      </c>
      <c r="S108" s="106"/>
      <c r="T108" s="47"/>
      <c r="V108" s="77"/>
      <c r="W108" s="77"/>
      <c r="X108" s="77"/>
      <c r="Y108" s="77"/>
      <c r="Z108" s="77"/>
      <c r="AA108" s="5"/>
      <c r="AB108" s="5"/>
      <c r="AC108" s="5"/>
      <c r="AD108" s="5"/>
      <c r="AE108" s="5"/>
      <c r="AF108" s="5"/>
      <c r="AG108" s="5"/>
      <c r="AH108" s="5"/>
    </row>
    <row r="109" spans="1:34" s="4" customFormat="1" ht="13.5" customHeight="1" x14ac:dyDescent="0.25">
      <c r="A109" s="266" t="s">
        <v>485</v>
      </c>
      <c r="B109" s="266" t="s">
        <v>270</v>
      </c>
      <c r="C109" s="266"/>
      <c r="D109" s="359">
        <v>8252</v>
      </c>
      <c r="E109" s="462"/>
      <c r="F109" s="11"/>
      <c r="G109" s="8"/>
      <c r="I109" s="264"/>
      <c r="J109" s="265"/>
      <c r="K109" s="102"/>
      <c r="M109" s="264"/>
      <c r="N109" s="265"/>
      <c r="O109" s="347"/>
      <c r="P109" s="362">
        <v>1</v>
      </c>
      <c r="Q109" s="265">
        <v>448</v>
      </c>
      <c r="S109" s="106"/>
      <c r="T109" s="47"/>
      <c r="V109" s="77"/>
      <c r="W109" s="77"/>
      <c r="X109" s="77"/>
      <c r="Y109" s="77"/>
      <c r="Z109" s="77"/>
      <c r="AA109" s="5"/>
      <c r="AB109" s="5"/>
      <c r="AC109" s="5"/>
      <c r="AD109" s="5"/>
      <c r="AE109" s="5"/>
      <c r="AF109" s="5"/>
      <c r="AG109" s="5"/>
      <c r="AH109" s="5"/>
    </row>
    <row r="110" spans="1:34" s="4" customFormat="1" ht="13.5" customHeight="1" x14ac:dyDescent="0.25">
      <c r="A110" s="266" t="s">
        <v>485</v>
      </c>
      <c r="B110" s="266" t="s">
        <v>273</v>
      </c>
      <c r="C110" s="266"/>
      <c r="D110" s="359">
        <v>8260</v>
      </c>
      <c r="E110" s="462"/>
      <c r="F110" s="11"/>
      <c r="G110" s="8"/>
      <c r="I110" s="264"/>
      <c r="J110" s="265"/>
      <c r="K110" s="102"/>
      <c r="M110" s="264"/>
      <c r="N110" s="265"/>
      <c r="O110" s="347"/>
      <c r="P110" s="362">
        <v>3</v>
      </c>
      <c r="Q110" s="265">
        <v>1002</v>
      </c>
      <c r="S110" s="106"/>
      <c r="T110" s="47"/>
      <c r="V110" s="77"/>
      <c r="W110" s="77"/>
      <c r="X110" s="77"/>
      <c r="Y110" s="77"/>
      <c r="Z110" s="77"/>
      <c r="AA110" s="5"/>
      <c r="AB110" s="5"/>
      <c r="AC110" s="5"/>
      <c r="AD110" s="5"/>
      <c r="AE110" s="5"/>
      <c r="AF110" s="5"/>
      <c r="AG110" s="5"/>
      <c r="AH110" s="5"/>
    </row>
    <row r="111" spans="1:34" s="4" customFormat="1" ht="13.5" customHeight="1" x14ac:dyDescent="0.25">
      <c r="A111" s="266" t="s">
        <v>485</v>
      </c>
      <c r="B111" s="266" t="s">
        <v>274</v>
      </c>
      <c r="C111" s="266"/>
      <c r="D111" s="359">
        <v>8094</v>
      </c>
      <c r="E111" s="462"/>
      <c r="F111" s="11"/>
      <c r="G111" s="8"/>
      <c r="I111" s="264"/>
      <c r="J111" s="265"/>
      <c r="K111" s="102"/>
      <c r="M111" s="264"/>
      <c r="N111" s="265"/>
      <c r="O111" s="347"/>
      <c r="P111" s="362">
        <v>17</v>
      </c>
      <c r="Q111" s="265">
        <v>5792</v>
      </c>
      <c r="S111" s="106"/>
      <c r="T111" s="47"/>
      <c r="V111" s="77"/>
      <c r="W111" s="77"/>
      <c r="X111" s="77"/>
      <c r="Y111" s="77"/>
      <c r="Z111" s="77"/>
      <c r="AA111" s="5"/>
      <c r="AB111" s="5"/>
      <c r="AC111" s="5"/>
      <c r="AD111" s="5"/>
      <c r="AE111" s="5"/>
      <c r="AF111" s="5"/>
      <c r="AG111" s="5"/>
      <c r="AH111" s="5"/>
    </row>
    <row r="112" spans="1:34" s="4" customFormat="1" ht="13.5" customHeight="1" x14ac:dyDescent="0.25">
      <c r="A112" s="266" t="s">
        <v>485</v>
      </c>
      <c r="B112" s="266" t="s">
        <v>276</v>
      </c>
      <c r="C112" s="266"/>
      <c r="D112" s="359">
        <v>8081</v>
      </c>
      <c r="E112" s="462"/>
      <c r="F112" s="11"/>
      <c r="G112" s="8"/>
      <c r="I112" s="264"/>
      <c r="J112" s="265"/>
      <c r="K112" s="102"/>
      <c r="M112" s="264"/>
      <c r="N112" s="265"/>
      <c r="O112" s="347"/>
      <c r="P112" s="362">
        <v>2</v>
      </c>
      <c r="Q112" s="265">
        <v>668</v>
      </c>
      <c r="S112" s="106"/>
      <c r="T112" s="47"/>
      <c r="V112" s="77"/>
      <c r="W112" s="77"/>
      <c r="X112" s="77"/>
      <c r="Y112" s="77"/>
      <c r="Z112" s="77"/>
      <c r="AA112" s="5"/>
      <c r="AB112" s="5"/>
      <c r="AC112" s="5"/>
      <c r="AD112" s="5"/>
      <c r="AE112" s="5"/>
      <c r="AF112" s="5"/>
      <c r="AG112" s="5"/>
      <c r="AH112" s="5"/>
    </row>
    <row r="113" spans="1:34" s="4" customFormat="1" ht="13.5" customHeight="1" x14ac:dyDescent="0.25">
      <c r="A113" s="266" t="s">
        <v>485</v>
      </c>
      <c r="B113" s="266" t="s">
        <v>277</v>
      </c>
      <c r="C113" s="266"/>
      <c r="D113" s="359">
        <v>8270</v>
      </c>
      <c r="E113" s="462"/>
      <c r="F113" s="11"/>
      <c r="G113" s="8"/>
      <c r="I113" s="264"/>
      <c r="J113" s="265"/>
      <c r="K113" s="102"/>
      <c r="M113" s="264"/>
      <c r="N113" s="265"/>
      <c r="O113" s="347"/>
      <c r="P113" s="362">
        <v>1</v>
      </c>
      <c r="Q113" s="265">
        <v>334</v>
      </c>
      <c r="S113" s="106"/>
      <c r="T113" s="47"/>
      <c r="V113" s="77"/>
      <c r="W113" s="77"/>
      <c r="X113" s="77"/>
      <c r="Y113" s="77"/>
      <c r="Z113" s="77"/>
      <c r="AA113" s="5"/>
      <c r="AB113" s="5"/>
      <c r="AC113" s="5"/>
      <c r="AD113" s="5"/>
      <c r="AE113" s="5"/>
      <c r="AF113" s="5"/>
      <c r="AG113" s="5"/>
      <c r="AH113" s="5"/>
    </row>
    <row r="114" spans="1:34" s="4" customFormat="1" ht="13.5" customHeight="1" x14ac:dyDescent="0.25">
      <c r="A114" s="266" t="s">
        <v>485</v>
      </c>
      <c r="B114" s="266" t="s">
        <v>279</v>
      </c>
      <c r="C114" s="266"/>
      <c r="D114" s="359">
        <v>8097</v>
      </c>
      <c r="E114" s="462"/>
      <c r="F114" s="11"/>
      <c r="G114" s="8"/>
      <c r="I114" s="264"/>
      <c r="J114" s="265"/>
      <c r="K114" s="102"/>
      <c r="M114" s="264"/>
      <c r="N114" s="265"/>
      <c r="O114" s="347"/>
      <c r="P114" s="362">
        <v>3</v>
      </c>
      <c r="Q114" s="265">
        <v>1116</v>
      </c>
      <c r="S114" s="106"/>
      <c r="T114" s="47"/>
      <c r="V114" s="77"/>
      <c r="W114" s="77"/>
      <c r="X114" s="77"/>
      <c r="Y114" s="77"/>
      <c r="Z114" s="77"/>
      <c r="AA114" s="5"/>
      <c r="AB114" s="5"/>
      <c r="AC114" s="5"/>
      <c r="AD114" s="5"/>
      <c r="AE114" s="5"/>
      <c r="AF114" s="5"/>
      <c r="AG114" s="5"/>
      <c r="AH114" s="5"/>
    </row>
    <row r="115" spans="1:34" s="4" customFormat="1" ht="13.5" customHeight="1" x14ac:dyDescent="0.25">
      <c r="A115" s="266" t="s">
        <v>485</v>
      </c>
      <c r="B115" s="266" t="s">
        <v>281</v>
      </c>
      <c r="C115" s="266"/>
      <c r="D115" s="359">
        <v>8098</v>
      </c>
      <c r="E115" s="463"/>
      <c r="F115" s="11"/>
      <c r="G115" s="8"/>
      <c r="I115" s="264"/>
      <c r="J115" s="265"/>
      <c r="K115" s="102"/>
      <c r="M115" s="264"/>
      <c r="N115" s="265"/>
      <c r="O115" s="347"/>
      <c r="P115" s="362">
        <v>1</v>
      </c>
      <c r="Q115" s="265">
        <v>334</v>
      </c>
      <c r="S115" s="106"/>
      <c r="T115" s="47"/>
      <c r="V115" s="77"/>
      <c r="W115" s="77"/>
      <c r="X115" s="77"/>
      <c r="Y115" s="77"/>
      <c r="Z115" s="77"/>
      <c r="AA115" s="5"/>
      <c r="AB115" s="5"/>
      <c r="AC115" s="5"/>
      <c r="AD115" s="5"/>
      <c r="AE115" s="5"/>
      <c r="AF115" s="5"/>
      <c r="AG115" s="5"/>
      <c r="AH115" s="5"/>
    </row>
    <row r="116" spans="1:34" s="4" customFormat="1" ht="13.5" customHeight="1" x14ac:dyDescent="0.25">
      <c r="A116" s="266" t="s">
        <v>489</v>
      </c>
      <c r="B116" s="266" t="s">
        <v>53</v>
      </c>
      <c r="C116" s="266"/>
      <c r="D116" s="359">
        <v>8201</v>
      </c>
      <c r="E116" s="461" t="s">
        <v>708</v>
      </c>
      <c r="F116" s="11"/>
      <c r="G116" s="8"/>
      <c r="I116" s="264"/>
      <c r="J116" s="265"/>
      <c r="K116" s="102"/>
      <c r="M116" s="264">
        <v>1</v>
      </c>
      <c r="N116" s="265">
        <v>5</v>
      </c>
      <c r="O116" s="347"/>
      <c r="P116" s="362"/>
      <c r="Q116" s="265"/>
      <c r="S116" s="106"/>
      <c r="T116" s="47"/>
      <c r="V116" s="77"/>
      <c r="W116" s="77"/>
      <c r="X116" s="77"/>
      <c r="Y116" s="77"/>
      <c r="Z116" s="77"/>
      <c r="AA116" s="5"/>
      <c r="AB116" s="5"/>
      <c r="AC116" s="5"/>
      <c r="AD116" s="5"/>
      <c r="AE116" s="5"/>
      <c r="AF116" s="5"/>
      <c r="AG116" s="5"/>
      <c r="AH116" s="5"/>
    </row>
    <row r="117" spans="1:34" s="4" customFormat="1" ht="13.5" customHeight="1" x14ac:dyDescent="0.25">
      <c r="A117" s="266" t="s">
        <v>489</v>
      </c>
      <c r="B117" s="266" t="s">
        <v>55</v>
      </c>
      <c r="C117" s="266"/>
      <c r="D117" s="359">
        <v>8201</v>
      </c>
      <c r="E117" s="462"/>
      <c r="F117" s="11"/>
      <c r="G117" s="8"/>
      <c r="I117" s="264"/>
      <c r="J117" s="265"/>
      <c r="K117" s="102"/>
      <c r="M117" s="264">
        <v>343</v>
      </c>
      <c r="N117" s="265">
        <v>9767.73</v>
      </c>
      <c r="O117" s="347"/>
      <c r="P117" s="362">
        <v>306</v>
      </c>
      <c r="Q117" s="265">
        <v>8255.01</v>
      </c>
      <c r="S117" s="106"/>
      <c r="T117" s="47"/>
      <c r="V117" s="77"/>
      <c r="W117" s="77"/>
      <c r="X117" s="77"/>
      <c r="Y117" s="77"/>
      <c r="Z117" s="77"/>
      <c r="AA117" s="5"/>
      <c r="AB117" s="5"/>
      <c r="AC117" s="5"/>
      <c r="AD117" s="5"/>
      <c r="AE117" s="5"/>
      <c r="AF117" s="5"/>
      <c r="AG117" s="5"/>
      <c r="AH117" s="5"/>
    </row>
    <row r="118" spans="1:34" s="4" customFormat="1" ht="13.5" customHeight="1" x14ac:dyDescent="0.25">
      <c r="A118" s="266" t="s">
        <v>489</v>
      </c>
      <c r="B118" s="266" t="s">
        <v>56</v>
      </c>
      <c r="C118" s="266"/>
      <c r="D118" s="359">
        <v>8004</v>
      </c>
      <c r="E118" s="462"/>
      <c r="F118" s="11"/>
      <c r="G118" s="8"/>
      <c r="I118" s="264"/>
      <c r="J118" s="265"/>
      <c r="K118" s="102"/>
      <c r="M118" s="264">
        <v>149</v>
      </c>
      <c r="N118" s="265">
        <v>5403.92</v>
      </c>
      <c r="O118" s="347"/>
      <c r="P118" s="362">
        <v>136</v>
      </c>
      <c r="Q118" s="265">
        <v>4883.5600000000004</v>
      </c>
      <c r="S118" s="106"/>
      <c r="T118" s="47"/>
      <c r="V118" s="77"/>
      <c r="W118" s="77"/>
      <c r="X118" s="77"/>
      <c r="Y118" s="77"/>
      <c r="Z118" s="77"/>
      <c r="AA118" s="5"/>
      <c r="AB118" s="5"/>
      <c r="AC118" s="5"/>
      <c r="AD118" s="5"/>
      <c r="AE118" s="5"/>
      <c r="AF118" s="5"/>
      <c r="AG118" s="5"/>
      <c r="AH118" s="5"/>
    </row>
    <row r="119" spans="1:34" s="4" customFormat="1" ht="13.5" customHeight="1" x14ac:dyDescent="0.25">
      <c r="A119" s="266" t="s">
        <v>489</v>
      </c>
      <c r="B119" s="266" t="s">
        <v>58</v>
      </c>
      <c r="C119" s="266"/>
      <c r="D119" s="359">
        <v>8401</v>
      </c>
      <c r="E119" s="462"/>
      <c r="F119" s="11"/>
      <c r="G119" s="8"/>
      <c r="I119" s="264"/>
      <c r="J119" s="265"/>
      <c r="K119" s="102"/>
      <c r="M119" s="264">
        <v>1364</v>
      </c>
      <c r="N119" s="265">
        <v>54329.1</v>
      </c>
      <c r="O119" s="347"/>
      <c r="P119" s="362">
        <v>1253</v>
      </c>
      <c r="Q119" s="265">
        <v>49805.37</v>
      </c>
      <c r="S119" s="106"/>
      <c r="T119" s="47"/>
      <c r="V119" s="77"/>
      <c r="W119" s="77"/>
      <c r="X119" s="77"/>
      <c r="Y119" s="77"/>
      <c r="Z119" s="77"/>
      <c r="AA119" s="5"/>
      <c r="AB119" s="5"/>
      <c r="AC119" s="5"/>
      <c r="AD119" s="5"/>
      <c r="AE119" s="5"/>
      <c r="AF119" s="5"/>
      <c r="AG119" s="5"/>
      <c r="AH119" s="5"/>
    </row>
    <row r="120" spans="1:34" s="4" customFormat="1" ht="13.5" customHeight="1" x14ac:dyDescent="0.25">
      <c r="A120" s="266" t="s">
        <v>489</v>
      </c>
      <c r="B120" s="266" t="s">
        <v>59</v>
      </c>
      <c r="C120" s="266"/>
      <c r="D120" s="359">
        <v>8202</v>
      </c>
      <c r="E120" s="462"/>
      <c r="F120" s="11"/>
      <c r="G120" s="8"/>
      <c r="I120" s="264"/>
      <c r="J120" s="265"/>
      <c r="K120" s="102"/>
      <c r="M120" s="264">
        <v>5</v>
      </c>
      <c r="N120" s="265">
        <v>297.42</v>
      </c>
      <c r="O120" s="347"/>
      <c r="P120" s="362">
        <v>7</v>
      </c>
      <c r="Q120" s="265">
        <v>323.87</v>
      </c>
      <c r="S120" s="106"/>
      <c r="T120" s="47"/>
      <c r="V120" s="77"/>
      <c r="W120" s="77"/>
      <c r="X120" s="77"/>
      <c r="Y120" s="77"/>
      <c r="Z120" s="77"/>
      <c r="AA120" s="5"/>
      <c r="AB120" s="5"/>
      <c r="AC120" s="5"/>
      <c r="AD120" s="5"/>
      <c r="AE120" s="5"/>
      <c r="AF120" s="5"/>
      <c r="AG120" s="5"/>
      <c r="AH120" s="5"/>
    </row>
    <row r="121" spans="1:34" s="4" customFormat="1" ht="13.5" customHeight="1" x14ac:dyDescent="0.25">
      <c r="A121" s="266" t="s">
        <v>489</v>
      </c>
      <c r="B121" s="266" t="s">
        <v>61</v>
      </c>
      <c r="C121" s="266"/>
      <c r="D121" s="359">
        <v>8091</v>
      </c>
      <c r="E121" s="462"/>
      <c r="F121" s="11"/>
      <c r="G121" s="8"/>
      <c r="I121" s="264"/>
      <c r="J121" s="265"/>
      <c r="K121" s="102"/>
      <c r="M121" s="264">
        <v>12</v>
      </c>
      <c r="N121" s="265">
        <v>301.66000000000003</v>
      </c>
      <c r="O121" s="347"/>
      <c r="P121" s="362">
        <v>13</v>
      </c>
      <c r="Q121" s="265">
        <v>215.14</v>
      </c>
      <c r="S121" s="106"/>
      <c r="T121" s="47"/>
      <c r="V121" s="77"/>
      <c r="W121" s="77"/>
      <c r="X121" s="77"/>
      <c r="Y121" s="77"/>
      <c r="Z121" s="77"/>
      <c r="AA121" s="5"/>
      <c r="AB121" s="5"/>
      <c r="AC121" s="5"/>
      <c r="AD121" s="5"/>
      <c r="AE121" s="5"/>
      <c r="AF121" s="5"/>
      <c r="AG121" s="5"/>
      <c r="AH121" s="5"/>
    </row>
    <row r="122" spans="1:34" s="4" customFormat="1" ht="13.5" customHeight="1" x14ac:dyDescent="0.25">
      <c r="A122" s="266" t="s">
        <v>489</v>
      </c>
      <c r="B122" s="266" t="s">
        <v>62</v>
      </c>
      <c r="C122" s="266"/>
      <c r="D122" s="359">
        <v>8009</v>
      </c>
      <c r="E122" s="462"/>
      <c r="F122" s="11"/>
      <c r="G122" s="8"/>
      <c r="I122" s="264"/>
      <c r="J122" s="265"/>
      <c r="K122" s="102"/>
      <c r="M122" s="264">
        <v>187</v>
      </c>
      <c r="N122" s="265">
        <v>6595.78</v>
      </c>
      <c r="O122" s="347"/>
      <c r="P122" s="362">
        <v>172</v>
      </c>
      <c r="Q122" s="265">
        <v>5034.9399999999996</v>
      </c>
      <c r="S122" s="106"/>
      <c r="T122" s="47"/>
      <c r="V122" s="77"/>
      <c r="W122" s="77"/>
      <c r="X122" s="77"/>
      <c r="Y122" s="77"/>
      <c r="Z122" s="77"/>
      <c r="AA122" s="5"/>
      <c r="AB122" s="5"/>
      <c r="AC122" s="5"/>
      <c r="AD122" s="5"/>
      <c r="AE122" s="5"/>
      <c r="AF122" s="5"/>
      <c r="AG122" s="5"/>
      <c r="AH122" s="5"/>
    </row>
    <row r="123" spans="1:34" s="4" customFormat="1" ht="13.5" customHeight="1" x14ac:dyDescent="0.25">
      <c r="A123" s="266" t="s">
        <v>489</v>
      </c>
      <c r="B123" s="266" t="s">
        <v>63</v>
      </c>
      <c r="C123" s="266"/>
      <c r="D123" s="359">
        <v>8012</v>
      </c>
      <c r="E123" s="462"/>
      <c r="F123" s="11"/>
      <c r="G123" s="8"/>
      <c r="I123" s="264"/>
      <c r="J123" s="265"/>
      <c r="K123" s="102"/>
      <c r="M123" s="264">
        <v>420</v>
      </c>
      <c r="N123" s="265">
        <v>15995.82</v>
      </c>
      <c r="O123" s="347"/>
      <c r="P123" s="362">
        <v>340</v>
      </c>
      <c r="Q123" s="265">
        <v>11993.19</v>
      </c>
      <c r="S123" s="106"/>
      <c r="T123" s="47"/>
      <c r="V123" s="77"/>
      <c r="W123" s="77"/>
      <c r="X123" s="77"/>
      <c r="Y123" s="77"/>
      <c r="Z123" s="77"/>
      <c r="AA123" s="5"/>
      <c r="AB123" s="5"/>
      <c r="AC123" s="5"/>
      <c r="AD123" s="5"/>
      <c r="AE123" s="5"/>
      <c r="AF123" s="5"/>
      <c r="AG123" s="5"/>
      <c r="AH123" s="5"/>
    </row>
    <row r="124" spans="1:34" s="4" customFormat="1" ht="13.5" customHeight="1" x14ac:dyDescent="0.25">
      <c r="A124" s="266" t="s">
        <v>489</v>
      </c>
      <c r="B124" s="266" t="s">
        <v>64</v>
      </c>
      <c r="C124" s="266"/>
      <c r="D124" s="359">
        <v>8012</v>
      </c>
      <c r="E124" s="462"/>
      <c r="F124" s="11"/>
      <c r="G124" s="8"/>
      <c r="I124" s="264"/>
      <c r="J124" s="265"/>
      <c r="K124" s="102"/>
      <c r="M124" s="264">
        <v>1</v>
      </c>
      <c r="N124" s="265">
        <v>5</v>
      </c>
      <c r="O124" s="347"/>
      <c r="P124" s="362"/>
      <c r="Q124" s="265"/>
      <c r="S124" s="106"/>
      <c r="T124" s="47"/>
      <c r="V124" s="77"/>
      <c r="W124" s="77"/>
      <c r="X124" s="77"/>
      <c r="Y124" s="77"/>
      <c r="Z124" s="77"/>
      <c r="AA124" s="5"/>
      <c r="AB124" s="5"/>
      <c r="AC124" s="5"/>
      <c r="AD124" s="5"/>
      <c r="AE124" s="5"/>
      <c r="AF124" s="5"/>
      <c r="AG124" s="5"/>
      <c r="AH124" s="5"/>
    </row>
    <row r="125" spans="1:34" s="4" customFormat="1" ht="13.5" customHeight="1" x14ac:dyDescent="0.25">
      <c r="A125" s="266" t="s">
        <v>489</v>
      </c>
      <c r="B125" s="266" t="s">
        <v>65</v>
      </c>
      <c r="C125" s="266"/>
      <c r="D125" s="359">
        <v>8014</v>
      </c>
      <c r="E125" s="462"/>
      <c r="F125" s="11"/>
      <c r="G125" s="8"/>
      <c r="I125" s="264"/>
      <c r="J125" s="265"/>
      <c r="K125" s="102"/>
      <c r="M125" s="264">
        <v>3</v>
      </c>
      <c r="N125" s="265">
        <v>120.93</v>
      </c>
      <c r="O125" s="347"/>
      <c r="P125" s="362">
        <v>4</v>
      </c>
      <c r="Q125" s="265">
        <v>44.33</v>
      </c>
      <c r="S125" s="106"/>
      <c r="T125" s="47"/>
      <c r="V125" s="77"/>
      <c r="W125" s="77"/>
      <c r="X125" s="77"/>
      <c r="Y125" s="77"/>
      <c r="Z125" s="77"/>
      <c r="AA125" s="5"/>
      <c r="AB125" s="5"/>
      <c r="AC125" s="5"/>
      <c r="AD125" s="5"/>
      <c r="AE125" s="5"/>
      <c r="AF125" s="5"/>
      <c r="AG125" s="5"/>
      <c r="AH125" s="5"/>
    </row>
    <row r="126" spans="1:34" s="4" customFormat="1" ht="13.5" customHeight="1" x14ac:dyDescent="0.25">
      <c r="A126" s="266" t="s">
        <v>489</v>
      </c>
      <c r="B126" s="266" t="s">
        <v>67</v>
      </c>
      <c r="C126" s="266"/>
      <c r="D126" s="359">
        <v>8054</v>
      </c>
      <c r="E126" s="462"/>
      <c r="F126" s="11"/>
      <c r="G126" s="8"/>
      <c r="I126" s="264"/>
      <c r="J126" s="265"/>
      <c r="K126" s="102"/>
      <c r="M126" s="264">
        <v>1</v>
      </c>
      <c r="N126" s="265">
        <v>5</v>
      </c>
      <c r="O126" s="347"/>
      <c r="P126" s="362">
        <v>1</v>
      </c>
      <c r="Q126" s="265">
        <v>9.75</v>
      </c>
      <c r="S126" s="106"/>
      <c r="T126" s="47"/>
      <c r="V126" s="77"/>
      <c r="W126" s="77"/>
      <c r="X126" s="77"/>
      <c r="Y126" s="77"/>
      <c r="Z126" s="77"/>
      <c r="AA126" s="5"/>
      <c r="AB126" s="5"/>
      <c r="AC126" s="5"/>
      <c r="AD126" s="5"/>
      <c r="AE126" s="5"/>
      <c r="AF126" s="5"/>
      <c r="AG126" s="5"/>
      <c r="AH126" s="5"/>
    </row>
    <row r="127" spans="1:34" s="4" customFormat="1" ht="13.5" customHeight="1" x14ac:dyDescent="0.25">
      <c r="A127" s="266" t="s">
        <v>489</v>
      </c>
      <c r="B127" s="266" t="s">
        <v>67</v>
      </c>
      <c r="C127" s="266"/>
      <c r="D127" s="359">
        <v>8302</v>
      </c>
      <c r="E127" s="462"/>
      <c r="F127" s="11"/>
      <c r="G127" s="8"/>
      <c r="I127" s="264"/>
      <c r="J127" s="265"/>
      <c r="K127" s="102"/>
      <c r="M127" s="264">
        <v>1332</v>
      </c>
      <c r="N127" s="265">
        <v>36069.879999999997</v>
      </c>
      <c r="O127" s="347"/>
      <c r="P127" s="362">
        <v>1243</v>
      </c>
      <c r="Q127" s="265">
        <v>31567.82</v>
      </c>
      <c r="S127" s="106"/>
      <c r="T127" s="47"/>
      <c r="V127" s="77"/>
      <c r="W127" s="77"/>
      <c r="X127" s="77"/>
      <c r="Y127" s="77"/>
      <c r="Z127" s="77"/>
      <c r="AA127" s="5"/>
      <c r="AB127" s="5"/>
      <c r="AC127" s="5"/>
      <c r="AD127" s="5"/>
      <c r="AE127" s="5"/>
      <c r="AF127" s="5"/>
      <c r="AG127" s="5"/>
      <c r="AH127" s="5"/>
    </row>
    <row r="128" spans="1:34" s="4" customFormat="1" ht="13.5" customHeight="1" x14ac:dyDescent="0.25">
      <c r="A128" s="266" t="s">
        <v>489</v>
      </c>
      <c r="B128" s="266" t="s">
        <v>67</v>
      </c>
      <c r="C128" s="266"/>
      <c r="D128" s="359">
        <v>8303</v>
      </c>
      <c r="E128" s="462"/>
      <c r="F128" s="11"/>
      <c r="G128" s="8"/>
      <c r="I128" s="264"/>
      <c r="J128" s="265"/>
      <c r="K128" s="102"/>
      <c r="M128" s="264">
        <v>1</v>
      </c>
      <c r="N128" s="265">
        <v>31.17</v>
      </c>
      <c r="O128" s="347"/>
      <c r="P128" s="362">
        <v>1</v>
      </c>
      <c r="Q128" s="265">
        <v>42.99</v>
      </c>
      <c r="S128" s="106"/>
      <c r="T128" s="47"/>
      <c r="V128" s="77"/>
      <c r="W128" s="77"/>
      <c r="X128" s="77"/>
      <c r="Y128" s="77"/>
      <c r="Z128" s="77"/>
      <c r="AA128" s="5"/>
      <c r="AB128" s="5"/>
      <c r="AC128" s="5"/>
      <c r="AD128" s="5"/>
      <c r="AE128" s="5"/>
      <c r="AF128" s="5"/>
      <c r="AG128" s="5"/>
      <c r="AH128" s="5"/>
    </row>
    <row r="129" spans="1:34" s="4" customFormat="1" ht="13.5" customHeight="1" x14ac:dyDescent="0.25">
      <c r="A129" s="266" t="s">
        <v>489</v>
      </c>
      <c r="B129" s="266" t="s">
        <v>67</v>
      </c>
      <c r="C129" s="266"/>
      <c r="D129" s="359">
        <v>8320</v>
      </c>
      <c r="E129" s="462"/>
      <c r="F129" s="11"/>
      <c r="G129" s="8"/>
      <c r="I129" s="264"/>
      <c r="J129" s="265"/>
      <c r="K129" s="102"/>
      <c r="M129" s="264">
        <v>4</v>
      </c>
      <c r="N129" s="265">
        <v>124.41</v>
      </c>
      <c r="O129" s="347"/>
      <c r="P129" s="362">
        <v>3</v>
      </c>
      <c r="Q129" s="265">
        <v>52.72</v>
      </c>
      <c r="S129" s="106"/>
      <c r="T129" s="47"/>
      <c r="V129" s="77"/>
      <c r="W129" s="77"/>
      <c r="X129" s="77"/>
      <c r="Y129" s="77"/>
      <c r="Z129" s="77"/>
      <c r="AA129" s="5"/>
      <c r="AB129" s="5"/>
      <c r="AC129" s="5"/>
      <c r="AD129" s="5"/>
      <c r="AE129" s="5"/>
      <c r="AF129" s="5"/>
      <c r="AG129" s="5"/>
      <c r="AH129" s="5"/>
    </row>
    <row r="130" spans="1:34" s="4" customFormat="1" ht="13.5" customHeight="1" x14ac:dyDescent="0.25">
      <c r="A130" s="266" t="s">
        <v>489</v>
      </c>
      <c r="B130" s="266" t="s">
        <v>67</v>
      </c>
      <c r="C130" s="266"/>
      <c r="D130" s="359">
        <v>8332</v>
      </c>
      <c r="E130" s="462"/>
      <c r="F130" s="11"/>
      <c r="G130" s="8"/>
      <c r="I130" s="264"/>
      <c r="J130" s="265"/>
      <c r="K130" s="102"/>
      <c r="M130" s="264">
        <v>3</v>
      </c>
      <c r="N130" s="265">
        <v>22.87</v>
      </c>
      <c r="O130" s="347"/>
      <c r="P130" s="362">
        <v>2</v>
      </c>
      <c r="Q130" s="265">
        <v>12.63</v>
      </c>
      <c r="S130" s="106"/>
      <c r="T130" s="47"/>
      <c r="V130" s="77"/>
      <c r="W130" s="77"/>
      <c r="X130" s="77"/>
      <c r="Y130" s="77"/>
      <c r="Z130" s="77"/>
      <c r="AA130" s="5"/>
      <c r="AB130" s="5"/>
      <c r="AC130" s="5"/>
      <c r="AD130" s="5"/>
      <c r="AE130" s="5"/>
      <c r="AF130" s="5"/>
      <c r="AG130" s="5"/>
      <c r="AH130" s="5"/>
    </row>
    <row r="131" spans="1:34" s="4" customFormat="1" ht="13.5" customHeight="1" x14ac:dyDescent="0.25">
      <c r="A131" s="266" t="s">
        <v>489</v>
      </c>
      <c r="B131" s="266" t="s">
        <v>67</v>
      </c>
      <c r="C131" s="266"/>
      <c r="D131" s="359">
        <v>8352</v>
      </c>
      <c r="E131" s="462"/>
      <c r="F131" s="11"/>
      <c r="G131" s="8"/>
      <c r="I131" s="264"/>
      <c r="J131" s="265"/>
      <c r="K131" s="102"/>
      <c r="M131" s="264">
        <v>2</v>
      </c>
      <c r="N131" s="265">
        <v>33.11</v>
      </c>
      <c r="O131" s="347"/>
      <c r="P131" s="362">
        <v>1</v>
      </c>
      <c r="Q131" s="265">
        <v>30.57</v>
      </c>
      <c r="S131" s="106"/>
      <c r="T131" s="47"/>
      <c r="V131" s="77"/>
      <c r="W131" s="77"/>
      <c r="X131" s="77"/>
      <c r="Y131" s="77"/>
      <c r="Z131" s="77"/>
      <c r="AA131" s="5"/>
      <c r="AB131" s="5"/>
      <c r="AC131" s="5"/>
      <c r="AD131" s="5"/>
      <c r="AE131" s="5"/>
      <c r="AF131" s="5"/>
      <c r="AG131" s="5"/>
      <c r="AH131" s="5"/>
    </row>
    <row r="132" spans="1:34" s="4" customFormat="1" ht="13.5" customHeight="1" x14ac:dyDescent="0.25">
      <c r="A132" s="266" t="s">
        <v>489</v>
      </c>
      <c r="B132" s="266" t="s">
        <v>68</v>
      </c>
      <c r="C132" s="266"/>
      <c r="D132" s="359">
        <v>8203</v>
      </c>
      <c r="E132" s="462"/>
      <c r="F132" s="11"/>
      <c r="G132" s="8"/>
      <c r="I132" s="264"/>
      <c r="J132" s="265"/>
      <c r="K132" s="102"/>
      <c r="M132" s="264">
        <v>74</v>
      </c>
      <c r="N132" s="265">
        <v>3017.15</v>
      </c>
      <c r="O132" s="347"/>
      <c r="P132" s="362">
        <v>64</v>
      </c>
      <c r="Q132" s="265">
        <v>2465.7399999999998</v>
      </c>
      <c r="S132" s="106"/>
      <c r="T132" s="47"/>
      <c r="V132" s="77"/>
      <c r="W132" s="77"/>
      <c r="X132" s="77"/>
      <c r="Y132" s="77"/>
      <c r="Z132" s="77"/>
      <c r="AA132" s="5"/>
      <c r="AB132" s="5"/>
      <c r="AC132" s="5"/>
      <c r="AD132" s="5"/>
      <c r="AE132" s="5"/>
      <c r="AF132" s="5"/>
      <c r="AG132" s="5"/>
      <c r="AH132" s="5"/>
    </row>
    <row r="133" spans="1:34" s="4" customFormat="1" ht="13.5" customHeight="1" x14ac:dyDescent="0.25">
      <c r="A133" s="266" t="s">
        <v>489</v>
      </c>
      <c r="B133" s="266" t="s">
        <v>69</v>
      </c>
      <c r="C133" s="266"/>
      <c r="D133" s="359">
        <v>8094</v>
      </c>
      <c r="E133" s="462"/>
      <c r="F133" s="11"/>
      <c r="G133" s="8"/>
      <c r="I133" s="264"/>
      <c r="J133" s="265"/>
      <c r="K133" s="102"/>
      <c r="M133" s="264">
        <v>1</v>
      </c>
      <c r="N133" s="265">
        <v>38.25</v>
      </c>
      <c r="O133" s="347"/>
      <c r="P133" s="362">
        <v>1</v>
      </c>
      <c r="Q133" s="265">
        <v>32.65</v>
      </c>
      <c r="S133" s="106"/>
      <c r="T133" s="47"/>
      <c r="V133" s="77"/>
      <c r="W133" s="77"/>
      <c r="X133" s="77"/>
      <c r="Y133" s="77"/>
      <c r="Z133" s="77"/>
      <c r="AA133" s="5"/>
      <c r="AB133" s="5"/>
      <c r="AC133" s="5"/>
      <c r="AD133" s="5"/>
      <c r="AE133" s="5"/>
      <c r="AF133" s="5"/>
      <c r="AG133" s="5"/>
      <c r="AH133" s="5"/>
    </row>
    <row r="134" spans="1:34" s="4" customFormat="1" ht="13.5" customHeight="1" x14ac:dyDescent="0.25">
      <c r="A134" s="266" t="s">
        <v>489</v>
      </c>
      <c r="B134" s="266" t="s">
        <v>70</v>
      </c>
      <c r="C134" s="266"/>
      <c r="D134" s="359">
        <v>8094</v>
      </c>
      <c r="E134" s="462"/>
      <c r="F134" s="11"/>
      <c r="G134" s="8"/>
      <c r="I134" s="264"/>
      <c r="J134" s="265"/>
      <c r="K134" s="102"/>
      <c r="M134" s="264">
        <v>13</v>
      </c>
      <c r="N134" s="265">
        <v>283.51</v>
      </c>
      <c r="O134" s="347"/>
      <c r="P134" s="362">
        <v>11</v>
      </c>
      <c r="Q134" s="265">
        <v>239.95</v>
      </c>
      <c r="S134" s="106"/>
      <c r="T134" s="47"/>
      <c r="V134" s="77"/>
      <c r="W134" s="77"/>
      <c r="X134" s="77"/>
      <c r="Y134" s="77"/>
      <c r="Z134" s="77"/>
      <c r="AA134" s="5"/>
      <c r="AB134" s="5"/>
      <c r="AC134" s="5"/>
      <c r="AD134" s="5"/>
      <c r="AE134" s="5"/>
      <c r="AF134" s="5"/>
      <c r="AG134" s="5"/>
      <c r="AH134" s="5"/>
    </row>
    <row r="135" spans="1:34" s="4" customFormat="1" ht="13.5" customHeight="1" x14ac:dyDescent="0.25">
      <c r="A135" s="266" t="s">
        <v>489</v>
      </c>
      <c r="B135" s="266" t="s">
        <v>70</v>
      </c>
      <c r="C135" s="266"/>
      <c r="D135" s="359">
        <v>8346</v>
      </c>
      <c r="E135" s="462"/>
      <c r="F135" s="11"/>
      <c r="G135" s="8"/>
      <c r="I135" s="264"/>
      <c r="J135" s="265"/>
      <c r="K135" s="102"/>
      <c r="M135" s="264">
        <v>3</v>
      </c>
      <c r="N135" s="265">
        <v>135.63</v>
      </c>
      <c r="O135" s="347"/>
      <c r="P135" s="362">
        <v>3</v>
      </c>
      <c r="Q135" s="265">
        <v>92.51</v>
      </c>
      <c r="S135" s="106"/>
      <c r="T135" s="47"/>
      <c r="V135" s="77"/>
      <c r="W135" s="77"/>
      <c r="X135" s="77"/>
      <c r="Y135" s="77"/>
      <c r="Z135" s="77"/>
      <c r="AA135" s="5"/>
      <c r="AB135" s="5"/>
      <c r="AC135" s="5"/>
      <c r="AD135" s="5"/>
      <c r="AE135" s="5"/>
      <c r="AF135" s="5"/>
      <c r="AG135" s="5"/>
      <c r="AH135" s="5"/>
    </row>
    <row r="136" spans="1:34" s="4" customFormat="1" ht="13.5" customHeight="1" x14ac:dyDescent="0.25">
      <c r="A136" s="266" t="s">
        <v>489</v>
      </c>
      <c r="B136" s="266" t="s">
        <v>70</v>
      </c>
      <c r="C136" s="266"/>
      <c r="D136" s="359">
        <v>8350</v>
      </c>
      <c r="E136" s="462"/>
      <c r="F136" s="11"/>
      <c r="G136" s="8"/>
      <c r="I136" s="264"/>
      <c r="J136" s="265"/>
      <c r="K136" s="102"/>
      <c r="M136" s="264">
        <v>1</v>
      </c>
      <c r="N136" s="265">
        <v>5</v>
      </c>
      <c r="O136" s="347"/>
      <c r="P136" s="362">
        <v>1</v>
      </c>
      <c r="Q136" s="265">
        <v>5</v>
      </c>
      <c r="S136" s="106"/>
      <c r="T136" s="47"/>
      <c r="V136" s="77"/>
      <c r="W136" s="77"/>
      <c r="X136" s="77"/>
      <c r="Y136" s="77"/>
      <c r="Z136" s="77"/>
      <c r="AA136" s="5"/>
      <c r="AB136" s="5"/>
      <c r="AC136" s="5"/>
      <c r="AD136" s="5"/>
      <c r="AE136" s="5"/>
      <c r="AF136" s="5"/>
      <c r="AG136" s="5"/>
      <c r="AH136" s="5"/>
    </row>
    <row r="137" spans="1:34" s="4" customFormat="1" ht="13.5" customHeight="1" x14ac:dyDescent="0.25">
      <c r="A137" s="266" t="s">
        <v>489</v>
      </c>
      <c r="B137" s="266" t="s">
        <v>71</v>
      </c>
      <c r="C137" s="266"/>
      <c r="D137" s="359">
        <v>8310</v>
      </c>
      <c r="E137" s="462"/>
      <c r="F137" s="11"/>
      <c r="G137" s="8"/>
      <c r="I137" s="264"/>
      <c r="J137" s="265"/>
      <c r="K137" s="102"/>
      <c r="M137" s="264">
        <v>65</v>
      </c>
      <c r="N137" s="265">
        <v>1710.43</v>
      </c>
      <c r="O137" s="347"/>
      <c r="P137" s="362">
        <v>60</v>
      </c>
      <c r="Q137" s="265">
        <v>1605.73</v>
      </c>
      <c r="S137" s="106"/>
      <c r="T137" s="47"/>
      <c r="V137" s="77"/>
      <c r="W137" s="77"/>
      <c r="X137" s="77"/>
      <c r="Y137" s="77"/>
      <c r="Z137" s="77"/>
      <c r="AA137" s="5"/>
      <c r="AB137" s="5"/>
      <c r="AC137" s="5"/>
      <c r="AD137" s="5"/>
      <c r="AE137" s="5"/>
      <c r="AF137" s="5"/>
      <c r="AG137" s="5"/>
      <c r="AH137" s="5"/>
    </row>
    <row r="138" spans="1:34" s="4" customFormat="1" ht="13.5" customHeight="1" x14ac:dyDescent="0.25">
      <c r="A138" s="266" t="s">
        <v>489</v>
      </c>
      <c r="B138" s="266" t="s">
        <v>71</v>
      </c>
      <c r="C138" s="266"/>
      <c r="D138" s="359">
        <v>8326</v>
      </c>
      <c r="E138" s="462"/>
      <c r="F138" s="11"/>
      <c r="G138" s="8"/>
      <c r="I138" s="264"/>
      <c r="J138" s="265"/>
      <c r="K138" s="102"/>
      <c r="M138" s="264">
        <v>7</v>
      </c>
      <c r="N138" s="265">
        <v>403.7</v>
      </c>
      <c r="O138" s="347"/>
      <c r="P138" s="362">
        <v>8</v>
      </c>
      <c r="Q138" s="265">
        <v>344.62</v>
      </c>
      <c r="S138" s="106"/>
      <c r="T138" s="47"/>
      <c r="V138" s="77"/>
      <c r="W138" s="77"/>
      <c r="X138" s="77"/>
      <c r="Y138" s="77"/>
      <c r="Z138" s="77"/>
      <c r="AA138" s="5"/>
      <c r="AB138" s="5"/>
      <c r="AC138" s="5"/>
      <c r="AD138" s="5"/>
      <c r="AE138" s="5"/>
      <c r="AF138" s="5"/>
      <c r="AG138" s="5"/>
      <c r="AH138" s="5"/>
    </row>
    <row r="139" spans="1:34" s="4" customFormat="1" ht="13.5" customHeight="1" x14ac:dyDescent="0.25">
      <c r="A139" s="266" t="s">
        <v>489</v>
      </c>
      <c r="B139" s="266" t="s">
        <v>71</v>
      </c>
      <c r="C139" s="266"/>
      <c r="D139" s="359">
        <v>8341</v>
      </c>
      <c r="E139" s="462"/>
      <c r="F139" s="11"/>
      <c r="G139" s="8"/>
      <c r="I139" s="264"/>
      <c r="J139" s="265"/>
      <c r="K139" s="102"/>
      <c r="M139" s="264">
        <v>4</v>
      </c>
      <c r="N139" s="265">
        <v>130.35</v>
      </c>
      <c r="O139" s="347"/>
      <c r="P139" s="362">
        <v>3</v>
      </c>
      <c r="Q139" s="265">
        <v>91.53</v>
      </c>
      <c r="S139" s="106"/>
      <c r="T139" s="47"/>
      <c r="V139" s="77"/>
      <c r="W139" s="77"/>
      <c r="X139" s="77"/>
      <c r="Y139" s="77"/>
      <c r="Z139" s="77"/>
      <c r="AA139" s="5"/>
      <c r="AB139" s="5"/>
      <c r="AC139" s="5"/>
      <c r="AD139" s="5"/>
      <c r="AE139" s="5"/>
      <c r="AF139" s="5"/>
      <c r="AG139" s="5"/>
      <c r="AH139" s="5"/>
    </row>
    <row r="140" spans="1:34" s="4" customFormat="1" ht="13.5" customHeight="1" x14ac:dyDescent="0.25">
      <c r="A140" s="266" t="s">
        <v>489</v>
      </c>
      <c r="B140" s="266" t="s">
        <v>72</v>
      </c>
      <c r="C140" s="266"/>
      <c r="D140" s="359">
        <v>8210</v>
      </c>
      <c r="E140" s="462"/>
      <c r="F140" s="11"/>
      <c r="G140" s="8"/>
      <c r="I140" s="264"/>
      <c r="J140" s="265"/>
      <c r="K140" s="102"/>
      <c r="M140" s="264">
        <v>207</v>
      </c>
      <c r="N140" s="265">
        <v>5069.04</v>
      </c>
      <c r="O140" s="347"/>
      <c r="P140" s="362">
        <v>207</v>
      </c>
      <c r="Q140" s="265">
        <v>5312.54</v>
      </c>
      <c r="S140" s="106"/>
      <c r="T140" s="47"/>
      <c r="V140" s="77"/>
      <c r="W140" s="77"/>
      <c r="X140" s="77"/>
      <c r="Y140" s="77"/>
      <c r="Z140" s="77"/>
      <c r="AA140" s="5"/>
      <c r="AB140" s="5"/>
      <c r="AC140" s="5"/>
      <c r="AD140" s="5"/>
      <c r="AE140" s="5"/>
      <c r="AF140" s="5"/>
      <c r="AG140" s="5"/>
      <c r="AH140" s="5"/>
    </row>
    <row r="141" spans="1:34" s="4" customFormat="1" ht="13.5" customHeight="1" x14ac:dyDescent="0.25">
      <c r="A141" s="266" t="s">
        <v>489</v>
      </c>
      <c r="B141" s="266" t="s">
        <v>72</v>
      </c>
      <c r="C141" s="266"/>
      <c r="D141" s="359">
        <v>8252</v>
      </c>
      <c r="E141" s="462"/>
      <c r="F141" s="11"/>
      <c r="G141" s="8"/>
      <c r="I141" s="264"/>
      <c r="J141" s="265"/>
      <c r="K141" s="102"/>
      <c r="M141" s="264">
        <v>1</v>
      </c>
      <c r="N141" s="265">
        <v>16.93</v>
      </c>
      <c r="O141" s="347"/>
      <c r="P141" s="362">
        <v>2</v>
      </c>
      <c r="Q141" s="265">
        <v>28.91</v>
      </c>
      <c r="S141" s="106"/>
      <c r="T141" s="47"/>
      <c r="V141" s="77"/>
      <c r="W141" s="77"/>
      <c r="X141" s="77"/>
      <c r="Y141" s="77"/>
      <c r="Z141" s="77"/>
      <c r="AA141" s="5"/>
      <c r="AB141" s="5"/>
      <c r="AC141" s="5"/>
      <c r="AD141" s="5"/>
      <c r="AE141" s="5"/>
      <c r="AF141" s="5"/>
      <c r="AG141" s="5"/>
      <c r="AH141" s="5"/>
    </row>
    <row r="142" spans="1:34" s="4" customFormat="1" ht="13.5" customHeight="1" x14ac:dyDescent="0.25">
      <c r="A142" s="266" t="s">
        <v>489</v>
      </c>
      <c r="B142" s="266" t="s">
        <v>74</v>
      </c>
      <c r="C142" s="266"/>
      <c r="D142" s="359">
        <v>8212</v>
      </c>
      <c r="E142" s="462"/>
      <c r="F142" s="11"/>
      <c r="G142" s="8"/>
      <c r="I142" s="264"/>
      <c r="J142" s="265"/>
      <c r="K142" s="102"/>
      <c r="M142" s="264">
        <v>2</v>
      </c>
      <c r="N142" s="265">
        <v>25.17</v>
      </c>
      <c r="O142" s="347"/>
      <c r="P142" s="362">
        <v>2</v>
      </c>
      <c r="Q142" s="265">
        <v>41.85</v>
      </c>
      <c r="S142" s="106"/>
      <c r="T142" s="47"/>
      <c r="V142" s="77"/>
      <c r="W142" s="77"/>
      <c r="X142" s="77"/>
      <c r="Y142" s="77"/>
      <c r="Z142" s="77"/>
      <c r="AA142" s="5"/>
      <c r="AB142" s="5"/>
      <c r="AC142" s="5"/>
      <c r="AD142" s="5"/>
      <c r="AE142" s="5"/>
      <c r="AF142" s="5"/>
      <c r="AG142" s="5"/>
      <c r="AH142" s="5"/>
    </row>
    <row r="143" spans="1:34" s="4" customFormat="1" ht="13.5" customHeight="1" x14ac:dyDescent="0.25">
      <c r="A143" s="266" t="s">
        <v>489</v>
      </c>
      <c r="B143" s="266" t="s">
        <v>75</v>
      </c>
      <c r="C143" s="266"/>
      <c r="D143" s="359">
        <v>8204</v>
      </c>
      <c r="E143" s="462"/>
      <c r="F143" s="11"/>
      <c r="G143" s="8"/>
      <c r="I143" s="264"/>
      <c r="J143" s="265"/>
      <c r="K143" s="102"/>
      <c r="M143" s="264">
        <v>117</v>
      </c>
      <c r="N143" s="265">
        <v>3132.7</v>
      </c>
      <c r="O143" s="347"/>
      <c r="P143" s="362">
        <v>111</v>
      </c>
      <c r="Q143" s="265">
        <v>3130.65</v>
      </c>
      <c r="S143" s="106"/>
      <c r="T143" s="47"/>
      <c r="V143" s="77"/>
      <c r="W143" s="77"/>
      <c r="X143" s="77"/>
      <c r="Y143" s="77"/>
      <c r="Z143" s="77"/>
      <c r="AA143" s="5"/>
      <c r="AB143" s="5"/>
      <c r="AC143" s="5"/>
      <c r="AD143" s="5"/>
      <c r="AE143" s="5"/>
      <c r="AF143" s="5"/>
      <c r="AG143" s="5"/>
      <c r="AH143" s="5"/>
    </row>
    <row r="144" spans="1:34" s="4" customFormat="1" ht="13.5" customHeight="1" x14ac:dyDescent="0.25">
      <c r="A144" s="266" t="s">
        <v>489</v>
      </c>
      <c r="B144" s="266" t="s">
        <v>78</v>
      </c>
      <c r="C144" s="266"/>
      <c r="D144" s="359">
        <v>8069</v>
      </c>
      <c r="E144" s="462"/>
      <c r="F144" s="11"/>
      <c r="G144" s="8"/>
      <c r="I144" s="264"/>
      <c r="J144" s="265"/>
      <c r="K144" s="102"/>
      <c r="M144" s="264">
        <v>195</v>
      </c>
      <c r="N144" s="265">
        <v>6012.97</v>
      </c>
      <c r="O144" s="347"/>
      <c r="P144" s="362">
        <v>181</v>
      </c>
      <c r="Q144" s="265">
        <v>5045.79</v>
      </c>
      <c r="S144" s="106"/>
      <c r="T144" s="47"/>
      <c r="V144" s="77"/>
      <c r="W144" s="77"/>
      <c r="X144" s="77"/>
      <c r="Y144" s="77"/>
      <c r="Z144" s="77"/>
      <c r="AA144" s="5"/>
      <c r="AB144" s="5"/>
      <c r="AC144" s="5"/>
      <c r="AD144" s="5"/>
      <c r="AE144" s="5"/>
      <c r="AF144" s="5"/>
      <c r="AG144" s="5"/>
      <c r="AH144" s="5"/>
    </row>
    <row r="145" spans="1:34" s="4" customFormat="1" ht="13.5" customHeight="1" x14ac:dyDescent="0.25">
      <c r="A145" s="266" t="s">
        <v>489</v>
      </c>
      <c r="B145" s="266" t="s">
        <v>78</v>
      </c>
      <c r="C145" s="266"/>
      <c r="D145" s="359">
        <v>8085</v>
      </c>
      <c r="E145" s="462"/>
      <c r="F145" s="11"/>
      <c r="G145" s="8"/>
      <c r="I145" s="264"/>
      <c r="J145" s="265"/>
      <c r="K145" s="102"/>
      <c r="M145" s="264">
        <v>1</v>
      </c>
      <c r="N145" s="265">
        <v>5</v>
      </c>
      <c r="O145" s="347"/>
      <c r="P145" s="362">
        <v>1</v>
      </c>
      <c r="Q145" s="265">
        <v>5</v>
      </c>
      <c r="S145" s="106"/>
      <c r="T145" s="47"/>
      <c r="V145" s="77"/>
      <c r="W145" s="77"/>
      <c r="X145" s="77"/>
      <c r="Y145" s="77"/>
      <c r="Z145" s="77"/>
      <c r="AA145" s="5"/>
      <c r="AB145" s="5"/>
      <c r="AC145" s="5"/>
      <c r="AD145" s="5"/>
      <c r="AE145" s="5"/>
      <c r="AF145" s="5"/>
      <c r="AG145" s="5"/>
      <c r="AH145" s="5"/>
    </row>
    <row r="146" spans="1:34" s="4" customFormat="1" ht="13.5" customHeight="1" x14ac:dyDescent="0.25">
      <c r="A146" s="266" t="s">
        <v>489</v>
      </c>
      <c r="B146" s="266" t="s">
        <v>79</v>
      </c>
      <c r="C146" s="266"/>
      <c r="D146" s="359">
        <v>8018</v>
      </c>
      <c r="E146" s="462"/>
      <c r="F146" s="11"/>
      <c r="G146" s="8"/>
      <c r="I146" s="264"/>
      <c r="J146" s="265"/>
      <c r="K146" s="102"/>
      <c r="M146" s="264">
        <v>4</v>
      </c>
      <c r="N146" s="265">
        <v>208.68</v>
      </c>
      <c r="O146" s="347"/>
      <c r="P146" s="362">
        <v>1</v>
      </c>
      <c r="Q146" s="265">
        <v>56.85</v>
      </c>
      <c r="S146" s="106"/>
      <c r="T146" s="47"/>
      <c r="V146" s="77"/>
      <c r="W146" s="77"/>
      <c r="X146" s="77"/>
      <c r="Y146" s="77"/>
      <c r="Z146" s="77"/>
      <c r="AA146" s="5"/>
      <c r="AB146" s="5"/>
      <c r="AC146" s="5"/>
      <c r="AD146" s="5"/>
      <c r="AE146" s="5"/>
      <c r="AF146" s="5"/>
      <c r="AG146" s="5"/>
      <c r="AH146" s="5"/>
    </row>
    <row r="147" spans="1:34" s="4" customFormat="1" ht="13.5" customHeight="1" x14ac:dyDescent="0.25">
      <c r="A147" s="266" t="s">
        <v>489</v>
      </c>
      <c r="B147" s="266" t="s">
        <v>81</v>
      </c>
      <c r="C147" s="266"/>
      <c r="D147" s="359">
        <v>8311</v>
      </c>
      <c r="E147" s="462"/>
      <c r="F147" s="11"/>
      <c r="G147" s="8"/>
      <c r="I147" s="264"/>
      <c r="J147" s="265"/>
      <c r="K147" s="102"/>
      <c r="M147" s="264">
        <v>42</v>
      </c>
      <c r="N147" s="265">
        <v>1282</v>
      </c>
      <c r="O147" s="347"/>
      <c r="P147" s="362">
        <v>37</v>
      </c>
      <c r="Q147" s="265">
        <v>1361.38</v>
      </c>
      <c r="S147" s="106"/>
      <c r="T147" s="47"/>
      <c r="V147" s="77"/>
      <c r="W147" s="77"/>
      <c r="X147" s="77"/>
      <c r="Y147" s="77"/>
      <c r="Z147" s="77"/>
      <c r="AA147" s="5"/>
      <c r="AB147" s="5"/>
      <c r="AC147" s="5"/>
      <c r="AD147" s="5"/>
      <c r="AE147" s="5"/>
      <c r="AF147" s="5"/>
      <c r="AG147" s="5"/>
      <c r="AH147" s="5"/>
    </row>
    <row r="148" spans="1:34" s="4" customFormat="1" ht="13.5" customHeight="1" x14ac:dyDescent="0.25">
      <c r="A148" s="266" t="s">
        <v>489</v>
      </c>
      <c r="B148" s="266" t="s">
        <v>82</v>
      </c>
      <c r="C148" s="266"/>
      <c r="D148" s="359">
        <v>8003</v>
      </c>
      <c r="E148" s="462"/>
      <c r="F148" s="11"/>
      <c r="G148" s="8"/>
      <c r="I148" s="264"/>
      <c r="J148" s="265"/>
      <c r="K148" s="102"/>
      <c r="M148" s="264">
        <v>86</v>
      </c>
      <c r="N148" s="265">
        <v>2690.02</v>
      </c>
      <c r="O148" s="347"/>
      <c r="P148" s="362">
        <v>71</v>
      </c>
      <c r="Q148" s="265">
        <v>2323.36</v>
      </c>
      <c r="S148" s="106"/>
      <c r="T148" s="47"/>
      <c r="V148" s="77"/>
      <c r="W148" s="77"/>
      <c r="X148" s="77"/>
      <c r="Y148" s="77"/>
      <c r="Z148" s="77"/>
      <c r="AA148" s="5"/>
      <c r="AB148" s="5"/>
      <c r="AC148" s="5"/>
      <c r="AD148" s="5"/>
      <c r="AE148" s="5"/>
      <c r="AF148" s="5"/>
      <c r="AG148" s="5"/>
      <c r="AH148" s="5"/>
    </row>
    <row r="149" spans="1:34" s="4" customFormat="1" ht="13.5" customHeight="1" x14ac:dyDescent="0.25">
      <c r="A149" s="266" t="s">
        <v>489</v>
      </c>
      <c r="B149" s="266" t="s">
        <v>82</v>
      </c>
      <c r="C149" s="266"/>
      <c r="D149" s="359">
        <v>8034</v>
      </c>
      <c r="E149" s="462"/>
      <c r="F149" s="11"/>
      <c r="G149" s="8"/>
      <c r="I149" s="264"/>
      <c r="J149" s="265"/>
      <c r="K149" s="102"/>
      <c r="M149" s="264">
        <v>1</v>
      </c>
      <c r="N149" s="265">
        <v>8.0399999999999991</v>
      </c>
      <c r="O149" s="347"/>
      <c r="P149" s="362">
        <v>1</v>
      </c>
      <c r="Q149" s="265">
        <v>5</v>
      </c>
      <c r="S149" s="106"/>
      <c r="T149" s="47"/>
      <c r="V149" s="77"/>
      <c r="W149" s="77"/>
      <c r="X149" s="77"/>
      <c r="Y149" s="77"/>
      <c r="Z149" s="77"/>
      <c r="AA149" s="5"/>
      <c r="AB149" s="5"/>
      <c r="AC149" s="5"/>
      <c r="AD149" s="5"/>
      <c r="AE149" s="5"/>
      <c r="AF149" s="5"/>
      <c r="AG149" s="5"/>
      <c r="AH149" s="5"/>
    </row>
    <row r="150" spans="1:34" s="4" customFormat="1" ht="13.5" customHeight="1" x14ac:dyDescent="0.25">
      <c r="A150" s="266" t="s">
        <v>489</v>
      </c>
      <c r="B150" s="266" t="s">
        <v>83</v>
      </c>
      <c r="C150" s="266"/>
      <c r="D150" s="359">
        <v>8089</v>
      </c>
      <c r="E150" s="462"/>
      <c r="F150" s="11"/>
      <c r="G150" s="8"/>
      <c r="I150" s="264"/>
      <c r="J150" s="265"/>
      <c r="K150" s="102"/>
      <c r="M150" s="264">
        <v>23</v>
      </c>
      <c r="N150" s="265">
        <v>890.94</v>
      </c>
      <c r="O150" s="347"/>
      <c r="P150" s="362">
        <v>18</v>
      </c>
      <c r="Q150" s="265">
        <v>720.74</v>
      </c>
      <c r="S150" s="106"/>
      <c r="T150" s="47"/>
      <c r="V150" s="77"/>
      <c r="W150" s="77"/>
      <c r="X150" s="77"/>
      <c r="Y150" s="77"/>
      <c r="Z150" s="77"/>
      <c r="AA150" s="5"/>
      <c r="AB150" s="5"/>
      <c r="AC150" s="5"/>
      <c r="AD150" s="5"/>
      <c r="AE150" s="5"/>
      <c r="AF150" s="5"/>
      <c r="AG150" s="5"/>
      <c r="AH150" s="5"/>
    </row>
    <row r="151" spans="1:34" s="4" customFormat="1" ht="13.5" customHeight="1" x14ac:dyDescent="0.25">
      <c r="A151" s="266" t="s">
        <v>489</v>
      </c>
      <c r="B151" s="266" t="s">
        <v>84</v>
      </c>
      <c r="C151" s="266"/>
      <c r="D151" s="359">
        <v>8089</v>
      </c>
      <c r="E151" s="462"/>
      <c r="F151" s="11"/>
      <c r="G151" s="8"/>
      <c r="I151" s="264"/>
      <c r="J151" s="265"/>
      <c r="K151" s="102"/>
      <c r="M151" s="264">
        <v>1</v>
      </c>
      <c r="N151" s="265">
        <v>11.89</v>
      </c>
      <c r="O151" s="347"/>
      <c r="P151" s="362">
        <v>1</v>
      </c>
      <c r="Q151" s="265">
        <v>19.43</v>
      </c>
      <c r="S151" s="106"/>
      <c r="T151" s="47"/>
      <c r="V151" s="77"/>
      <c r="W151" s="77"/>
      <c r="X151" s="77"/>
      <c r="Y151" s="77"/>
      <c r="Z151" s="77"/>
      <c r="AA151" s="5"/>
      <c r="AB151" s="5"/>
      <c r="AC151" s="5"/>
      <c r="AD151" s="5"/>
      <c r="AE151" s="5"/>
      <c r="AF151" s="5"/>
      <c r="AG151" s="5"/>
      <c r="AH151" s="5"/>
    </row>
    <row r="152" spans="1:34" s="4" customFormat="1" ht="13.5" customHeight="1" x14ac:dyDescent="0.25">
      <c r="A152" s="266" t="s">
        <v>489</v>
      </c>
      <c r="B152" s="266" t="s">
        <v>85</v>
      </c>
      <c r="C152" s="266"/>
      <c r="D152" s="359">
        <v>8020</v>
      </c>
      <c r="E152" s="462"/>
      <c r="F152" s="11"/>
      <c r="G152" s="8"/>
      <c r="I152" s="264"/>
      <c r="J152" s="265"/>
      <c r="K152" s="102"/>
      <c r="M152" s="264">
        <v>28</v>
      </c>
      <c r="N152" s="265">
        <v>928.29</v>
      </c>
      <c r="O152" s="347"/>
      <c r="P152" s="362">
        <v>18</v>
      </c>
      <c r="Q152" s="265">
        <v>555.95000000000005</v>
      </c>
      <c r="S152" s="106"/>
      <c r="T152" s="47"/>
      <c r="V152" s="77"/>
      <c r="W152" s="77"/>
      <c r="X152" s="77"/>
      <c r="Y152" s="77"/>
      <c r="Z152" s="77"/>
      <c r="AA152" s="5"/>
      <c r="AB152" s="5"/>
      <c r="AC152" s="5"/>
      <c r="AD152" s="5"/>
      <c r="AE152" s="5"/>
      <c r="AF152" s="5"/>
      <c r="AG152" s="5"/>
      <c r="AH152" s="5"/>
    </row>
    <row r="153" spans="1:34" s="4" customFormat="1" ht="13.5" customHeight="1" x14ac:dyDescent="0.25">
      <c r="A153" s="266" t="s">
        <v>489</v>
      </c>
      <c r="B153" s="266" t="s">
        <v>287</v>
      </c>
      <c r="C153" s="266"/>
      <c r="D153" s="359">
        <v>8312</v>
      </c>
      <c r="E153" s="462"/>
      <c r="F153" s="11"/>
      <c r="G153" s="8"/>
      <c r="I153" s="264"/>
      <c r="J153" s="265"/>
      <c r="K153" s="102"/>
      <c r="M153" s="264">
        <v>226</v>
      </c>
      <c r="N153" s="265">
        <v>7495.81</v>
      </c>
      <c r="O153" s="347"/>
      <c r="P153" s="362">
        <v>199</v>
      </c>
      <c r="Q153" s="265">
        <v>5148.95</v>
      </c>
      <c r="S153" s="106"/>
      <c r="T153" s="47"/>
      <c r="V153" s="77"/>
      <c r="W153" s="77"/>
      <c r="X153" s="77"/>
      <c r="Y153" s="77"/>
      <c r="Z153" s="77"/>
      <c r="AA153" s="5"/>
      <c r="AB153" s="5"/>
      <c r="AC153" s="5"/>
      <c r="AD153" s="5"/>
      <c r="AE153" s="5"/>
      <c r="AF153" s="5"/>
      <c r="AG153" s="5"/>
      <c r="AH153" s="5"/>
    </row>
    <row r="154" spans="1:34" s="4" customFormat="1" ht="13.5" customHeight="1" x14ac:dyDescent="0.25">
      <c r="A154" s="266" t="s">
        <v>489</v>
      </c>
      <c r="B154" s="266" t="s">
        <v>87</v>
      </c>
      <c r="C154" s="266"/>
      <c r="D154" s="359">
        <v>8021</v>
      </c>
      <c r="E154" s="462"/>
      <c r="F154" s="11"/>
      <c r="G154" s="8"/>
      <c r="I154" s="264"/>
      <c r="J154" s="265"/>
      <c r="K154" s="102"/>
      <c r="M154" s="264">
        <v>314</v>
      </c>
      <c r="N154" s="265">
        <v>11264.29</v>
      </c>
      <c r="O154" s="347"/>
      <c r="P154" s="362">
        <v>299</v>
      </c>
      <c r="Q154" s="265">
        <v>10667.6</v>
      </c>
      <c r="S154" s="106"/>
      <c r="T154" s="47"/>
      <c r="V154" s="77"/>
      <c r="W154" s="77"/>
      <c r="X154" s="77"/>
      <c r="Y154" s="77"/>
      <c r="Z154" s="77"/>
      <c r="AA154" s="5"/>
      <c r="AB154" s="5"/>
      <c r="AC154" s="5"/>
      <c r="AD154" s="5"/>
      <c r="AE154" s="5"/>
      <c r="AF154" s="5"/>
      <c r="AG154" s="5"/>
      <c r="AH154" s="5"/>
    </row>
    <row r="155" spans="1:34" s="4" customFormat="1" ht="13.5" customHeight="1" x14ac:dyDescent="0.25">
      <c r="A155" s="266" t="s">
        <v>489</v>
      </c>
      <c r="B155" s="266" t="s">
        <v>89</v>
      </c>
      <c r="C155" s="266"/>
      <c r="D155" s="359">
        <v>8213</v>
      </c>
      <c r="E155" s="462"/>
      <c r="F155" s="11"/>
      <c r="G155" s="8"/>
      <c r="I155" s="264"/>
      <c r="J155" s="265"/>
      <c r="K155" s="102"/>
      <c r="M155" s="264">
        <v>7</v>
      </c>
      <c r="N155" s="265">
        <v>245.59</v>
      </c>
      <c r="O155" s="347"/>
      <c r="P155" s="362">
        <v>7</v>
      </c>
      <c r="Q155" s="265">
        <v>258.17</v>
      </c>
      <c r="S155" s="106"/>
      <c r="T155" s="47"/>
      <c r="V155" s="77"/>
      <c r="W155" s="77"/>
      <c r="X155" s="77"/>
      <c r="Y155" s="77"/>
      <c r="Z155" s="77"/>
      <c r="AA155" s="5"/>
      <c r="AB155" s="5"/>
      <c r="AC155" s="5"/>
      <c r="AD155" s="5"/>
      <c r="AE155" s="5"/>
      <c r="AF155" s="5"/>
      <c r="AG155" s="5"/>
      <c r="AH155" s="5"/>
    </row>
    <row r="156" spans="1:34" s="4" customFormat="1" ht="13.5" customHeight="1" x14ac:dyDescent="0.25">
      <c r="A156" s="266" t="s">
        <v>489</v>
      </c>
      <c r="B156" s="266" t="s">
        <v>90</v>
      </c>
      <c r="C156" s="266"/>
      <c r="D156" s="359">
        <v>8329</v>
      </c>
      <c r="E156" s="462"/>
      <c r="F156" s="11"/>
      <c r="G156" s="8"/>
      <c r="I156" s="264"/>
      <c r="J156" s="265"/>
      <c r="K156" s="102"/>
      <c r="M156" s="264">
        <v>1</v>
      </c>
      <c r="N156" s="265">
        <v>45.84</v>
      </c>
      <c r="O156" s="347"/>
      <c r="P156" s="362">
        <v>1</v>
      </c>
      <c r="Q156" s="265">
        <v>5</v>
      </c>
      <c r="S156" s="106"/>
      <c r="T156" s="47"/>
      <c r="V156" s="77"/>
      <c r="W156" s="77"/>
      <c r="X156" s="77"/>
      <c r="Y156" s="77"/>
      <c r="Z156" s="77"/>
      <c r="AA156" s="5"/>
      <c r="AB156" s="5"/>
      <c r="AC156" s="5"/>
      <c r="AD156" s="5"/>
      <c r="AE156" s="5"/>
      <c r="AF156" s="5"/>
      <c r="AG156" s="5"/>
      <c r="AH156" s="5"/>
    </row>
    <row r="157" spans="1:34" s="4" customFormat="1" ht="13.5" customHeight="1" x14ac:dyDescent="0.25">
      <c r="A157" s="266" t="s">
        <v>489</v>
      </c>
      <c r="B157" s="266" t="s">
        <v>90</v>
      </c>
      <c r="C157" s="266"/>
      <c r="D157" s="359">
        <v>8332</v>
      </c>
      <c r="E157" s="462"/>
      <c r="F157" s="11"/>
      <c r="G157" s="8"/>
      <c r="I157" s="264"/>
      <c r="J157" s="265"/>
      <c r="K157" s="102"/>
      <c r="M157" s="264">
        <v>15</v>
      </c>
      <c r="N157" s="265">
        <v>219.8</v>
      </c>
      <c r="O157" s="347"/>
      <c r="P157" s="362">
        <v>15</v>
      </c>
      <c r="Q157" s="265">
        <v>150.12</v>
      </c>
      <c r="S157" s="106"/>
      <c r="T157" s="47"/>
      <c r="V157" s="77"/>
      <c r="W157" s="77"/>
      <c r="X157" s="77"/>
      <c r="Y157" s="77"/>
      <c r="Z157" s="77"/>
      <c r="AA157" s="5"/>
      <c r="AB157" s="5"/>
      <c r="AC157" s="5"/>
      <c r="AD157" s="5"/>
      <c r="AE157" s="5"/>
      <c r="AF157" s="5"/>
      <c r="AG157" s="5"/>
      <c r="AH157" s="5"/>
    </row>
    <row r="158" spans="1:34" s="4" customFormat="1" ht="13.5" customHeight="1" x14ac:dyDescent="0.25">
      <c r="A158" s="266" t="s">
        <v>489</v>
      </c>
      <c r="B158" s="266" t="s">
        <v>90</v>
      </c>
      <c r="C158" s="266"/>
      <c r="D158" s="359">
        <v>8349</v>
      </c>
      <c r="E158" s="462"/>
      <c r="F158" s="11"/>
      <c r="G158" s="8"/>
      <c r="I158" s="264"/>
      <c r="J158" s="265"/>
      <c r="K158" s="102"/>
      <c r="M158" s="264">
        <v>12</v>
      </c>
      <c r="N158" s="265">
        <v>447.93</v>
      </c>
      <c r="O158" s="347"/>
      <c r="P158" s="362">
        <v>12</v>
      </c>
      <c r="Q158" s="265">
        <v>511.66</v>
      </c>
      <c r="S158" s="106"/>
      <c r="T158" s="47"/>
      <c r="V158" s="77"/>
      <c r="W158" s="77"/>
      <c r="X158" s="77"/>
      <c r="Y158" s="77"/>
      <c r="Z158" s="77"/>
      <c r="AA158" s="5"/>
      <c r="AB158" s="5"/>
      <c r="AC158" s="5"/>
      <c r="AD158" s="5"/>
      <c r="AE158" s="5"/>
      <c r="AF158" s="5"/>
      <c r="AG158" s="5"/>
      <c r="AH158" s="5"/>
    </row>
    <row r="159" spans="1:34" s="4" customFormat="1" ht="13.5" customHeight="1" x14ac:dyDescent="0.25">
      <c r="A159" s="266" t="s">
        <v>489</v>
      </c>
      <c r="B159" s="266" t="s">
        <v>91</v>
      </c>
      <c r="C159" s="266"/>
      <c r="D159" s="359">
        <v>8270</v>
      </c>
      <c r="E159" s="462"/>
      <c r="F159" s="11"/>
      <c r="G159" s="8"/>
      <c r="I159" s="264"/>
      <c r="J159" s="265"/>
      <c r="K159" s="102"/>
      <c r="M159" s="264">
        <v>1</v>
      </c>
      <c r="N159" s="265">
        <v>108.03</v>
      </c>
      <c r="O159" s="347"/>
      <c r="P159" s="362"/>
      <c r="Q159" s="265"/>
      <c r="S159" s="106"/>
      <c r="T159" s="47"/>
      <c r="V159" s="77"/>
      <c r="W159" s="77"/>
      <c r="X159" s="77"/>
      <c r="Y159" s="77"/>
      <c r="Z159" s="77"/>
      <c r="AA159" s="5"/>
      <c r="AB159" s="5"/>
      <c r="AC159" s="5"/>
      <c r="AD159" s="5"/>
      <c r="AE159" s="5"/>
      <c r="AF159" s="5"/>
      <c r="AG159" s="5"/>
      <c r="AH159" s="5"/>
    </row>
    <row r="160" spans="1:34" s="4" customFormat="1" ht="13.5" customHeight="1" x14ac:dyDescent="0.25">
      <c r="A160" s="266" t="s">
        <v>489</v>
      </c>
      <c r="B160" s="266" t="s">
        <v>92</v>
      </c>
      <c r="C160" s="266"/>
      <c r="D160" s="359">
        <v>8023</v>
      </c>
      <c r="E160" s="462"/>
      <c r="F160" s="11"/>
      <c r="G160" s="8"/>
      <c r="I160" s="264"/>
      <c r="J160" s="265"/>
      <c r="K160" s="102"/>
      <c r="M160" s="264">
        <v>1</v>
      </c>
      <c r="N160" s="265">
        <v>5</v>
      </c>
      <c r="O160" s="347"/>
      <c r="P160" s="362">
        <v>1</v>
      </c>
      <c r="Q160" s="265">
        <v>5</v>
      </c>
      <c r="S160" s="106"/>
      <c r="T160" s="47"/>
      <c r="V160" s="77"/>
      <c r="W160" s="77"/>
      <c r="X160" s="77"/>
      <c r="Y160" s="77"/>
      <c r="Z160" s="77"/>
      <c r="AA160" s="5"/>
      <c r="AB160" s="5"/>
      <c r="AC160" s="5"/>
      <c r="AD160" s="5"/>
      <c r="AE160" s="5"/>
      <c r="AF160" s="5"/>
      <c r="AG160" s="5"/>
      <c r="AH160" s="5"/>
    </row>
    <row r="161" spans="1:34" s="4" customFormat="1" ht="13.5" customHeight="1" x14ac:dyDescent="0.25">
      <c r="A161" s="266" t="s">
        <v>489</v>
      </c>
      <c r="B161" s="266" t="s">
        <v>93</v>
      </c>
      <c r="C161" s="266"/>
      <c r="D161" s="359">
        <v>8023</v>
      </c>
      <c r="E161" s="462"/>
      <c r="F161" s="11"/>
      <c r="G161" s="8"/>
      <c r="I161" s="264"/>
      <c r="J161" s="265"/>
      <c r="K161" s="102"/>
      <c r="M161" s="264">
        <v>16</v>
      </c>
      <c r="N161" s="265">
        <v>488.25</v>
      </c>
      <c r="O161" s="347"/>
      <c r="P161" s="362">
        <v>14</v>
      </c>
      <c r="Q161" s="265">
        <v>472.41</v>
      </c>
      <c r="S161" s="106"/>
      <c r="T161" s="47"/>
      <c r="V161" s="77"/>
      <c r="W161" s="77"/>
      <c r="X161" s="77"/>
      <c r="Y161" s="77"/>
      <c r="Z161" s="77"/>
      <c r="AA161" s="5"/>
      <c r="AB161" s="5"/>
      <c r="AC161" s="5"/>
      <c r="AD161" s="5"/>
      <c r="AE161" s="5"/>
      <c r="AF161" s="5"/>
      <c r="AG161" s="5"/>
      <c r="AH161" s="5"/>
    </row>
    <row r="162" spans="1:34" s="4" customFormat="1" ht="13.5" customHeight="1" x14ac:dyDescent="0.25">
      <c r="A162" s="266" t="s">
        <v>489</v>
      </c>
      <c r="B162" s="266" t="s">
        <v>94</v>
      </c>
      <c r="C162" s="266"/>
      <c r="D162" s="359">
        <v>8352</v>
      </c>
      <c r="E162" s="462"/>
      <c r="F162" s="11"/>
      <c r="G162" s="8"/>
      <c r="I162" s="264"/>
      <c r="J162" s="265"/>
      <c r="K162" s="102"/>
      <c r="M162" s="264">
        <v>2</v>
      </c>
      <c r="N162" s="265">
        <v>65.790000000000006</v>
      </c>
      <c r="O162" s="347"/>
      <c r="P162" s="362">
        <v>2</v>
      </c>
      <c r="Q162" s="265">
        <v>75.39</v>
      </c>
      <c r="S162" s="106"/>
      <c r="T162" s="47"/>
      <c r="V162" s="77"/>
      <c r="W162" s="77"/>
      <c r="X162" s="77"/>
      <c r="Y162" s="77"/>
      <c r="Z162" s="77"/>
      <c r="AA162" s="5"/>
      <c r="AB162" s="5"/>
      <c r="AC162" s="5"/>
      <c r="AD162" s="5"/>
      <c r="AE162" s="5"/>
      <c r="AF162" s="5"/>
      <c r="AG162" s="5"/>
      <c r="AH162" s="5"/>
    </row>
    <row r="163" spans="1:34" s="4" customFormat="1" ht="13.5" customHeight="1" x14ac:dyDescent="0.25">
      <c r="A163" s="266" t="s">
        <v>489</v>
      </c>
      <c r="B163" s="266" t="s">
        <v>95</v>
      </c>
      <c r="C163" s="266"/>
      <c r="D163" s="359">
        <v>8251</v>
      </c>
      <c r="E163" s="462"/>
      <c r="F163" s="11"/>
      <c r="G163" s="8"/>
      <c r="I163" s="264"/>
      <c r="J163" s="265"/>
      <c r="K163" s="102"/>
      <c r="M163" s="264">
        <v>20</v>
      </c>
      <c r="N163" s="265">
        <v>278.56</v>
      </c>
      <c r="O163" s="347"/>
      <c r="P163" s="362">
        <v>18</v>
      </c>
      <c r="Q163" s="265">
        <v>364.45</v>
      </c>
      <c r="S163" s="106"/>
      <c r="T163" s="47"/>
      <c r="V163" s="77"/>
      <c r="W163" s="77"/>
      <c r="X163" s="77"/>
      <c r="Y163" s="77"/>
      <c r="Z163" s="77"/>
      <c r="AA163" s="5"/>
      <c r="AB163" s="5"/>
      <c r="AC163" s="5"/>
      <c r="AD163" s="5"/>
      <c r="AE163" s="5"/>
      <c r="AF163" s="5"/>
      <c r="AG163" s="5"/>
      <c r="AH163" s="5"/>
    </row>
    <row r="164" spans="1:34" s="4" customFormat="1" ht="13.5" customHeight="1" x14ac:dyDescent="0.25">
      <c r="A164" s="266" t="s">
        <v>489</v>
      </c>
      <c r="B164" s="266" t="s">
        <v>96</v>
      </c>
      <c r="C164" s="266"/>
      <c r="D164" s="359">
        <v>8210</v>
      </c>
      <c r="E164" s="462"/>
      <c r="F164" s="11"/>
      <c r="G164" s="8"/>
      <c r="I164" s="264"/>
      <c r="J164" s="265"/>
      <c r="K164" s="102"/>
      <c r="M164" s="264">
        <v>1</v>
      </c>
      <c r="N164" s="265">
        <v>5</v>
      </c>
      <c r="O164" s="347"/>
      <c r="P164" s="362">
        <v>1</v>
      </c>
      <c r="Q164" s="265">
        <v>5</v>
      </c>
      <c r="S164" s="106"/>
      <c r="T164" s="47"/>
      <c r="V164" s="77"/>
      <c r="W164" s="77"/>
      <c r="X164" s="77"/>
      <c r="Y164" s="77"/>
      <c r="Z164" s="77"/>
      <c r="AA164" s="5"/>
      <c r="AB164" s="5"/>
      <c r="AC164" s="5"/>
      <c r="AD164" s="5"/>
      <c r="AE164" s="5"/>
      <c r="AF164" s="5"/>
      <c r="AG164" s="5"/>
      <c r="AH164" s="5"/>
    </row>
    <row r="165" spans="1:34" s="4" customFormat="1" ht="13.5" customHeight="1" x14ac:dyDescent="0.25">
      <c r="A165" s="266" t="s">
        <v>489</v>
      </c>
      <c r="B165" s="266" t="s">
        <v>96</v>
      </c>
      <c r="C165" s="266"/>
      <c r="D165" s="359">
        <v>8230</v>
      </c>
      <c r="E165" s="462"/>
      <c r="F165" s="11"/>
      <c r="G165" s="8"/>
      <c r="I165" s="264"/>
      <c r="J165" s="265"/>
      <c r="K165" s="102"/>
      <c r="M165" s="264">
        <v>9</v>
      </c>
      <c r="N165" s="265">
        <v>297.58999999999997</v>
      </c>
      <c r="O165" s="347"/>
      <c r="P165" s="362">
        <v>5</v>
      </c>
      <c r="Q165" s="265">
        <v>101.87</v>
      </c>
      <c r="S165" s="106"/>
      <c r="T165" s="47"/>
      <c r="V165" s="77"/>
      <c r="W165" s="77"/>
      <c r="X165" s="77"/>
      <c r="Y165" s="77"/>
      <c r="Z165" s="77"/>
      <c r="AA165" s="5"/>
      <c r="AB165" s="5"/>
      <c r="AC165" s="5"/>
      <c r="AD165" s="5"/>
      <c r="AE165" s="5"/>
      <c r="AF165" s="5"/>
      <c r="AG165" s="5"/>
      <c r="AH165" s="5"/>
    </row>
    <row r="166" spans="1:34" s="4" customFormat="1" ht="13.5" customHeight="1" x14ac:dyDescent="0.25">
      <c r="A166" s="266" t="s">
        <v>489</v>
      </c>
      <c r="B166" s="266" t="s">
        <v>96</v>
      </c>
      <c r="C166" s="266"/>
      <c r="D166" s="359">
        <v>8246</v>
      </c>
      <c r="E166" s="462"/>
      <c r="F166" s="11"/>
      <c r="G166" s="8"/>
      <c r="I166" s="264"/>
      <c r="J166" s="265"/>
      <c r="K166" s="102"/>
      <c r="M166" s="264">
        <v>1</v>
      </c>
      <c r="N166" s="265">
        <v>5</v>
      </c>
      <c r="O166" s="347"/>
      <c r="P166" s="362">
        <v>1</v>
      </c>
      <c r="Q166" s="265">
        <v>5</v>
      </c>
      <c r="S166" s="106"/>
      <c r="T166" s="47"/>
      <c r="V166" s="77"/>
      <c r="W166" s="77"/>
      <c r="X166" s="77"/>
      <c r="Y166" s="77"/>
      <c r="Z166" s="77"/>
      <c r="AA166" s="5"/>
      <c r="AB166" s="5"/>
      <c r="AC166" s="5"/>
      <c r="AD166" s="5"/>
      <c r="AE166" s="5"/>
      <c r="AF166" s="5"/>
      <c r="AG166" s="5"/>
      <c r="AH166" s="5"/>
    </row>
    <row r="167" spans="1:34" s="4" customFormat="1" ht="13.5" customHeight="1" x14ac:dyDescent="0.25">
      <c r="A167" s="266" t="s">
        <v>489</v>
      </c>
      <c r="B167" s="266" t="s">
        <v>98</v>
      </c>
      <c r="C167" s="266"/>
      <c r="D167" s="359">
        <v>8230</v>
      </c>
      <c r="E167" s="462"/>
      <c r="F167" s="11"/>
      <c r="G167" s="8"/>
      <c r="I167" s="264"/>
      <c r="J167" s="265"/>
      <c r="K167" s="102"/>
      <c r="M167" s="264">
        <v>1</v>
      </c>
      <c r="N167" s="265">
        <v>21.83</v>
      </c>
      <c r="O167" s="347"/>
      <c r="P167" s="362">
        <v>1</v>
      </c>
      <c r="Q167" s="265">
        <v>5</v>
      </c>
      <c r="S167" s="106"/>
      <c r="T167" s="47"/>
      <c r="V167" s="77"/>
      <c r="W167" s="77"/>
      <c r="X167" s="77"/>
      <c r="Y167" s="77"/>
      <c r="Z167" s="77"/>
      <c r="AA167" s="5"/>
      <c r="AB167" s="5"/>
      <c r="AC167" s="5"/>
      <c r="AD167" s="5"/>
      <c r="AE167" s="5"/>
      <c r="AF167" s="5"/>
      <c r="AG167" s="5"/>
      <c r="AH167" s="5"/>
    </row>
    <row r="168" spans="1:34" s="4" customFormat="1" ht="13.5" customHeight="1" x14ac:dyDescent="0.25">
      <c r="A168" s="266" t="s">
        <v>489</v>
      </c>
      <c r="B168" s="266" t="s">
        <v>99</v>
      </c>
      <c r="C168" s="266"/>
      <c r="D168" s="359">
        <v>8097</v>
      </c>
      <c r="E168" s="462"/>
      <c r="F168" s="11"/>
      <c r="G168" s="8"/>
      <c r="I168" s="264"/>
      <c r="J168" s="265"/>
      <c r="K168" s="102"/>
      <c r="M168" s="264">
        <v>1</v>
      </c>
      <c r="N168" s="265">
        <v>5</v>
      </c>
      <c r="O168" s="347"/>
      <c r="P168" s="362">
        <v>1</v>
      </c>
      <c r="Q168" s="265">
        <v>5</v>
      </c>
      <c r="S168" s="106"/>
      <c r="T168" s="47"/>
      <c r="V168" s="77"/>
      <c r="W168" s="77"/>
      <c r="X168" s="77"/>
      <c r="Y168" s="77"/>
      <c r="Z168" s="77"/>
      <c r="AA168" s="5"/>
      <c r="AB168" s="5"/>
      <c r="AC168" s="5"/>
      <c r="AD168" s="5"/>
      <c r="AE168" s="5"/>
      <c r="AF168" s="5"/>
      <c r="AG168" s="5"/>
      <c r="AH168" s="5"/>
    </row>
    <row r="169" spans="1:34" s="4" customFormat="1" ht="13.5" customHeight="1" x14ac:dyDescent="0.25">
      <c r="A169" s="266" t="s">
        <v>489</v>
      </c>
      <c r="B169" s="266" t="s">
        <v>100</v>
      </c>
      <c r="C169" s="266"/>
      <c r="D169" s="359">
        <v>8080</v>
      </c>
      <c r="E169" s="462"/>
      <c r="F169" s="11"/>
      <c r="G169" s="8"/>
      <c r="I169" s="264"/>
      <c r="J169" s="265"/>
      <c r="K169" s="102"/>
      <c r="M169" s="264">
        <v>10</v>
      </c>
      <c r="N169" s="265">
        <v>258.18</v>
      </c>
      <c r="O169" s="347"/>
      <c r="P169" s="362">
        <v>9</v>
      </c>
      <c r="Q169" s="265">
        <v>283.52999999999997</v>
      </c>
      <c r="S169" s="106"/>
      <c r="T169" s="47"/>
      <c r="V169" s="77"/>
      <c r="W169" s="77"/>
      <c r="X169" s="77"/>
      <c r="Y169" s="77"/>
      <c r="Z169" s="77"/>
      <c r="AA169" s="5"/>
      <c r="AB169" s="5"/>
      <c r="AC169" s="5"/>
      <c r="AD169" s="5"/>
      <c r="AE169" s="5"/>
      <c r="AF169" s="5"/>
      <c r="AG169" s="5"/>
      <c r="AH169" s="5"/>
    </row>
    <row r="170" spans="1:34" s="4" customFormat="1" ht="13.5" customHeight="1" x14ac:dyDescent="0.25">
      <c r="A170" s="266" t="s">
        <v>489</v>
      </c>
      <c r="B170" s="266" t="s">
        <v>100</v>
      </c>
      <c r="C170" s="266"/>
      <c r="D170" s="359">
        <v>8090</v>
      </c>
      <c r="E170" s="462"/>
      <c r="F170" s="11"/>
      <c r="G170" s="8"/>
      <c r="I170" s="264"/>
      <c r="J170" s="265"/>
      <c r="K170" s="102"/>
      <c r="M170" s="264">
        <v>18</v>
      </c>
      <c r="N170" s="265">
        <v>567.53</v>
      </c>
      <c r="O170" s="347"/>
      <c r="P170" s="362">
        <v>19</v>
      </c>
      <c r="Q170" s="265">
        <v>557.48</v>
      </c>
      <c r="S170" s="106"/>
      <c r="T170" s="47"/>
      <c r="V170" s="77"/>
      <c r="W170" s="77"/>
      <c r="X170" s="77"/>
      <c r="Y170" s="77"/>
      <c r="Z170" s="77"/>
      <c r="AA170" s="5"/>
      <c r="AB170" s="5"/>
      <c r="AC170" s="5"/>
      <c r="AD170" s="5"/>
      <c r="AE170" s="5"/>
      <c r="AF170" s="5"/>
      <c r="AG170" s="5"/>
      <c r="AH170" s="5"/>
    </row>
    <row r="171" spans="1:34" s="4" customFormat="1" ht="13.5" customHeight="1" x14ac:dyDescent="0.25">
      <c r="A171" s="266" t="s">
        <v>489</v>
      </c>
      <c r="B171" s="266" t="s">
        <v>100</v>
      </c>
      <c r="C171" s="266"/>
      <c r="D171" s="359">
        <v>8096</v>
      </c>
      <c r="E171" s="462"/>
      <c r="F171" s="11"/>
      <c r="G171" s="8"/>
      <c r="I171" s="264"/>
      <c r="J171" s="265"/>
      <c r="K171" s="102"/>
      <c r="M171" s="264">
        <v>151</v>
      </c>
      <c r="N171" s="265">
        <v>6133.47</v>
      </c>
      <c r="O171" s="347"/>
      <c r="P171" s="362">
        <v>148</v>
      </c>
      <c r="Q171" s="265">
        <v>5950.91</v>
      </c>
      <c r="S171" s="106"/>
      <c r="T171" s="47"/>
      <c r="V171" s="77"/>
      <c r="W171" s="77"/>
      <c r="X171" s="77"/>
      <c r="Y171" s="77"/>
      <c r="Z171" s="77"/>
      <c r="AA171" s="5"/>
      <c r="AB171" s="5"/>
      <c r="AC171" s="5"/>
      <c r="AD171" s="5"/>
      <c r="AE171" s="5"/>
      <c r="AF171" s="5"/>
      <c r="AG171" s="5"/>
      <c r="AH171" s="5"/>
    </row>
    <row r="172" spans="1:34" s="4" customFormat="1" ht="13.5" customHeight="1" x14ac:dyDescent="0.25">
      <c r="A172" s="266" t="s">
        <v>489</v>
      </c>
      <c r="B172" s="266" t="s">
        <v>100</v>
      </c>
      <c r="C172" s="266"/>
      <c r="D172" s="359">
        <v>8097</v>
      </c>
      <c r="E172" s="462"/>
      <c r="F172" s="11"/>
      <c r="G172" s="8"/>
      <c r="I172" s="264"/>
      <c r="J172" s="265"/>
      <c r="K172" s="102"/>
      <c r="M172" s="264">
        <v>1</v>
      </c>
      <c r="N172" s="265">
        <v>28.06</v>
      </c>
      <c r="O172" s="347"/>
      <c r="P172" s="362">
        <v>1</v>
      </c>
      <c r="Q172" s="265">
        <v>13.06</v>
      </c>
      <c r="S172" s="106"/>
      <c r="T172" s="47"/>
      <c r="V172" s="77"/>
      <c r="W172" s="77"/>
      <c r="X172" s="77"/>
      <c r="Y172" s="77"/>
      <c r="Z172" s="77"/>
      <c r="AA172" s="5"/>
      <c r="AB172" s="5"/>
      <c r="AC172" s="5"/>
      <c r="AD172" s="5"/>
      <c r="AE172" s="5"/>
      <c r="AF172" s="5"/>
      <c r="AG172" s="5"/>
      <c r="AH172" s="5"/>
    </row>
    <row r="173" spans="1:34" s="4" customFormat="1" ht="13.5" customHeight="1" x14ac:dyDescent="0.25">
      <c r="A173" s="266" t="s">
        <v>489</v>
      </c>
      <c r="B173" s="266" t="s">
        <v>101</v>
      </c>
      <c r="C173" s="266"/>
      <c r="D173" s="359">
        <v>8315</v>
      </c>
      <c r="E173" s="462"/>
      <c r="F173" s="11"/>
      <c r="G173" s="8"/>
      <c r="I173" s="264"/>
      <c r="J173" s="265"/>
      <c r="K173" s="102"/>
      <c r="M173" s="264">
        <v>13</v>
      </c>
      <c r="N173" s="265">
        <v>621.01</v>
      </c>
      <c r="O173" s="347"/>
      <c r="P173" s="362">
        <v>7</v>
      </c>
      <c r="Q173" s="265">
        <v>323.97000000000003</v>
      </c>
      <c r="S173" s="106"/>
      <c r="T173" s="47"/>
      <c r="V173" s="77"/>
      <c r="W173" s="77"/>
      <c r="X173" s="77"/>
      <c r="Y173" s="77"/>
      <c r="Z173" s="77"/>
      <c r="AA173" s="5"/>
      <c r="AB173" s="5"/>
      <c r="AC173" s="5"/>
      <c r="AD173" s="5"/>
      <c r="AE173" s="5"/>
      <c r="AF173" s="5"/>
      <c r="AG173" s="5"/>
      <c r="AH173" s="5"/>
    </row>
    <row r="174" spans="1:34" s="4" customFormat="1" ht="13.5" customHeight="1" x14ac:dyDescent="0.25">
      <c r="A174" s="266" t="s">
        <v>489</v>
      </c>
      <c r="B174" s="266" t="s">
        <v>102</v>
      </c>
      <c r="C174" s="266"/>
      <c r="D174" s="359">
        <v>8316</v>
      </c>
      <c r="E174" s="462"/>
      <c r="F174" s="11"/>
      <c r="G174" s="8"/>
      <c r="I174" s="264"/>
      <c r="J174" s="265"/>
      <c r="K174" s="102"/>
      <c r="M174" s="264">
        <v>4</v>
      </c>
      <c r="N174" s="265">
        <v>270.23</v>
      </c>
      <c r="O174" s="347"/>
      <c r="P174" s="362">
        <v>4</v>
      </c>
      <c r="Q174" s="265">
        <v>47.87</v>
      </c>
      <c r="S174" s="106"/>
      <c r="T174" s="47"/>
      <c r="V174" s="77"/>
      <c r="W174" s="77"/>
      <c r="X174" s="77"/>
      <c r="Y174" s="77"/>
      <c r="Z174" s="77"/>
      <c r="AA174" s="5"/>
      <c r="AB174" s="5"/>
      <c r="AC174" s="5"/>
      <c r="AD174" s="5"/>
      <c r="AE174" s="5"/>
      <c r="AF174" s="5"/>
      <c r="AG174" s="5"/>
      <c r="AH174" s="5"/>
    </row>
    <row r="175" spans="1:34" s="4" customFormat="1" ht="13.5" customHeight="1" x14ac:dyDescent="0.25">
      <c r="A175" s="266" t="s">
        <v>489</v>
      </c>
      <c r="B175" s="266" t="s">
        <v>104</v>
      </c>
      <c r="C175" s="266"/>
      <c r="D175" s="359">
        <v>8315</v>
      </c>
      <c r="E175" s="462"/>
      <c r="F175" s="11"/>
      <c r="G175" s="8"/>
      <c r="I175" s="264"/>
      <c r="J175" s="265"/>
      <c r="K175" s="102"/>
      <c r="M175" s="264">
        <v>1</v>
      </c>
      <c r="N175" s="265">
        <v>81.58</v>
      </c>
      <c r="O175" s="347"/>
      <c r="P175" s="362">
        <v>1</v>
      </c>
      <c r="Q175" s="265">
        <v>106.33</v>
      </c>
      <c r="S175" s="106"/>
      <c r="T175" s="47"/>
      <c r="V175" s="77"/>
      <c r="W175" s="77"/>
      <c r="X175" s="77"/>
      <c r="Y175" s="77"/>
      <c r="Z175" s="77"/>
      <c r="AA175" s="5"/>
      <c r="AB175" s="5"/>
      <c r="AC175" s="5"/>
      <c r="AD175" s="5"/>
      <c r="AE175" s="5"/>
      <c r="AF175" s="5"/>
      <c r="AG175" s="5"/>
      <c r="AH175" s="5"/>
    </row>
    <row r="176" spans="1:34" s="4" customFormat="1" ht="13.5" customHeight="1" x14ac:dyDescent="0.25">
      <c r="A176" s="266" t="s">
        <v>489</v>
      </c>
      <c r="B176" s="266" t="s">
        <v>104</v>
      </c>
      <c r="C176" s="266"/>
      <c r="D176" s="359">
        <v>8345</v>
      </c>
      <c r="E176" s="462"/>
      <c r="F176" s="11"/>
      <c r="G176" s="8"/>
      <c r="I176" s="264"/>
      <c r="J176" s="265"/>
      <c r="K176" s="102"/>
      <c r="M176" s="264">
        <v>3</v>
      </c>
      <c r="N176" s="265">
        <v>115.89</v>
      </c>
      <c r="O176" s="347"/>
      <c r="P176" s="362">
        <v>1</v>
      </c>
      <c r="Q176" s="265">
        <v>60.83</v>
      </c>
      <c r="S176" s="106"/>
      <c r="T176" s="47"/>
      <c r="V176" s="77"/>
      <c r="W176" s="77"/>
      <c r="X176" s="77"/>
      <c r="Y176" s="77"/>
      <c r="Z176" s="77"/>
      <c r="AA176" s="5"/>
      <c r="AB176" s="5"/>
      <c r="AC176" s="5"/>
      <c r="AD176" s="5"/>
      <c r="AE176" s="5"/>
      <c r="AF176" s="5"/>
      <c r="AG176" s="5"/>
      <c r="AH176" s="5"/>
    </row>
    <row r="177" spans="1:34" s="4" customFormat="1" ht="13.5" customHeight="1" x14ac:dyDescent="0.25">
      <c r="A177" s="266" t="s">
        <v>489</v>
      </c>
      <c r="B177" s="266" t="s">
        <v>105</v>
      </c>
      <c r="C177" s="266"/>
      <c r="D177" s="359">
        <v>8020</v>
      </c>
      <c r="E177" s="462"/>
      <c r="F177" s="11"/>
      <c r="G177" s="8"/>
      <c r="I177" s="264"/>
      <c r="J177" s="265"/>
      <c r="K177" s="102"/>
      <c r="M177" s="264">
        <v>5</v>
      </c>
      <c r="N177" s="265">
        <v>25</v>
      </c>
      <c r="O177" s="347"/>
      <c r="P177" s="362">
        <v>4</v>
      </c>
      <c r="Q177" s="265">
        <v>190.25</v>
      </c>
      <c r="S177" s="106"/>
      <c r="T177" s="47"/>
      <c r="V177" s="77"/>
      <c r="W177" s="77"/>
      <c r="X177" s="77"/>
      <c r="Y177" s="77"/>
      <c r="Z177" s="77"/>
      <c r="AA177" s="5"/>
      <c r="AB177" s="5"/>
      <c r="AC177" s="5"/>
      <c r="AD177" s="5"/>
      <c r="AE177" s="5"/>
      <c r="AF177" s="5"/>
      <c r="AG177" s="5"/>
      <c r="AH177" s="5"/>
    </row>
    <row r="178" spans="1:34" s="4" customFormat="1" ht="13.5" customHeight="1" x14ac:dyDescent="0.25">
      <c r="A178" s="266" t="s">
        <v>489</v>
      </c>
      <c r="B178" s="266" t="s">
        <v>105</v>
      </c>
      <c r="C178" s="266"/>
      <c r="D178" s="359">
        <v>8056</v>
      </c>
      <c r="E178" s="462"/>
      <c r="F178" s="11"/>
      <c r="G178" s="8"/>
      <c r="I178" s="264"/>
      <c r="J178" s="265"/>
      <c r="K178" s="102"/>
      <c r="M178" s="264">
        <v>3</v>
      </c>
      <c r="N178" s="265">
        <v>168.92</v>
      </c>
      <c r="O178" s="347"/>
      <c r="P178" s="362">
        <v>2</v>
      </c>
      <c r="Q178" s="265">
        <v>100.58</v>
      </c>
      <c r="S178" s="106"/>
      <c r="T178" s="47"/>
      <c r="V178" s="77"/>
      <c r="W178" s="77"/>
      <c r="X178" s="77"/>
      <c r="Y178" s="77"/>
      <c r="Z178" s="77"/>
      <c r="AA178" s="5"/>
      <c r="AB178" s="5"/>
      <c r="AC178" s="5"/>
      <c r="AD178" s="5"/>
      <c r="AE178" s="5"/>
      <c r="AF178" s="5"/>
      <c r="AG178" s="5"/>
      <c r="AH178" s="5"/>
    </row>
    <row r="179" spans="1:34" s="4" customFormat="1" ht="13.5" customHeight="1" x14ac:dyDescent="0.25">
      <c r="A179" s="266" t="s">
        <v>489</v>
      </c>
      <c r="B179" s="266" t="s">
        <v>105</v>
      </c>
      <c r="C179" s="266"/>
      <c r="D179" s="359">
        <v>8061</v>
      </c>
      <c r="E179" s="462"/>
      <c r="F179" s="11"/>
      <c r="G179" s="8"/>
      <c r="I179" s="264"/>
      <c r="J179" s="265"/>
      <c r="K179" s="102"/>
      <c r="M179" s="264">
        <v>7</v>
      </c>
      <c r="N179" s="265">
        <v>146.33000000000001</v>
      </c>
      <c r="O179" s="347"/>
      <c r="P179" s="362">
        <v>5</v>
      </c>
      <c r="Q179" s="265">
        <v>121.49</v>
      </c>
      <c r="S179" s="106"/>
      <c r="T179" s="47"/>
      <c r="V179" s="77"/>
      <c r="W179" s="77"/>
      <c r="X179" s="77"/>
      <c r="Y179" s="77"/>
      <c r="Z179" s="77"/>
      <c r="AA179" s="5"/>
      <c r="AB179" s="5"/>
      <c r="AC179" s="5"/>
      <c r="AD179" s="5"/>
      <c r="AE179" s="5"/>
      <c r="AF179" s="5"/>
      <c r="AG179" s="5"/>
      <c r="AH179" s="5"/>
    </row>
    <row r="180" spans="1:34" s="4" customFormat="1" ht="13.5" customHeight="1" x14ac:dyDescent="0.25">
      <c r="A180" s="266" t="s">
        <v>489</v>
      </c>
      <c r="B180" s="266" t="s">
        <v>107</v>
      </c>
      <c r="C180" s="266"/>
      <c r="D180" s="359">
        <v>8234</v>
      </c>
      <c r="E180" s="462"/>
      <c r="F180" s="11"/>
      <c r="G180" s="8"/>
      <c r="I180" s="264"/>
      <c r="J180" s="265"/>
      <c r="K180" s="102"/>
      <c r="M180" s="264">
        <v>1</v>
      </c>
      <c r="N180" s="265">
        <v>5</v>
      </c>
      <c r="O180" s="347"/>
      <c r="P180" s="362">
        <v>1</v>
      </c>
      <c r="Q180" s="265">
        <v>5</v>
      </c>
      <c r="S180" s="106"/>
      <c r="T180" s="47"/>
      <c r="V180" s="77"/>
      <c r="W180" s="77"/>
      <c r="X180" s="77"/>
      <c r="Y180" s="77"/>
      <c r="Z180" s="77"/>
      <c r="AA180" s="5"/>
      <c r="AB180" s="5"/>
      <c r="AC180" s="5"/>
      <c r="AD180" s="5"/>
      <c r="AE180" s="5"/>
      <c r="AF180" s="5"/>
      <c r="AG180" s="5"/>
      <c r="AH180" s="5"/>
    </row>
    <row r="181" spans="1:34" s="4" customFormat="1" ht="13.5" customHeight="1" x14ac:dyDescent="0.25">
      <c r="A181" s="266" t="s">
        <v>489</v>
      </c>
      <c r="B181" s="266" t="s">
        <v>108</v>
      </c>
      <c r="C181" s="266"/>
      <c r="D181" s="359">
        <v>8215</v>
      </c>
      <c r="E181" s="462"/>
      <c r="F181" s="11"/>
      <c r="G181" s="8"/>
      <c r="I181" s="264"/>
      <c r="J181" s="265"/>
      <c r="K181" s="102"/>
      <c r="M181" s="264">
        <v>368</v>
      </c>
      <c r="N181" s="265">
        <v>9774.41</v>
      </c>
      <c r="O181" s="347"/>
      <c r="P181" s="362">
        <v>346</v>
      </c>
      <c r="Q181" s="265">
        <v>8543.6</v>
      </c>
      <c r="S181" s="106"/>
      <c r="T181" s="47"/>
      <c r="V181" s="77"/>
      <c r="W181" s="77"/>
      <c r="X181" s="77"/>
      <c r="Y181" s="77"/>
      <c r="Z181" s="77"/>
      <c r="AA181" s="5"/>
      <c r="AB181" s="5"/>
      <c r="AC181" s="5"/>
      <c r="AD181" s="5"/>
      <c r="AE181" s="5"/>
      <c r="AF181" s="5"/>
      <c r="AG181" s="5"/>
      <c r="AH181" s="5"/>
    </row>
    <row r="182" spans="1:34" s="4" customFormat="1" ht="13.5" customHeight="1" x14ac:dyDescent="0.25">
      <c r="A182" s="266" t="s">
        <v>489</v>
      </c>
      <c r="B182" s="266" t="s">
        <v>108</v>
      </c>
      <c r="C182" s="266"/>
      <c r="D182" s="359">
        <v>8240</v>
      </c>
      <c r="E182" s="462"/>
      <c r="F182" s="11"/>
      <c r="G182" s="8"/>
      <c r="I182" s="264"/>
      <c r="J182" s="265"/>
      <c r="K182" s="102"/>
      <c r="M182" s="264"/>
      <c r="N182" s="265"/>
      <c r="O182" s="347"/>
      <c r="P182" s="362">
        <v>1</v>
      </c>
      <c r="Q182" s="265">
        <v>71.33</v>
      </c>
      <c r="S182" s="106"/>
      <c r="T182" s="47"/>
      <c r="V182" s="77"/>
      <c r="W182" s="77"/>
      <c r="X182" s="77"/>
      <c r="Y182" s="77"/>
      <c r="Z182" s="77"/>
      <c r="AA182" s="5"/>
      <c r="AB182" s="5"/>
      <c r="AC182" s="5"/>
      <c r="AD182" s="5"/>
      <c r="AE182" s="5"/>
      <c r="AF182" s="5"/>
      <c r="AG182" s="5"/>
      <c r="AH182" s="5"/>
    </row>
    <row r="183" spans="1:34" s="4" customFormat="1" ht="13.5" customHeight="1" x14ac:dyDescent="0.25">
      <c r="A183" s="266" t="s">
        <v>489</v>
      </c>
      <c r="B183" s="266" t="s">
        <v>110</v>
      </c>
      <c r="C183" s="266"/>
      <c r="D183" s="359">
        <v>8233</v>
      </c>
      <c r="E183" s="462"/>
      <c r="F183" s="11"/>
      <c r="G183" s="8"/>
      <c r="I183" s="264"/>
      <c r="J183" s="265"/>
      <c r="K183" s="102"/>
      <c r="M183" s="264">
        <v>1</v>
      </c>
      <c r="N183" s="265">
        <v>64.83</v>
      </c>
      <c r="O183" s="347"/>
      <c r="P183" s="362"/>
      <c r="Q183" s="265"/>
      <c r="S183" s="106"/>
      <c r="T183" s="47"/>
      <c r="V183" s="77"/>
      <c r="W183" s="77"/>
      <c r="X183" s="77"/>
      <c r="Y183" s="77"/>
      <c r="Z183" s="77"/>
      <c r="AA183" s="5"/>
      <c r="AB183" s="5"/>
      <c r="AC183" s="5"/>
      <c r="AD183" s="5"/>
      <c r="AE183" s="5"/>
      <c r="AF183" s="5"/>
      <c r="AG183" s="5"/>
      <c r="AH183" s="5"/>
    </row>
    <row r="184" spans="1:34" s="4" customFormat="1" ht="13.5" customHeight="1" x14ac:dyDescent="0.25">
      <c r="A184" s="266" t="s">
        <v>489</v>
      </c>
      <c r="B184" s="266" t="s">
        <v>110</v>
      </c>
      <c r="C184" s="266"/>
      <c r="D184" s="359">
        <v>8234</v>
      </c>
      <c r="E184" s="462"/>
      <c r="F184" s="11"/>
      <c r="G184" s="8"/>
      <c r="I184" s="264"/>
      <c r="J184" s="265"/>
      <c r="K184" s="102"/>
      <c r="M184" s="264">
        <v>790</v>
      </c>
      <c r="N184" s="265">
        <v>24144.7</v>
      </c>
      <c r="O184" s="347"/>
      <c r="P184" s="362">
        <v>718</v>
      </c>
      <c r="Q184" s="265">
        <v>20621.03</v>
      </c>
      <c r="S184" s="106"/>
      <c r="T184" s="47"/>
      <c r="V184" s="77"/>
      <c r="W184" s="77"/>
      <c r="X184" s="77"/>
      <c r="Y184" s="77"/>
      <c r="Z184" s="77"/>
      <c r="AA184" s="5"/>
      <c r="AB184" s="5"/>
      <c r="AC184" s="5"/>
      <c r="AD184" s="5"/>
      <c r="AE184" s="5"/>
      <c r="AF184" s="5"/>
      <c r="AG184" s="5"/>
      <c r="AH184" s="5"/>
    </row>
    <row r="185" spans="1:34" s="4" customFormat="1" ht="13.5" customHeight="1" x14ac:dyDescent="0.25">
      <c r="A185" s="266" t="s">
        <v>489</v>
      </c>
      <c r="B185" s="266" t="s">
        <v>111</v>
      </c>
      <c r="C185" s="266"/>
      <c r="D185" s="359">
        <v>8232</v>
      </c>
      <c r="E185" s="462"/>
      <c r="F185" s="11"/>
      <c r="G185" s="8"/>
      <c r="I185" s="264"/>
      <c r="J185" s="265"/>
      <c r="K185" s="102"/>
      <c r="M185" s="264">
        <v>4</v>
      </c>
      <c r="N185" s="265">
        <v>146.54</v>
      </c>
      <c r="O185" s="347"/>
      <c r="P185" s="362">
        <v>2</v>
      </c>
      <c r="Q185" s="265">
        <v>221.68</v>
      </c>
      <c r="S185" s="106"/>
      <c r="T185" s="47"/>
      <c r="V185" s="77"/>
      <c r="W185" s="77"/>
      <c r="X185" s="77"/>
      <c r="Y185" s="77"/>
      <c r="Z185" s="77"/>
      <c r="AA185" s="5"/>
      <c r="AB185" s="5"/>
      <c r="AC185" s="5"/>
      <c r="AD185" s="5"/>
      <c r="AE185" s="5"/>
      <c r="AF185" s="5"/>
      <c r="AG185" s="5"/>
      <c r="AH185" s="5"/>
    </row>
    <row r="186" spans="1:34" s="4" customFormat="1" ht="13.5" customHeight="1" x14ac:dyDescent="0.25">
      <c r="A186" s="266" t="s">
        <v>489</v>
      </c>
      <c r="B186" s="266" t="s">
        <v>111</v>
      </c>
      <c r="C186" s="266"/>
      <c r="D186" s="359">
        <v>8234</v>
      </c>
      <c r="E186" s="462"/>
      <c r="F186" s="11"/>
      <c r="G186" s="8"/>
      <c r="I186" s="264"/>
      <c r="J186" s="265"/>
      <c r="K186" s="102"/>
      <c r="M186" s="264">
        <v>116</v>
      </c>
      <c r="N186" s="265">
        <v>4294.8999999999996</v>
      </c>
      <c r="O186" s="347"/>
      <c r="P186" s="362">
        <v>91</v>
      </c>
      <c r="Q186" s="265">
        <v>3200.02</v>
      </c>
      <c r="S186" s="106"/>
      <c r="T186" s="47"/>
      <c r="V186" s="77"/>
      <c r="W186" s="77"/>
      <c r="X186" s="77"/>
      <c r="Y186" s="77"/>
      <c r="Z186" s="77"/>
      <c r="AA186" s="5"/>
      <c r="AB186" s="5"/>
      <c r="AC186" s="5"/>
      <c r="AD186" s="5"/>
      <c r="AE186" s="5"/>
      <c r="AF186" s="5"/>
      <c r="AG186" s="5"/>
      <c r="AH186" s="5"/>
    </row>
    <row r="187" spans="1:34" s="4" customFormat="1" ht="13.5" customHeight="1" x14ac:dyDescent="0.25">
      <c r="A187" s="266" t="s">
        <v>489</v>
      </c>
      <c r="B187" s="266" t="s">
        <v>112</v>
      </c>
      <c r="C187" s="266"/>
      <c r="D187" s="359">
        <v>8215</v>
      </c>
      <c r="E187" s="462"/>
      <c r="F187" s="11"/>
      <c r="G187" s="8"/>
      <c r="I187" s="264"/>
      <c r="J187" s="265"/>
      <c r="K187" s="102"/>
      <c r="M187" s="264">
        <v>1</v>
      </c>
      <c r="N187" s="265">
        <v>5</v>
      </c>
      <c r="O187" s="347"/>
      <c r="P187" s="362">
        <v>1</v>
      </c>
      <c r="Q187" s="265">
        <v>5</v>
      </c>
      <c r="S187" s="106"/>
      <c r="T187" s="47"/>
      <c r="V187" s="77"/>
      <c r="W187" s="77"/>
      <c r="X187" s="77"/>
      <c r="Y187" s="77"/>
      <c r="Z187" s="77"/>
      <c r="AA187" s="5"/>
      <c r="AB187" s="5"/>
      <c r="AC187" s="5"/>
      <c r="AD187" s="5"/>
      <c r="AE187" s="5"/>
      <c r="AF187" s="5"/>
      <c r="AG187" s="5"/>
      <c r="AH187" s="5"/>
    </row>
    <row r="188" spans="1:34" s="4" customFormat="1" ht="13.5" customHeight="1" x14ac:dyDescent="0.25">
      <c r="A188" s="266" t="s">
        <v>489</v>
      </c>
      <c r="B188" s="266" t="s">
        <v>113</v>
      </c>
      <c r="C188" s="266"/>
      <c r="D188" s="359">
        <v>8028</v>
      </c>
      <c r="E188" s="462"/>
      <c r="F188" s="11"/>
      <c r="G188" s="8"/>
      <c r="I188" s="264"/>
      <c r="J188" s="265"/>
      <c r="K188" s="102"/>
      <c r="M188" s="264">
        <v>1</v>
      </c>
      <c r="N188" s="265">
        <v>48.46</v>
      </c>
      <c r="O188" s="347"/>
      <c r="P188" s="362">
        <v>1</v>
      </c>
      <c r="Q188" s="265">
        <v>36.92</v>
      </c>
      <c r="S188" s="106"/>
      <c r="T188" s="47"/>
      <c r="V188" s="77"/>
      <c r="W188" s="77"/>
      <c r="X188" s="77"/>
      <c r="Y188" s="77"/>
      <c r="Z188" s="77"/>
      <c r="AA188" s="5"/>
      <c r="AB188" s="5"/>
      <c r="AC188" s="5"/>
      <c r="AD188" s="5"/>
      <c r="AE188" s="5"/>
      <c r="AF188" s="5"/>
      <c r="AG188" s="5"/>
      <c r="AH188" s="5"/>
    </row>
    <row r="189" spans="1:34" s="4" customFormat="1" ht="13.5" customHeight="1" x14ac:dyDescent="0.25">
      <c r="A189" s="266" t="s">
        <v>489</v>
      </c>
      <c r="B189" s="266" t="s">
        <v>113</v>
      </c>
      <c r="C189" s="266"/>
      <c r="D189" s="359">
        <v>8343</v>
      </c>
      <c r="E189" s="462"/>
      <c r="F189" s="11"/>
      <c r="G189" s="8"/>
      <c r="I189" s="264"/>
      <c r="J189" s="265"/>
      <c r="K189" s="102"/>
      <c r="M189" s="264">
        <v>2</v>
      </c>
      <c r="N189" s="265">
        <v>128.69999999999999</v>
      </c>
      <c r="O189" s="347"/>
      <c r="P189" s="362">
        <v>2</v>
      </c>
      <c r="Q189" s="265">
        <v>129.69999999999999</v>
      </c>
      <c r="S189" s="106"/>
      <c r="T189" s="47"/>
      <c r="V189" s="77"/>
      <c r="W189" s="77"/>
      <c r="X189" s="77"/>
      <c r="Y189" s="77"/>
      <c r="Z189" s="77"/>
      <c r="AA189" s="5"/>
      <c r="AB189" s="5"/>
      <c r="AC189" s="5"/>
      <c r="AD189" s="5"/>
      <c r="AE189" s="5"/>
      <c r="AF189" s="5"/>
      <c r="AG189" s="5"/>
      <c r="AH189" s="5"/>
    </row>
    <row r="190" spans="1:34" s="4" customFormat="1" ht="13.5" customHeight="1" x14ac:dyDescent="0.25">
      <c r="A190" s="266" t="s">
        <v>489</v>
      </c>
      <c r="B190" s="266" t="s">
        <v>114</v>
      </c>
      <c r="C190" s="266"/>
      <c r="D190" s="359">
        <v>8218</v>
      </c>
      <c r="E190" s="462"/>
      <c r="F190" s="11"/>
      <c r="G190" s="8"/>
      <c r="I190" s="264"/>
      <c r="J190" s="265"/>
      <c r="K190" s="102"/>
      <c r="M190" s="264">
        <v>1</v>
      </c>
      <c r="N190" s="265">
        <v>5</v>
      </c>
      <c r="O190" s="347"/>
      <c r="P190" s="362"/>
      <c r="Q190" s="265"/>
      <c r="S190" s="106"/>
      <c r="T190" s="47"/>
      <c r="V190" s="77"/>
      <c r="W190" s="77"/>
      <c r="X190" s="77"/>
      <c r="Y190" s="77"/>
      <c r="Z190" s="77"/>
      <c r="AA190" s="5"/>
      <c r="AB190" s="5"/>
      <c r="AC190" s="5"/>
      <c r="AD190" s="5"/>
      <c r="AE190" s="5"/>
      <c r="AF190" s="5"/>
      <c r="AG190" s="5"/>
      <c r="AH190" s="5"/>
    </row>
    <row r="191" spans="1:34" s="4" customFormat="1" ht="13.5" customHeight="1" x14ac:dyDescent="0.25">
      <c r="A191" s="266" t="s">
        <v>489</v>
      </c>
      <c r="B191" s="266" t="s">
        <v>114</v>
      </c>
      <c r="C191" s="266"/>
      <c r="D191" s="359">
        <v>8318</v>
      </c>
      <c r="E191" s="462"/>
      <c r="F191" s="11"/>
      <c r="G191" s="8"/>
      <c r="I191" s="264"/>
      <c r="J191" s="265"/>
      <c r="K191" s="102"/>
      <c r="M191" s="264">
        <v>124</v>
      </c>
      <c r="N191" s="265">
        <v>3900.75</v>
      </c>
      <c r="O191" s="347"/>
      <c r="P191" s="362">
        <v>119</v>
      </c>
      <c r="Q191" s="265">
        <v>3297.65</v>
      </c>
      <c r="S191" s="106"/>
      <c r="T191" s="47"/>
      <c r="V191" s="77"/>
      <c r="W191" s="77"/>
      <c r="X191" s="77"/>
      <c r="Y191" s="77"/>
      <c r="Z191" s="77"/>
      <c r="AA191" s="5"/>
      <c r="AB191" s="5"/>
      <c r="AC191" s="5"/>
      <c r="AD191" s="5"/>
      <c r="AE191" s="5"/>
      <c r="AF191" s="5"/>
      <c r="AG191" s="5"/>
      <c r="AH191" s="5"/>
    </row>
    <row r="192" spans="1:34" s="4" customFormat="1" ht="13.5" customHeight="1" x14ac:dyDescent="0.25">
      <c r="A192" s="266" t="s">
        <v>489</v>
      </c>
      <c r="B192" s="266" t="s">
        <v>116</v>
      </c>
      <c r="C192" s="266"/>
      <c r="D192" s="359">
        <v>8217</v>
      </c>
      <c r="E192" s="462"/>
      <c r="F192" s="11"/>
      <c r="G192" s="8"/>
      <c r="I192" s="264"/>
      <c r="J192" s="265"/>
      <c r="K192" s="102"/>
      <c r="M192" s="264">
        <v>3</v>
      </c>
      <c r="N192" s="265">
        <v>49.63</v>
      </c>
      <c r="O192" s="347"/>
      <c r="P192" s="362"/>
      <c r="Q192" s="265"/>
      <c r="S192" s="106"/>
      <c r="T192" s="47"/>
      <c r="V192" s="77"/>
      <c r="W192" s="77"/>
      <c r="X192" s="77"/>
      <c r="Y192" s="77"/>
      <c r="Z192" s="77"/>
      <c r="AA192" s="5"/>
      <c r="AB192" s="5"/>
      <c r="AC192" s="5"/>
      <c r="AD192" s="5"/>
      <c r="AE192" s="5"/>
      <c r="AF192" s="5"/>
      <c r="AG192" s="5"/>
      <c r="AH192" s="5"/>
    </row>
    <row r="193" spans="1:34" s="4" customFormat="1" ht="13.5" customHeight="1" x14ac:dyDescent="0.25">
      <c r="A193" s="266" t="s">
        <v>489</v>
      </c>
      <c r="B193" s="266" t="s">
        <v>117</v>
      </c>
      <c r="C193" s="266"/>
      <c r="D193" s="359">
        <v>8081</v>
      </c>
      <c r="E193" s="462"/>
      <c r="F193" s="11"/>
      <c r="G193" s="8"/>
      <c r="I193" s="264"/>
      <c r="J193" s="265"/>
      <c r="K193" s="102"/>
      <c r="M193" s="264">
        <v>1</v>
      </c>
      <c r="N193" s="265">
        <v>5</v>
      </c>
      <c r="O193" s="347"/>
      <c r="P193" s="362">
        <v>2</v>
      </c>
      <c r="Q193" s="265">
        <v>106.48</v>
      </c>
      <c r="S193" s="106"/>
      <c r="T193" s="47"/>
      <c r="V193" s="77"/>
      <c r="W193" s="77"/>
      <c r="X193" s="77"/>
      <c r="Y193" s="77"/>
      <c r="Z193" s="77"/>
      <c r="AA193" s="5"/>
      <c r="AB193" s="5"/>
      <c r="AC193" s="5"/>
      <c r="AD193" s="5"/>
      <c r="AE193" s="5"/>
      <c r="AF193" s="5"/>
      <c r="AG193" s="5"/>
      <c r="AH193" s="5"/>
    </row>
    <row r="194" spans="1:34" s="4" customFormat="1" ht="13.5" customHeight="1" x14ac:dyDescent="0.25">
      <c r="A194" s="266" t="s">
        <v>489</v>
      </c>
      <c r="B194" s="266" t="s">
        <v>119</v>
      </c>
      <c r="C194" s="266"/>
      <c r="D194" s="359">
        <v>8053</v>
      </c>
      <c r="E194" s="462"/>
      <c r="F194" s="11"/>
      <c r="G194" s="8"/>
      <c r="I194" s="264"/>
      <c r="J194" s="265"/>
      <c r="K194" s="102"/>
      <c r="M194" s="264">
        <v>5</v>
      </c>
      <c r="N194" s="265">
        <v>175.47</v>
      </c>
      <c r="O194" s="347"/>
      <c r="P194" s="362">
        <v>6</v>
      </c>
      <c r="Q194" s="265">
        <v>185.05</v>
      </c>
      <c r="S194" s="106"/>
      <c r="T194" s="47"/>
      <c r="V194" s="77"/>
      <c r="W194" s="77"/>
      <c r="X194" s="77"/>
      <c r="Y194" s="77"/>
      <c r="Z194" s="77"/>
      <c r="AA194" s="5"/>
      <c r="AB194" s="5"/>
      <c r="AC194" s="5"/>
      <c r="AD194" s="5"/>
      <c r="AE194" s="5"/>
      <c r="AF194" s="5"/>
      <c r="AG194" s="5"/>
      <c r="AH194" s="5"/>
    </row>
    <row r="195" spans="1:34" s="4" customFormat="1" ht="13.5" customHeight="1" x14ac:dyDescent="0.25">
      <c r="A195" s="266" t="s">
        <v>489</v>
      </c>
      <c r="B195" s="266" t="s">
        <v>120</v>
      </c>
      <c r="C195" s="266"/>
      <c r="D195" s="359">
        <v>8302</v>
      </c>
      <c r="E195" s="462"/>
      <c r="F195" s="11"/>
      <c r="G195" s="8"/>
      <c r="I195" s="264"/>
      <c r="J195" s="265"/>
      <c r="K195" s="102"/>
      <c r="M195" s="264">
        <v>5</v>
      </c>
      <c r="N195" s="265">
        <v>52.03</v>
      </c>
      <c r="O195" s="347"/>
      <c r="P195" s="362">
        <v>4</v>
      </c>
      <c r="Q195" s="265">
        <v>52.57</v>
      </c>
      <c r="S195" s="106"/>
      <c r="T195" s="47"/>
      <c r="V195" s="77"/>
      <c r="W195" s="77"/>
      <c r="X195" s="77"/>
      <c r="Y195" s="77"/>
      <c r="Z195" s="77"/>
      <c r="AA195" s="5"/>
      <c r="AB195" s="5"/>
      <c r="AC195" s="5"/>
      <c r="AD195" s="5"/>
      <c r="AE195" s="5"/>
      <c r="AF195" s="5"/>
      <c r="AG195" s="5"/>
      <c r="AH195" s="5"/>
    </row>
    <row r="196" spans="1:34" s="4" customFormat="1" ht="13.5" customHeight="1" x14ac:dyDescent="0.25">
      <c r="A196" s="266" t="s">
        <v>489</v>
      </c>
      <c r="B196" s="266" t="s">
        <v>120</v>
      </c>
      <c r="C196" s="266"/>
      <c r="D196" s="359">
        <v>8320</v>
      </c>
      <c r="E196" s="462"/>
      <c r="F196" s="11"/>
      <c r="G196" s="8"/>
      <c r="I196" s="264"/>
      <c r="J196" s="265"/>
      <c r="K196" s="102"/>
      <c r="M196" s="264">
        <v>1</v>
      </c>
      <c r="N196" s="265">
        <v>5</v>
      </c>
      <c r="O196" s="347"/>
      <c r="P196" s="362">
        <v>1</v>
      </c>
      <c r="Q196" s="265">
        <v>5</v>
      </c>
      <c r="S196" s="106"/>
      <c r="T196" s="47"/>
      <c r="V196" s="77"/>
      <c r="W196" s="77"/>
      <c r="X196" s="77"/>
      <c r="Y196" s="77"/>
      <c r="Z196" s="77"/>
      <c r="AA196" s="5"/>
      <c r="AB196" s="5"/>
      <c r="AC196" s="5"/>
      <c r="AD196" s="5"/>
      <c r="AE196" s="5"/>
      <c r="AF196" s="5"/>
      <c r="AG196" s="5"/>
      <c r="AH196" s="5"/>
    </row>
    <row r="197" spans="1:34" s="4" customFormat="1" ht="13.5" customHeight="1" x14ac:dyDescent="0.25">
      <c r="A197" s="266" t="s">
        <v>489</v>
      </c>
      <c r="B197" s="266" t="s">
        <v>120</v>
      </c>
      <c r="C197" s="266"/>
      <c r="D197" s="359">
        <v>8332</v>
      </c>
      <c r="E197" s="462"/>
      <c r="F197" s="11"/>
      <c r="G197" s="8"/>
      <c r="I197" s="264"/>
      <c r="J197" s="265"/>
      <c r="K197" s="102"/>
      <c r="M197" s="264">
        <v>6</v>
      </c>
      <c r="N197" s="265">
        <v>213.53</v>
      </c>
      <c r="O197" s="347"/>
      <c r="P197" s="362">
        <v>7</v>
      </c>
      <c r="Q197" s="265">
        <v>303.57</v>
      </c>
      <c r="S197" s="106"/>
      <c r="T197" s="47"/>
      <c r="V197" s="77"/>
      <c r="W197" s="77"/>
      <c r="X197" s="77"/>
      <c r="Y197" s="77"/>
      <c r="Z197" s="77"/>
      <c r="AA197" s="5"/>
      <c r="AB197" s="5"/>
      <c r="AC197" s="5"/>
      <c r="AD197" s="5"/>
      <c r="AE197" s="5"/>
      <c r="AF197" s="5"/>
      <c r="AG197" s="5"/>
      <c r="AH197" s="5"/>
    </row>
    <row r="198" spans="1:34" s="4" customFormat="1" ht="13.5" customHeight="1" x14ac:dyDescent="0.25">
      <c r="A198" s="266" t="s">
        <v>489</v>
      </c>
      <c r="B198" s="266" t="s">
        <v>121</v>
      </c>
      <c r="C198" s="266"/>
      <c r="D198" s="359">
        <v>8320</v>
      </c>
      <c r="E198" s="462"/>
      <c r="F198" s="11"/>
      <c r="G198" s="8"/>
      <c r="I198" s="264"/>
      <c r="J198" s="265"/>
      <c r="K198" s="102"/>
      <c r="M198" s="264">
        <v>7</v>
      </c>
      <c r="N198" s="265">
        <v>117.94</v>
      </c>
      <c r="O198" s="347"/>
      <c r="P198" s="362">
        <v>6</v>
      </c>
      <c r="Q198" s="265">
        <v>85.34</v>
      </c>
      <c r="S198" s="106"/>
      <c r="T198" s="47"/>
      <c r="V198" s="77"/>
      <c r="W198" s="77"/>
      <c r="X198" s="77"/>
      <c r="Y198" s="77"/>
      <c r="Z198" s="77"/>
      <c r="AA198" s="5"/>
      <c r="AB198" s="5"/>
      <c r="AC198" s="5"/>
      <c r="AD198" s="5"/>
      <c r="AE198" s="5"/>
      <c r="AF198" s="5"/>
      <c r="AG198" s="5"/>
      <c r="AH198" s="5"/>
    </row>
    <row r="199" spans="1:34" s="4" customFormat="1" ht="13.5" customHeight="1" x14ac:dyDescent="0.25">
      <c r="A199" s="266" t="s">
        <v>489</v>
      </c>
      <c r="B199" s="266" t="s">
        <v>122</v>
      </c>
      <c r="C199" s="266"/>
      <c r="D199" s="359">
        <v>8037</v>
      </c>
      <c r="E199" s="462"/>
      <c r="F199" s="11"/>
      <c r="G199" s="8"/>
      <c r="I199" s="264"/>
      <c r="J199" s="265"/>
      <c r="K199" s="102"/>
      <c r="M199" s="264">
        <v>3</v>
      </c>
      <c r="N199" s="265">
        <v>64.87</v>
      </c>
      <c r="O199" s="347"/>
      <c r="P199" s="362">
        <v>3</v>
      </c>
      <c r="Q199" s="265">
        <v>15</v>
      </c>
      <c r="S199" s="106"/>
      <c r="T199" s="47"/>
      <c r="V199" s="77"/>
      <c r="W199" s="77"/>
      <c r="X199" s="77"/>
      <c r="Y199" s="77"/>
      <c r="Z199" s="77"/>
      <c r="AA199" s="5"/>
      <c r="AB199" s="5"/>
      <c r="AC199" s="5"/>
      <c r="AD199" s="5"/>
      <c r="AE199" s="5"/>
      <c r="AF199" s="5"/>
      <c r="AG199" s="5"/>
      <c r="AH199" s="5"/>
    </row>
    <row r="200" spans="1:34" s="4" customFormat="1" ht="13.5" customHeight="1" x14ac:dyDescent="0.25">
      <c r="A200" s="266" t="s">
        <v>489</v>
      </c>
      <c r="B200" s="266" t="s">
        <v>122</v>
      </c>
      <c r="C200" s="266"/>
      <c r="D200" s="359">
        <v>8094</v>
      </c>
      <c r="E200" s="462"/>
      <c r="F200" s="11"/>
      <c r="G200" s="8"/>
      <c r="I200" s="264"/>
      <c r="J200" s="265"/>
      <c r="K200" s="102"/>
      <c r="M200" s="264">
        <v>2</v>
      </c>
      <c r="N200" s="265">
        <v>27.57</v>
      </c>
      <c r="O200" s="347"/>
      <c r="P200" s="362">
        <v>3</v>
      </c>
      <c r="Q200" s="265">
        <v>43.93</v>
      </c>
      <c r="S200" s="106"/>
      <c r="T200" s="47"/>
      <c r="V200" s="77"/>
      <c r="W200" s="77"/>
      <c r="X200" s="77"/>
      <c r="Y200" s="77"/>
      <c r="Z200" s="77"/>
      <c r="AA200" s="5"/>
      <c r="AB200" s="5"/>
      <c r="AC200" s="5"/>
      <c r="AD200" s="5"/>
      <c r="AE200" s="5"/>
      <c r="AF200" s="5"/>
      <c r="AG200" s="5"/>
      <c r="AH200" s="5"/>
    </row>
    <row r="201" spans="1:34" s="4" customFormat="1" ht="13.5" customHeight="1" x14ac:dyDescent="0.25">
      <c r="A201" s="266" t="s">
        <v>489</v>
      </c>
      <c r="B201" s="266" t="s">
        <v>123</v>
      </c>
      <c r="C201" s="266"/>
      <c r="D201" s="359">
        <v>8321</v>
      </c>
      <c r="E201" s="462"/>
      <c r="F201" s="11"/>
      <c r="G201" s="8"/>
      <c r="I201" s="264"/>
      <c r="J201" s="265"/>
      <c r="K201" s="102"/>
      <c r="M201" s="264">
        <v>5</v>
      </c>
      <c r="N201" s="265">
        <v>96.59</v>
      </c>
      <c r="O201" s="347"/>
      <c r="P201" s="362">
        <v>1</v>
      </c>
      <c r="Q201" s="265">
        <v>117.5</v>
      </c>
      <c r="S201" s="106"/>
      <c r="T201" s="47"/>
      <c r="V201" s="77"/>
      <c r="W201" s="77"/>
      <c r="X201" s="77"/>
      <c r="Y201" s="77"/>
      <c r="Z201" s="77"/>
      <c r="AA201" s="5"/>
      <c r="AB201" s="5"/>
      <c r="AC201" s="5"/>
      <c r="AD201" s="5"/>
      <c r="AE201" s="5"/>
      <c r="AF201" s="5"/>
      <c r="AG201" s="5"/>
      <c r="AH201" s="5"/>
    </row>
    <row r="202" spans="1:34" s="4" customFormat="1" ht="13.5" customHeight="1" x14ac:dyDescent="0.25">
      <c r="A202" s="266" t="s">
        <v>489</v>
      </c>
      <c r="B202" s="266" t="s">
        <v>123</v>
      </c>
      <c r="C202" s="266"/>
      <c r="D202" s="359">
        <v>8345</v>
      </c>
      <c r="E202" s="462"/>
      <c r="F202" s="11"/>
      <c r="G202" s="8"/>
      <c r="I202" s="264"/>
      <c r="J202" s="265"/>
      <c r="K202" s="102"/>
      <c r="M202" s="264">
        <v>3</v>
      </c>
      <c r="N202" s="265">
        <v>15</v>
      </c>
      <c r="O202" s="347"/>
      <c r="P202" s="362">
        <v>1</v>
      </c>
      <c r="Q202" s="265">
        <v>5</v>
      </c>
      <c r="S202" s="106"/>
      <c r="T202" s="47"/>
      <c r="V202" s="77"/>
      <c r="W202" s="77"/>
      <c r="X202" s="77"/>
      <c r="Y202" s="77"/>
      <c r="Z202" s="77"/>
      <c r="AA202" s="5"/>
      <c r="AB202" s="5"/>
      <c r="AC202" s="5"/>
      <c r="AD202" s="5"/>
      <c r="AE202" s="5"/>
      <c r="AF202" s="5"/>
      <c r="AG202" s="5"/>
      <c r="AH202" s="5"/>
    </row>
    <row r="203" spans="1:34" s="4" customFormat="1" ht="13.5" customHeight="1" x14ac:dyDescent="0.25">
      <c r="A203" s="266" t="s">
        <v>489</v>
      </c>
      <c r="B203" s="266" t="s">
        <v>124</v>
      </c>
      <c r="C203" s="266"/>
      <c r="D203" s="359">
        <v>8322</v>
      </c>
      <c r="E203" s="462"/>
      <c r="F203" s="11"/>
      <c r="G203" s="8"/>
      <c r="I203" s="264"/>
      <c r="J203" s="265"/>
      <c r="K203" s="102"/>
      <c r="M203" s="264">
        <v>9</v>
      </c>
      <c r="N203" s="265">
        <v>232.95</v>
      </c>
      <c r="O203" s="347"/>
      <c r="P203" s="362">
        <v>9</v>
      </c>
      <c r="Q203" s="265">
        <v>135.12</v>
      </c>
      <c r="S203" s="106"/>
      <c r="T203" s="47"/>
      <c r="V203" s="77"/>
      <c r="W203" s="77"/>
      <c r="X203" s="77"/>
      <c r="Y203" s="77"/>
      <c r="Z203" s="77"/>
      <c r="AA203" s="5"/>
      <c r="AB203" s="5"/>
      <c r="AC203" s="5"/>
      <c r="AD203" s="5"/>
      <c r="AE203" s="5"/>
      <c r="AF203" s="5"/>
      <c r="AG203" s="5"/>
      <c r="AH203" s="5"/>
    </row>
    <row r="204" spans="1:34" s="4" customFormat="1" ht="13.5" customHeight="1" x14ac:dyDescent="0.25">
      <c r="A204" s="266" t="s">
        <v>489</v>
      </c>
      <c r="B204" s="266" t="s">
        <v>124</v>
      </c>
      <c r="C204" s="266"/>
      <c r="D204" s="359">
        <v>8328</v>
      </c>
      <c r="E204" s="462"/>
      <c r="F204" s="11"/>
      <c r="G204" s="8"/>
      <c r="I204" s="264"/>
      <c r="J204" s="265"/>
      <c r="K204" s="102"/>
      <c r="M204" s="264">
        <v>4</v>
      </c>
      <c r="N204" s="265">
        <v>134.54</v>
      </c>
      <c r="O204" s="347"/>
      <c r="P204" s="362">
        <v>3</v>
      </c>
      <c r="Q204" s="265">
        <v>137.72</v>
      </c>
      <c r="S204" s="106"/>
      <c r="T204" s="47"/>
      <c r="V204" s="77"/>
      <c r="W204" s="77"/>
      <c r="X204" s="77"/>
      <c r="Y204" s="77"/>
      <c r="Z204" s="77"/>
      <c r="AA204" s="5"/>
      <c r="AB204" s="5"/>
      <c r="AC204" s="5"/>
      <c r="AD204" s="5"/>
      <c r="AE204" s="5"/>
      <c r="AF204" s="5"/>
      <c r="AG204" s="5"/>
      <c r="AH204" s="5"/>
    </row>
    <row r="205" spans="1:34" s="4" customFormat="1" ht="13.5" customHeight="1" x14ac:dyDescent="0.25">
      <c r="A205" s="266" t="s">
        <v>489</v>
      </c>
      <c r="B205" s="266" t="s">
        <v>124</v>
      </c>
      <c r="C205" s="266"/>
      <c r="D205" s="359">
        <v>8344</v>
      </c>
      <c r="E205" s="462"/>
      <c r="F205" s="11"/>
      <c r="G205" s="8"/>
      <c r="I205" s="264"/>
      <c r="J205" s="265"/>
      <c r="K205" s="102"/>
      <c r="M205" s="264">
        <v>1</v>
      </c>
      <c r="N205" s="265">
        <v>93.81</v>
      </c>
      <c r="O205" s="347"/>
      <c r="P205" s="362">
        <v>1</v>
      </c>
      <c r="Q205" s="265">
        <v>65.88</v>
      </c>
      <c r="S205" s="106"/>
      <c r="T205" s="47"/>
      <c r="V205" s="77"/>
      <c r="W205" s="77"/>
      <c r="X205" s="77"/>
      <c r="Y205" s="77"/>
      <c r="Z205" s="77"/>
      <c r="AA205" s="5"/>
      <c r="AB205" s="5"/>
      <c r="AC205" s="5"/>
      <c r="AD205" s="5"/>
      <c r="AE205" s="5"/>
      <c r="AF205" s="5"/>
      <c r="AG205" s="5"/>
      <c r="AH205" s="5"/>
    </row>
    <row r="206" spans="1:34" s="4" customFormat="1" ht="13.5" customHeight="1" x14ac:dyDescent="0.25">
      <c r="A206" s="266" t="s">
        <v>489</v>
      </c>
      <c r="B206" s="266" t="s">
        <v>125</v>
      </c>
      <c r="C206" s="266"/>
      <c r="D206" s="359">
        <v>8322</v>
      </c>
      <c r="E206" s="462"/>
      <c r="F206" s="11"/>
      <c r="G206" s="8"/>
      <c r="I206" s="264"/>
      <c r="J206" s="265"/>
      <c r="K206" s="102"/>
      <c r="M206" s="264">
        <v>95</v>
      </c>
      <c r="N206" s="265">
        <v>2729.61</v>
      </c>
      <c r="O206" s="347"/>
      <c r="P206" s="362">
        <v>81</v>
      </c>
      <c r="Q206" s="265">
        <v>2088.71</v>
      </c>
      <c r="S206" s="106"/>
      <c r="T206" s="47"/>
      <c r="V206" s="77"/>
      <c r="W206" s="77"/>
      <c r="X206" s="77"/>
      <c r="Y206" s="77"/>
      <c r="Z206" s="77"/>
      <c r="AA206" s="5"/>
      <c r="AB206" s="5"/>
      <c r="AC206" s="5"/>
      <c r="AD206" s="5"/>
      <c r="AE206" s="5"/>
      <c r="AF206" s="5"/>
      <c r="AG206" s="5"/>
      <c r="AH206" s="5"/>
    </row>
    <row r="207" spans="1:34" s="4" customFormat="1" ht="13.5" customHeight="1" x14ac:dyDescent="0.25">
      <c r="A207" s="266" t="s">
        <v>489</v>
      </c>
      <c r="B207" s="266" t="s">
        <v>126</v>
      </c>
      <c r="C207" s="266"/>
      <c r="D207" s="359">
        <v>8205</v>
      </c>
      <c r="E207" s="462"/>
      <c r="F207" s="11"/>
      <c r="G207" s="8"/>
      <c r="I207" s="264"/>
      <c r="J207" s="265"/>
      <c r="K207" s="102"/>
      <c r="M207" s="264">
        <v>1</v>
      </c>
      <c r="N207" s="265">
        <v>5</v>
      </c>
      <c r="O207" s="347"/>
      <c r="P207" s="362">
        <v>1</v>
      </c>
      <c r="Q207" s="265">
        <v>5</v>
      </c>
      <c r="S207" s="106"/>
      <c r="T207" s="47"/>
      <c r="V207" s="77"/>
      <c r="W207" s="77"/>
      <c r="X207" s="77"/>
      <c r="Y207" s="77"/>
      <c r="Z207" s="77"/>
      <c r="AA207" s="5"/>
      <c r="AB207" s="5"/>
      <c r="AC207" s="5"/>
      <c r="AD207" s="5"/>
      <c r="AE207" s="5"/>
      <c r="AF207" s="5"/>
      <c r="AG207" s="5"/>
      <c r="AH207" s="5"/>
    </row>
    <row r="208" spans="1:34" s="4" customFormat="1" ht="13.5" customHeight="1" x14ac:dyDescent="0.25">
      <c r="A208" s="266" t="s">
        <v>489</v>
      </c>
      <c r="B208" s="266" t="s">
        <v>127</v>
      </c>
      <c r="C208" s="266"/>
      <c r="D208" s="359">
        <v>8201</v>
      </c>
      <c r="E208" s="462"/>
      <c r="F208" s="11"/>
      <c r="G208" s="8"/>
      <c r="I208" s="264"/>
      <c r="J208" s="265"/>
      <c r="K208" s="102"/>
      <c r="M208" s="264">
        <v>1</v>
      </c>
      <c r="N208" s="265">
        <v>121.09</v>
      </c>
      <c r="O208" s="347"/>
      <c r="P208" s="362">
        <v>1</v>
      </c>
      <c r="Q208" s="265">
        <v>54.69</v>
      </c>
      <c r="S208" s="106"/>
      <c r="T208" s="47"/>
      <c r="V208" s="77"/>
      <c r="W208" s="77"/>
      <c r="X208" s="77"/>
      <c r="Y208" s="77"/>
      <c r="Z208" s="77"/>
      <c r="AA208" s="5"/>
      <c r="AB208" s="5"/>
      <c r="AC208" s="5"/>
      <c r="AD208" s="5"/>
      <c r="AE208" s="5"/>
      <c r="AF208" s="5"/>
      <c r="AG208" s="5"/>
      <c r="AH208" s="5"/>
    </row>
    <row r="209" spans="1:34" s="4" customFormat="1" ht="13.5" customHeight="1" x14ac:dyDescent="0.25">
      <c r="A209" s="266" t="s">
        <v>489</v>
      </c>
      <c r="B209" s="266" t="s">
        <v>127</v>
      </c>
      <c r="C209" s="266"/>
      <c r="D209" s="359">
        <v>8205</v>
      </c>
      <c r="E209" s="462"/>
      <c r="F209" s="11"/>
      <c r="G209" s="8"/>
      <c r="I209" s="264"/>
      <c r="J209" s="265"/>
      <c r="K209" s="102"/>
      <c r="M209" s="264">
        <v>659</v>
      </c>
      <c r="N209" s="265">
        <v>21063.1</v>
      </c>
      <c r="O209" s="347"/>
      <c r="P209" s="362">
        <v>640</v>
      </c>
      <c r="Q209" s="265">
        <v>19821.939999999999</v>
      </c>
      <c r="S209" s="106"/>
      <c r="T209" s="47"/>
      <c r="V209" s="77"/>
      <c r="W209" s="77"/>
      <c r="X209" s="77"/>
      <c r="Y209" s="77"/>
      <c r="Z209" s="77"/>
      <c r="AA209" s="5"/>
      <c r="AB209" s="5"/>
      <c r="AC209" s="5"/>
      <c r="AD209" s="5"/>
      <c r="AE209" s="5"/>
      <c r="AF209" s="5"/>
      <c r="AG209" s="5"/>
      <c r="AH209" s="5"/>
    </row>
    <row r="210" spans="1:34" s="4" customFormat="1" ht="13.5" customHeight="1" x14ac:dyDescent="0.25">
      <c r="A210" s="266" t="s">
        <v>489</v>
      </c>
      <c r="B210" s="266" t="s">
        <v>127</v>
      </c>
      <c r="C210" s="266"/>
      <c r="D210" s="359">
        <v>8215</v>
      </c>
      <c r="E210" s="462"/>
      <c r="F210" s="11"/>
      <c r="G210" s="8"/>
      <c r="I210" s="264"/>
      <c r="J210" s="265"/>
      <c r="K210" s="102"/>
      <c r="M210" s="264">
        <v>2</v>
      </c>
      <c r="N210" s="265">
        <v>10</v>
      </c>
      <c r="O210" s="347"/>
      <c r="P210" s="362">
        <v>1</v>
      </c>
      <c r="Q210" s="265">
        <v>5</v>
      </c>
      <c r="S210" s="106"/>
      <c r="T210" s="47"/>
      <c r="V210" s="77"/>
      <c r="W210" s="77"/>
      <c r="X210" s="77"/>
      <c r="Y210" s="77"/>
      <c r="Z210" s="77"/>
      <c r="AA210" s="5"/>
      <c r="AB210" s="5"/>
      <c r="AC210" s="5"/>
      <c r="AD210" s="5"/>
      <c r="AE210" s="5"/>
      <c r="AF210" s="5"/>
      <c r="AG210" s="5"/>
      <c r="AH210" s="5"/>
    </row>
    <row r="211" spans="1:34" s="4" customFormat="1" ht="13.5" customHeight="1" x14ac:dyDescent="0.25">
      <c r="A211" s="266" t="s">
        <v>489</v>
      </c>
      <c r="B211" s="266" t="s">
        <v>129</v>
      </c>
      <c r="C211" s="266"/>
      <c r="D211" s="359">
        <v>8026</v>
      </c>
      <c r="E211" s="462"/>
      <c r="F211" s="11"/>
      <c r="G211" s="8"/>
      <c r="I211" s="264"/>
      <c r="J211" s="265"/>
      <c r="K211" s="102"/>
      <c r="M211" s="264">
        <v>44</v>
      </c>
      <c r="N211" s="265">
        <v>999.48</v>
      </c>
      <c r="O211" s="347"/>
      <c r="P211" s="362">
        <v>39</v>
      </c>
      <c r="Q211" s="265">
        <v>688.58</v>
      </c>
      <c r="S211" s="106"/>
      <c r="T211" s="47"/>
      <c r="V211" s="77"/>
      <c r="W211" s="77"/>
      <c r="X211" s="77"/>
      <c r="Y211" s="77"/>
      <c r="Z211" s="77"/>
      <c r="AA211" s="5"/>
      <c r="AB211" s="5"/>
      <c r="AC211" s="5"/>
      <c r="AD211" s="5"/>
      <c r="AE211" s="5"/>
      <c r="AF211" s="5"/>
      <c r="AG211" s="5"/>
      <c r="AH211" s="5"/>
    </row>
    <row r="212" spans="1:34" s="4" customFormat="1" ht="13.5" customHeight="1" x14ac:dyDescent="0.25">
      <c r="A212" s="266" t="s">
        <v>489</v>
      </c>
      <c r="B212" s="266" t="s">
        <v>130</v>
      </c>
      <c r="C212" s="266"/>
      <c r="D212" s="359">
        <v>8027</v>
      </c>
      <c r="E212" s="462"/>
      <c r="F212" s="11"/>
      <c r="G212" s="8"/>
      <c r="I212" s="264"/>
      <c r="J212" s="265"/>
      <c r="K212" s="102"/>
      <c r="M212" s="264">
        <v>62</v>
      </c>
      <c r="N212" s="265">
        <v>2761.05</v>
      </c>
      <c r="O212" s="347"/>
      <c r="P212" s="362">
        <v>48</v>
      </c>
      <c r="Q212" s="265">
        <v>1584.8</v>
      </c>
      <c r="S212" s="106"/>
      <c r="T212" s="47"/>
      <c r="V212" s="77"/>
      <c r="W212" s="77"/>
      <c r="X212" s="77"/>
      <c r="Y212" s="77"/>
      <c r="Z212" s="77"/>
      <c r="AA212" s="5"/>
      <c r="AB212" s="5"/>
      <c r="AC212" s="5"/>
      <c r="AD212" s="5"/>
      <c r="AE212" s="5"/>
      <c r="AF212" s="5"/>
      <c r="AG212" s="5"/>
      <c r="AH212" s="5"/>
    </row>
    <row r="213" spans="1:34" s="4" customFormat="1" ht="13.5" customHeight="1" x14ac:dyDescent="0.25">
      <c r="A213" s="266" t="s">
        <v>489</v>
      </c>
      <c r="B213" s="266" t="s">
        <v>131</v>
      </c>
      <c r="C213" s="266"/>
      <c r="D213" s="359">
        <v>8028</v>
      </c>
      <c r="E213" s="462"/>
      <c r="F213" s="11"/>
      <c r="G213" s="8"/>
      <c r="I213" s="264"/>
      <c r="J213" s="265"/>
      <c r="K213" s="102"/>
      <c r="M213" s="264">
        <v>394</v>
      </c>
      <c r="N213" s="265">
        <v>12387.9</v>
      </c>
      <c r="O213" s="347"/>
      <c r="P213" s="362">
        <v>338</v>
      </c>
      <c r="Q213" s="265">
        <v>9537</v>
      </c>
      <c r="S213" s="106"/>
      <c r="T213" s="47"/>
      <c r="V213" s="77"/>
      <c r="W213" s="77"/>
      <c r="X213" s="77"/>
      <c r="Y213" s="77"/>
      <c r="Z213" s="77"/>
      <c r="AA213" s="5"/>
      <c r="AB213" s="5"/>
      <c r="AC213" s="5"/>
      <c r="AD213" s="5"/>
      <c r="AE213" s="5"/>
      <c r="AF213" s="5"/>
      <c r="AG213" s="5"/>
      <c r="AH213" s="5"/>
    </row>
    <row r="214" spans="1:34" s="4" customFormat="1" ht="13.5" customHeight="1" x14ac:dyDescent="0.25">
      <c r="A214" s="266" t="s">
        <v>489</v>
      </c>
      <c r="B214" s="266" t="s">
        <v>132</v>
      </c>
      <c r="C214" s="266"/>
      <c r="D214" s="359">
        <v>8029</v>
      </c>
      <c r="E214" s="462"/>
      <c r="F214" s="11"/>
      <c r="G214" s="8"/>
      <c r="I214" s="264"/>
      <c r="J214" s="265"/>
      <c r="K214" s="102"/>
      <c r="M214" s="264">
        <v>70</v>
      </c>
      <c r="N214" s="265">
        <v>3050.76</v>
      </c>
      <c r="O214" s="347"/>
      <c r="P214" s="362">
        <v>59</v>
      </c>
      <c r="Q214" s="265">
        <v>2199.5100000000002</v>
      </c>
      <c r="S214" s="106"/>
      <c r="T214" s="47"/>
      <c r="V214" s="77"/>
      <c r="W214" s="77"/>
      <c r="X214" s="77"/>
      <c r="Y214" s="77"/>
      <c r="Z214" s="77"/>
      <c r="AA214" s="5"/>
      <c r="AB214" s="5"/>
      <c r="AC214" s="5"/>
      <c r="AD214" s="5"/>
      <c r="AE214" s="5"/>
      <c r="AF214" s="5"/>
      <c r="AG214" s="5"/>
      <c r="AH214" s="5"/>
    </row>
    <row r="215" spans="1:34" s="4" customFormat="1" ht="13.5" customHeight="1" x14ac:dyDescent="0.25">
      <c r="A215" s="266" t="s">
        <v>489</v>
      </c>
      <c r="B215" s="266" t="s">
        <v>133</v>
      </c>
      <c r="C215" s="266"/>
      <c r="D215" s="359">
        <v>8012</v>
      </c>
      <c r="E215" s="462"/>
      <c r="F215" s="11"/>
      <c r="G215" s="8"/>
      <c r="I215" s="264"/>
      <c r="J215" s="265"/>
      <c r="K215" s="102"/>
      <c r="M215" s="264">
        <v>19</v>
      </c>
      <c r="N215" s="265">
        <v>796.56</v>
      </c>
      <c r="O215" s="347"/>
      <c r="P215" s="362">
        <v>17</v>
      </c>
      <c r="Q215" s="265">
        <v>684.78</v>
      </c>
      <c r="S215" s="106"/>
      <c r="T215" s="47"/>
      <c r="V215" s="77"/>
      <c r="W215" s="77"/>
      <c r="X215" s="77"/>
      <c r="Y215" s="77"/>
      <c r="Z215" s="77"/>
      <c r="AA215" s="5"/>
      <c r="AB215" s="5"/>
      <c r="AC215" s="5"/>
      <c r="AD215" s="5"/>
      <c r="AE215" s="5"/>
      <c r="AF215" s="5"/>
      <c r="AG215" s="5"/>
      <c r="AH215" s="5"/>
    </row>
    <row r="216" spans="1:34" s="4" customFormat="1" ht="13.5" customHeight="1" x14ac:dyDescent="0.25">
      <c r="A216" s="266" t="s">
        <v>489</v>
      </c>
      <c r="B216" s="266" t="s">
        <v>133</v>
      </c>
      <c r="C216" s="266"/>
      <c r="D216" s="359">
        <v>8021</v>
      </c>
      <c r="E216" s="462"/>
      <c r="F216" s="11"/>
      <c r="G216" s="8"/>
      <c r="I216" s="264"/>
      <c r="J216" s="265"/>
      <c r="K216" s="102"/>
      <c r="M216" s="264">
        <v>34</v>
      </c>
      <c r="N216" s="265">
        <v>1390.43</v>
      </c>
      <c r="O216" s="347"/>
      <c r="P216" s="362">
        <v>27</v>
      </c>
      <c r="Q216" s="265">
        <v>1134.3599999999999</v>
      </c>
      <c r="S216" s="106"/>
      <c r="T216" s="47"/>
      <c r="V216" s="77"/>
      <c r="W216" s="77"/>
      <c r="X216" s="77"/>
      <c r="Y216" s="77"/>
      <c r="Z216" s="77"/>
      <c r="AA216" s="5"/>
      <c r="AB216" s="5"/>
      <c r="AC216" s="5"/>
      <c r="AD216" s="5"/>
      <c r="AE216" s="5"/>
      <c r="AF216" s="5"/>
      <c r="AG216" s="5"/>
      <c r="AH216" s="5"/>
    </row>
    <row r="217" spans="1:34" s="4" customFormat="1" ht="13.5" customHeight="1" x14ac:dyDescent="0.25">
      <c r="A217" s="266" t="s">
        <v>489</v>
      </c>
      <c r="B217" s="266" t="s">
        <v>133</v>
      </c>
      <c r="C217" s="266"/>
      <c r="D217" s="359">
        <v>8029</v>
      </c>
      <c r="E217" s="462"/>
      <c r="F217" s="11"/>
      <c r="G217" s="8"/>
      <c r="I217" s="264"/>
      <c r="J217" s="265"/>
      <c r="K217" s="102"/>
      <c r="M217" s="264">
        <v>11</v>
      </c>
      <c r="N217" s="265">
        <v>609.94000000000005</v>
      </c>
      <c r="O217" s="347"/>
      <c r="P217" s="362">
        <v>10</v>
      </c>
      <c r="Q217" s="265">
        <v>340.13</v>
      </c>
      <c r="S217" s="106"/>
      <c r="T217" s="47"/>
      <c r="V217" s="77"/>
      <c r="W217" s="77"/>
      <c r="X217" s="77"/>
      <c r="Y217" s="77"/>
      <c r="Z217" s="77"/>
      <c r="AA217" s="5"/>
      <c r="AB217" s="5"/>
      <c r="AC217" s="5"/>
      <c r="AD217" s="5"/>
      <c r="AE217" s="5"/>
      <c r="AF217" s="5"/>
      <c r="AG217" s="5"/>
      <c r="AH217" s="5"/>
    </row>
    <row r="218" spans="1:34" s="4" customFormat="1" ht="13.5" customHeight="1" x14ac:dyDescent="0.25">
      <c r="A218" s="266" t="s">
        <v>489</v>
      </c>
      <c r="B218" s="266" t="s">
        <v>133</v>
      </c>
      <c r="C218" s="266"/>
      <c r="D218" s="359">
        <v>8081</v>
      </c>
      <c r="E218" s="462"/>
      <c r="F218" s="11"/>
      <c r="G218" s="8"/>
      <c r="I218" s="264"/>
      <c r="J218" s="265"/>
      <c r="K218" s="102"/>
      <c r="M218" s="264">
        <v>26</v>
      </c>
      <c r="N218" s="265">
        <v>953</v>
      </c>
      <c r="O218" s="347"/>
      <c r="P218" s="362">
        <v>23</v>
      </c>
      <c r="Q218" s="265">
        <v>763.95</v>
      </c>
      <c r="S218" s="106"/>
      <c r="T218" s="47"/>
      <c r="V218" s="77"/>
      <c r="W218" s="77"/>
      <c r="X218" s="77"/>
      <c r="Y218" s="77"/>
      <c r="Z218" s="77"/>
      <c r="AA218" s="5"/>
      <c r="AB218" s="5"/>
      <c r="AC218" s="5"/>
      <c r="AD218" s="5"/>
      <c r="AE218" s="5"/>
      <c r="AF218" s="5"/>
      <c r="AG218" s="5"/>
      <c r="AH218" s="5"/>
    </row>
    <row r="219" spans="1:34" s="4" customFormat="1" ht="13.5" customHeight="1" x14ac:dyDescent="0.25">
      <c r="A219" s="266" t="s">
        <v>489</v>
      </c>
      <c r="B219" s="266" t="s">
        <v>133</v>
      </c>
      <c r="C219" s="266"/>
      <c r="D219" s="359">
        <v>8083</v>
      </c>
      <c r="E219" s="462"/>
      <c r="F219" s="11"/>
      <c r="G219" s="8"/>
      <c r="I219" s="264"/>
      <c r="J219" s="265"/>
      <c r="K219" s="102"/>
      <c r="M219" s="264">
        <v>2</v>
      </c>
      <c r="N219" s="265">
        <v>83.21</v>
      </c>
      <c r="O219" s="347"/>
      <c r="P219" s="362">
        <v>2</v>
      </c>
      <c r="Q219" s="265">
        <v>52.21</v>
      </c>
      <c r="S219" s="106"/>
      <c r="T219" s="47"/>
      <c r="V219" s="77"/>
      <c r="W219" s="77"/>
      <c r="X219" s="77"/>
      <c r="Y219" s="77"/>
      <c r="Z219" s="77"/>
      <c r="AA219" s="5"/>
      <c r="AB219" s="5"/>
      <c r="AC219" s="5"/>
      <c r="AD219" s="5"/>
      <c r="AE219" s="5"/>
      <c r="AF219" s="5"/>
      <c r="AG219" s="5"/>
      <c r="AH219" s="5"/>
    </row>
    <row r="220" spans="1:34" s="4" customFormat="1" ht="13.5" customHeight="1" x14ac:dyDescent="0.25">
      <c r="A220" s="266" t="s">
        <v>489</v>
      </c>
      <c r="B220" s="266" t="s">
        <v>134</v>
      </c>
      <c r="C220" s="266"/>
      <c r="D220" s="359">
        <v>8219</v>
      </c>
      <c r="E220" s="462"/>
      <c r="F220" s="11"/>
      <c r="G220" s="8"/>
      <c r="I220" s="264"/>
      <c r="J220" s="265"/>
      <c r="K220" s="102"/>
      <c r="M220" s="264">
        <v>3</v>
      </c>
      <c r="N220" s="265">
        <v>96.6</v>
      </c>
      <c r="O220" s="347"/>
      <c r="P220" s="362">
        <v>5</v>
      </c>
      <c r="Q220" s="265">
        <v>224.43</v>
      </c>
      <c r="S220" s="106"/>
      <c r="T220" s="47"/>
      <c r="V220" s="77"/>
      <c r="W220" s="77"/>
      <c r="X220" s="77"/>
      <c r="Y220" s="77"/>
      <c r="Z220" s="77"/>
      <c r="AA220" s="5"/>
      <c r="AB220" s="5"/>
      <c r="AC220" s="5"/>
      <c r="AD220" s="5"/>
      <c r="AE220" s="5"/>
      <c r="AF220" s="5"/>
      <c r="AG220" s="5"/>
      <c r="AH220" s="5"/>
    </row>
    <row r="221" spans="1:34" s="4" customFormat="1" ht="13.5" customHeight="1" x14ac:dyDescent="0.25">
      <c r="A221" s="266" t="s">
        <v>489</v>
      </c>
      <c r="B221" s="266" t="s">
        <v>135</v>
      </c>
      <c r="C221" s="266"/>
      <c r="D221" s="359">
        <v>8027</v>
      </c>
      <c r="E221" s="462"/>
      <c r="F221" s="11"/>
      <c r="G221" s="8"/>
      <c r="I221" s="264"/>
      <c r="J221" s="265"/>
      <c r="K221" s="102"/>
      <c r="M221" s="264">
        <v>11</v>
      </c>
      <c r="N221" s="265">
        <v>477.51</v>
      </c>
      <c r="O221" s="347"/>
      <c r="P221" s="362">
        <v>9</v>
      </c>
      <c r="Q221" s="265">
        <v>309.22000000000003</v>
      </c>
      <c r="S221" s="106"/>
      <c r="T221" s="47"/>
      <c r="V221" s="77"/>
      <c r="W221" s="77"/>
      <c r="X221" s="77"/>
      <c r="Y221" s="77"/>
      <c r="Z221" s="77"/>
      <c r="AA221" s="5"/>
      <c r="AB221" s="5"/>
      <c r="AC221" s="5"/>
      <c r="AD221" s="5"/>
      <c r="AE221" s="5"/>
      <c r="AF221" s="5"/>
      <c r="AG221" s="5"/>
      <c r="AH221" s="5"/>
    </row>
    <row r="222" spans="1:34" s="4" customFormat="1" ht="13.5" customHeight="1" x14ac:dyDescent="0.25">
      <c r="A222" s="266" t="s">
        <v>489</v>
      </c>
      <c r="B222" s="266" t="s">
        <v>136</v>
      </c>
      <c r="C222" s="266"/>
      <c r="D222" s="359">
        <v>8032</v>
      </c>
      <c r="E222" s="462"/>
      <c r="F222" s="11"/>
      <c r="G222" s="8"/>
      <c r="I222" s="264"/>
      <c r="J222" s="265"/>
      <c r="K222" s="102"/>
      <c r="M222" s="264">
        <v>10</v>
      </c>
      <c r="N222" s="265">
        <v>373.62</v>
      </c>
      <c r="O222" s="347"/>
      <c r="P222" s="362">
        <v>9</v>
      </c>
      <c r="Q222" s="265">
        <v>458.29</v>
      </c>
      <c r="S222" s="106"/>
      <c r="T222" s="47"/>
      <c r="V222" s="77"/>
      <c r="W222" s="77"/>
      <c r="X222" s="77"/>
      <c r="Y222" s="77"/>
      <c r="Z222" s="77"/>
      <c r="AA222" s="5"/>
      <c r="AB222" s="5"/>
      <c r="AC222" s="5"/>
      <c r="AD222" s="5"/>
      <c r="AE222" s="5"/>
      <c r="AF222" s="5"/>
      <c r="AG222" s="5"/>
      <c r="AH222" s="5"/>
    </row>
    <row r="223" spans="1:34" s="4" customFormat="1" ht="13.5" customHeight="1" x14ac:dyDescent="0.25">
      <c r="A223" s="266" t="s">
        <v>489</v>
      </c>
      <c r="B223" s="266" t="s">
        <v>137</v>
      </c>
      <c r="C223" s="266"/>
      <c r="D223" s="359">
        <v>8330</v>
      </c>
      <c r="E223" s="462"/>
      <c r="F223" s="11"/>
      <c r="G223" s="8"/>
      <c r="I223" s="264"/>
      <c r="J223" s="265"/>
      <c r="K223" s="102"/>
      <c r="M223" s="264">
        <v>43</v>
      </c>
      <c r="N223" s="265">
        <v>1527.86</v>
      </c>
      <c r="O223" s="347"/>
      <c r="P223" s="362">
        <v>43</v>
      </c>
      <c r="Q223" s="265">
        <v>1175.42</v>
      </c>
      <c r="S223" s="106"/>
      <c r="T223" s="47"/>
      <c r="V223" s="77"/>
      <c r="W223" s="77"/>
      <c r="X223" s="77"/>
      <c r="Y223" s="77"/>
      <c r="Z223" s="77"/>
      <c r="AA223" s="5"/>
      <c r="AB223" s="5"/>
      <c r="AC223" s="5"/>
      <c r="AD223" s="5"/>
      <c r="AE223" s="5"/>
      <c r="AF223" s="5"/>
      <c r="AG223" s="5"/>
      <c r="AH223" s="5"/>
    </row>
    <row r="224" spans="1:34" s="4" customFormat="1" ht="13.5" customHeight="1" x14ac:dyDescent="0.25">
      <c r="A224" s="266" t="s">
        <v>489</v>
      </c>
      <c r="B224" s="266" t="s">
        <v>138</v>
      </c>
      <c r="C224" s="266"/>
      <c r="D224" s="359">
        <v>8037</v>
      </c>
      <c r="E224" s="462"/>
      <c r="F224" s="11"/>
      <c r="G224" s="8"/>
      <c r="I224" s="264"/>
      <c r="J224" s="265"/>
      <c r="K224" s="102"/>
      <c r="M224" s="264">
        <v>326</v>
      </c>
      <c r="N224" s="265">
        <v>11771.14</v>
      </c>
      <c r="O224" s="347"/>
      <c r="P224" s="362">
        <v>293</v>
      </c>
      <c r="Q224" s="265">
        <v>9290.36</v>
      </c>
      <c r="S224" s="106"/>
      <c r="T224" s="47"/>
      <c r="V224" s="77"/>
      <c r="W224" s="77"/>
      <c r="X224" s="77"/>
      <c r="Y224" s="77"/>
      <c r="Z224" s="77"/>
      <c r="AA224" s="5"/>
      <c r="AB224" s="5"/>
      <c r="AC224" s="5"/>
      <c r="AD224" s="5"/>
      <c r="AE224" s="5"/>
      <c r="AF224" s="5"/>
      <c r="AG224" s="5"/>
      <c r="AH224" s="5"/>
    </row>
    <row r="225" spans="1:34" s="4" customFormat="1" ht="13.5" customHeight="1" x14ac:dyDescent="0.25">
      <c r="A225" s="266" t="s">
        <v>489</v>
      </c>
      <c r="B225" s="266" t="s">
        <v>140</v>
      </c>
      <c r="C225" s="266"/>
      <c r="D225" s="359">
        <v>8062</v>
      </c>
      <c r="E225" s="462"/>
      <c r="F225" s="11"/>
      <c r="G225" s="8"/>
      <c r="I225" s="264"/>
      <c r="J225" s="265"/>
      <c r="K225" s="102"/>
      <c r="M225" s="264">
        <v>4</v>
      </c>
      <c r="N225" s="265">
        <v>238.41</v>
      </c>
      <c r="O225" s="347"/>
      <c r="P225" s="362">
        <v>3</v>
      </c>
      <c r="Q225" s="265">
        <v>42.39</v>
      </c>
      <c r="S225" s="106"/>
      <c r="T225" s="47"/>
      <c r="V225" s="77"/>
      <c r="W225" s="77"/>
      <c r="X225" s="77"/>
      <c r="Y225" s="77"/>
      <c r="Z225" s="77"/>
      <c r="AA225" s="5"/>
      <c r="AB225" s="5"/>
      <c r="AC225" s="5"/>
      <c r="AD225" s="5"/>
      <c r="AE225" s="5"/>
      <c r="AF225" s="5"/>
      <c r="AG225" s="5"/>
      <c r="AH225" s="5"/>
    </row>
    <row r="226" spans="1:34" s="4" customFormat="1" ht="13.5" customHeight="1" x14ac:dyDescent="0.25">
      <c r="A226" s="266" t="s">
        <v>489</v>
      </c>
      <c r="B226" s="266" t="s">
        <v>140</v>
      </c>
      <c r="C226" s="266"/>
      <c r="D226" s="359">
        <v>8074</v>
      </c>
      <c r="E226" s="462"/>
      <c r="F226" s="11"/>
      <c r="G226" s="8"/>
      <c r="I226" s="264"/>
      <c r="J226" s="265"/>
      <c r="K226" s="102"/>
      <c r="M226" s="264">
        <v>1</v>
      </c>
      <c r="N226" s="265">
        <v>99.68</v>
      </c>
      <c r="O226" s="347"/>
      <c r="P226" s="362">
        <v>1</v>
      </c>
      <c r="Q226" s="265">
        <v>74.680000000000007</v>
      </c>
      <c r="S226" s="106"/>
      <c r="T226" s="47"/>
      <c r="V226" s="77"/>
      <c r="W226" s="77"/>
      <c r="X226" s="77"/>
      <c r="Y226" s="77"/>
      <c r="Z226" s="77"/>
      <c r="AA226" s="5"/>
      <c r="AB226" s="5"/>
      <c r="AC226" s="5"/>
      <c r="AD226" s="5"/>
      <c r="AE226" s="5"/>
      <c r="AF226" s="5"/>
      <c r="AG226" s="5"/>
      <c r="AH226" s="5"/>
    </row>
    <row r="227" spans="1:34" s="4" customFormat="1" ht="13.5" customHeight="1" x14ac:dyDescent="0.25">
      <c r="A227" s="266" t="s">
        <v>489</v>
      </c>
      <c r="B227" s="266" t="s">
        <v>141</v>
      </c>
      <c r="C227" s="266"/>
      <c r="D227" s="359">
        <v>8039</v>
      </c>
      <c r="E227" s="462"/>
      <c r="F227" s="11"/>
      <c r="G227" s="8"/>
      <c r="I227" s="264"/>
      <c r="J227" s="265"/>
      <c r="K227" s="102"/>
      <c r="M227" s="264">
        <v>1</v>
      </c>
      <c r="N227" s="265">
        <v>37.67</v>
      </c>
      <c r="O227" s="347"/>
      <c r="P227" s="362"/>
      <c r="Q227" s="265"/>
      <c r="S227" s="106"/>
      <c r="T227" s="47"/>
      <c r="V227" s="77"/>
      <c r="W227" s="77"/>
      <c r="X227" s="77"/>
      <c r="Y227" s="77"/>
      <c r="Z227" s="77"/>
      <c r="AA227" s="5"/>
      <c r="AB227" s="5"/>
      <c r="AC227" s="5"/>
      <c r="AD227" s="5"/>
      <c r="AE227" s="5"/>
      <c r="AF227" s="5"/>
      <c r="AG227" s="5"/>
      <c r="AH227" s="5"/>
    </row>
    <row r="228" spans="1:34" s="4" customFormat="1" ht="13.5" customHeight="1" x14ac:dyDescent="0.25">
      <c r="A228" s="266" t="s">
        <v>489</v>
      </c>
      <c r="B228" s="266" t="s">
        <v>143</v>
      </c>
      <c r="C228" s="266"/>
      <c r="D228" s="359">
        <v>8302</v>
      </c>
      <c r="E228" s="462"/>
      <c r="F228" s="11"/>
      <c r="G228" s="8"/>
      <c r="I228" s="264"/>
      <c r="J228" s="265"/>
      <c r="K228" s="102"/>
      <c r="M228" s="264"/>
      <c r="N228" s="265"/>
      <c r="O228" s="347"/>
      <c r="P228" s="362">
        <v>2</v>
      </c>
      <c r="Q228" s="265">
        <v>37.82</v>
      </c>
      <c r="S228" s="106"/>
      <c r="T228" s="47"/>
      <c r="V228" s="77"/>
      <c r="W228" s="77"/>
      <c r="X228" s="77"/>
      <c r="Y228" s="77"/>
      <c r="Z228" s="77"/>
      <c r="AA228" s="5"/>
      <c r="AB228" s="5"/>
      <c r="AC228" s="5"/>
      <c r="AD228" s="5"/>
      <c r="AE228" s="5"/>
      <c r="AF228" s="5"/>
      <c r="AG228" s="5"/>
      <c r="AH228" s="5"/>
    </row>
    <row r="229" spans="1:34" s="4" customFormat="1" ht="13.5" customHeight="1" x14ac:dyDescent="0.25">
      <c r="A229" s="266" t="s">
        <v>489</v>
      </c>
      <c r="B229" s="266" t="s">
        <v>144</v>
      </c>
      <c r="C229" s="266"/>
      <c r="D229" s="359">
        <v>8302</v>
      </c>
      <c r="E229" s="462"/>
      <c r="F229" s="11"/>
      <c r="G229" s="8"/>
      <c r="I229" s="264"/>
      <c r="J229" s="265"/>
      <c r="K229" s="102"/>
      <c r="M229" s="264">
        <v>4</v>
      </c>
      <c r="N229" s="265">
        <v>129.80000000000001</v>
      </c>
      <c r="O229" s="347"/>
      <c r="P229" s="362">
        <v>3</v>
      </c>
      <c r="Q229" s="265">
        <v>56.54</v>
      </c>
      <c r="S229" s="106"/>
      <c r="T229" s="47"/>
      <c r="V229" s="77"/>
      <c r="W229" s="77"/>
      <c r="X229" s="77"/>
      <c r="Y229" s="77"/>
      <c r="Z229" s="77"/>
      <c r="AA229" s="5"/>
      <c r="AB229" s="5"/>
      <c r="AC229" s="5"/>
      <c r="AD229" s="5"/>
      <c r="AE229" s="5"/>
      <c r="AF229" s="5"/>
      <c r="AG229" s="5"/>
      <c r="AH229" s="5"/>
    </row>
    <row r="230" spans="1:34" s="4" customFormat="1" ht="13.5" customHeight="1" x14ac:dyDescent="0.25">
      <c r="A230" s="266" t="s">
        <v>489</v>
      </c>
      <c r="B230" s="266" t="s">
        <v>145</v>
      </c>
      <c r="C230" s="266"/>
      <c r="D230" s="359">
        <v>8046</v>
      </c>
      <c r="E230" s="462"/>
      <c r="F230" s="11"/>
      <c r="G230" s="8"/>
      <c r="I230" s="264"/>
      <c r="J230" s="265"/>
      <c r="K230" s="102"/>
      <c r="M230" s="264">
        <v>1</v>
      </c>
      <c r="N230" s="265">
        <v>7.71</v>
      </c>
      <c r="O230" s="347"/>
      <c r="P230" s="362"/>
      <c r="Q230" s="265"/>
      <c r="S230" s="106"/>
      <c r="T230" s="47"/>
      <c r="V230" s="77"/>
      <c r="W230" s="77"/>
      <c r="X230" s="77"/>
      <c r="Y230" s="77"/>
      <c r="Z230" s="77"/>
      <c r="AA230" s="5"/>
      <c r="AB230" s="5"/>
      <c r="AC230" s="5"/>
      <c r="AD230" s="5"/>
      <c r="AE230" s="5"/>
      <c r="AF230" s="5"/>
      <c r="AG230" s="5"/>
      <c r="AH230" s="5"/>
    </row>
    <row r="231" spans="1:34" s="4" customFormat="1" ht="13.5" customHeight="1" x14ac:dyDescent="0.25">
      <c r="A231" s="266" t="s">
        <v>489</v>
      </c>
      <c r="B231" s="266" t="s">
        <v>145</v>
      </c>
      <c r="C231" s="266"/>
      <c r="D231" s="359">
        <v>8326</v>
      </c>
      <c r="E231" s="462"/>
      <c r="F231" s="11"/>
      <c r="G231" s="8"/>
      <c r="I231" s="264"/>
      <c r="J231" s="265"/>
      <c r="K231" s="102"/>
      <c r="M231" s="264">
        <v>30</v>
      </c>
      <c r="N231" s="265">
        <v>953.59</v>
      </c>
      <c r="O231" s="347"/>
      <c r="P231" s="362">
        <v>27</v>
      </c>
      <c r="Q231" s="265">
        <v>827.37</v>
      </c>
      <c r="S231" s="106"/>
      <c r="T231" s="47"/>
      <c r="V231" s="77"/>
      <c r="W231" s="77"/>
      <c r="X231" s="77"/>
      <c r="Y231" s="77"/>
      <c r="Z231" s="77"/>
      <c r="AA231" s="5"/>
      <c r="AB231" s="5"/>
      <c r="AC231" s="5"/>
      <c r="AD231" s="5"/>
      <c r="AE231" s="5"/>
      <c r="AF231" s="5"/>
      <c r="AG231" s="5"/>
      <c r="AH231" s="5"/>
    </row>
    <row r="232" spans="1:34" s="4" customFormat="1" ht="13.5" customHeight="1" x14ac:dyDescent="0.25">
      <c r="A232" s="266" t="s">
        <v>489</v>
      </c>
      <c r="B232" s="266" t="s">
        <v>147</v>
      </c>
      <c r="C232" s="266"/>
      <c r="D232" s="359">
        <v>8021</v>
      </c>
      <c r="E232" s="462"/>
      <c r="F232" s="11"/>
      <c r="G232" s="8"/>
      <c r="I232" s="264"/>
      <c r="J232" s="265"/>
      <c r="K232" s="102"/>
      <c r="M232" s="264">
        <v>29</v>
      </c>
      <c r="N232" s="265">
        <v>1402.1</v>
      </c>
      <c r="O232" s="347"/>
      <c r="P232" s="362">
        <v>35</v>
      </c>
      <c r="Q232" s="265">
        <v>1786.01</v>
      </c>
      <c r="S232" s="106"/>
      <c r="T232" s="47"/>
      <c r="V232" s="77"/>
      <c r="W232" s="77"/>
      <c r="X232" s="77"/>
      <c r="Y232" s="77"/>
      <c r="Z232" s="77"/>
      <c r="AA232" s="5"/>
      <c r="AB232" s="5"/>
      <c r="AC232" s="5"/>
      <c r="AD232" s="5"/>
      <c r="AE232" s="5"/>
      <c r="AF232" s="5"/>
      <c r="AG232" s="5"/>
      <c r="AH232" s="5"/>
    </row>
    <row r="233" spans="1:34" s="4" customFormat="1" ht="13.5" customHeight="1" x14ac:dyDescent="0.25">
      <c r="A233" s="266" t="s">
        <v>489</v>
      </c>
      <c r="B233" s="266" t="s">
        <v>148</v>
      </c>
      <c r="C233" s="266"/>
      <c r="D233" s="359">
        <v>8045</v>
      </c>
      <c r="E233" s="462"/>
      <c r="F233" s="11"/>
      <c r="G233" s="8"/>
      <c r="I233" s="264"/>
      <c r="J233" s="265"/>
      <c r="K233" s="102"/>
      <c r="M233" s="264">
        <v>39</v>
      </c>
      <c r="N233" s="265">
        <v>1996.67</v>
      </c>
      <c r="O233" s="347"/>
      <c r="P233" s="362">
        <v>37</v>
      </c>
      <c r="Q233" s="265">
        <v>1773.08</v>
      </c>
      <c r="S233" s="106"/>
      <c r="T233" s="47"/>
      <c r="V233" s="77"/>
      <c r="W233" s="77"/>
      <c r="X233" s="77"/>
      <c r="Y233" s="77"/>
      <c r="Z233" s="77"/>
      <c r="AA233" s="5"/>
      <c r="AB233" s="5"/>
      <c r="AC233" s="5"/>
      <c r="AD233" s="5"/>
      <c r="AE233" s="5"/>
      <c r="AF233" s="5"/>
      <c r="AG233" s="5"/>
      <c r="AH233" s="5"/>
    </row>
    <row r="234" spans="1:34" s="4" customFormat="1" ht="13.5" customHeight="1" x14ac:dyDescent="0.25">
      <c r="A234" s="266" t="s">
        <v>489</v>
      </c>
      <c r="B234" s="266" t="s">
        <v>149</v>
      </c>
      <c r="C234" s="266"/>
      <c r="D234" s="359">
        <v>8311</v>
      </c>
      <c r="E234" s="462"/>
      <c r="F234" s="11"/>
      <c r="G234" s="8"/>
      <c r="I234" s="264"/>
      <c r="J234" s="265"/>
      <c r="K234" s="102"/>
      <c r="M234" s="264">
        <v>2</v>
      </c>
      <c r="N234" s="265">
        <v>10</v>
      </c>
      <c r="O234" s="347"/>
      <c r="P234" s="362">
        <v>2</v>
      </c>
      <c r="Q234" s="265">
        <v>10</v>
      </c>
      <c r="S234" s="106"/>
      <c r="T234" s="47"/>
      <c r="V234" s="77"/>
      <c r="W234" s="77"/>
      <c r="X234" s="77"/>
      <c r="Y234" s="77"/>
      <c r="Z234" s="77"/>
      <c r="AA234" s="5"/>
      <c r="AB234" s="5"/>
      <c r="AC234" s="5"/>
      <c r="AD234" s="5"/>
      <c r="AE234" s="5"/>
      <c r="AF234" s="5"/>
      <c r="AG234" s="5"/>
      <c r="AH234" s="5"/>
    </row>
    <row r="235" spans="1:34" s="4" customFormat="1" ht="13.5" customHeight="1" x14ac:dyDescent="0.25">
      <c r="A235" s="266" t="s">
        <v>489</v>
      </c>
      <c r="B235" s="266" t="s">
        <v>150</v>
      </c>
      <c r="C235" s="266"/>
      <c r="D235" s="359">
        <v>8327</v>
      </c>
      <c r="E235" s="462"/>
      <c r="F235" s="11"/>
      <c r="G235" s="8"/>
      <c r="I235" s="264"/>
      <c r="J235" s="265"/>
      <c r="K235" s="102"/>
      <c r="M235" s="264">
        <v>17</v>
      </c>
      <c r="N235" s="265">
        <v>958.65</v>
      </c>
      <c r="O235" s="347"/>
      <c r="P235" s="362">
        <v>12</v>
      </c>
      <c r="Q235" s="265">
        <v>440.16</v>
      </c>
      <c r="S235" s="106"/>
      <c r="T235" s="47"/>
      <c r="V235" s="77"/>
      <c r="W235" s="77"/>
      <c r="X235" s="77"/>
      <c r="Y235" s="77"/>
      <c r="Z235" s="77"/>
      <c r="AA235" s="5"/>
      <c r="AB235" s="5"/>
      <c r="AC235" s="5"/>
      <c r="AD235" s="5"/>
      <c r="AE235" s="5"/>
      <c r="AF235" s="5"/>
      <c r="AG235" s="5"/>
      <c r="AH235" s="5"/>
    </row>
    <row r="236" spans="1:34" s="4" customFormat="1" ht="13.5" customHeight="1" x14ac:dyDescent="0.25">
      <c r="A236" s="266" t="s">
        <v>489</v>
      </c>
      <c r="B236" s="266" t="s">
        <v>151</v>
      </c>
      <c r="C236" s="266"/>
      <c r="D236" s="359">
        <v>8021</v>
      </c>
      <c r="E236" s="462"/>
      <c r="F236" s="11"/>
      <c r="G236" s="8"/>
      <c r="I236" s="264"/>
      <c r="J236" s="265"/>
      <c r="K236" s="102"/>
      <c r="M236" s="264">
        <v>319</v>
      </c>
      <c r="N236" s="265">
        <v>10743.95</v>
      </c>
      <c r="O236" s="347"/>
      <c r="P236" s="362">
        <v>318</v>
      </c>
      <c r="Q236" s="265">
        <v>9371.31</v>
      </c>
      <c r="S236" s="106"/>
      <c r="T236" s="47"/>
      <c r="V236" s="77"/>
      <c r="W236" s="77"/>
      <c r="X236" s="77"/>
      <c r="Y236" s="77"/>
      <c r="Z236" s="77"/>
      <c r="AA236" s="5"/>
      <c r="AB236" s="5"/>
      <c r="AC236" s="5"/>
      <c r="AD236" s="5"/>
      <c r="AE236" s="5"/>
      <c r="AF236" s="5"/>
      <c r="AG236" s="5"/>
      <c r="AH236" s="5"/>
    </row>
    <row r="237" spans="1:34" s="4" customFormat="1" ht="13.5" customHeight="1" x14ac:dyDescent="0.25">
      <c r="A237" s="266" t="s">
        <v>489</v>
      </c>
      <c r="B237" s="266" t="s">
        <v>152</v>
      </c>
      <c r="C237" s="266"/>
      <c r="D237" s="359">
        <v>8221</v>
      </c>
      <c r="E237" s="462"/>
      <c r="F237" s="11"/>
      <c r="G237" s="8"/>
      <c r="I237" s="264"/>
      <c r="J237" s="265"/>
      <c r="K237" s="102"/>
      <c r="M237" s="264">
        <v>55</v>
      </c>
      <c r="N237" s="265">
        <v>2584.7800000000002</v>
      </c>
      <c r="O237" s="347"/>
      <c r="P237" s="362">
        <v>47</v>
      </c>
      <c r="Q237" s="265">
        <v>1988.11</v>
      </c>
      <c r="S237" s="106"/>
      <c r="T237" s="47"/>
      <c r="V237" s="77"/>
      <c r="W237" s="77"/>
      <c r="X237" s="77"/>
      <c r="Y237" s="77"/>
      <c r="Z237" s="77"/>
      <c r="AA237" s="5"/>
      <c r="AB237" s="5"/>
      <c r="AC237" s="5"/>
      <c r="AD237" s="5"/>
      <c r="AE237" s="5"/>
      <c r="AF237" s="5"/>
      <c r="AG237" s="5"/>
      <c r="AH237" s="5"/>
    </row>
    <row r="238" spans="1:34" s="4" customFormat="1" ht="13.5" customHeight="1" x14ac:dyDescent="0.25">
      <c r="A238" s="266" t="s">
        <v>489</v>
      </c>
      <c r="B238" s="266" t="s">
        <v>153</v>
      </c>
      <c r="C238" s="266"/>
      <c r="D238" s="359">
        <v>8085</v>
      </c>
      <c r="E238" s="462"/>
      <c r="F238" s="11"/>
      <c r="G238" s="8"/>
      <c r="I238" s="264"/>
      <c r="J238" s="265"/>
      <c r="K238" s="102"/>
      <c r="M238" s="264">
        <v>1</v>
      </c>
      <c r="N238" s="265">
        <v>5</v>
      </c>
      <c r="O238" s="347"/>
      <c r="P238" s="362">
        <v>3</v>
      </c>
      <c r="Q238" s="265">
        <v>83.98</v>
      </c>
      <c r="S238" s="106"/>
      <c r="T238" s="47"/>
      <c r="V238" s="77"/>
      <c r="W238" s="77"/>
      <c r="X238" s="77"/>
      <c r="Y238" s="77"/>
      <c r="Z238" s="77"/>
      <c r="AA238" s="5"/>
      <c r="AB238" s="5"/>
      <c r="AC238" s="5"/>
      <c r="AD238" s="5"/>
      <c r="AE238" s="5"/>
      <c r="AF238" s="5"/>
      <c r="AG238" s="5"/>
      <c r="AH238" s="5"/>
    </row>
    <row r="239" spans="1:34" s="4" customFormat="1" ht="13.5" customHeight="1" x14ac:dyDescent="0.25">
      <c r="A239" s="266" t="s">
        <v>489</v>
      </c>
      <c r="B239" s="266" t="s">
        <v>154</v>
      </c>
      <c r="C239" s="266"/>
      <c r="D239" s="359">
        <v>8014</v>
      </c>
      <c r="E239" s="462"/>
      <c r="F239" s="11"/>
      <c r="G239" s="8"/>
      <c r="I239" s="264"/>
      <c r="J239" s="265"/>
      <c r="K239" s="102"/>
      <c r="M239" s="264">
        <v>3</v>
      </c>
      <c r="N239" s="265">
        <v>154.82</v>
      </c>
      <c r="O239" s="347"/>
      <c r="P239" s="362">
        <v>2</v>
      </c>
      <c r="Q239" s="265">
        <v>125.82</v>
      </c>
      <c r="S239" s="106"/>
      <c r="T239" s="47"/>
      <c r="V239" s="77"/>
      <c r="W239" s="77"/>
      <c r="X239" s="77"/>
      <c r="Y239" s="77"/>
      <c r="Z239" s="77"/>
      <c r="AA239" s="5"/>
      <c r="AB239" s="5"/>
      <c r="AC239" s="5"/>
      <c r="AD239" s="5"/>
      <c r="AE239" s="5"/>
      <c r="AF239" s="5"/>
      <c r="AG239" s="5"/>
      <c r="AH239" s="5"/>
    </row>
    <row r="240" spans="1:34" s="4" customFormat="1" ht="13.5" customHeight="1" x14ac:dyDescent="0.25">
      <c r="A240" s="266" t="s">
        <v>489</v>
      </c>
      <c r="B240" s="266" t="s">
        <v>154</v>
      </c>
      <c r="C240" s="266"/>
      <c r="D240" s="359">
        <v>8085</v>
      </c>
      <c r="E240" s="462"/>
      <c r="F240" s="11"/>
      <c r="G240" s="8"/>
      <c r="I240" s="264"/>
      <c r="J240" s="265"/>
      <c r="K240" s="102"/>
      <c r="M240" s="264">
        <v>4</v>
      </c>
      <c r="N240" s="265">
        <v>55.71</v>
      </c>
      <c r="O240" s="347"/>
      <c r="P240" s="362">
        <v>5</v>
      </c>
      <c r="Q240" s="265">
        <v>55.9</v>
      </c>
      <c r="S240" s="106"/>
      <c r="T240" s="47"/>
      <c r="V240" s="77"/>
      <c r="W240" s="77"/>
      <c r="X240" s="77"/>
      <c r="Y240" s="77"/>
      <c r="Z240" s="77"/>
      <c r="AA240" s="5"/>
      <c r="AB240" s="5"/>
      <c r="AC240" s="5"/>
      <c r="AD240" s="5"/>
      <c r="AE240" s="5"/>
      <c r="AF240" s="5"/>
      <c r="AG240" s="5"/>
      <c r="AH240" s="5"/>
    </row>
    <row r="241" spans="1:34" s="4" customFormat="1" ht="13.5" customHeight="1" x14ac:dyDescent="0.25">
      <c r="A241" s="266" t="s">
        <v>489</v>
      </c>
      <c r="B241" s="266" t="s">
        <v>155</v>
      </c>
      <c r="C241" s="266"/>
      <c r="D241" s="359">
        <v>8403</v>
      </c>
      <c r="E241" s="462"/>
      <c r="F241" s="11"/>
      <c r="G241" s="8"/>
      <c r="I241" s="264"/>
      <c r="J241" s="265"/>
      <c r="K241" s="102"/>
      <c r="M241" s="264">
        <v>3</v>
      </c>
      <c r="N241" s="265">
        <v>147.19</v>
      </c>
      <c r="O241" s="347"/>
      <c r="P241" s="362">
        <v>4</v>
      </c>
      <c r="Q241" s="265">
        <v>155.5</v>
      </c>
      <c r="S241" s="106"/>
      <c r="T241" s="47"/>
      <c r="V241" s="77"/>
      <c r="W241" s="77"/>
      <c r="X241" s="77"/>
      <c r="Y241" s="77"/>
      <c r="Z241" s="77"/>
      <c r="AA241" s="5"/>
      <c r="AB241" s="5"/>
      <c r="AC241" s="5"/>
      <c r="AD241" s="5"/>
      <c r="AE241" s="5"/>
      <c r="AF241" s="5"/>
      <c r="AG241" s="5"/>
      <c r="AH241" s="5"/>
    </row>
    <row r="242" spans="1:34" s="4" customFormat="1" ht="13.5" customHeight="1" x14ac:dyDescent="0.25">
      <c r="A242" s="266" t="s">
        <v>489</v>
      </c>
      <c r="B242" s="266" t="s">
        <v>156</v>
      </c>
      <c r="C242" s="266"/>
      <c r="D242" s="359">
        <v>8204</v>
      </c>
      <c r="E242" s="462"/>
      <c r="F242" s="11"/>
      <c r="G242" s="8"/>
      <c r="I242" s="264"/>
      <c r="J242" s="265"/>
      <c r="K242" s="102"/>
      <c r="M242" s="264">
        <v>29</v>
      </c>
      <c r="N242" s="265">
        <v>648.65</v>
      </c>
      <c r="O242" s="347"/>
      <c r="P242" s="362">
        <v>34</v>
      </c>
      <c r="Q242" s="265">
        <v>667.3</v>
      </c>
      <c r="S242" s="106"/>
      <c r="T242" s="47"/>
      <c r="V242" s="77"/>
      <c r="W242" s="77"/>
      <c r="X242" s="77"/>
      <c r="Y242" s="77"/>
      <c r="Z242" s="77"/>
      <c r="AA242" s="5"/>
      <c r="AB242" s="5"/>
      <c r="AC242" s="5"/>
      <c r="AD242" s="5"/>
      <c r="AE242" s="5"/>
      <c r="AF242" s="5"/>
      <c r="AG242" s="5"/>
      <c r="AH242" s="5"/>
    </row>
    <row r="243" spans="1:34" s="4" customFormat="1" ht="13.5" customHeight="1" x14ac:dyDescent="0.25">
      <c r="A243" s="266" t="s">
        <v>489</v>
      </c>
      <c r="B243" s="266" t="s">
        <v>156</v>
      </c>
      <c r="C243" s="266"/>
      <c r="D243" s="359">
        <v>8251</v>
      </c>
      <c r="E243" s="462"/>
      <c r="F243" s="11"/>
      <c r="G243" s="8"/>
      <c r="I243" s="264"/>
      <c r="J243" s="265"/>
      <c r="K243" s="102"/>
      <c r="M243" s="264">
        <v>25</v>
      </c>
      <c r="N243" s="265">
        <v>723.36</v>
      </c>
      <c r="O243" s="347"/>
      <c r="P243" s="362">
        <v>22</v>
      </c>
      <c r="Q243" s="265">
        <v>440.18</v>
      </c>
      <c r="S243" s="106"/>
      <c r="T243" s="47"/>
      <c r="V243" s="77"/>
      <c r="W243" s="77"/>
      <c r="X243" s="77"/>
      <c r="Y243" s="77"/>
      <c r="Z243" s="77"/>
      <c r="AA243" s="5"/>
      <c r="AB243" s="5"/>
      <c r="AC243" s="5"/>
      <c r="AD243" s="5"/>
      <c r="AE243" s="5"/>
      <c r="AF243" s="5"/>
      <c r="AG243" s="5"/>
      <c r="AH243" s="5"/>
    </row>
    <row r="244" spans="1:34" s="4" customFormat="1" ht="13.5" customHeight="1" x14ac:dyDescent="0.25">
      <c r="A244" s="266" t="s">
        <v>489</v>
      </c>
      <c r="B244" s="266" t="s">
        <v>157</v>
      </c>
      <c r="C244" s="266"/>
      <c r="D244" s="359">
        <v>8049</v>
      </c>
      <c r="E244" s="462"/>
      <c r="F244" s="11"/>
      <c r="G244" s="8"/>
      <c r="I244" s="264"/>
      <c r="J244" s="265"/>
      <c r="K244" s="102"/>
      <c r="M244" s="264">
        <v>101</v>
      </c>
      <c r="N244" s="265">
        <v>3768.49</v>
      </c>
      <c r="O244" s="347"/>
      <c r="P244" s="362">
        <v>111</v>
      </c>
      <c r="Q244" s="265">
        <v>3748.43</v>
      </c>
      <c r="S244" s="106"/>
      <c r="T244" s="47"/>
      <c r="V244" s="77"/>
      <c r="W244" s="77"/>
      <c r="X244" s="77"/>
      <c r="Y244" s="77"/>
      <c r="Z244" s="77"/>
      <c r="AA244" s="5"/>
      <c r="AB244" s="5"/>
      <c r="AC244" s="5"/>
      <c r="AD244" s="5"/>
      <c r="AE244" s="5"/>
      <c r="AF244" s="5"/>
      <c r="AG244" s="5"/>
      <c r="AH244" s="5"/>
    </row>
    <row r="245" spans="1:34" s="4" customFormat="1" ht="13.5" customHeight="1" x14ac:dyDescent="0.25">
      <c r="A245" s="266" t="s">
        <v>489</v>
      </c>
      <c r="B245" s="266" t="s">
        <v>158</v>
      </c>
      <c r="C245" s="266"/>
      <c r="D245" s="359">
        <v>8328</v>
      </c>
      <c r="E245" s="462"/>
      <c r="F245" s="11"/>
      <c r="G245" s="8"/>
      <c r="I245" s="264"/>
      <c r="J245" s="265"/>
      <c r="K245" s="102"/>
      <c r="M245" s="264">
        <v>23</v>
      </c>
      <c r="N245" s="265">
        <v>422.19</v>
      </c>
      <c r="O245" s="347"/>
      <c r="P245" s="362">
        <v>25</v>
      </c>
      <c r="Q245" s="265">
        <v>378.33</v>
      </c>
      <c r="S245" s="106"/>
      <c r="T245" s="47"/>
      <c r="V245" s="77"/>
      <c r="W245" s="77"/>
      <c r="X245" s="77"/>
      <c r="Y245" s="77"/>
      <c r="Z245" s="77"/>
      <c r="AA245" s="5"/>
      <c r="AB245" s="5"/>
      <c r="AC245" s="5"/>
      <c r="AD245" s="5"/>
      <c r="AE245" s="5"/>
      <c r="AF245" s="5"/>
      <c r="AG245" s="5"/>
      <c r="AH245" s="5"/>
    </row>
    <row r="246" spans="1:34" s="4" customFormat="1" ht="13.5" customHeight="1" x14ac:dyDescent="0.25">
      <c r="A246" s="266" t="s">
        <v>489</v>
      </c>
      <c r="B246" s="266" t="s">
        <v>160</v>
      </c>
      <c r="C246" s="266"/>
      <c r="D246" s="359">
        <v>8051</v>
      </c>
      <c r="E246" s="462"/>
      <c r="F246" s="11"/>
      <c r="G246" s="8"/>
      <c r="I246" s="264"/>
      <c r="J246" s="265"/>
      <c r="K246" s="102"/>
      <c r="M246" s="264">
        <v>2</v>
      </c>
      <c r="N246" s="265">
        <v>106.83</v>
      </c>
      <c r="O246" s="347"/>
      <c r="P246" s="362">
        <v>2</v>
      </c>
      <c r="Q246" s="265">
        <v>68.83</v>
      </c>
      <c r="S246" s="106"/>
      <c r="T246" s="47"/>
      <c r="V246" s="77"/>
      <c r="W246" s="77"/>
      <c r="X246" s="77"/>
      <c r="Y246" s="77"/>
      <c r="Z246" s="77"/>
      <c r="AA246" s="5"/>
      <c r="AB246" s="5"/>
      <c r="AC246" s="5"/>
      <c r="AD246" s="5"/>
      <c r="AE246" s="5"/>
      <c r="AF246" s="5"/>
      <c r="AG246" s="5"/>
      <c r="AH246" s="5"/>
    </row>
    <row r="247" spans="1:34" s="4" customFormat="1" ht="13.5" customHeight="1" x14ac:dyDescent="0.25">
      <c r="A247" s="266" t="s">
        <v>489</v>
      </c>
      <c r="B247" s="266" t="s">
        <v>490</v>
      </c>
      <c r="C247" s="266"/>
      <c r="D247" s="359">
        <v>8051</v>
      </c>
      <c r="E247" s="462"/>
      <c r="F247" s="11"/>
      <c r="G247" s="8"/>
      <c r="I247" s="264"/>
      <c r="J247" s="265"/>
      <c r="K247" s="102"/>
      <c r="M247" s="264">
        <v>1</v>
      </c>
      <c r="N247" s="265">
        <v>5</v>
      </c>
      <c r="O247" s="347"/>
      <c r="P247" s="362">
        <v>1</v>
      </c>
      <c r="Q247" s="265">
        <v>5</v>
      </c>
      <c r="S247" s="106"/>
      <c r="T247" s="47"/>
      <c r="V247" s="77"/>
      <c r="W247" s="77"/>
      <c r="X247" s="77"/>
      <c r="Y247" s="77"/>
      <c r="Z247" s="77"/>
      <c r="AA247" s="5"/>
      <c r="AB247" s="5"/>
      <c r="AC247" s="5"/>
      <c r="AD247" s="5"/>
      <c r="AE247" s="5"/>
      <c r="AF247" s="5"/>
      <c r="AG247" s="5"/>
      <c r="AH247" s="5"/>
    </row>
    <row r="248" spans="1:34" s="4" customFormat="1" ht="13.5" customHeight="1" x14ac:dyDescent="0.25">
      <c r="A248" s="266" t="s">
        <v>489</v>
      </c>
      <c r="B248" s="266" t="s">
        <v>161</v>
      </c>
      <c r="C248" s="266"/>
      <c r="D248" s="359">
        <v>8051</v>
      </c>
      <c r="E248" s="462"/>
      <c r="F248" s="11"/>
      <c r="G248" s="8"/>
      <c r="I248" s="264"/>
      <c r="J248" s="265"/>
      <c r="K248" s="102"/>
      <c r="M248" s="264">
        <v>222</v>
      </c>
      <c r="N248" s="265">
        <v>3941.05</v>
      </c>
      <c r="O248" s="347"/>
      <c r="P248" s="362">
        <v>202</v>
      </c>
      <c r="Q248" s="265">
        <v>3585.37</v>
      </c>
      <c r="S248" s="106"/>
      <c r="T248" s="47"/>
      <c r="V248" s="77"/>
      <c r="W248" s="77"/>
      <c r="X248" s="77"/>
      <c r="Y248" s="77"/>
      <c r="Z248" s="77"/>
      <c r="AA248" s="5"/>
      <c r="AB248" s="5"/>
      <c r="AC248" s="5"/>
      <c r="AD248" s="5"/>
      <c r="AE248" s="5"/>
      <c r="AF248" s="5"/>
      <c r="AG248" s="5"/>
      <c r="AH248" s="5"/>
    </row>
    <row r="249" spans="1:34" s="4" customFormat="1" ht="13.5" customHeight="1" x14ac:dyDescent="0.25">
      <c r="A249" s="266" t="s">
        <v>489</v>
      </c>
      <c r="B249" s="266" t="s">
        <v>161</v>
      </c>
      <c r="C249" s="266"/>
      <c r="D249" s="359">
        <v>8080</v>
      </c>
      <c r="E249" s="462"/>
      <c r="F249" s="11"/>
      <c r="G249" s="8"/>
      <c r="I249" s="264"/>
      <c r="J249" s="265"/>
      <c r="K249" s="102"/>
      <c r="M249" s="264">
        <v>15</v>
      </c>
      <c r="N249" s="265">
        <v>484.01</v>
      </c>
      <c r="O249" s="347"/>
      <c r="P249" s="362">
        <v>13</v>
      </c>
      <c r="Q249" s="265">
        <v>367.51</v>
      </c>
      <c r="S249" s="106"/>
      <c r="T249" s="47"/>
      <c r="V249" s="77"/>
      <c r="W249" s="77"/>
      <c r="X249" s="77"/>
      <c r="Y249" s="77"/>
      <c r="Z249" s="77"/>
      <c r="AA249" s="5"/>
      <c r="AB249" s="5"/>
      <c r="AC249" s="5"/>
      <c r="AD249" s="5"/>
      <c r="AE249" s="5"/>
      <c r="AF249" s="5"/>
      <c r="AG249" s="5"/>
      <c r="AH249" s="5"/>
    </row>
    <row r="250" spans="1:34" s="4" customFormat="1" ht="13.5" customHeight="1" x14ac:dyDescent="0.25">
      <c r="A250" s="266" t="s">
        <v>489</v>
      </c>
      <c r="B250" s="266" t="s">
        <v>162</v>
      </c>
      <c r="C250" s="266"/>
      <c r="D250" s="359">
        <v>8402</v>
      </c>
      <c r="E250" s="462"/>
      <c r="F250" s="11"/>
      <c r="G250" s="8"/>
      <c r="I250" s="264"/>
      <c r="J250" s="265"/>
      <c r="K250" s="102"/>
      <c r="M250" s="264">
        <v>48</v>
      </c>
      <c r="N250" s="265">
        <v>2891.15</v>
      </c>
      <c r="O250" s="347"/>
      <c r="P250" s="362">
        <v>43</v>
      </c>
      <c r="Q250" s="265">
        <v>2044.13</v>
      </c>
      <c r="S250" s="106"/>
      <c r="T250" s="47"/>
      <c r="V250" s="77"/>
      <c r="W250" s="77"/>
      <c r="X250" s="77"/>
      <c r="Y250" s="77"/>
      <c r="Z250" s="77"/>
      <c r="AA250" s="5"/>
      <c r="AB250" s="5"/>
      <c r="AC250" s="5"/>
      <c r="AD250" s="5"/>
      <c r="AE250" s="5"/>
      <c r="AF250" s="5"/>
      <c r="AG250" s="5"/>
      <c r="AH250" s="5"/>
    </row>
    <row r="251" spans="1:34" s="4" customFormat="1" ht="13.5" customHeight="1" x14ac:dyDescent="0.25">
      <c r="A251" s="266" t="s">
        <v>489</v>
      </c>
      <c r="B251" s="266" t="s">
        <v>163</v>
      </c>
      <c r="C251" s="266"/>
      <c r="D251" s="359">
        <v>8402</v>
      </c>
      <c r="E251" s="462"/>
      <c r="F251" s="11"/>
      <c r="G251" s="8"/>
      <c r="I251" s="264"/>
      <c r="J251" s="265"/>
      <c r="K251" s="102"/>
      <c r="M251" s="264">
        <v>2</v>
      </c>
      <c r="N251" s="265">
        <v>262.35000000000002</v>
      </c>
      <c r="O251" s="347"/>
      <c r="P251" s="362">
        <v>2</v>
      </c>
      <c r="Q251" s="265">
        <v>166.73</v>
      </c>
      <c r="S251" s="106"/>
      <c r="T251" s="47"/>
      <c r="V251" s="77"/>
      <c r="W251" s="77"/>
      <c r="X251" s="77"/>
      <c r="Y251" s="77"/>
      <c r="Z251" s="77"/>
      <c r="AA251" s="5"/>
      <c r="AB251" s="5"/>
      <c r="AC251" s="5"/>
      <c r="AD251" s="5"/>
      <c r="AE251" s="5"/>
      <c r="AF251" s="5"/>
      <c r="AG251" s="5"/>
      <c r="AH251" s="5"/>
    </row>
    <row r="252" spans="1:34" s="4" customFormat="1" ht="13.5" customHeight="1" x14ac:dyDescent="0.25">
      <c r="A252" s="266" t="s">
        <v>489</v>
      </c>
      <c r="B252" s="266" t="s">
        <v>164</v>
      </c>
      <c r="C252" s="266"/>
      <c r="D252" s="359">
        <v>8053</v>
      </c>
      <c r="E252" s="462"/>
      <c r="F252" s="11"/>
      <c r="G252" s="8"/>
      <c r="I252" s="264"/>
      <c r="J252" s="265"/>
      <c r="K252" s="102"/>
      <c r="M252" s="264">
        <v>128</v>
      </c>
      <c r="N252" s="265">
        <v>2912.37</v>
      </c>
      <c r="O252" s="347"/>
      <c r="P252" s="362">
        <v>108</v>
      </c>
      <c r="Q252" s="265">
        <v>2130.9899999999998</v>
      </c>
      <c r="S252" s="106"/>
      <c r="T252" s="47"/>
      <c r="V252" s="77"/>
      <c r="W252" s="77"/>
      <c r="X252" s="77"/>
      <c r="Y252" s="77"/>
      <c r="Z252" s="77"/>
      <c r="AA252" s="5"/>
      <c r="AB252" s="5"/>
      <c r="AC252" s="5"/>
      <c r="AD252" s="5"/>
      <c r="AE252" s="5"/>
      <c r="AF252" s="5"/>
      <c r="AG252" s="5"/>
      <c r="AH252" s="5"/>
    </row>
    <row r="253" spans="1:34" s="4" customFormat="1" ht="13.5" customHeight="1" x14ac:dyDescent="0.25">
      <c r="A253" s="266" t="s">
        <v>489</v>
      </c>
      <c r="B253" s="266" t="s">
        <v>165</v>
      </c>
      <c r="C253" s="266"/>
      <c r="D253" s="359">
        <v>8043</v>
      </c>
      <c r="E253" s="462"/>
      <c r="F253" s="11"/>
      <c r="G253" s="8"/>
      <c r="I253" s="264"/>
      <c r="J253" s="265"/>
      <c r="K253" s="102"/>
      <c r="M253" s="264">
        <v>1</v>
      </c>
      <c r="N253" s="265">
        <v>5</v>
      </c>
      <c r="O253" s="347"/>
      <c r="P253" s="362">
        <v>1</v>
      </c>
      <c r="Q253" s="265">
        <v>5</v>
      </c>
      <c r="S253" s="106"/>
      <c r="T253" s="47"/>
      <c r="V253" s="77"/>
      <c r="W253" s="77"/>
      <c r="X253" s="77"/>
      <c r="Y253" s="77"/>
      <c r="Z253" s="77"/>
      <c r="AA253" s="5"/>
      <c r="AB253" s="5"/>
      <c r="AC253" s="5"/>
      <c r="AD253" s="5"/>
      <c r="AE253" s="5"/>
      <c r="AF253" s="5"/>
      <c r="AG253" s="5"/>
      <c r="AH253" s="5"/>
    </row>
    <row r="254" spans="1:34" s="4" customFormat="1" ht="13.5" customHeight="1" x14ac:dyDescent="0.25">
      <c r="A254" s="266" t="s">
        <v>489</v>
      </c>
      <c r="B254" s="266" t="s">
        <v>165</v>
      </c>
      <c r="C254" s="266"/>
      <c r="D254" s="359">
        <v>8223</v>
      </c>
      <c r="E254" s="462"/>
      <c r="F254" s="11"/>
      <c r="G254" s="8"/>
      <c r="I254" s="264"/>
      <c r="J254" s="265"/>
      <c r="K254" s="102"/>
      <c r="M254" s="264">
        <v>33</v>
      </c>
      <c r="N254" s="265">
        <v>998.81</v>
      </c>
      <c r="O254" s="347"/>
      <c r="P254" s="362">
        <v>27</v>
      </c>
      <c r="Q254" s="265">
        <v>673.29</v>
      </c>
      <c r="S254" s="106"/>
      <c r="T254" s="47"/>
      <c r="V254" s="77"/>
      <c r="W254" s="77"/>
      <c r="X254" s="77"/>
      <c r="Y254" s="77"/>
      <c r="Z254" s="77"/>
      <c r="AA254" s="5"/>
      <c r="AB254" s="5"/>
      <c r="AC254" s="5"/>
      <c r="AD254" s="5"/>
      <c r="AE254" s="5"/>
      <c r="AF254" s="5"/>
      <c r="AG254" s="5"/>
      <c r="AH254" s="5"/>
    </row>
    <row r="255" spans="1:34" s="4" customFormat="1" ht="13.5" customHeight="1" x14ac:dyDescent="0.25">
      <c r="A255" s="266" t="s">
        <v>489</v>
      </c>
      <c r="B255" s="266" t="s">
        <v>166</v>
      </c>
      <c r="C255" s="266"/>
      <c r="D255" s="359">
        <v>8327</v>
      </c>
      <c r="E255" s="462"/>
      <c r="F255" s="11"/>
      <c r="G255" s="8"/>
      <c r="I255" s="264"/>
      <c r="J255" s="265"/>
      <c r="K255" s="102"/>
      <c r="M255" s="264">
        <v>3</v>
      </c>
      <c r="N255" s="265">
        <v>95.17</v>
      </c>
      <c r="O255" s="347"/>
      <c r="P255" s="362">
        <v>3</v>
      </c>
      <c r="Q255" s="265">
        <v>39.130000000000003</v>
      </c>
      <c r="S255" s="106"/>
      <c r="T255" s="47"/>
      <c r="V255" s="77"/>
      <c r="W255" s="77"/>
      <c r="X255" s="77"/>
      <c r="Y255" s="77"/>
      <c r="Z255" s="77"/>
      <c r="AA255" s="5"/>
      <c r="AB255" s="5"/>
      <c r="AC255" s="5"/>
      <c r="AD255" s="5"/>
      <c r="AE255" s="5"/>
      <c r="AF255" s="5"/>
      <c r="AG255" s="5"/>
      <c r="AH255" s="5"/>
    </row>
    <row r="256" spans="1:34" s="4" customFormat="1" ht="13.5" customHeight="1" x14ac:dyDescent="0.25">
      <c r="A256" s="266" t="s">
        <v>489</v>
      </c>
      <c r="B256" s="266" t="s">
        <v>166</v>
      </c>
      <c r="C256" s="266"/>
      <c r="D256" s="359">
        <v>8332</v>
      </c>
      <c r="E256" s="462"/>
      <c r="F256" s="11"/>
      <c r="G256" s="8"/>
      <c r="I256" s="264"/>
      <c r="J256" s="265"/>
      <c r="K256" s="102"/>
      <c r="M256" s="264">
        <v>1</v>
      </c>
      <c r="N256" s="265">
        <v>121.36</v>
      </c>
      <c r="O256" s="347"/>
      <c r="P256" s="362">
        <v>1</v>
      </c>
      <c r="Q256" s="265">
        <v>112.36</v>
      </c>
      <c r="S256" s="106"/>
      <c r="T256" s="47"/>
      <c r="V256" s="77"/>
      <c r="W256" s="77"/>
      <c r="X256" s="77"/>
      <c r="Y256" s="77"/>
      <c r="Z256" s="77"/>
      <c r="AA256" s="5"/>
      <c r="AB256" s="5"/>
      <c r="AC256" s="5"/>
      <c r="AD256" s="5"/>
      <c r="AE256" s="5"/>
      <c r="AF256" s="5"/>
      <c r="AG256" s="5"/>
      <c r="AH256" s="5"/>
    </row>
    <row r="257" spans="1:34" s="4" customFormat="1" ht="13.5" customHeight="1" x14ac:dyDescent="0.25">
      <c r="A257" s="266" t="s">
        <v>489</v>
      </c>
      <c r="B257" s="266" t="s">
        <v>167</v>
      </c>
      <c r="C257" s="266"/>
      <c r="D257" s="359">
        <v>8329</v>
      </c>
      <c r="E257" s="462"/>
      <c r="F257" s="11"/>
      <c r="G257" s="8"/>
      <c r="I257" s="264"/>
      <c r="J257" s="265"/>
      <c r="K257" s="102"/>
      <c r="M257" s="264">
        <v>3</v>
      </c>
      <c r="N257" s="265">
        <v>238.6</v>
      </c>
      <c r="O257" s="347"/>
      <c r="P257" s="362">
        <v>3</v>
      </c>
      <c r="Q257" s="265">
        <v>205.64</v>
      </c>
      <c r="S257" s="106"/>
      <c r="T257" s="47"/>
      <c r="V257" s="77"/>
      <c r="W257" s="77"/>
      <c r="X257" s="77"/>
      <c r="Y257" s="77"/>
      <c r="Z257" s="77"/>
      <c r="AA257" s="5"/>
      <c r="AB257" s="5"/>
      <c r="AC257" s="5"/>
      <c r="AD257" s="5"/>
      <c r="AE257" s="5"/>
      <c r="AF257" s="5"/>
      <c r="AG257" s="5"/>
      <c r="AH257" s="5"/>
    </row>
    <row r="258" spans="1:34" s="4" customFormat="1" ht="13.5" customHeight="1" x14ac:dyDescent="0.25">
      <c r="A258" s="266" t="s">
        <v>489</v>
      </c>
      <c r="B258" s="266" t="s">
        <v>168</v>
      </c>
      <c r="C258" s="266"/>
      <c r="D258" s="359">
        <v>8330</v>
      </c>
      <c r="E258" s="462"/>
      <c r="F258" s="11"/>
      <c r="G258" s="8"/>
      <c r="I258" s="264"/>
      <c r="J258" s="265"/>
      <c r="K258" s="102"/>
      <c r="M258" s="264">
        <v>542</v>
      </c>
      <c r="N258" s="265">
        <v>14471.74</v>
      </c>
      <c r="O258" s="347"/>
      <c r="P258" s="362">
        <v>466</v>
      </c>
      <c r="Q258" s="265">
        <v>11707.96</v>
      </c>
      <c r="S258" s="106"/>
      <c r="T258" s="47"/>
      <c r="V258" s="77"/>
      <c r="W258" s="77"/>
      <c r="X258" s="77"/>
      <c r="Y258" s="77"/>
      <c r="Z258" s="77"/>
      <c r="AA258" s="5"/>
      <c r="AB258" s="5"/>
      <c r="AC258" s="5"/>
      <c r="AD258" s="5"/>
      <c r="AE258" s="5"/>
      <c r="AF258" s="5"/>
      <c r="AG258" s="5"/>
      <c r="AH258" s="5"/>
    </row>
    <row r="259" spans="1:34" s="4" customFormat="1" ht="13.5" customHeight="1" x14ac:dyDescent="0.25">
      <c r="A259" s="266" t="s">
        <v>489</v>
      </c>
      <c r="B259" s="266" t="s">
        <v>170</v>
      </c>
      <c r="C259" s="266"/>
      <c r="D259" s="359">
        <v>8330</v>
      </c>
      <c r="E259" s="462"/>
      <c r="F259" s="11"/>
      <c r="G259" s="8"/>
      <c r="I259" s="264"/>
      <c r="J259" s="265"/>
      <c r="K259" s="102"/>
      <c r="M259" s="264">
        <v>1</v>
      </c>
      <c r="N259" s="265">
        <v>18.71</v>
      </c>
      <c r="O259" s="347"/>
      <c r="P259" s="362">
        <v>2</v>
      </c>
      <c r="Q259" s="265">
        <v>24.21</v>
      </c>
      <c r="S259" s="106"/>
      <c r="T259" s="47"/>
      <c r="V259" s="77"/>
      <c r="W259" s="77"/>
      <c r="X259" s="77"/>
      <c r="Y259" s="77"/>
      <c r="Z259" s="77"/>
      <c r="AA259" s="5"/>
      <c r="AB259" s="5"/>
      <c r="AC259" s="5"/>
      <c r="AD259" s="5"/>
      <c r="AE259" s="5"/>
      <c r="AF259" s="5"/>
      <c r="AG259" s="5"/>
      <c r="AH259" s="5"/>
    </row>
    <row r="260" spans="1:34" s="4" customFormat="1" ht="13.5" customHeight="1" x14ac:dyDescent="0.25">
      <c r="A260" s="266" t="s">
        <v>489</v>
      </c>
      <c r="B260" s="266" t="s">
        <v>172</v>
      </c>
      <c r="C260" s="266"/>
      <c r="D260" s="359">
        <v>8055</v>
      </c>
      <c r="E260" s="462"/>
      <c r="F260" s="11"/>
      <c r="G260" s="8"/>
      <c r="I260" s="264"/>
      <c r="J260" s="265"/>
      <c r="K260" s="102"/>
      <c r="M260" s="264">
        <v>100</v>
      </c>
      <c r="N260" s="265">
        <v>2999.09</v>
      </c>
      <c r="O260" s="347"/>
      <c r="P260" s="362">
        <v>79</v>
      </c>
      <c r="Q260" s="265">
        <v>2933.57</v>
      </c>
      <c r="S260" s="106"/>
      <c r="T260" s="47"/>
      <c r="V260" s="77"/>
      <c r="W260" s="77"/>
      <c r="X260" s="77"/>
      <c r="Y260" s="77"/>
      <c r="Z260" s="77"/>
      <c r="AA260" s="5"/>
      <c r="AB260" s="5"/>
      <c r="AC260" s="5"/>
      <c r="AD260" s="5"/>
      <c r="AE260" s="5"/>
      <c r="AF260" s="5"/>
      <c r="AG260" s="5"/>
      <c r="AH260" s="5"/>
    </row>
    <row r="261" spans="1:34" s="4" customFormat="1" ht="13.5" customHeight="1" x14ac:dyDescent="0.25">
      <c r="A261" s="266" t="s">
        <v>489</v>
      </c>
      <c r="B261" s="266" t="s">
        <v>174</v>
      </c>
      <c r="C261" s="266"/>
      <c r="D261" s="359">
        <v>8056</v>
      </c>
      <c r="E261" s="462"/>
      <c r="F261" s="11"/>
      <c r="G261" s="8"/>
      <c r="I261" s="264"/>
      <c r="J261" s="265"/>
      <c r="K261" s="102"/>
      <c r="M261" s="264">
        <v>10</v>
      </c>
      <c r="N261" s="265">
        <v>357.63</v>
      </c>
      <c r="O261" s="347"/>
      <c r="P261" s="362">
        <v>9</v>
      </c>
      <c r="Q261" s="265">
        <v>259.11</v>
      </c>
      <c r="S261" s="106"/>
      <c r="T261" s="47"/>
      <c r="V261" s="77"/>
      <c r="W261" s="77"/>
      <c r="X261" s="77"/>
      <c r="Y261" s="77"/>
      <c r="Z261" s="77"/>
      <c r="AA261" s="5"/>
      <c r="AB261" s="5"/>
      <c r="AC261" s="5"/>
      <c r="AD261" s="5"/>
      <c r="AE261" s="5"/>
      <c r="AF261" s="5"/>
      <c r="AG261" s="5"/>
      <c r="AH261" s="5"/>
    </row>
    <row r="262" spans="1:34" s="4" customFormat="1" ht="13.5" customHeight="1" x14ac:dyDescent="0.25">
      <c r="A262" s="266" t="s">
        <v>489</v>
      </c>
      <c r="B262" s="266" t="s">
        <v>175</v>
      </c>
      <c r="C262" s="266"/>
      <c r="D262" s="359">
        <v>8210</v>
      </c>
      <c r="E262" s="462"/>
      <c r="F262" s="11"/>
      <c r="G262" s="8"/>
      <c r="I262" s="264"/>
      <c r="J262" s="265"/>
      <c r="K262" s="102"/>
      <c r="M262" s="264">
        <v>14</v>
      </c>
      <c r="N262" s="265">
        <v>449.08</v>
      </c>
      <c r="O262" s="347"/>
      <c r="P262" s="362">
        <v>14</v>
      </c>
      <c r="Q262" s="265">
        <v>421.46</v>
      </c>
      <c r="S262" s="106"/>
      <c r="T262" s="47"/>
      <c r="V262" s="77"/>
      <c r="W262" s="77"/>
      <c r="X262" s="77"/>
      <c r="Y262" s="77"/>
      <c r="Z262" s="77"/>
      <c r="AA262" s="5"/>
      <c r="AB262" s="5"/>
      <c r="AC262" s="5"/>
      <c r="AD262" s="5"/>
      <c r="AE262" s="5"/>
      <c r="AF262" s="5"/>
      <c r="AG262" s="5"/>
      <c r="AH262" s="5"/>
    </row>
    <row r="263" spans="1:34" s="4" customFormat="1" ht="13.5" customHeight="1" x14ac:dyDescent="0.25">
      <c r="A263" s="266" t="s">
        <v>489</v>
      </c>
      <c r="B263" s="266" t="s">
        <v>175</v>
      </c>
      <c r="C263" s="266"/>
      <c r="D263" s="359">
        <v>8242</v>
      </c>
      <c r="E263" s="462"/>
      <c r="F263" s="11"/>
      <c r="G263" s="8"/>
      <c r="I263" s="264"/>
      <c r="J263" s="265"/>
      <c r="K263" s="102"/>
      <c r="M263" s="264">
        <v>10</v>
      </c>
      <c r="N263" s="265">
        <v>339.13</v>
      </c>
      <c r="O263" s="347"/>
      <c r="P263" s="362">
        <v>13</v>
      </c>
      <c r="Q263" s="265">
        <v>390.08</v>
      </c>
      <c r="S263" s="106"/>
      <c r="T263" s="47"/>
      <c r="V263" s="77"/>
      <c r="W263" s="77"/>
      <c r="X263" s="77"/>
      <c r="Y263" s="77"/>
      <c r="Z263" s="77"/>
      <c r="AA263" s="5"/>
      <c r="AB263" s="5"/>
      <c r="AC263" s="5"/>
      <c r="AD263" s="5"/>
      <c r="AE263" s="5"/>
      <c r="AF263" s="5"/>
      <c r="AG263" s="5"/>
      <c r="AH263" s="5"/>
    </row>
    <row r="264" spans="1:34" s="4" customFormat="1" ht="13.5" customHeight="1" x14ac:dyDescent="0.25">
      <c r="A264" s="266" t="s">
        <v>489</v>
      </c>
      <c r="B264" s="266" t="s">
        <v>175</v>
      </c>
      <c r="C264" s="266"/>
      <c r="D264" s="359">
        <v>8251</v>
      </c>
      <c r="E264" s="462"/>
      <c r="F264" s="11"/>
      <c r="G264" s="8"/>
      <c r="I264" s="264"/>
      <c r="J264" s="265"/>
      <c r="K264" s="102"/>
      <c r="M264" s="264">
        <v>1</v>
      </c>
      <c r="N264" s="265">
        <v>5</v>
      </c>
      <c r="O264" s="347"/>
      <c r="P264" s="362">
        <v>1</v>
      </c>
      <c r="Q264" s="265">
        <v>5</v>
      </c>
      <c r="S264" s="106"/>
      <c r="T264" s="47"/>
      <c r="V264" s="77"/>
      <c r="W264" s="77"/>
      <c r="X264" s="77"/>
      <c r="Y264" s="77"/>
      <c r="Z264" s="77"/>
      <c r="AA264" s="5"/>
      <c r="AB264" s="5"/>
      <c r="AC264" s="5"/>
      <c r="AD264" s="5"/>
      <c r="AE264" s="5"/>
      <c r="AF264" s="5"/>
      <c r="AG264" s="5"/>
      <c r="AH264" s="5"/>
    </row>
    <row r="265" spans="1:34" s="4" customFormat="1" ht="13.5" customHeight="1" x14ac:dyDescent="0.25">
      <c r="A265" s="266" t="s">
        <v>489</v>
      </c>
      <c r="B265" s="266" t="s">
        <v>177</v>
      </c>
      <c r="C265" s="266"/>
      <c r="D265" s="359">
        <v>8332</v>
      </c>
      <c r="E265" s="462"/>
      <c r="F265" s="11"/>
      <c r="G265" s="8"/>
      <c r="I265" s="264"/>
      <c r="J265" s="265"/>
      <c r="K265" s="102"/>
      <c r="M265" s="264">
        <v>1396</v>
      </c>
      <c r="N265" s="265">
        <v>46687.54</v>
      </c>
      <c r="O265" s="347"/>
      <c r="P265" s="362">
        <v>1285</v>
      </c>
      <c r="Q265" s="265">
        <v>38705</v>
      </c>
      <c r="S265" s="106"/>
      <c r="T265" s="47"/>
      <c r="V265" s="77"/>
      <c r="W265" s="77"/>
      <c r="X265" s="77"/>
      <c r="Y265" s="77"/>
      <c r="Z265" s="77"/>
      <c r="AA265" s="5"/>
      <c r="AB265" s="5"/>
      <c r="AC265" s="5"/>
      <c r="AD265" s="5"/>
      <c r="AE265" s="5"/>
      <c r="AF265" s="5"/>
      <c r="AG265" s="5"/>
      <c r="AH265" s="5"/>
    </row>
    <row r="266" spans="1:34" s="4" customFormat="1" ht="13.5" customHeight="1" x14ac:dyDescent="0.25">
      <c r="A266" s="266" t="s">
        <v>489</v>
      </c>
      <c r="B266" s="266" t="s">
        <v>179</v>
      </c>
      <c r="C266" s="266"/>
      <c r="D266" s="359">
        <v>8340</v>
      </c>
      <c r="E266" s="462"/>
      <c r="F266" s="11"/>
      <c r="G266" s="8"/>
      <c r="I266" s="264"/>
      <c r="J266" s="265"/>
      <c r="K266" s="102"/>
      <c r="M266" s="264">
        <v>2</v>
      </c>
      <c r="N266" s="265">
        <v>183.25</v>
      </c>
      <c r="O266" s="347"/>
      <c r="P266" s="362">
        <v>3</v>
      </c>
      <c r="Q266" s="265">
        <v>123.81</v>
      </c>
      <c r="S266" s="106"/>
      <c r="T266" s="47"/>
      <c r="V266" s="77"/>
      <c r="W266" s="77"/>
      <c r="X266" s="77"/>
      <c r="Y266" s="77"/>
      <c r="Z266" s="77"/>
      <c r="AA266" s="5"/>
      <c r="AB266" s="5"/>
      <c r="AC266" s="5"/>
      <c r="AD266" s="5"/>
      <c r="AE266" s="5"/>
      <c r="AF266" s="5"/>
      <c r="AG266" s="5"/>
      <c r="AH266" s="5"/>
    </row>
    <row r="267" spans="1:34" s="4" customFormat="1" ht="13.5" customHeight="1" x14ac:dyDescent="0.25">
      <c r="A267" s="266" t="s">
        <v>489</v>
      </c>
      <c r="B267" s="266" t="s">
        <v>180</v>
      </c>
      <c r="C267" s="266"/>
      <c r="D267" s="359">
        <v>8341</v>
      </c>
      <c r="E267" s="462"/>
      <c r="F267" s="11"/>
      <c r="G267" s="8"/>
      <c r="I267" s="264"/>
      <c r="J267" s="265"/>
      <c r="K267" s="102"/>
      <c r="M267" s="264">
        <v>37</v>
      </c>
      <c r="N267" s="265">
        <v>1136.29</v>
      </c>
      <c r="O267" s="347"/>
      <c r="P267" s="362">
        <v>32</v>
      </c>
      <c r="Q267" s="265">
        <v>1149.21</v>
      </c>
      <c r="S267" s="106"/>
      <c r="T267" s="47"/>
      <c r="V267" s="77"/>
      <c r="W267" s="77"/>
      <c r="X267" s="77"/>
      <c r="Y267" s="77"/>
      <c r="Z267" s="77"/>
      <c r="AA267" s="5"/>
      <c r="AB267" s="5"/>
      <c r="AC267" s="5"/>
      <c r="AD267" s="5"/>
      <c r="AE267" s="5"/>
      <c r="AF267" s="5"/>
      <c r="AG267" s="5"/>
      <c r="AH267" s="5"/>
    </row>
    <row r="268" spans="1:34" s="4" customFormat="1" ht="13.5" customHeight="1" x14ac:dyDescent="0.25">
      <c r="A268" s="266" t="s">
        <v>489</v>
      </c>
      <c r="B268" s="266" t="s">
        <v>181</v>
      </c>
      <c r="C268" s="266"/>
      <c r="D268" s="359">
        <v>8342</v>
      </c>
      <c r="E268" s="462"/>
      <c r="F268" s="11"/>
      <c r="G268" s="8"/>
      <c r="I268" s="264"/>
      <c r="J268" s="265"/>
      <c r="K268" s="102"/>
      <c r="M268" s="264">
        <v>2</v>
      </c>
      <c r="N268" s="265">
        <v>52.15</v>
      </c>
      <c r="O268" s="347"/>
      <c r="P268" s="362">
        <v>1</v>
      </c>
      <c r="Q268" s="265">
        <v>95.83</v>
      </c>
      <c r="S268" s="106"/>
      <c r="T268" s="47"/>
      <c r="V268" s="77"/>
      <c r="W268" s="77"/>
      <c r="X268" s="77"/>
      <c r="Y268" s="77"/>
      <c r="Z268" s="77"/>
      <c r="AA268" s="5"/>
      <c r="AB268" s="5"/>
      <c r="AC268" s="5"/>
      <c r="AD268" s="5"/>
      <c r="AE268" s="5"/>
      <c r="AF268" s="5"/>
      <c r="AG268" s="5"/>
      <c r="AH268" s="5"/>
    </row>
    <row r="269" spans="1:34" s="4" customFormat="1" ht="13.5" customHeight="1" x14ac:dyDescent="0.25">
      <c r="A269" s="266" t="s">
        <v>489</v>
      </c>
      <c r="B269" s="266" t="s">
        <v>182</v>
      </c>
      <c r="C269" s="266"/>
      <c r="D269" s="359">
        <v>8094</v>
      </c>
      <c r="E269" s="462"/>
      <c r="F269" s="11"/>
      <c r="G269" s="8"/>
      <c r="I269" s="264"/>
      <c r="J269" s="265"/>
      <c r="K269" s="102"/>
      <c r="M269" s="264">
        <v>40</v>
      </c>
      <c r="N269" s="265">
        <v>1243.82</v>
      </c>
      <c r="O269" s="347"/>
      <c r="P269" s="362">
        <v>37</v>
      </c>
      <c r="Q269" s="265">
        <v>1014.77</v>
      </c>
      <c r="S269" s="106"/>
      <c r="T269" s="47"/>
      <c r="V269" s="77"/>
      <c r="W269" s="77"/>
      <c r="X269" s="77"/>
      <c r="Y269" s="77"/>
      <c r="Z269" s="77"/>
      <c r="AA269" s="5"/>
      <c r="AB269" s="5"/>
      <c r="AC269" s="5"/>
      <c r="AD269" s="5"/>
      <c r="AE269" s="5"/>
      <c r="AF269" s="5"/>
      <c r="AG269" s="5"/>
      <c r="AH269" s="5"/>
    </row>
    <row r="270" spans="1:34" s="4" customFormat="1" ht="13.5" customHeight="1" x14ac:dyDescent="0.25">
      <c r="A270" s="266" t="s">
        <v>489</v>
      </c>
      <c r="B270" s="266" t="s">
        <v>183</v>
      </c>
      <c r="C270" s="266"/>
      <c r="D270" s="359">
        <v>8343</v>
      </c>
      <c r="E270" s="462"/>
      <c r="F270" s="11"/>
      <c r="G270" s="8"/>
      <c r="I270" s="264"/>
      <c r="J270" s="265"/>
      <c r="K270" s="102"/>
      <c r="M270" s="264">
        <v>31</v>
      </c>
      <c r="N270" s="265">
        <v>724.64</v>
      </c>
      <c r="O270" s="347"/>
      <c r="P270" s="362">
        <v>23</v>
      </c>
      <c r="Q270" s="265">
        <v>859.27</v>
      </c>
      <c r="S270" s="106"/>
      <c r="T270" s="47"/>
      <c r="V270" s="77"/>
      <c r="W270" s="77"/>
      <c r="X270" s="77"/>
      <c r="Y270" s="77"/>
      <c r="Z270" s="77"/>
      <c r="AA270" s="5"/>
      <c r="AB270" s="5"/>
      <c r="AC270" s="5"/>
      <c r="AD270" s="5"/>
      <c r="AE270" s="5"/>
      <c r="AF270" s="5"/>
      <c r="AG270" s="5"/>
      <c r="AH270" s="5"/>
    </row>
    <row r="271" spans="1:34" s="4" customFormat="1" ht="13.5" customHeight="1" x14ac:dyDescent="0.25">
      <c r="A271" s="266" t="s">
        <v>489</v>
      </c>
      <c r="B271" s="266" t="s">
        <v>184</v>
      </c>
      <c r="C271" s="266"/>
      <c r="D271" s="359">
        <v>8061</v>
      </c>
      <c r="E271" s="462"/>
      <c r="F271" s="11"/>
      <c r="G271" s="8"/>
      <c r="I271" s="264"/>
      <c r="J271" s="265"/>
      <c r="K271" s="102"/>
      <c r="M271" s="264">
        <v>37</v>
      </c>
      <c r="N271" s="265">
        <v>807.41</v>
      </c>
      <c r="O271" s="347"/>
      <c r="P271" s="362">
        <v>34</v>
      </c>
      <c r="Q271" s="265">
        <v>767.45</v>
      </c>
      <c r="S271" s="106"/>
      <c r="T271" s="47"/>
      <c r="V271" s="77"/>
      <c r="W271" s="77"/>
      <c r="X271" s="77"/>
      <c r="Y271" s="77"/>
      <c r="Z271" s="77"/>
      <c r="AA271" s="5"/>
      <c r="AB271" s="5"/>
      <c r="AC271" s="5"/>
      <c r="AD271" s="5"/>
      <c r="AE271" s="5"/>
      <c r="AF271" s="5"/>
      <c r="AG271" s="5"/>
      <c r="AH271" s="5"/>
    </row>
    <row r="272" spans="1:34" s="4" customFormat="1" ht="13.5" customHeight="1" x14ac:dyDescent="0.25">
      <c r="A272" s="266" t="s">
        <v>489</v>
      </c>
      <c r="B272" s="266" t="s">
        <v>187</v>
      </c>
      <c r="C272" s="266"/>
      <c r="D272" s="359">
        <v>8062</v>
      </c>
      <c r="E272" s="462"/>
      <c r="F272" s="11"/>
      <c r="G272" s="8"/>
      <c r="I272" s="264"/>
      <c r="J272" s="265"/>
      <c r="K272" s="102"/>
      <c r="M272" s="264">
        <v>92</v>
      </c>
      <c r="N272" s="265">
        <v>2378.7199999999998</v>
      </c>
      <c r="O272" s="347"/>
      <c r="P272" s="362">
        <v>93</v>
      </c>
      <c r="Q272" s="265">
        <v>2171.34</v>
      </c>
      <c r="S272" s="106"/>
      <c r="T272" s="47"/>
      <c r="V272" s="77"/>
      <c r="W272" s="77"/>
      <c r="X272" s="77"/>
      <c r="Y272" s="77"/>
      <c r="Z272" s="77"/>
      <c r="AA272" s="5"/>
      <c r="AB272" s="5"/>
      <c r="AC272" s="5"/>
      <c r="AD272" s="5"/>
      <c r="AE272" s="5"/>
      <c r="AF272" s="5"/>
      <c r="AG272" s="5"/>
      <c r="AH272" s="5"/>
    </row>
    <row r="273" spans="1:34" s="4" customFormat="1" ht="13.5" customHeight="1" x14ac:dyDescent="0.25">
      <c r="A273" s="266" t="s">
        <v>489</v>
      </c>
      <c r="B273" s="266" t="s">
        <v>188</v>
      </c>
      <c r="C273" s="266"/>
      <c r="D273" s="359">
        <v>8215</v>
      </c>
      <c r="E273" s="462"/>
      <c r="F273" s="11"/>
      <c r="G273" s="8"/>
      <c r="I273" s="264"/>
      <c r="J273" s="265"/>
      <c r="K273" s="102"/>
      <c r="M273" s="264">
        <v>8</v>
      </c>
      <c r="N273" s="265">
        <v>173.6</v>
      </c>
      <c r="O273" s="347"/>
      <c r="P273" s="362">
        <v>8</v>
      </c>
      <c r="Q273" s="265">
        <v>154.55000000000001</v>
      </c>
      <c r="S273" s="106"/>
      <c r="T273" s="47"/>
      <c r="V273" s="77"/>
      <c r="W273" s="77"/>
      <c r="X273" s="77"/>
      <c r="Y273" s="77"/>
      <c r="Z273" s="77"/>
      <c r="AA273" s="5"/>
      <c r="AB273" s="5"/>
      <c r="AC273" s="5"/>
      <c r="AD273" s="5"/>
      <c r="AE273" s="5"/>
      <c r="AF273" s="5"/>
      <c r="AG273" s="5"/>
      <c r="AH273" s="5"/>
    </row>
    <row r="274" spans="1:34" s="4" customFormat="1" ht="13.5" customHeight="1" x14ac:dyDescent="0.25">
      <c r="A274" s="266" t="s">
        <v>489</v>
      </c>
      <c r="B274" s="266" t="s">
        <v>189</v>
      </c>
      <c r="C274" s="266"/>
      <c r="D274" s="359">
        <v>8037</v>
      </c>
      <c r="E274" s="462"/>
      <c r="F274" s="11"/>
      <c r="G274" s="8"/>
      <c r="I274" s="264"/>
      <c r="J274" s="265"/>
      <c r="K274" s="102"/>
      <c r="M274" s="264">
        <v>3</v>
      </c>
      <c r="N274" s="265">
        <v>293.73</v>
      </c>
      <c r="O274" s="347"/>
      <c r="P274" s="362">
        <v>2</v>
      </c>
      <c r="Q274" s="265">
        <v>188.51</v>
      </c>
      <c r="S274" s="106"/>
      <c r="T274" s="47"/>
      <c r="V274" s="77"/>
      <c r="W274" s="77"/>
      <c r="X274" s="77"/>
      <c r="Y274" s="77"/>
      <c r="Z274" s="77"/>
      <c r="AA274" s="5"/>
      <c r="AB274" s="5"/>
      <c r="AC274" s="5"/>
      <c r="AD274" s="5"/>
      <c r="AE274" s="5"/>
      <c r="AF274" s="5"/>
      <c r="AG274" s="5"/>
      <c r="AH274" s="5"/>
    </row>
    <row r="275" spans="1:34" s="4" customFormat="1" ht="13.5" customHeight="1" x14ac:dyDescent="0.25">
      <c r="A275" s="266" t="s">
        <v>489</v>
      </c>
      <c r="B275" s="266" t="s">
        <v>189</v>
      </c>
      <c r="C275" s="266"/>
      <c r="D275" s="359">
        <v>8215</v>
      </c>
      <c r="E275" s="462"/>
      <c r="F275" s="11"/>
      <c r="G275" s="8"/>
      <c r="I275" s="264"/>
      <c r="J275" s="265"/>
      <c r="K275" s="102"/>
      <c r="M275" s="264">
        <v>2</v>
      </c>
      <c r="N275" s="265">
        <v>49.61</v>
      </c>
      <c r="O275" s="347"/>
      <c r="P275" s="362">
        <v>3</v>
      </c>
      <c r="Q275" s="265">
        <v>84.66</v>
      </c>
      <c r="S275" s="106"/>
      <c r="T275" s="47"/>
      <c r="V275" s="77"/>
      <c r="W275" s="77"/>
      <c r="X275" s="77"/>
      <c r="Y275" s="77"/>
      <c r="Z275" s="77"/>
      <c r="AA275" s="5"/>
      <c r="AB275" s="5"/>
      <c r="AC275" s="5"/>
      <c r="AD275" s="5"/>
      <c r="AE275" s="5"/>
      <c r="AF275" s="5"/>
      <c r="AG275" s="5"/>
      <c r="AH275" s="5"/>
    </row>
    <row r="276" spans="1:34" s="4" customFormat="1" ht="13.5" customHeight="1" x14ac:dyDescent="0.25">
      <c r="A276" s="266" t="s">
        <v>489</v>
      </c>
      <c r="B276" s="266" t="s">
        <v>189</v>
      </c>
      <c r="C276" s="266"/>
      <c r="D276" s="359">
        <v>8217</v>
      </c>
      <c r="E276" s="462"/>
      <c r="F276" s="11"/>
      <c r="G276" s="8"/>
      <c r="I276" s="264"/>
      <c r="J276" s="265"/>
      <c r="K276" s="102"/>
      <c r="M276" s="264"/>
      <c r="N276" s="265"/>
      <c r="O276" s="347"/>
      <c r="P276" s="362">
        <v>1</v>
      </c>
      <c r="Q276" s="265">
        <v>55.04</v>
      </c>
      <c r="S276" s="106"/>
      <c r="T276" s="47"/>
      <c r="V276" s="77"/>
      <c r="W276" s="77"/>
      <c r="X276" s="77"/>
      <c r="Y276" s="77"/>
      <c r="Z276" s="77"/>
      <c r="AA276" s="5"/>
      <c r="AB276" s="5"/>
      <c r="AC276" s="5"/>
      <c r="AD276" s="5"/>
      <c r="AE276" s="5"/>
      <c r="AF276" s="5"/>
      <c r="AG276" s="5"/>
      <c r="AH276" s="5"/>
    </row>
    <row r="277" spans="1:34" s="4" customFormat="1" ht="13.5" customHeight="1" x14ac:dyDescent="0.25">
      <c r="A277" s="266" t="s">
        <v>489</v>
      </c>
      <c r="B277" s="266" t="s">
        <v>190</v>
      </c>
      <c r="C277" s="266"/>
      <c r="D277" s="359">
        <v>8318</v>
      </c>
      <c r="E277" s="462"/>
      <c r="F277" s="11"/>
      <c r="G277" s="8"/>
      <c r="I277" s="264"/>
      <c r="J277" s="265"/>
      <c r="K277" s="102"/>
      <c r="M277" s="264">
        <v>1</v>
      </c>
      <c r="N277" s="265">
        <v>5</v>
      </c>
      <c r="O277" s="347"/>
      <c r="P277" s="362">
        <v>1</v>
      </c>
      <c r="Q277" s="265">
        <v>5</v>
      </c>
      <c r="S277" s="106"/>
      <c r="T277" s="47"/>
      <c r="V277" s="77"/>
      <c r="W277" s="77"/>
      <c r="X277" s="77"/>
      <c r="Y277" s="77"/>
      <c r="Z277" s="77"/>
      <c r="AA277" s="5"/>
      <c r="AB277" s="5"/>
      <c r="AC277" s="5"/>
      <c r="AD277" s="5"/>
      <c r="AE277" s="5"/>
      <c r="AF277" s="5"/>
      <c r="AG277" s="5"/>
      <c r="AH277" s="5"/>
    </row>
    <row r="278" spans="1:34" s="4" customFormat="1" ht="13.5" customHeight="1" x14ac:dyDescent="0.25">
      <c r="A278" s="266" t="s">
        <v>489</v>
      </c>
      <c r="B278" s="266" t="s">
        <v>190</v>
      </c>
      <c r="C278" s="266"/>
      <c r="D278" s="359">
        <v>8344</v>
      </c>
      <c r="E278" s="462"/>
      <c r="F278" s="11"/>
      <c r="G278" s="8"/>
      <c r="I278" s="264"/>
      <c r="J278" s="265"/>
      <c r="K278" s="102"/>
      <c r="M278" s="264">
        <v>77</v>
      </c>
      <c r="N278" s="265">
        <v>2558.89</v>
      </c>
      <c r="O278" s="347"/>
      <c r="P278" s="362">
        <v>76</v>
      </c>
      <c r="Q278" s="265">
        <v>2455.06</v>
      </c>
      <c r="S278" s="106"/>
      <c r="T278" s="47"/>
      <c r="V278" s="77"/>
      <c r="W278" s="77"/>
      <c r="X278" s="77"/>
      <c r="Y278" s="77"/>
      <c r="Z278" s="77"/>
      <c r="AA278" s="5"/>
      <c r="AB278" s="5"/>
      <c r="AC278" s="5"/>
      <c r="AD278" s="5"/>
      <c r="AE278" s="5"/>
      <c r="AF278" s="5"/>
      <c r="AG278" s="5"/>
      <c r="AH278" s="5"/>
    </row>
    <row r="279" spans="1:34" s="4" customFormat="1" ht="13.5" customHeight="1" x14ac:dyDescent="0.25">
      <c r="A279" s="266" t="s">
        <v>489</v>
      </c>
      <c r="B279" s="266" t="s">
        <v>486</v>
      </c>
      <c r="C279" s="266"/>
      <c r="D279" s="359">
        <v>8345</v>
      </c>
      <c r="E279" s="462"/>
      <c r="F279" s="11"/>
      <c r="G279" s="8"/>
      <c r="I279" s="264"/>
      <c r="J279" s="265"/>
      <c r="K279" s="102"/>
      <c r="M279" s="264">
        <v>23</v>
      </c>
      <c r="N279" s="265">
        <v>957.98</v>
      </c>
      <c r="O279" s="347"/>
      <c r="P279" s="362">
        <v>20</v>
      </c>
      <c r="Q279" s="265">
        <v>835.3</v>
      </c>
      <c r="S279" s="106"/>
      <c r="T279" s="47"/>
      <c r="V279" s="77"/>
      <c r="W279" s="77"/>
      <c r="X279" s="77"/>
      <c r="Y279" s="77"/>
      <c r="Z279" s="77"/>
      <c r="AA279" s="5"/>
      <c r="AB279" s="5"/>
      <c r="AC279" s="5"/>
      <c r="AD279" s="5"/>
      <c r="AE279" s="5"/>
      <c r="AF279" s="5"/>
      <c r="AG279" s="5"/>
      <c r="AH279" s="5"/>
    </row>
    <row r="280" spans="1:34" s="4" customFormat="1" ht="13.5" customHeight="1" x14ac:dyDescent="0.25">
      <c r="A280" s="266" t="s">
        <v>489</v>
      </c>
      <c r="B280" s="266" t="s">
        <v>192</v>
      </c>
      <c r="C280" s="266"/>
      <c r="D280" s="359">
        <v>8346</v>
      </c>
      <c r="E280" s="462"/>
      <c r="F280" s="11"/>
      <c r="G280" s="8"/>
      <c r="I280" s="264"/>
      <c r="J280" s="265"/>
      <c r="K280" s="102"/>
      <c r="M280" s="264">
        <v>25</v>
      </c>
      <c r="N280" s="265">
        <v>820</v>
      </c>
      <c r="O280" s="347"/>
      <c r="P280" s="362">
        <v>20</v>
      </c>
      <c r="Q280" s="265">
        <v>690.29</v>
      </c>
      <c r="S280" s="106"/>
      <c r="T280" s="47"/>
      <c r="V280" s="77"/>
      <c r="W280" s="77"/>
      <c r="X280" s="77"/>
      <c r="Y280" s="77"/>
      <c r="Z280" s="77"/>
      <c r="AA280" s="5"/>
      <c r="AB280" s="5"/>
      <c r="AC280" s="5"/>
      <c r="AD280" s="5"/>
      <c r="AE280" s="5"/>
      <c r="AF280" s="5"/>
      <c r="AG280" s="5"/>
      <c r="AH280" s="5"/>
    </row>
    <row r="281" spans="1:34" s="4" customFormat="1" ht="13.5" customHeight="1" x14ac:dyDescent="0.25">
      <c r="A281" s="266" t="s">
        <v>489</v>
      </c>
      <c r="B281" s="266" t="s">
        <v>193</v>
      </c>
      <c r="C281" s="266"/>
      <c r="D281" s="359">
        <v>8347</v>
      </c>
      <c r="E281" s="462"/>
      <c r="F281" s="11"/>
      <c r="G281" s="8"/>
      <c r="I281" s="264"/>
      <c r="J281" s="265"/>
      <c r="K281" s="102"/>
      <c r="M281" s="264">
        <v>2</v>
      </c>
      <c r="N281" s="265">
        <v>21.69</v>
      </c>
      <c r="O281" s="347"/>
      <c r="P281" s="362">
        <v>1</v>
      </c>
      <c r="Q281" s="265">
        <v>5</v>
      </c>
      <c r="S281" s="106"/>
      <c r="T281" s="47"/>
      <c r="V281" s="77"/>
      <c r="W281" s="77"/>
      <c r="X281" s="77"/>
      <c r="Y281" s="77"/>
      <c r="Z281" s="77"/>
      <c r="AA281" s="5"/>
      <c r="AB281" s="5"/>
      <c r="AC281" s="5"/>
      <c r="AD281" s="5"/>
      <c r="AE281" s="5"/>
      <c r="AF281" s="5"/>
      <c r="AG281" s="5"/>
      <c r="AH281" s="5"/>
    </row>
    <row r="282" spans="1:34" s="4" customFormat="1" ht="13.5" customHeight="1" x14ac:dyDescent="0.25">
      <c r="A282" s="266" t="s">
        <v>489</v>
      </c>
      <c r="B282" s="266" t="s">
        <v>194</v>
      </c>
      <c r="C282" s="266"/>
      <c r="D282" s="359">
        <v>8204</v>
      </c>
      <c r="E282" s="462"/>
      <c r="F282" s="11"/>
      <c r="G282" s="8"/>
      <c r="I282" s="264"/>
      <c r="J282" s="265"/>
      <c r="K282" s="102"/>
      <c r="M282" s="264">
        <v>51</v>
      </c>
      <c r="N282" s="265">
        <v>982.58</v>
      </c>
      <c r="O282" s="347"/>
      <c r="P282" s="362">
        <v>49</v>
      </c>
      <c r="Q282" s="265">
        <v>1512.38</v>
      </c>
      <c r="S282" s="106"/>
      <c r="T282" s="47"/>
      <c r="V282" s="77"/>
      <c r="W282" s="77"/>
      <c r="X282" s="77"/>
      <c r="Y282" s="77"/>
      <c r="Z282" s="77"/>
      <c r="AA282" s="5"/>
      <c r="AB282" s="5"/>
      <c r="AC282" s="5"/>
      <c r="AD282" s="5"/>
      <c r="AE282" s="5"/>
      <c r="AF282" s="5"/>
      <c r="AG282" s="5"/>
      <c r="AH282" s="5"/>
    </row>
    <row r="283" spans="1:34" s="4" customFormat="1" ht="13.5" customHeight="1" x14ac:dyDescent="0.25">
      <c r="A283" s="266" t="s">
        <v>489</v>
      </c>
      <c r="B283" s="266" t="s">
        <v>195</v>
      </c>
      <c r="C283" s="266"/>
      <c r="D283" s="359">
        <v>8260</v>
      </c>
      <c r="E283" s="462"/>
      <c r="F283" s="11"/>
      <c r="G283" s="8"/>
      <c r="I283" s="264"/>
      <c r="J283" s="265"/>
      <c r="K283" s="102"/>
      <c r="M283" s="264">
        <v>7</v>
      </c>
      <c r="N283" s="265">
        <v>234.75</v>
      </c>
      <c r="O283" s="347"/>
      <c r="P283" s="362">
        <v>6</v>
      </c>
      <c r="Q283" s="265">
        <v>259.83</v>
      </c>
      <c r="S283" s="106"/>
      <c r="T283" s="47"/>
      <c r="V283" s="77"/>
      <c r="W283" s="77"/>
      <c r="X283" s="77"/>
      <c r="Y283" s="77"/>
      <c r="Z283" s="77"/>
      <c r="AA283" s="5"/>
      <c r="AB283" s="5"/>
      <c r="AC283" s="5"/>
      <c r="AD283" s="5"/>
      <c r="AE283" s="5"/>
      <c r="AF283" s="5"/>
      <c r="AG283" s="5"/>
      <c r="AH283" s="5"/>
    </row>
    <row r="284" spans="1:34" s="4" customFormat="1" ht="13.5" customHeight="1" x14ac:dyDescent="0.25">
      <c r="A284" s="266" t="s">
        <v>489</v>
      </c>
      <c r="B284" s="266" t="s">
        <v>196</v>
      </c>
      <c r="C284" s="266"/>
      <c r="D284" s="359">
        <v>8225</v>
      </c>
      <c r="E284" s="462"/>
      <c r="F284" s="11"/>
      <c r="G284" s="8"/>
      <c r="I284" s="264"/>
      <c r="J284" s="265"/>
      <c r="K284" s="102"/>
      <c r="M284" s="264">
        <v>131</v>
      </c>
      <c r="N284" s="265">
        <v>4969.8900000000003</v>
      </c>
      <c r="O284" s="347"/>
      <c r="P284" s="362">
        <v>117</v>
      </c>
      <c r="Q284" s="265">
        <v>4720.8599999999997</v>
      </c>
      <c r="S284" s="106"/>
      <c r="T284" s="47"/>
      <c r="V284" s="77"/>
      <c r="W284" s="77"/>
      <c r="X284" s="77"/>
      <c r="Y284" s="77"/>
      <c r="Z284" s="77"/>
      <c r="AA284" s="5"/>
      <c r="AB284" s="5"/>
      <c r="AC284" s="5"/>
      <c r="AD284" s="5"/>
      <c r="AE284" s="5"/>
      <c r="AF284" s="5"/>
      <c r="AG284" s="5"/>
      <c r="AH284" s="5"/>
    </row>
    <row r="285" spans="1:34" s="4" customFormat="1" ht="13.5" customHeight="1" x14ac:dyDescent="0.25">
      <c r="A285" s="266" t="s">
        <v>489</v>
      </c>
      <c r="B285" s="266" t="s">
        <v>197</v>
      </c>
      <c r="C285" s="266"/>
      <c r="D285" s="359">
        <v>8226</v>
      </c>
      <c r="E285" s="462"/>
      <c r="F285" s="11"/>
      <c r="G285" s="8"/>
      <c r="I285" s="264"/>
      <c r="J285" s="265"/>
      <c r="K285" s="102"/>
      <c r="M285" s="264">
        <v>52</v>
      </c>
      <c r="N285" s="265">
        <v>1576.54</v>
      </c>
      <c r="O285" s="347"/>
      <c r="P285" s="362">
        <v>51</v>
      </c>
      <c r="Q285" s="265">
        <v>1571.13</v>
      </c>
      <c r="S285" s="106"/>
      <c r="T285" s="47"/>
      <c r="V285" s="77"/>
      <c r="W285" s="77"/>
      <c r="X285" s="77"/>
      <c r="Y285" s="77"/>
      <c r="Z285" s="77"/>
      <c r="AA285" s="5"/>
      <c r="AB285" s="5"/>
      <c r="AC285" s="5"/>
      <c r="AD285" s="5"/>
      <c r="AE285" s="5"/>
      <c r="AF285" s="5"/>
      <c r="AG285" s="5"/>
      <c r="AH285" s="5"/>
    </row>
    <row r="286" spans="1:34" s="4" customFormat="1" ht="13.5" customHeight="1" x14ac:dyDescent="0.25">
      <c r="A286" s="266" t="s">
        <v>489</v>
      </c>
      <c r="B286" s="266" t="s">
        <v>198</v>
      </c>
      <c r="C286" s="266"/>
      <c r="D286" s="359">
        <v>8230</v>
      </c>
      <c r="E286" s="462"/>
      <c r="F286" s="11"/>
      <c r="G286" s="8"/>
      <c r="I286" s="264"/>
      <c r="J286" s="265"/>
      <c r="K286" s="102"/>
      <c r="M286" s="264">
        <v>45</v>
      </c>
      <c r="N286" s="265">
        <v>1184.08</v>
      </c>
      <c r="O286" s="347"/>
      <c r="P286" s="362">
        <v>41</v>
      </c>
      <c r="Q286" s="265">
        <v>885.11</v>
      </c>
      <c r="S286" s="106"/>
      <c r="T286" s="47"/>
      <c r="V286" s="77"/>
      <c r="W286" s="77"/>
      <c r="X286" s="77"/>
      <c r="Y286" s="77"/>
      <c r="Z286" s="77"/>
      <c r="AA286" s="5"/>
      <c r="AB286" s="5"/>
      <c r="AC286" s="5"/>
      <c r="AD286" s="5"/>
      <c r="AE286" s="5"/>
      <c r="AF286" s="5"/>
      <c r="AG286" s="5"/>
      <c r="AH286" s="5"/>
    </row>
    <row r="287" spans="1:34" s="4" customFormat="1" ht="13.5" customHeight="1" x14ac:dyDescent="0.25">
      <c r="A287" s="266" t="s">
        <v>489</v>
      </c>
      <c r="B287" s="266" t="s">
        <v>200</v>
      </c>
      <c r="C287" s="266"/>
      <c r="D287" s="359">
        <v>8067</v>
      </c>
      <c r="E287" s="462"/>
      <c r="F287" s="11"/>
      <c r="G287" s="8"/>
      <c r="I287" s="264"/>
      <c r="J287" s="265"/>
      <c r="K287" s="102"/>
      <c r="M287" s="264">
        <v>3</v>
      </c>
      <c r="N287" s="265">
        <v>370.16</v>
      </c>
      <c r="O287" s="347"/>
      <c r="P287" s="362">
        <v>2</v>
      </c>
      <c r="Q287" s="265">
        <v>162.30000000000001</v>
      </c>
      <c r="S287" s="106"/>
      <c r="T287" s="47"/>
      <c r="V287" s="77"/>
      <c r="W287" s="77"/>
      <c r="X287" s="77"/>
      <c r="Y287" s="77"/>
      <c r="Z287" s="77"/>
      <c r="AA287" s="5"/>
      <c r="AB287" s="5"/>
      <c r="AC287" s="5"/>
      <c r="AD287" s="5"/>
      <c r="AE287" s="5"/>
      <c r="AF287" s="5"/>
      <c r="AG287" s="5"/>
      <c r="AH287" s="5"/>
    </row>
    <row r="288" spans="1:34" s="4" customFormat="1" ht="13.5" customHeight="1" x14ac:dyDescent="0.25">
      <c r="A288" s="266" t="s">
        <v>489</v>
      </c>
      <c r="B288" s="266" t="s">
        <v>201</v>
      </c>
      <c r="C288" s="266"/>
      <c r="D288" s="359">
        <v>8223</v>
      </c>
      <c r="E288" s="462"/>
      <c r="F288" s="11"/>
      <c r="G288" s="8"/>
      <c r="I288" s="264"/>
      <c r="J288" s="265"/>
      <c r="K288" s="102"/>
      <c r="M288" s="264"/>
      <c r="N288" s="265"/>
      <c r="O288" s="347"/>
      <c r="P288" s="362">
        <v>1</v>
      </c>
      <c r="Q288" s="265">
        <v>78.709999999999994</v>
      </c>
      <c r="S288" s="106"/>
      <c r="T288" s="47"/>
      <c r="V288" s="77"/>
      <c r="W288" s="77"/>
      <c r="X288" s="77"/>
      <c r="Y288" s="77"/>
      <c r="Z288" s="77"/>
      <c r="AA288" s="5"/>
      <c r="AB288" s="5"/>
      <c r="AC288" s="5"/>
      <c r="AD288" s="5"/>
      <c r="AE288" s="5"/>
      <c r="AF288" s="5"/>
      <c r="AG288" s="5"/>
      <c r="AH288" s="5"/>
    </row>
    <row r="289" spans="1:34" s="4" customFormat="1" ht="13.5" customHeight="1" x14ac:dyDescent="0.25">
      <c r="A289" s="266" t="s">
        <v>489</v>
      </c>
      <c r="B289" s="266" t="s">
        <v>203</v>
      </c>
      <c r="C289" s="266"/>
      <c r="D289" s="359">
        <v>8051</v>
      </c>
      <c r="E289" s="462"/>
      <c r="F289" s="11"/>
      <c r="G289" s="8"/>
      <c r="I289" s="264"/>
      <c r="J289" s="265"/>
      <c r="K289" s="102"/>
      <c r="M289" s="264">
        <v>1</v>
      </c>
      <c r="N289" s="265">
        <v>13.05</v>
      </c>
      <c r="O289" s="347"/>
      <c r="P289" s="362">
        <v>2</v>
      </c>
      <c r="Q289" s="265">
        <v>10</v>
      </c>
      <c r="S289" s="106"/>
      <c r="T289" s="47"/>
      <c r="V289" s="77"/>
      <c r="W289" s="77"/>
      <c r="X289" s="77"/>
      <c r="Y289" s="77"/>
      <c r="Z289" s="77"/>
      <c r="AA289" s="5"/>
      <c r="AB289" s="5"/>
      <c r="AC289" s="5"/>
      <c r="AD289" s="5"/>
      <c r="AE289" s="5"/>
      <c r="AF289" s="5"/>
      <c r="AG289" s="5"/>
      <c r="AH289" s="5"/>
    </row>
    <row r="290" spans="1:34" s="4" customFormat="1" ht="13.5" customHeight="1" x14ac:dyDescent="0.25">
      <c r="A290" s="266" t="s">
        <v>489</v>
      </c>
      <c r="B290" s="266" t="s">
        <v>203</v>
      </c>
      <c r="C290" s="266"/>
      <c r="D290" s="359">
        <v>8066</v>
      </c>
      <c r="E290" s="462"/>
      <c r="F290" s="11"/>
      <c r="G290" s="8"/>
      <c r="I290" s="264"/>
      <c r="J290" s="265"/>
      <c r="K290" s="102"/>
      <c r="M290" s="264">
        <v>295</v>
      </c>
      <c r="N290" s="265">
        <v>9944.3799999999992</v>
      </c>
      <c r="O290" s="347"/>
      <c r="P290" s="362">
        <v>253</v>
      </c>
      <c r="Q290" s="265">
        <v>7813.19</v>
      </c>
      <c r="S290" s="106"/>
      <c r="T290" s="47"/>
      <c r="V290" s="77"/>
      <c r="W290" s="77"/>
      <c r="X290" s="77"/>
      <c r="Y290" s="77"/>
      <c r="Z290" s="77"/>
      <c r="AA290" s="5"/>
      <c r="AB290" s="5"/>
      <c r="AC290" s="5"/>
      <c r="AD290" s="5"/>
      <c r="AE290" s="5"/>
      <c r="AF290" s="5"/>
      <c r="AG290" s="5"/>
      <c r="AH290" s="5"/>
    </row>
    <row r="291" spans="1:34" s="4" customFormat="1" ht="13.5" customHeight="1" x14ac:dyDescent="0.25">
      <c r="A291" s="266" t="s">
        <v>489</v>
      </c>
      <c r="B291" s="266" t="s">
        <v>203</v>
      </c>
      <c r="C291" s="266"/>
      <c r="D291" s="359">
        <v>8096</v>
      </c>
      <c r="E291" s="462"/>
      <c r="F291" s="11"/>
      <c r="G291" s="8"/>
      <c r="I291" s="264"/>
      <c r="J291" s="265"/>
      <c r="K291" s="102"/>
      <c r="M291" s="264">
        <v>1</v>
      </c>
      <c r="N291" s="265">
        <v>5</v>
      </c>
      <c r="O291" s="347"/>
      <c r="P291" s="362"/>
      <c r="Q291" s="265"/>
      <c r="S291" s="106"/>
      <c r="T291" s="47"/>
      <c r="V291" s="77"/>
      <c r="W291" s="77"/>
      <c r="X291" s="77"/>
      <c r="Y291" s="77"/>
      <c r="Z291" s="77"/>
      <c r="AA291" s="5"/>
      <c r="AB291" s="5"/>
      <c r="AC291" s="5"/>
      <c r="AD291" s="5"/>
      <c r="AE291" s="5"/>
      <c r="AF291" s="5"/>
      <c r="AG291" s="5"/>
      <c r="AH291" s="5"/>
    </row>
    <row r="292" spans="1:34" s="4" customFormat="1" ht="13.5" customHeight="1" x14ac:dyDescent="0.25">
      <c r="A292" s="266" t="s">
        <v>489</v>
      </c>
      <c r="B292" s="266" t="s">
        <v>325</v>
      </c>
      <c r="C292" s="266"/>
      <c r="D292" s="359">
        <v>8067</v>
      </c>
      <c r="E292" s="462"/>
      <c r="F292" s="11"/>
      <c r="G292" s="8"/>
      <c r="I292" s="264"/>
      <c r="J292" s="265"/>
      <c r="K292" s="102"/>
      <c r="M292" s="264">
        <v>12</v>
      </c>
      <c r="N292" s="265">
        <v>479.59</v>
      </c>
      <c r="O292" s="347"/>
      <c r="P292" s="362">
        <v>14</v>
      </c>
      <c r="Q292" s="265">
        <v>513.57000000000005</v>
      </c>
      <c r="S292" s="106"/>
      <c r="T292" s="47"/>
      <c r="V292" s="77"/>
      <c r="W292" s="77"/>
      <c r="X292" s="77"/>
      <c r="Y292" s="77"/>
      <c r="Z292" s="77"/>
      <c r="AA292" s="5"/>
      <c r="AB292" s="5"/>
      <c r="AC292" s="5"/>
      <c r="AD292" s="5"/>
      <c r="AE292" s="5"/>
      <c r="AF292" s="5"/>
      <c r="AG292" s="5"/>
      <c r="AH292" s="5"/>
    </row>
    <row r="293" spans="1:34" s="4" customFormat="1" ht="13.5" customHeight="1" x14ac:dyDescent="0.25">
      <c r="A293" s="266" t="s">
        <v>489</v>
      </c>
      <c r="B293" s="266" t="s">
        <v>206</v>
      </c>
      <c r="C293" s="266"/>
      <c r="D293" s="359">
        <v>8069</v>
      </c>
      <c r="E293" s="462"/>
      <c r="F293" s="11"/>
      <c r="G293" s="8"/>
      <c r="I293" s="264"/>
      <c r="J293" s="265"/>
      <c r="K293" s="102"/>
      <c r="M293" s="264">
        <v>256</v>
      </c>
      <c r="N293" s="265">
        <v>9514.15</v>
      </c>
      <c r="O293" s="347"/>
      <c r="P293" s="362">
        <v>233</v>
      </c>
      <c r="Q293" s="265">
        <v>8345.02</v>
      </c>
      <c r="S293" s="106"/>
      <c r="T293" s="47"/>
      <c r="V293" s="77"/>
      <c r="W293" s="77"/>
      <c r="X293" s="77"/>
      <c r="Y293" s="77"/>
      <c r="Z293" s="77"/>
      <c r="AA293" s="5"/>
      <c r="AB293" s="5"/>
      <c r="AC293" s="5"/>
      <c r="AD293" s="5"/>
      <c r="AE293" s="5"/>
      <c r="AF293" s="5"/>
      <c r="AG293" s="5"/>
      <c r="AH293" s="5"/>
    </row>
    <row r="294" spans="1:34" s="4" customFormat="1" ht="13.5" customHeight="1" x14ac:dyDescent="0.25">
      <c r="A294" s="266" t="s">
        <v>489</v>
      </c>
      <c r="B294" s="266" t="s">
        <v>207</v>
      </c>
      <c r="C294" s="266"/>
      <c r="D294" s="359">
        <v>8069</v>
      </c>
      <c r="E294" s="462"/>
      <c r="F294" s="11"/>
      <c r="G294" s="8"/>
      <c r="I294" s="264"/>
      <c r="J294" s="265"/>
      <c r="K294" s="102"/>
      <c r="M294" s="264">
        <v>1</v>
      </c>
      <c r="N294" s="265">
        <v>5</v>
      </c>
      <c r="O294" s="347"/>
      <c r="P294" s="362"/>
      <c r="Q294" s="265"/>
      <c r="S294" s="106"/>
      <c r="T294" s="47"/>
      <c r="V294" s="77"/>
      <c r="W294" s="77"/>
      <c r="X294" s="77"/>
      <c r="Y294" s="77"/>
      <c r="Z294" s="77"/>
      <c r="AA294" s="5"/>
      <c r="AB294" s="5"/>
      <c r="AC294" s="5"/>
      <c r="AD294" s="5"/>
      <c r="AE294" s="5"/>
      <c r="AF294" s="5"/>
      <c r="AG294" s="5"/>
      <c r="AH294" s="5"/>
    </row>
    <row r="295" spans="1:34" s="4" customFormat="1" ht="13.5" customHeight="1" x14ac:dyDescent="0.25">
      <c r="A295" s="266" t="s">
        <v>489</v>
      </c>
      <c r="B295" s="266" t="s">
        <v>208</v>
      </c>
      <c r="C295" s="266"/>
      <c r="D295" s="359">
        <v>8070</v>
      </c>
      <c r="E295" s="462"/>
      <c r="F295" s="11"/>
      <c r="G295" s="8"/>
      <c r="I295" s="264"/>
      <c r="J295" s="265"/>
      <c r="K295" s="102"/>
      <c r="M295" s="264">
        <v>213</v>
      </c>
      <c r="N295" s="265">
        <v>5980.11</v>
      </c>
      <c r="O295" s="347"/>
      <c r="P295" s="362">
        <v>164</v>
      </c>
      <c r="Q295" s="265">
        <v>4565.18</v>
      </c>
      <c r="S295" s="106"/>
      <c r="T295" s="47"/>
      <c r="V295" s="77"/>
      <c r="W295" s="77"/>
      <c r="X295" s="77"/>
      <c r="Y295" s="77"/>
      <c r="Z295" s="77"/>
      <c r="AA295" s="5"/>
      <c r="AB295" s="5"/>
      <c r="AC295" s="5"/>
      <c r="AD295" s="5"/>
      <c r="AE295" s="5"/>
      <c r="AF295" s="5"/>
      <c r="AG295" s="5"/>
      <c r="AH295" s="5"/>
    </row>
    <row r="296" spans="1:34" s="4" customFormat="1" ht="13.5" customHeight="1" x14ac:dyDescent="0.25">
      <c r="A296" s="266" t="s">
        <v>489</v>
      </c>
      <c r="B296" s="266" t="s">
        <v>210</v>
      </c>
      <c r="C296" s="266"/>
      <c r="D296" s="359">
        <v>8098</v>
      </c>
      <c r="E296" s="462"/>
      <c r="F296" s="11"/>
      <c r="G296" s="8"/>
      <c r="I296" s="264"/>
      <c r="J296" s="265"/>
      <c r="K296" s="102"/>
      <c r="M296" s="264">
        <v>7</v>
      </c>
      <c r="N296" s="265">
        <v>123.45</v>
      </c>
      <c r="O296" s="347"/>
      <c r="P296" s="362">
        <v>8</v>
      </c>
      <c r="Q296" s="265">
        <v>203.79</v>
      </c>
      <c r="S296" s="106"/>
      <c r="T296" s="47"/>
      <c r="V296" s="77"/>
      <c r="W296" s="77"/>
      <c r="X296" s="77"/>
      <c r="Y296" s="77"/>
      <c r="Z296" s="77"/>
      <c r="AA296" s="5"/>
      <c r="AB296" s="5"/>
      <c r="AC296" s="5"/>
      <c r="AD296" s="5"/>
      <c r="AE296" s="5"/>
      <c r="AF296" s="5"/>
      <c r="AG296" s="5"/>
      <c r="AH296" s="5"/>
    </row>
    <row r="297" spans="1:34" s="4" customFormat="1" ht="13.5" customHeight="1" x14ac:dyDescent="0.25">
      <c r="A297" s="266" t="s">
        <v>489</v>
      </c>
      <c r="B297" s="266" t="s">
        <v>487</v>
      </c>
      <c r="C297" s="266"/>
      <c r="D297" s="359">
        <v>8009</v>
      </c>
      <c r="E297" s="462"/>
      <c r="F297" s="11"/>
      <c r="G297" s="8"/>
      <c r="I297" s="264"/>
      <c r="J297" s="265"/>
      <c r="K297" s="102"/>
      <c r="M297" s="264">
        <v>3</v>
      </c>
      <c r="N297" s="265">
        <v>145.33000000000001</v>
      </c>
      <c r="O297" s="347"/>
      <c r="P297" s="362">
        <v>2</v>
      </c>
      <c r="Q297" s="265">
        <v>91.45</v>
      </c>
      <c r="S297" s="106"/>
      <c r="T297" s="47"/>
      <c r="V297" s="77"/>
      <c r="W297" s="77"/>
      <c r="X297" s="77"/>
      <c r="Y297" s="77"/>
      <c r="Z297" s="77"/>
      <c r="AA297" s="5"/>
      <c r="AB297" s="5"/>
      <c r="AC297" s="5"/>
      <c r="AD297" s="5"/>
      <c r="AE297" s="5"/>
      <c r="AF297" s="5"/>
      <c r="AG297" s="5"/>
      <c r="AH297" s="5"/>
    </row>
    <row r="298" spans="1:34" s="4" customFormat="1" ht="13.5" customHeight="1" x14ac:dyDescent="0.25">
      <c r="A298" s="266" t="s">
        <v>489</v>
      </c>
      <c r="B298" s="266" t="s">
        <v>487</v>
      </c>
      <c r="C298" s="266"/>
      <c r="D298" s="359">
        <v>8021</v>
      </c>
      <c r="E298" s="462"/>
      <c r="F298" s="11"/>
      <c r="G298" s="8"/>
      <c r="I298" s="264"/>
      <c r="J298" s="265"/>
      <c r="K298" s="102"/>
      <c r="M298" s="264">
        <v>216</v>
      </c>
      <c r="N298" s="265">
        <v>7088</v>
      </c>
      <c r="O298" s="347"/>
      <c r="P298" s="362">
        <v>191</v>
      </c>
      <c r="Q298" s="265">
        <v>6069.25</v>
      </c>
      <c r="S298" s="106"/>
      <c r="T298" s="47"/>
      <c r="V298" s="77"/>
      <c r="W298" s="77"/>
      <c r="X298" s="77"/>
      <c r="Y298" s="77"/>
      <c r="Z298" s="77"/>
      <c r="AA298" s="5"/>
      <c r="AB298" s="5"/>
      <c r="AC298" s="5"/>
      <c r="AD298" s="5"/>
      <c r="AE298" s="5"/>
      <c r="AF298" s="5"/>
      <c r="AG298" s="5"/>
      <c r="AH298" s="5"/>
    </row>
    <row r="299" spans="1:34" s="4" customFormat="1" ht="13.5" customHeight="1" x14ac:dyDescent="0.25">
      <c r="A299" s="266" t="s">
        <v>489</v>
      </c>
      <c r="B299" s="266" t="s">
        <v>212</v>
      </c>
      <c r="C299" s="266"/>
      <c r="D299" s="359">
        <v>8071</v>
      </c>
      <c r="E299" s="462"/>
      <c r="F299" s="11"/>
      <c r="G299" s="8"/>
      <c r="I299" s="264"/>
      <c r="J299" s="265"/>
      <c r="K299" s="102"/>
      <c r="M299" s="264">
        <v>87</v>
      </c>
      <c r="N299" s="265">
        <v>2635.12</v>
      </c>
      <c r="O299" s="347"/>
      <c r="P299" s="362">
        <v>85</v>
      </c>
      <c r="Q299" s="265">
        <v>2103.77</v>
      </c>
      <c r="S299" s="106"/>
      <c r="T299" s="47"/>
      <c r="V299" s="77"/>
      <c r="W299" s="77"/>
      <c r="X299" s="77"/>
      <c r="Y299" s="77"/>
      <c r="Z299" s="77"/>
      <c r="AA299" s="5"/>
      <c r="AB299" s="5"/>
      <c r="AC299" s="5"/>
      <c r="AD299" s="5"/>
      <c r="AE299" s="5"/>
      <c r="AF299" s="5"/>
      <c r="AG299" s="5"/>
      <c r="AH299" s="5"/>
    </row>
    <row r="300" spans="1:34" s="4" customFormat="1" ht="13.5" customHeight="1" x14ac:dyDescent="0.25">
      <c r="A300" s="266" t="s">
        <v>489</v>
      </c>
      <c r="B300" s="266" t="s">
        <v>213</v>
      </c>
      <c r="C300" s="266"/>
      <c r="D300" s="359">
        <v>8302</v>
      </c>
      <c r="E300" s="462"/>
      <c r="F300" s="11"/>
      <c r="G300" s="8"/>
      <c r="I300" s="264"/>
      <c r="J300" s="265"/>
      <c r="K300" s="102"/>
      <c r="M300" s="264">
        <v>1</v>
      </c>
      <c r="N300" s="265">
        <v>5</v>
      </c>
      <c r="O300" s="347"/>
      <c r="P300" s="362">
        <v>1</v>
      </c>
      <c r="Q300" s="265">
        <v>5</v>
      </c>
      <c r="S300" s="106"/>
      <c r="T300" s="47"/>
      <c r="V300" s="77"/>
      <c r="W300" s="77"/>
      <c r="X300" s="77"/>
      <c r="Y300" s="77"/>
      <c r="Z300" s="77"/>
      <c r="AA300" s="5"/>
      <c r="AB300" s="5"/>
      <c r="AC300" s="5"/>
      <c r="AD300" s="5"/>
      <c r="AE300" s="5"/>
      <c r="AF300" s="5"/>
      <c r="AG300" s="5"/>
      <c r="AH300" s="5"/>
    </row>
    <row r="301" spans="1:34" s="4" customFormat="1" ht="13.5" customHeight="1" x14ac:dyDescent="0.25">
      <c r="A301" s="266" t="s">
        <v>489</v>
      </c>
      <c r="B301" s="266" t="s">
        <v>213</v>
      </c>
      <c r="C301" s="266"/>
      <c r="D301" s="359">
        <v>8318</v>
      </c>
      <c r="E301" s="462"/>
      <c r="F301" s="11"/>
      <c r="G301" s="8"/>
      <c r="I301" s="264"/>
      <c r="J301" s="265"/>
      <c r="K301" s="102"/>
      <c r="M301" s="264">
        <v>5</v>
      </c>
      <c r="N301" s="265">
        <v>98.1</v>
      </c>
      <c r="O301" s="347"/>
      <c r="P301" s="362">
        <v>6</v>
      </c>
      <c r="Q301" s="265">
        <v>72.75</v>
      </c>
      <c r="S301" s="106"/>
      <c r="T301" s="47"/>
      <c r="V301" s="77"/>
      <c r="W301" s="77"/>
      <c r="X301" s="77"/>
      <c r="Y301" s="77"/>
      <c r="Z301" s="77"/>
      <c r="AA301" s="5"/>
      <c r="AB301" s="5"/>
      <c r="AC301" s="5"/>
      <c r="AD301" s="5"/>
      <c r="AE301" s="5"/>
      <c r="AF301" s="5"/>
      <c r="AG301" s="5"/>
      <c r="AH301" s="5"/>
    </row>
    <row r="302" spans="1:34" s="4" customFormat="1" ht="13.5" customHeight="1" x14ac:dyDescent="0.25">
      <c r="A302" s="266" t="s">
        <v>489</v>
      </c>
      <c r="B302" s="266" t="s">
        <v>213</v>
      </c>
      <c r="C302" s="266"/>
      <c r="D302" s="359">
        <v>8347</v>
      </c>
      <c r="E302" s="462"/>
      <c r="F302" s="11"/>
      <c r="G302" s="8"/>
      <c r="I302" s="264"/>
      <c r="J302" s="265"/>
      <c r="K302" s="102"/>
      <c r="M302" s="264">
        <v>1</v>
      </c>
      <c r="N302" s="265">
        <v>14.55</v>
      </c>
      <c r="O302" s="347"/>
      <c r="P302" s="362">
        <v>1</v>
      </c>
      <c r="Q302" s="265">
        <v>8.5500000000000007</v>
      </c>
      <c r="S302" s="106"/>
      <c r="T302" s="47"/>
      <c r="V302" s="77"/>
      <c r="W302" s="77"/>
      <c r="X302" s="77"/>
      <c r="Y302" s="77"/>
      <c r="Z302" s="77"/>
      <c r="AA302" s="5"/>
      <c r="AB302" s="5"/>
      <c r="AC302" s="5"/>
      <c r="AD302" s="5"/>
      <c r="AE302" s="5"/>
      <c r="AF302" s="5"/>
      <c r="AG302" s="5"/>
      <c r="AH302" s="5"/>
    </row>
    <row r="303" spans="1:34" s="4" customFormat="1" ht="13.5" customHeight="1" x14ac:dyDescent="0.25">
      <c r="A303" s="266" t="s">
        <v>489</v>
      </c>
      <c r="B303" s="266" t="s">
        <v>214</v>
      </c>
      <c r="C303" s="266"/>
      <c r="D303" s="359">
        <v>8318</v>
      </c>
      <c r="E303" s="462"/>
      <c r="F303" s="11"/>
      <c r="G303" s="8"/>
      <c r="I303" s="264"/>
      <c r="J303" s="265"/>
      <c r="K303" s="102"/>
      <c r="M303" s="264">
        <v>39</v>
      </c>
      <c r="N303" s="265">
        <v>1083.3699999999999</v>
      </c>
      <c r="O303" s="347"/>
      <c r="P303" s="362">
        <v>37</v>
      </c>
      <c r="Q303" s="265">
        <v>970.87</v>
      </c>
      <c r="S303" s="106"/>
      <c r="T303" s="47"/>
      <c r="V303" s="77"/>
      <c r="W303" s="77"/>
      <c r="X303" s="77"/>
      <c r="Y303" s="77"/>
      <c r="Z303" s="77"/>
      <c r="AA303" s="5"/>
      <c r="AB303" s="5"/>
      <c r="AC303" s="5"/>
      <c r="AD303" s="5"/>
      <c r="AE303" s="5"/>
      <c r="AF303" s="5"/>
      <c r="AG303" s="5"/>
      <c r="AH303" s="5"/>
    </row>
    <row r="304" spans="1:34" s="4" customFormat="1" ht="13.5" customHeight="1" x14ac:dyDescent="0.25">
      <c r="A304" s="266" t="s">
        <v>489</v>
      </c>
      <c r="B304" s="266" t="s">
        <v>214</v>
      </c>
      <c r="C304" s="266"/>
      <c r="D304" s="359">
        <v>8328</v>
      </c>
      <c r="E304" s="462"/>
      <c r="F304" s="11"/>
      <c r="G304" s="8"/>
      <c r="I304" s="264"/>
      <c r="J304" s="265"/>
      <c r="K304" s="102"/>
      <c r="M304" s="264">
        <v>1</v>
      </c>
      <c r="N304" s="265">
        <v>5</v>
      </c>
      <c r="O304" s="347"/>
      <c r="P304" s="362"/>
      <c r="Q304" s="265"/>
      <c r="S304" s="106"/>
      <c r="T304" s="47"/>
      <c r="V304" s="77"/>
      <c r="W304" s="77"/>
      <c r="X304" s="77"/>
      <c r="Y304" s="77"/>
      <c r="Z304" s="77"/>
      <c r="AA304" s="5"/>
      <c r="AB304" s="5"/>
      <c r="AC304" s="5"/>
      <c r="AD304" s="5"/>
      <c r="AE304" s="5"/>
      <c r="AF304" s="5"/>
      <c r="AG304" s="5"/>
      <c r="AH304" s="5"/>
    </row>
    <row r="305" spans="1:34" s="4" customFormat="1" ht="13.5" customHeight="1" x14ac:dyDescent="0.25">
      <c r="A305" s="266" t="s">
        <v>489</v>
      </c>
      <c r="B305" s="266" t="s">
        <v>215</v>
      </c>
      <c r="C305" s="266"/>
      <c r="D305" s="359">
        <v>8232</v>
      </c>
      <c r="E305" s="462"/>
      <c r="F305" s="11"/>
      <c r="G305" s="8"/>
      <c r="I305" s="264"/>
      <c r="J305" s="265"/>
      <c r="K305" s="102"/>
      <c r="M305" s="264">
        <v>891</v>
      </c>
      <c r="N305" s="265">
        <v>33779.46</v>
      </c>
      <c r="O305" s="347"/>
      <c r="P305" s="362">
        <v>829</v>
      </c>
      <c r="Q305" s="265">
        <v>30168.53</v>
      </c>
      <c r="S305" s="106"/>
      <c r="T305" s="47"/>
      <c r="V305" s="77"/>
      <c r="W305" s="77"/>
      <c r="X305" s="77"/>
      <c r="Y305" s="77"/>
      <c r="Z305" s="77"/>
      <c r="AA305" s="5"/>
      <c r="AB305" s="5"/>
      <c r="AC305" s="5"/>
      <c r="AD305" s="5"/>
      <c r="AE305" s="5"/>
      <c r="AF305" s="5"/>
      <c r="AG305" s="5"/>
      <c r="AH305" s="5"/>
    </row>
    <row r="306" spans="1:34" s="4" customFormat="1" ht="13.5" customHeight="1" x14ac:dyDescent="0.25">
      <c r="A306" s="266" t="s">
        <v>489</v>
      </c>
      <c r="B306" s="266" t="s">
        <v>216</v>
      </c>
      <c r="C306" s="266"/>
      <c r="D306" s="359">
        <v>8240</v>
      </c>
      <c r="E306" s="462"/>
      <c r="F306" s="11"/>
      <c r="G306" s="8"/>
      <c r="I306" s="264"/>
      <c r="J306" s="265"/>
      <c r="K306" s="102"/>
      <c r="M306" s="264">
        <v>5</v>
      </c>
      <c r="N306" s="265">
        <v>197.96</v>
      </c>
      <c r="O306" s="347"/>
      <c r="P306" s="362">
        <v>3</v>
      </c>
      <c r="Q306" s="265">
        <v>28.64</v>
      </c>
      <c r="S306" s="106"/>
      <c r="T306" s="47"/>
      <c r="V306" s="77"/>
      <c r="W306" s="77"/>
      <c r="X306" s="77"/>
      <c r="Y306" s="77"/>
      <c r="Z306" s="77"/>
      <c r="AA306" s="5"/>
      <c r="AB306" s="5"/>
      <c r="AC306" s="5"/>
      <c r="AD306" s="5"/>
      <c r="AE306" s="5"/>
      <c r="AF306" s="5"/>
      <c r="AG306" s="5"/>
      <c r="AH306" s="5"/>
    </row>
    <row r="307" spans="1:34" s="4" customFormat="1" ht="13.5" customHeight="1" x14ac:dyDescent="0.25">
      <c r="A307" s="266" t="s">
        <v>489</v>
      </c>
      <c r="B307" s="266" t="s">
        <v>217</v>
      </c>
      <c r="C307" s="266"/>
      <c r="D307" s="359">
        <v>8332</v>
      </c>
      <c r="E307" s="462"/>
      <c r="F307" s="11"/>
      <c r="G307" s="8"/>
      <c r="I307" s="264"/>
      <c r="J307" s="265"/>
      <c r="K307" s="102"/>
      <c r="M307" s="264">
        <v>1</v>
      </c>
      <c r="N307" s="265">
        <v>5</v>
      </c>
      <c r="O307" s="347"/>
      <c r="P307" s="362">
        <v>1</v>
      </c>
      <c r="Q307" s="265">
        <v>5</v>
      </c>
      <c r="S307" s="106"/>
      <c r="T307" s="47"/>
      <c r="V307" s="77"/>
      <c r="W307" s="77"/>
      <c r="X307" s="77"/>
      <c r="Y307" s="77"/>
      <c r="Z307" s="77"/>
      <c r="AA307" s="5"/>
      <c r="AB307" s="5"/>
      <c r="AC307" s="5"/>
      <c r="AD307" s="5"/>
      <c r="AE307" s="5"/>
      <c r="AF307" s="5"/>
      <c r="AG307" s="5"/>
      <c r="AH307" s="5"/>
    </row>
    <row r="308" spans="1:34" s="4" customFormat="1" ht="13.5" customHeight="1" x14ac:dyDescent="0.25">
      <c r="A308" s="266" t="s">
        <v>489</v>
      </c>
      <c r="B308" s="266" t="s">
        <v>217</v>
      </c>
      <c r="C308" s="266"/>
      <c r="D308" s="359">
        <v>8348</v>
      </c>
      <c r="E308" s="462"/>
      <c r="F308" s="11"/>
      <c r="G308" s="8"/>
      <c r="I308" s="264"/>
      <c r="J308" s="265"/>
      <c r="K308" s="102"/>
      <c r="M308" s="264">
        <v>5</v>
      </c>
      <c r="N308" s="265">
        <v>195.74</v>
      </c>
      <c r="O308" s="347"/>
      <c r="P308" s="362">
        <v>4</v>
      </c>
      <c r="Q308" s="265">
        <v>319.82</v>
      </c>
      <c r="S308" s="106"/>
      <c r="T308" s="47"/>
      <c r="V308" s="77"/>
      <c r="W308" s="77"/>
      <c r="X308" s="77"/>
      <c r="Y308" s="77"/>
      <c r="Z308" s="77"/>
      <c r="AA308" s="5"/>
      <c r="AB308" s="5"/>
      <c r="AC308" s="5"/>
      <c r="AD308" s="5"/>
      <c r="AE308" s="5"/>
      <c r="AF308" s="5"/>
      <c r="AG308" s="5"/>
      <c r="AH308" s="5"/>
    </row>
    <row r="309" spans="1:34" s="4" customFormat="1" ht="13.5" customHeight="1" x14ac:dyDescent="0.25">
      <c r="A309" s="266" t="s">
        <v>489</v>
      </c>
      <c r="B309" s="266" t="s">
        <v>218</v>
      </c>
      <c r="C309" s="266"/>
      <c r="D309" s="359">
        <v>8349</v>
      </c>
      <c r="E309" s="462"/>
      <c r="F309" s="11"/>
      <c r="G309" s="8"/>
      <c r="I309" s="264"/>
      <c r="J309" s="265"/>
      <c r="K309" s="102"/>
      <c r="M309" s="264">
        <v>59</v>
      </c>
      <c r="N309" s="265">
        <v>2239.8200000000002</v>
      </c>
      <c r="O309" s="347"/>
      <c r="P309" s="362">
        <v>57</v>
      </c>
      <c r="Q309" s="265">
        <v>2303.5300000000002</v>
      </c>
      <c r="S309" s="106"/>
      <c r="T309" s="47"/>
      <c r="V309" s="77"/>
      <c r="W309" s="77"/>
      <c r="X309" s="77"/>
      <c r="Y309" s="77"/>
      <c r="Z309" s="77"/>
      <c r="AA309" s="5"/>
      <c r="AB309" s="5"/>
      <c r="AC309" s="5"/>
      <c r="AD309" s="5"/>
      <c r="AE309" s="5"/>
      <c r="AF309" s="5"/>
      <c r="AG309" s="5"/>
      <c r="AH309" s="5"/>
    </row>
    <row r="310" spans="1:34" s="4" customFormat="1" ht="13.5" customHeight="1" x14ac:dyDescent="0.25">
      <c r="A310" s="266" t="s">
        <v>489</v>
      </c>
      <c r="B310" s="266" t="s">
        <v>219</v>
      </c>
      <c r="C310" s="266"/>
      <c r="D310" s="359">
        <v>8350</v>
      </c>
      <c r="E310" s="462"/>
      <c r="F310" s="11"/>
      <c r="G310" s="8"/>
      <c r="I310" s="264"/>
      <c r="J310" s="265"/>
      <c r="K310" s="102"/>
      <c r="M310" s="264">
        <v>9</v>
      </c>
      <c r="N310" s="265">
        <v>263.04000000000002</v>
      </c>
      <c r="O310" s="347"/>
      <c r="P310" s="362">
        <v>11</v>
      </c>
      <c r="Q310" s="265">
        <v>121.26</v>
      </c>
      <c r="S310" s="106"/>
      <c r="T310" s="47"/>
      <c r="V310" s="77"/>
      <c r="W310" s="77"/>
      <c r="X310" s="77"/>
      <c r="Y310" s="77"/>
      <c r="Z310" s="77"/>
      <c r="AA310" s="5"/>
      <c r="AB310" s="5"/>
      <c r="AC310" s="5"/>
      <c r="AD310" s="5"/>
      <c r="AE310" s="5"/>
      <c r="AF310" s="5"/>
      <c r="AG310" s="5"/>
      <c r="AH310" s="5"/>
    </row>
    <row r="311" spans="1:34" s="4" customFormat="1" ht="13.5" customHeight="1" x14ac:dyDescent="0.25">
      <c r="A311" s="266" t="s">
        <v>489</v>
      </c>
      <c r="B311" s="266" t="s">
        <v>297</v>
      </c>
      <c r="C311" s="266"/>
      <c r="D311" s="359">
        <v>8242</v>
      </c>
      <c r="E311" s="462"/>
      <c r="F311" s="11"/>
      <c r="G311" s="8"/>
      <c r="I311" s="264"/>
      <c r="J311" s="265"/>
      <c r="K311" s="102"/>
      <c r="M311" s="264">
        <v>162</v>
      </c>
      <c r="N311" s="265">
        <v>2711.29</v>
      </c>
      <c r="O311" s="347"/>
      <c r="P311" s="362">
        <v>139</v>
      </c>
      <c r="Q311" s="265">
        <v>2329.8000000000002</v>
      </c>
      <c r="S311" s="106"/>
      <c r="T311" s="47"/>
      <c r="V311" s="77"/>
      <c r="W311" s="77"/>
      <c r="X311" s="77"/>
      <c r="Y311" s="77"/>
      <c r="Z311" s="77"/>
      <c r="AA311" s="5"/>
      <c r="AB311" s="5"/>
      <c r="AC311" s="5"/>
      <c r="AD311" s="5"/>
      <c r="AE311" s="5"/>
      <c r="AF311" s="5"/>
      <c r="AG311" s="5"/>
      <c r="AH311" s="5"/>
    </row>
    <row r="312" spans="1:34" s="4" customFormat="1" ht="13.5" customHeight="1" x14ac:dyDescent="0.25">
      <c r="A312" s="266" t="s">
        <v>489</v>
      </c>
      <c r="B312" s="266" t="s">
        <v>222</v>
      </c>
      <c r="C312" s="266"/>
      <c r="D312" s="359">
        <v>8352</v>
      </c>
      <c r="E312" s="462"/>
      <c r="F312" s="11"/>
      <c r="G312" s="8"/>
      <c r="I312" s="264"/>
      <c r="J312" s="265"/>
      <c r="K312" s="102"/>
      <c r="M312" s="264">
        <v>18</v>
      </c>
      <c r="N312" s="265">
        <v>441.43</v>
      </c>
      <c r="O312" s="347"/>
      <c r="P312" s="362">
        <v>14</v>
      </c>
      <c r="Q312" s="265">
        <v>373.6</v>
      </c>
      <c r="S312" s="106"/>
      <c r="T312" s="47"/>
      <c r="V312" s="77"/>
      <c r="W312" s="77"/>
      <c r="X312" s="77"/>
      <c r="Y312" s="77"/>
      <c r="Z312" s="77"/>
      <c r="AA312" s="5"/>
      <c r="AB312" s="5"/>
      <c r="AC312" s="5"/>
      <c r="AD312" s="5"/>
      <c r="AE312" s="5"/>
      <c r="AF312" s="5"/>
      <c r="AG312" s="5"/>
      <c r="AH312" s="5"/>
    </row>
    <row r="313" spans="1:34" s="4" customFormat="1" ht="13.5" customHeight="1" x14ac:dyDescent="0.25">
      <c r="A313" s="266" t="s">
        <v>489</v>
      </c>
      <c r="B313" s="266" t="s">
        <v>223</v>
      </c>
      <c r="C313" s="266"/>
      <c r="D313" s="359">
        <v>8029</v>
      </c>
      <c r="E313" s="462"/>
      <c r="F313" s="11"/>
      <c r="G313" s="8"/>
      <c r="I313" s="264"/>
      <c r="J313" s="265"/>
      <c r="K313" s="102"/>
      <c r="M313" s="264"/>
      <c r="N313" s="265"/>
      <c r="O313" s="347"/>
      <c r="P313" s="362">
        <v>1</v>
      </c>
      <c r="Q313" s="265">
        <v>5</v>
      </c>
      <c r="S313" s="106"/>
      <c r="T313" s="47"/>
      <c r="V313" s="77"/>
      <c r="W313" s="77"/>
      <c r="X313" s="77"/>
      <c r="Y313" s="77"/>
      <c r="Z313" s="77"/>
      <c r="AA313" s="5"/>
      <c r="AB313" s="5"/>
      <c r="AC313" s="5"/>
      <c r="AD313" s="5"/>
      <c r="AE313" s="5"/>
      <c r="AF313" s="5"/>
      <c r="AG313" s="5"/>
      <c r="AH313" s="5"/>
    </row>
    <row r="314" spans="1:34" s="4" customFormat="1" ht="13.5" customHeight="1" x14ac:dyDescent="0.25">
      <c r="A314" s="266" t="s">
        <v>489</v>
      </c>
      <c r="B314" s="266" t="s">
        <v>223</v>
      </c>
      <c r="C314" s="266"/>
      <c r="D314" s="359">
        <v>8078</v>
      </c>
      <c r="E314" s="462"/>
      <c r="F314" s="11"/>
      <c r="G314" s="8"/>
      <c r="I314" s="264"/>
      <c r="J314" s="265"/>
      <c r="K314" s="102"/>
      <c r="M314" s="264">
        <v>135</v>
      </c>
      <c r="N314" s="265">
        <v>4488.05</v>
      </c>
      <c r="O314" s="347"/>
      <c r="P314" s="362">
        <v>123</v>
      </c>
      <c r="Q314" s="265">
        <v>3817.7</v>
      </c>
      <c r="S314" s="106"/>
      <c r="T314" s="47"/>
      <c r="V314" s="77"/>
      <c r="W314" s="77"/>
      <c r="X314" s="77"/>
      <c r="Y314" s="77"/>
      <c r="Z314" s="77"/>
      <c r="AA314" s="5"/>
      <c r="AB314" s="5"/>
      <c r="AC314" s="5"/>
      <c r="AD314" s="5"/>
      <c r="AE314" s="5"/>
      <c r="AF314" s="5"/>
      <c r="AG314" s="5"/>
      <c r="AH314" s="5"/>
    </row>
    <row r="315" spans="1:34" s="4" customFormat="1" ht="13.5" customHeight="1" x14ac:dyDescent="0.25">
      <c r="A315" s="266" t="s">
        <v>489</v>
      </c>
      <c r="B315" s="266" t="s">
        <v>223</v>
      </c>
      <c r="C315" s="266"/>
      <c r="D315" s="359">
        <v>8094</v>
      </c>
      <c r="E315" s="462"/>
      <c r="F315" s="11"/>
      <c r="G315" s="8"/>
      <c r="I315" s="264"/>
      <c r="J315" s="265"/>
      <c r="K315" s="102"/>
      <c r="M315" s="264">
        <v>1</v>
      </c>
      <c r="N315" s="265">
        <v>19.920000000000002</v>
      </c>
      <c r="O315" s="347"/>
      <c r="P315" s="362">
        <v>1</v>
      </c>
      <c r="Q315" s="265">
        <v>16.86</v>
      </c>
      <c r="S315" s="106"/>
      <c r="T315" s="47"/>
      <c r="V315" s="77"/>
      <c r="W315" s="77"/>
      <c r="X315" s="77"/>
      <c r="Y315" s="77"/>
      <c r="Z315" s="77"/>
      <c r="AA315" s="5"/>
      <c r="AB315" s="5"/>
      <c r="AC315" s="5"/>
      <c r="AD315" s="5"/>
      <c r="AE315" s="5"/>
      <c r="AF315" s="5"/>
      <c r="AG315" s="5"/>
      <c r="AH315" s="5"/>
    </row>
    <row r="316" spans="1:34" s="4" customFormat="1" ht="13.5" customHeight="1" x14ac:dyDescent="0.25">
      <c r="A316" s="266" t="s">
        <v>489</v>
      </c>
      <c r="B316" s="266" t="s">
        <v>225</v>
      </c>
      <c r="C316" s="266"/>
      <c r="D316" s="359">
        <v>8079</v>
      </c>
      <c r="E316" s="462"/>
      <c r="F316" s="11"/>
      <c r="G316" s="8"/>
      <c r="I316" s="264"/>
      <c r="J316" s="265"/>
      <c r="K316" s="102"/>
      <c r="M316" s="264">
        <v>391</v>
      </c>
      <c r="N316" s="265">
        <v>10704.1</v>
      </c>
      <c r="O316" s="347"/>
      <c r="P316" s="362">
        <v>349</v>
      </c>
      <c r="Q316" s="265">
        <v>10214.26</v>
      </c>
      <c r="S316" s="106"/>
      <c r="T316" s="47"/>
      <c r="V316" s="77"/>
      <c r="W316" s="77"/>
      <c r="X316" s="77"/>
      <c r="Y316" s="77"/>
      <c r="Z316" s="77"/>
      <c r="AA316" s="5"/>
      <c r="AB316" s="5"/>
      <c r="AC316" s="5"/>
      <c r="AD316" s="5"/>
      <c r="AE316" s="5"/>
      <c r="AF316" s="5"/>
      <c r="AG316" s="5"/>
      <c r="AH316" s="5"/>
    </row>
    <row r="317" spans="1:34" s="4" customFormat="1" ht="13.5" customHeight="1" x14ac:dyDescent="0.25">
      <c r="A317" s="266" t="s">
        <v>489</v>
      </c>
      <c r="B317" s="266" t="s">
        <v>226</v>
      </c>
      <c r="C317" s="266"/>
      <c r="D317" s="359">
        <v>8243</v>
      </c>
      <c r="E317" s="462"/>
      <c r="F317" s="11"/>
      <c r="G317" s="8"/>
      <c r="I317" s="264"/>
      <c r="J317" s="265"/>
      <c r="K317" s="102"/>
      <c r="M317" s="264">
        <v>10</v>
      </c>
      <c r="N317" s="265">
        <v>485.29</v>
      </c>
      <c r="O317" s="347"/>
      <c r="P317" s="362">
        <v>8</v>
      </c>
      <c r="Q317" s="265">
        <v>387</v>
      </c>
      <c r="S317" s="106"/>
      <c r="T317" s="47"/>
      <c r="V317" s="77"/>
      <c r="W317" s="77"/>
      <c r="X317" s="77"/>
      <c r="Y317" s="77"/>
      <c r="Z317" s="77"/>
      <c r="AA317" s="5"/>
      <c r="AB317" s="5"/>
      <c r="AC317" s="5"/>
      <c r="AD317" s="5"/>
      <c r="AE317" s="5"/>
      <c r="AF317" s="5"/>
      <c r="AG317" s="5"/>
      <c r="AH317" s="5"/>
    </row>
    <row r="318" spans="1:34" s="4" customFormat="1" ht="13.5" customHeight="1" x14ac:dyDescent="0.25">
      <c r="A318" s="266" t="s">
        <v>489</v>
      </c>
      <c r="B318" s="266" t="s">
        <v>227</v>
      </c>
      <c r="C318" s="266"/>
      <c r="D318" s="359">
        <v>8302</v>
      </c>
      <c r="E318" s="462"/>
      <c r="F318" s="11"/>
      <c r="G318" s="8"/>
      <c r="I318" s="264"/>
      <c r="J318" s="265"/>
      <c r="K318" s="102"/>
      <c r="M318" s="264">
        <v>8</v>
      </c>
      <c r="N318" s="265">
        <v>473.42</v>
      </c>
      <c r="O318" s="347"/>
      <c r="P318" s="362">
        <v>7</v>
      </c>
      <c r="Q318" s="265">
        <v>508.29</v>
      </c>
      <c r="S318" s="106"/>
      <c r="T318" s="47"/>
      <c r="V318" s="77"/>
      <c r="W318" s="77"/>
      <c r="X318" s="77"/>
      <c r="Y318" s="77"/>
      <c r="Z318" s="77"/>
      <c r="AA318" s="5"/>
      <c r="AB318" s="5"/>
      <c r="AC318" s="5"/>
      <c r="AD318" s="5"/>
      <c r="AE318" s="5"/>
      <c r="AF318" s="5"/>
      <c r="AG318" s="5"/>
      <c r="AH318" s="5"/>
    </row>
    <row r="319" spans="1:34" s="4" customFormat="1" ht="13.5" customHeight="1" x14ac:dyDescent="0.25">
      <c r="A319" s="266" t="s">
        <v>489</v>
      </c>
      <c r="B319" s="266" t="s">
        <v>228</v>
      </c>
      <c r="C319" s="266"/>
      <c r="D319" s="359">
        <v>8230</v>
      </c>
      <c r="E319" s="462"/>
      <c r="F319" s="11"/>
      <c r="G319" s="8"/>
      <c r="I319" s="264"/>
      <c r="J319" s="265"/>
      <c r="K319" s="102"/>
      <c r="M319" s="264">
        <v>1</v>
      </c>
      <c r="N319" s="265">
        <v>5</v>
      </c>
      <c r="O319" s="347"/>
      <c r="P319" s="362">
        <v>2</v>
      </c>
      <c r="Q319" s="265">
        <v>10</v>
      </c>
      <c r="S319" s="106"/>
      <c r="T319" s="47"/>
      <c r="V319" s="77"/>
      <c r="W319" s="77"/>
      <c r="X319" s="77"/>
      <c r="Y319" s="77"/>
      <c r="Z319" s="77"/>
      <c r="AA319" s="5"/>
      <c r="AB319" s="5"/>
      <c r="AC319" s="5"/>
      <c r="AD319" s="5"/>
      <c r="AE319" s="5"/>
      <c r="AF319" s="5"/>
      <c r="AG319" s="5"/>
      <c r="AH319" s="5"/>
    </row>
    <row r="320" spans="1:34" s="4" customFormat="1" ht="13.5" customHeight="1" x14ac:dyDescent="0.25">
      <c r="A320" s="266" t="s">
        <v>489</v>
      </c>
      <c r="B320" s="266" t="s">
        <v>229</v>
      </c>
      <c r="C320" s="266"/>
      <c r="D320" s="359">
        <v>8080</v>
      </c>
      <c r="E320" s="462"/>
      <c r="F320" s="11"/>
      <c r="G320" s="8"/>
      <c r="I320" s="264"/>
      <c r="J320" s="265"/>
      <c r="K320" s="102"/>
      <c r="M320" s="264">
        <v>417</v>
      </c>
      <c r="N320" s="265">
        <v>11060.48</v>
      </c>
      <c r="O320" s="347"/>
      <c r="P320" s="362">
        <v>356</v>
      </c>
      <c r="Q320" s="265">
        <v>8961.32</v>
      </c>
      <c r="S320" s="106"/>
      <c r="T320" s="47"/>
      <c r="V320" s="77"/>
      <c r="W320" s="77"/>
      <c r="X320" s="77"/>
      <c r="Y320" s="77"/>
      <c r="Z320" s="77"/>
      <c r="AA320" s="5"/>
      <c r="AB320" s="5"/>
      <c r="AC320" s="5"/>
      <c r="AD320" s="5"/>
      <c r="AE320" s="5"/>
      <c r="AF320" s="5"/>
      <c r="AG320" s="5"/>
      <c r="AH320" s="5"/>
    </row>
    <row r="321" spans="1:34" s="4" customFormat="1" ht="13.5" customHeight="1" x14ac:dyDescent="0.25">
      <c r="A321" s="266" t="s">
        <v>489</v>
      </c>
      <c r="B321" s="266" t="s">
        <v>230</v>
      </c>
      <c r="C321" s="266"/>
      <c r="D321" s="359">
        <v>8088</v>
      </c>
      <c r="E321" s="462"/>
      <c r="F321" s="11"/>
      <c r="G321" s="8"/>
      <c r="I321" s="264"/>
      <c r="J321" s="265"/>
      <c r="K321" s="102"/>
      <c r="M321" s="264">
        <v>10</v>
      </c>
      <c r="N321" s="265">
        <v>481.59</v>
      </c>
      <c r="O321" s="347"/>
      <c r="P321" s="362">
        <v>9</v>
      </c>
      <c r="Q321" s="265">
        <v>376.06</v>
      </c>
      <c r="S321" s="106"/>
      <c r="T321" s="47"/>
      <c r="V321" s="77"/>
      <c r="W321" s="77"/>
      <c r="X321" s="77"/>
      <c r="Y321" s="77"/>
      <c r="Z321" s="77"/>
      <c r="AA321" s="5"/>
      <c r="AB321" s="5"/>
      <c r="AC321" s="5"/>
      <c r="AD321" s="5"/>
      <c r="AE321" s="5"/>
      <c r="AF321" s="5"/>
      <c r="AG321" s="5"/>
      <c r="AH321" s="5"/>
    </row>
    <row r="322" spans="1:34" s="4" customFormat="1" ht="13.5" customHeight="1" x14ac:dyDescent="0.25">
      <c r="A322" s="266" t="s">
        <v>489</v>
      </c>
      <c r="B322" s="266" t="s">
        <v>231</v>
      </c>
      <c r="C322" s="266"/>
      <c r="D322" s="359">
        <v>8353</v>
      </c>
      <c r="E322" s="462"/>
      <c r="F322" s="11"/>
      <c r="G322" s="8"/>
      <c r="I322" s="264"/>
      <c r="J322" s="265"/>
      <c r="K322" s="102"/>
      <c r="M322" s="264">
        <v>5</v>
      </c>
      <c r="N322" s="265">
        <v>242.76</v>
      </c>
      <c r="O322" s="347"/>
      <c r="P322" s="362">
        <v>5</v>
      </c>
      <c r="Q322" s="265">
        <v>173.42</v>
      </c>
      <c r="S322" s="106"/>
      <c r="T322" s="47"/>
      <c r="V322" s="77"/>
      <c r="W322" s="77"/>
      <c r="X322" s="77"/>
      <c r="Y322" s="77"/>
      <c r="Z322" s="77"/>
      <c r="AA322" s="5"/>
      <c r="AB322" s="5"/>
      <c r="AC322" s="5"/>
      <c r="AD322" s="5"/>
      <c r="AE322" s="5"/>
      <c r="AF322" s="5"/>
      <c r="AG322" s="5"/>
      <c r="AH322" s="5"/>
    </row>
    <row r="323" spans="1:34" s="4" customFormat="1" ht="13.5" customHeight="1" x14ac:dyDescent="0.25">
      <c r="A323" s="266" t="s">
        <v>489</v>
      </c>
      <c r="B323" s="266" t="s">
        <v>232</v>
      </c>
      <c r="C323" s="266"/>
      <c r="D323" s="359">
        <v>8081</v>
      </c>
      <c r="E323" s="462"/>
      <c r="F323" s="11"/>
      <c r="G323" s="8"/>
      <c r="I323" s="264"/>
      <c r="J323" s="265"/>
      <c r="K323" s="102"/>
      <c r="M323" s="264">
        <v>897</v>
      </c>
      <c r="N323" s="265">
        <v>31738.06</v>
      </c>
      <c r="O323" s="347"/>
      <c r="P323" s="362">
        <v>841</v>
      </c>
      <c r="Q323" s="265">
        <v>28883.79</v>
      </c>
      <c r="S323" s="106"/>
      <c r="T323" s="47"/>
      <c r="V323" s="77"/>
      <c r="W323" s="77"/>
      <c r="X323" s="77"/>
      <c r="Y323" s="77"/>
      <c r="Z323" s="77"/>
      <c r="AA323" s="5"/>
      <c r="AB323" s="5"/>
      <c r="AC323" s="5"/>
      <c r="AD323" s="5"/>
      <c r="AE323" s="5"/>
      <c r="AF323" s="5"/>
      <c r="AG323" s="5"/>
      <c r="AH323" s="5"/>
    </row>
    <row r="324" spans="1:34" s="4" customFormat="1" ht="13.5" customHeight="1" x14ac:dyDescent="0.25">
      <c r="A324" s="266" t="s">
        <v>489</v>
      </c>
      <c r="B324" s="266" t="s">
        <v>233</v>
      </c>
      <c r="C324" s="266"/>
      <c r="D324" s="359">
        <v>8083</v>
      </c>
      <c r="E324" s="462"/>
      <c r="F324" s="11"/>
      <c r="G324" s="8"/>
      <c r="I324" s="264"/>
      <c r="J324" s="265"/>
      <c r="K324" s="102"/>
      <c r="M324" s="264">
        <v>141</v>
      </c>
      <c r="N324" s="265">
        <v>6452.61</v>
      </c>
      <c r="O324" s="347"/>
      <c r="P324" s="362">
        <v>132</v>
      </c>
      <c r="Q324" s="265">
        <v>5004.1899999999996</v>
      </c>
      <c r="S324" s="106"/>
      <c r="T324" s="47"/>
      <c r="V324" s="77"/>
      <c r="W324" s="77"/>
      <c r="X324" s="77"/>
      <c r="Y324" s="77"/>
      <c r="Z324" s="77"/>
      <c r="AA324" s="5"/>
      <c r="AB324" s="5"/>
      <c r="AC324" s="5"/>
      <c r="AD324" s="5"/>
      <c r="AE324" s="5"/>
      <c r="AF324" s="5"/>
      <c r="AG324" s="5"/>
      <c r="AH324" s="5"/>
    </row>
    <row r="325" spans="1:34" s="4" customFormat="1" ht="13.5" customHeight="1" x14ac:dyDescent="0.25">
      <c r="A325" s="266" t="s">
        <v>489</v>
      </c>
      <c r="B325" s="266" t="s">
        <v>488</v>
      </c>
      <c r="C325" s="266"/>
      <c r="D325" s="359">
        <v>8244</v>
      </c>
      <c r="E325" s="462"/>
      <c r="F325" s="11"/>
      <c r="G325" s="8"/>
      <c r="I325" s="264"/>
      <c r="J325" s="265"/>
      <c r="K325" s="102"/>
      <c r="M325" s="264">
        <v>132</v>
      </c>
      <c r="N325" s="265">
        <v>4534.95</v>
      </c>
      <c r="O325" s="347"/>
      <c r="P325" s="362">
        <v>124</v>
      </c>
      <c r="Q325" s="265">
        <v>4402.88</v>
      </c>
      <c r="S325" s="106"/>
      <c r="T325" s="47"/>
      <c r="V325" s="77"/>
      <c r="W325" s="77"/>
      <c r="X325" s="77"/>
      <c r="Y325" s="77"/>
      <c r="Z325" s="77"/>
      <c r="AA325" s="5"/>
      <c r="AB325" s="5"/>
      <c r="AC325" s="5"/>
      <c r="AD325" s="5"/>
      <c r="AE325" s="5"/>
      <c r="AF325" s="5"/>
      <c r="AG325" s="5"/>
      <c r="AH325" s="5"/>
    </row>
    <row r="326" spans="1:34" s="4" customFormat="1" ht="13.5" customHeight="1" x14ac:dyDescent="0.25">
      <c r="A326" s="266" t="s">
        <v>489</v>
      </c>
      <c r="B326" s="266" t="s">
        <v>235</v>
      </c>
      <c r="C326" s="266"/>
      <c r="D326" s="359">
        <v>8062</v>
      </c>
      <c r="E326" s="462"/>
      <c r="F326" s="11"/>
      <c r="G326" s="8"/>
      <c r="I326" s="264"/>
      <c r="J326" s="265"/>
      <c r="K326" s="102"/>
      <c r="M326" s="264">
        <v>1</v>
      </c>
      <c r="N326" s="265">
        <v>53.83</v>
      </c>
      <c r="O326" s="347"/>
      <c r="P326" s="362">
        <v>1</v>
      </c>
      <c r="Q326" s="265">
        <v>59.64</v>
      </c>
      <c r="S326" s="106"/>
      <c r="T326" s="47"/>
      <c r="V326" s="77"/>
      <c r="W326" s="77"/>
      <c r="X326" s="77"/>
      <c r="Y326" s="77"/>
      <c r="Z326" s="77"/>
      <c r="AA326" s="5"/>
      <c r="AB326" s="5"/>
      <c r="AC326" s="5"/>
      <c r="AD326" s="5"/>
      <c r="AE326" s="5"/>
      <c r="AF326" s="5"/>
      <c r="AG326" s="5"/>
      <c r="AH326" s="5"/>
    </row>
    <row r="327" spans="1:34" s="4" customFormat="1" ht="13.5" customHeight="1" x14ac:dyDescent="0.25">
      <c r="A327" s="266" t="s">
        <v>489</v>
      </c>
      <c r="B327" s="266" t="s">
        <v>236</v>
      </c>
      <c r="C327" s="266"/>
      <c r="D327" s="359">
        <v>8246</v>
      </c>
      <c r="E327" s="462"/>
      <c r="F327" s="11"/>
      <c r="G327" s="8"/>
      <c r="I327" s="264"/>
      <c r="J327" s="265"/>
      <c r="K327" s="102"/>
      <c r="M327" s="264">
        <v>2</v>
      </c>
      <c r="N327" s="265">
        <v>59.64</v>
      </c>
      <c r="O327" s="347"/>
      <c r="P327" s="362">
        <v>2</v>
      </c>
      <c r="Q327" s="265">
        <v>10</v>
      </c>
      <c r="S327" s="106"/>
      <c r="T327" s="47"/>
      <c r="V327" s="77"/>
      <c r="W327" s="77"/>
      <c r="X327" s="77"/>
      <c r="Y327" s="77"/>
      <c r="Z327" s="77"/>
      <c r="AA327" s="5"/>
      <c r="AB327" s="5"/>
      <c r="AC327" s="5"/>
      <c r="AD327" s="5"/>
      <c r="AE327" s="5"/>
      <c r="AF327" s="5"/>
      <c r="AG327" s="5"/>
      <c r="AH327" s="5"/>
    </row>
    <row r="328" spans="1:34" s="4" customFormat="1" ht="13.5" customHeight="1" x14ac:dyDescent="0.25">
      <c r="A328" s="266" t="s">
        <v>489</v>
      </c>
      <c r="B328" s="266" t="s">
        <v>237</v>
      </c>
      <c r="C328" s="266"/>
      <c r="D328" s="359">
        <v>8247</v>
      </c>
      <c r="E328" s="462"/>
      <c r="F328" s="11"/>
      <c r="G328" s="8"/>
      <c r="I328" s="264"/>
      <c r="J328" s="265"/>
      <c r="K328" s="102"/>
      <c r="M328" s="264">
        <v>2</v>
      </c>
      <c r="N328" s="265">
        <v>185</v>
      </c>
      <c r="O328" s="347"/>
      <c r="P328" s="362">
        <v>3</v>
      </c>
      <c r="Q328" s="265">
        <v>190</v>
      </c>
      <c r="S328" s="106"/>
      <c r="T328" s="47"/>
      <c r="V328" s="77"/>
      <c r="W328" s="77"/>
      <c r="X328" s="77"/>
      <c r="Y328" s="77"/>
      <c r="Z328" s="77"/>
      <c r="AA328" s="5"/>
      <c r="AB328" s="5"/>
      <c r="AC328" s="5"/>
      <c r="AD328" s="5"/>
      <c r="AE328" s="5"/>
      <c r="AF328" s="5"/>
      <c r="AG328" s="5"/>
      <c r="AH328" s="5"/>
    </row>
    <row r="329" spans="1:34" s="4" customFormat="1" ht="13.5" customHeight="1" x14ac:dyDescent="0.25">
      <c r="A329" s="266" t="s">
        <v>489</v>
      </c>
      <c r="B329" s="266" t="s">
        <v>326</v>
      </c>
      <c r="C329" s="266"/>
      <c r="D329" s="359">
        <v>8084</v>
      </c>
      <c r="E329" s="462"/>
      <c r="F329" s="11"/>
      <c r="G329" s="8"/>
      <c r="I329" s="264"/>
      <c r="J329" s="265"/>
      <c r="K329" s="102"/>
      <c r="M329" s="264">
        <v>91</v>
      </c>
      <c r="N329" s="265">
        <v>3731.06</v>
      </c>
      <c r="O329" s="347"/>
      <c r="P329" s="362">
        <v>91</v>
      </c>
      <c r="Q329" s="265">
        <v>2978.4</v>
      </c>
      <c r="S329" s="106"/>
      <c r="T329" s="47"/>
      <c r="V329" s="77"/>
      <c r="W329" s="77"/>
      <c r="X329" s="77"/>
      <c r="Y329" s="77"/>
      <c r="Z329" s="77"/>
      <c r="AA329" s="5"/>
      <c r="AB329" s="5"/>
      <c r="AC329" s="5"/>
      <c r="AD329" s="5"/>
      <c r="AE329" s="5"/>
      <c r="AF329" s="5"/>
      <c r="AG329" s="5"/>
      <c r="AH329" s="5"/>
    </row>
    <row r="330" spans="1:34" s="4" customFormat="1" ht="13.5" customHeight="1" x14ac:dyDescent="0.25">
      <c r="A330" s="266" t="s">
        <v>489</v>
      </c>
      <c r="B330" s="266" t="s">
        <v>238</v>
      </c>
      <c r="C330" s="266"/>
      <c r="D330" s="359">
        <v>8085</v>
      </c>
      <c r="E330" s="462"/>
      <c r="F330" s="11"/>
      <c r="G330" s="8"/>
      <c r="I330" s="264"/>
      <c r="J330" s="265"/>
      <c r="K330" s="102"/>
      <c r="M330" s="264">
        <v>183</v>
      </c>
      <c r="N330" s="265">
        <v>4362.54</v>
      </c>
      <c r="O330" s="347"/>
      <c r="P330" s="362">
        <v>163</v>
      </c>
      <c r="Q330" s="265">
        <v>3516.78</v>
      </c>
      <c r="S330" s="106"/>
      <c r="T330" s="47"/>
      <c r="V330" s="77"/>
      <c r="W330" s="77"/>
      <c r="X330" s="77"/>
      <c r="Y330" s="77"/>
      <c r="Z330" s="77"/>
      <c r="AA330" s="5"/>
      <c r="AB330" s="5"/>
      <c r="AC330" s="5"/>
      <c r="AD330" s="5"/>
      <c r="AE330" s="5"/>
      <c r="AF330" s="5"/>
      <c r="AG330" s="5"/>
      <c r="AH330" s="5"/>
    </row>
    <row r="331" spans="1:34" s="4" customFormat="1" ht="13.5" customHeight="1" x14ac:dyDescent="0.25">
      <c r="A331" s="266" t="s">
        <v>489</v>
      </c>
      <c r="B331" s="266" t="s">
        <v>240</v>
      </c>
      <c r="C331" s="266"/>
      <c r="D331" s="359">
        <v>8088</v>
      </c>
      <c r="E331" s="462"/>
      <c r="F331" s="11"/>
      <c r="G331" s="8"/>
      <c r="I331" s="264"/>
      <c r="J331" s="265"/>
      <c r="K331" s="102"/>
      <c r="M331" s="264">
        <v>4</v>
      </c>
      <c r="N331" s="265">
        <v>62.96</v>
      </c>
      <c r="O331" s="347"/>
      <c r="P331" s="362">
        <v>3</v>
      </c>
      <c r="Q331" s="265">
        <v>78.400000000000006</v>
      </c>
      <c r="S331" s="106"/>
      <c r="T331" s="47"/>
      <c r="V331" s="77"/>
      <c r="W331" s="77"/>
      <c r="X331" s="77"/>
      <c r="Y331" s="77"/>
      <c r="Z331" s="77"/>
      <c r="AA331" s="5"/>
      <c r="AB331" s="5"/>
      <c r="AC331" s="5"/>
      <c r="AD331" s="5"/>
      <c r="AE331" s="5"/>
      <c r="AF331" s="5"/>
      <c r="AG331" s="5"/>
      <c r="AH331" s="5"/>
    </row>
    <row r="332" spans="1:34" s="4" customFormat="1" ht="13.5" customHeight="1" x14ac:dyDescent="0.25">
      <c r="A332" s="266" t="s">
        <v>489</v>
      </c>
      <c r="B332" s="266" t="s">
        <v>241</v>
      </c>
      <c r="C332" s="266"/>
      <c r="D332" s="359">
        <v>8086</v>
      </c>
      <c r="E332" s="462"/>
      <c r="F332" s="11"/>
      <c r="G332" s="8"/>
      <c r="I332" s="264"/>
      <c r="J332" s="265"/>
      <c r="K332" s="102"/>
      <c r="M332" s="264"/>
      <c r="N332" s="265"/>
      <c r="O332" s="347"/>
      <c r="P332" s="362">
        <v>1</v>
      </c>
      <c r="Q332" s="265">
        <v>20.78</v>
      </c>
      <c r="S332" s="106"/>
      <c r="T332" s="47"/>
      <c r="V332" s="77"/>
      <c r="W332" s="77"/>
      <c r="X332" s="77"/>
      <c r="Y332" s="77"/>
      <c r="Z332" s="77"/>
      <c r="AA332" s="5"/>
      <c r="AB332" s="5"/>
      <c r="AC332" s="5"/>
      <c r="AD332" s="5"/>
      <c r="AE332" s="5"/>
      <c r="AF332" s="5"/>
      <c r="AG332" s="5"/>
      <c r="AH332" s="5"/>
    </row>
    <row r="333" spans="1:34" s="4" customFormat="1" ht="13.5" customHeight="1" x14ac:dyDescent="0.25">
      <c r="A333" s="266" t="s">
        <v>489</v>
      </c>
      <c r="B333" s="266" t="s">
        <v>242</v>
      </c>
      <c r="C333" s="266"/>
      <c r="D333" s="359">
        <v>8250</v>
      </c>
      <c r="E333" s="462"/>
      <c r="F333" s="11"/>
      <c r="G333" s="8"/>
      <c r="I333" s="264"/>
      <c r="J333" s="265"/>
      <c r="K333" s="102"/>
      <c r="M333" s="264">
        <v>4</v>
      </c>
      <c r="N333" s="265">
        <v>125.54</v>
      </c>
      <c r="O333" s="347"/>
      <c r="P333" s="362">
        <v>6</v>
      </c>
      <c r="Q333" s="265">
        <v>159.59</v>
      </c>
      <c r="S333" s="106"/>
      <c r="T333" s="47"/>
      <c r="V333" s="77"/>
      <c r="W333" s="77"/>
      <c r="X333" s="77"/>
      <c r="Y333" s="77"/>
      <c r="Z333" s="77"/>
      <c r="AA333" s="5"/>
      <c r="AB333" s="5"/>
      <c r="AC333" s="5"/>
      <c r="AD333" s="5"/>
      <c r="AE333" s="5"/>
      <c r="AF333" s="5"/>
      <c r="AG333" s="5"/>
      <c r="AH333" s="5"/>
    </row>
    <row r="334" spans="1:34" s="4" customFormat="1" ht="13.5" customHeight="1" x14ac:dyDescent="0.25">
      <c r="A334" s="266" t="s">
        <v>489</v>
      </c>
      <c r="B334" s="266" t="s">
        <v>243</v>
      </c>
      <c r="C334" s="266"/>
      <c r="D334" s="359">
        <v>8012</v>
      </c>
      <c r="E334" s="462"/>
      <c r="F334" s="11"/>
      <c r="G334" s="8"/>
      <c r="I334" s="264"/>
      <c r="J334" s="265"/>
      <c r="K334" s="102"/>
      <c r="M334" s="264">
        <v>10</v>
      </c>
      <c r="N334" s="265">
        <v>233.18</v>
      </c>
      <c r="O334" s="347"/>
      <c r="P334" s="362">
        <v>7</v>
      </c>
      <c r="Q334" s="265">
        <v>209.64</v>
      </c>
      <c r="S334" s="106"/>
      <c r="T334" s="47"/>
      <c r="V334" s="77"/>
      <c r="W334" s="77"/>
      <c r="X334" s="77"/>
      <c r="Y334" s="77"/>
      <c r="Z334" s="77"/>
      <c r="AA334" s="5"/>
      <c r="AB334" s="5"/>
      <c r="AC334" s="5"/>
      <c r="AD334" s="5"/>
      <c r="AE334" s="5"/>
      <c r="AF334" s="5"/>
      <c r="AG334" s="5"/>
      <c r="AH334" s="5"/>
    </row>
    <row r="335" spans="1:34" s="4" customFormat="1" ht="13.5" customHeight="1" x14ac:dyDescent="0.25">
      <c r="A335" s="266" t="s">
        <v>489</v>
      </c>
      <c r="B335" s="266" t="s">
        <v>244</v>
      </c>
      <c r="C335" s="266"/>
      <c r="D335" s="359">
        <v>8302</v>
      </c>
      <c r="E335" s="462"/>
      <c r="F335" s="11"/>
      <c r="G335" s="8"/>
      <c r="I335" s="264"/>
      <c r="J335" s="265"/>
      <c r="K335" s="102"/>
      <c r="M335" s="264">
        <v>12</v>
      </c>
      <c r="N335" s="265">
        <v>173.01</v>
      </c>
      <c r="O335" s="347"/>
      <c r="P335" s="362">
        <v>15</v>
      </c>
      <c r="Q335" s="265">
        <v>315.56</v>
      </c>
      <c r="S335" s="106"/>
      <c r="T335" s="47"/>
      <c r="V335" s="77"/>
      <c r="W335" s="77"/>
      <c r="X335" s="77"/>
      <c r="Y335" s="77"/>
      <c r="Z335" s="77"/>
      <c r="AA335" s="5"/>
      <c r="AB335" s="5"/>
      <c r="AC335" s="5"/>
      <c r="AD335" s="5"/>
      <c r="AE335" s="5"/>
      <c r="AF335" s="5"/>
      <c r="AG335" s="5"/>
      <c r="AH335" s="5"/>
    </row>
    <row r="336" spans="1:34" s="4" customFormat="1" ht="13.5" customHeight="1" x14ac:dyDescent="0.25">
      <c r="A336" s="266" t="s">
        <v>489</v>
      </c>
      <c r="B336" s="266" t="s">
        <v>245</v>
      </c>
      <c r="C336" s="266"/>
      <c r="D336" s="359">
        <v>8318</v>
      </c>
      <c r="E336" s="462"/>
      <c r="F336" s="11"/>
      <c r="G336" s="8"/>
      <c r="I336" s="264"/>
      <c r="J336" s="265"/>
      <c r="K336" s="102"/>
      <c r="M336" s="264">
        <v>1</v>
      </c>
      <c r="N336" s="265">
        <v>62.58</v>
      </c>
      <c r="O336" s="347"/>
      <c r="P336" s="362"/>
      <c r="Q336" s="265"/>
      <c r="S336" s="106"/>
      <c r="T336" s="47"/>
      <c r="V336" s="77"/>
      <c r="W336" s="77"/>
      <c r="X336" s="77"/>
      <c r="Y336" s="77"/>
      <c r="Z336" s="77"/>
      <c r="AA336" s="5"/>
      <c r="AB336" s="5"/>
      <c r="AC336" s="5"/>
      <c r="AD336" s="5"/>
      <c r="AE336" s="5"/>
      <c r="AF336" s="5"/>
      <c r="AG336" s="5"/>
      <c r="AH336" s="5"/>
    </row>
    <row r="337" spans="1:34" s="4" customFormat="1" ht="13.5" customHeight="1" x14ac:dyDescent="0.25">
      <c r="A337" s="266" t="s">
        <v>489</v>
      </c>
      <c r="B337" s="266" t="s">
        <v>245</v>
      </c>
      <c r="C337" s="266"/>
      <c r="D337" s="359">
        <v>8343</v>
      </c>
      <c r="E337" s="462"/>
      <c r="F337" s="11"/>
      <c r="G337" s="8"/>
      <c r="I337" s="264"/>
      <c r="J337" s="265"/>
      <c r="K337" s="102"/>
      <c r="M337" s="264">
        <v>1</v>
      </c>
      <c r="N337" s="265">
        <v>17.3</v>
      </c>
      <c r="O337" s="347"/>
      <c r="P337" s="362">
        <v>1</v>
      </c>
      <c r="Q337" s="265">
        <v>7.3</v>
      </c>
      <c r="S337" s="106"/>
      <c r="T337" s="47"/>
      <c r="V337" s="77"/>
      <c r="W337" s="77"/>
      <c r="X337" s="77"/>
      <c r="Y337" s="77"/>
      <c r="Z337" s="77"/>
      <c r="AA337" s="5"/>
      <c r="AB337" s="5"/>
      <c r="AC337" s="5"/>
      <c r="AD337" s="5"/>
      <c r="AE337" s="5"/>
      <c r="AF337" s="5"/>
      <c r="AG337" s="5"/>
      <c r="AH337" s="5"/>
    </row>
    <row r="338" spans="1:34" s="4" customFormat="1" ht="13.5" customHeight="1" x14ac:dyDescent="0.25">
      <c r="A338" s="266" t="s">
        <v>489</v>
      </c>
      <c r="B338" s="266" t="s">
        <v>247</v>
      </c>
      <c r="C338" s="266"/>
      <c r="D338" s="359">
        <v>8223</v>
      </c>
      <c r="E338" s="462"/>
      <c r="F338" s="11"/>
      <c r="G338" s="8"/>
      <c r="I338" s="264"/>
      <c r="J338" s="265"/>
      <c r="K338" s="102"/>
      <c r="M338" s="264">
        <v>2</v>
      </c>
      <c r="N338" s="265">
        <v>52.25</v>
      </c>
      <c r="O338" s="347"/>
      <c r="P338" s="362">
        <v>2</v>
      </c>
      <c r="Q338" s="265">
        <v>10</v>
      </c>
      <c r="S338" s="106"/>
      <c r="T338" s="47"/>
      <c r="V338" s="77"/>
      <c r="W338" s="77"/>
      <c r="X338" s="77"/>
      <c r="Y338" s="77"/>
      <c r="Z338" s="77"/>
      <c r="AA338" s="5"/>
      <c r="AB338" s="5"/>
      <c r="AC338" s="5"/>
      <c r="AD338" s="5"/>
      <c r="AE338" s="5"/>
      <c r="AF338" s="5"/>
      <c r="AG338" s="5"/>
      <c r="AH338" s="5"/>
    </row>
    <row r="339" spans="1:34" s="4" customFormat="1" ht="13.5" customHeight="1" x14ac:dyDescent="0.25">
      <c r="A339" s="266" t="s">
        <v>489</v>
      </c>
      <c r="B339" s="266" t="s">
        <v>247</v>
      </c>
      <c r="C339" s="266"/>
      <c r="D339" s="359">
        <v>8270</v>
      </c>
      <c r="E339" s="462"/>
      <c r="F339" s="11"/>
      <c r="G339" s="8"/>
      <c r="I339" s="264"/>
      <c r="J339" s="265"/>
      <c r="K339" s="102"/>
      <c r="M339" s="264">
        <v>1</v>
      </c>
      <c r="N339" s="265">
        <v>5</v>
      </c>
      <c r="O339" s="347"/>
      <c r="P339" s="362">
        <v>1</v>
      </c>
      <c r="Q339" s="265">
        <v>5</v>
      </c>
      <c r="S339" s="106"/>
      <c r="T339" s="47"/>
      <c r="V339" s="77"/>
      <c r="W339" s="77"/>
      <c r="X339" s="77"/>
      <c r="Y339" s="77"/>
      <c r="Z339" s="77"/>
      <c r="AA339" s="5"/>
      <c r="AB339" s="5"/>
      <c r="AC339" s="5"/>
      <c r="AD339" s="5"/>
      <c r="AE339" s="5"/>
      <c r="AF339" s="5"/>
      <c r="AG339" s="5"/>
      <c r="AH339" s="5"/>
    </row>
    <row r="340" spans="1:34" s="4" customFormat="1" ht="13.5" customHeight="1" x14ac:dyDescent="0.25">
      <c r="A340" s="266" t="s">
        <v>489</v>
      </c>
      <c r="B340" s="266" t="s">
        <v>248</v>
      </c>
      <c r="C340" s="266"/>
      <c r="D340" s="359">
        <v>8401</v>
      </c>
      <c r="E340" s="462"/>
      <c r="F340" s="11"/>
      <c r="G340" s="8"/>
      <c r="I340" s="264"/>
      <c r="J340" s="265"/>
      <c r="K340" s="102"/>
      <c r="M340" s="264"/>
      <c r="N340" s="265"/>
      <c r="O340" s="347"/>
      <c r="P340" s="362">
        <v>1</v>
      </c>
      <c r="Q340" s="265">
        <v>98.51</v>
      </c>
      <c r="S340" s="106"/>
      <c r="T340" s="47"/>
      <c r="V340" s="77"/>
      <c r="W340" s="77"/>
      <c r="X340" s="77"/>
      <c r="Y340" s="77"/>
      <c r="Z340" s="77"/>
      <c r="AA340" s="5"/>
      <c r="AB340" s="5"/>
      <c r="AC340" s="5"/>
      <c r="AD340" s="5"/>
      <c r="AE340" s="5"/>
      <c r="AF340" s="5"/>
      <c r="AG340" s="5"/>
      <c r="AH340" s="5"/>
    </row>
    <row r="341" spans="1:34" s="4" customFormat="1" ht="13.5" customHeight="1" x14ac:dyDescent="0.25">
      <c r="A341" s="266" t="s">
        <v>489</v>
      </c>
      <c r="B341" s="266" t="s">
        <v>248</v>
      </c>
      <c r="C341" s="266"/>
      <c r="D341" s="359">
        <v>8406</v>
      </c>
      <c r="E341" s="462"/>
      <c r="F341" s="11"/>
      <c r="G341" s="8"/>
      <c r="I341" s="264"/>
      <c r="J341" s="265"/>
      <c r="K341" s="102"/>
      <c r="M341" s="264">
        <v>141</v>
      </c>
      <c r="N341" s="265">
        <v>7272.3</v>
      </c>
      <c r="O341" s="347"/>
      <c r="P341" s="362">
        <v>136</v>
      </c>
      <c r="Q341" s="265">
        <v>7269.25</v>
      </c>
      <c r="S341" s="106"/>
      <c r="T341" s="47"/>
      <c r="V341" s="77"/>
      <c r="W341" s="77"/>
      <c r="X341" s="77"/>
      <c r="Y341" s="77"/>
      <c r="Z341" s="77"/>
      <c r="AA341" s="5"/>
      <c r="AB341" s="5"/>
      <c r="AC341" s="5"/>
      <c r="AD341" s="5"/>
      <c r="AE341" s="5"/>
      <c r="AF341" s="5"/>
      <c r="AG341" s="5"/>
      <c r="AH341" s="5"/>
    </row>
    <row r="342" spans="1:34" s="4" customFormat="1" ht="13.5" customHeight="1" x14ac:dyDescent="0.25">
      <c r="A342" s="266" t="s">
        <v>489</v>
      </c>
      <c r="B342" s="266" t="s">
        <v>250</v>
      </c>
      <c r="C342" s="266"/>
      <c r="D342" s="359">
        <v>8406</v>
      </c>
      <c r="E342" s="462"/>
      <c r="F342" s="11"/>
      <c r="G342" s="8"/>
      <c r="I342" s="264"/>
      <c r="J342" s="265"/>
      <c r="K342" s="102"/>
      <c r="M342" s="264">
        <v>9</v>
      </c>
      <c r="N342" s="265">
        <v>417.23</v>
      </c>
      <c r="O342" s="347"/>
      <c r="P342" s="362">
        <v>8</v>
      </c>
      <c r="Q342" s="265">
        <v>222.8</v>
      </c>
      <c r="S342" s="106"/>
      <c r="T342" s="47"/>
      <c r="V342" s="77"/>
      <c r="W342" s="77"/>
      <c r="X342" s="77"/>
      <c r="Y342" s="77"/>
      <c r="Z342" s="77"/>
      <c r="AA342" s="5"/>
      <c r="AB342" s="5"/>
      <c r="AC342" s="5"/>
      <c r="AD342" s="5"/>
      <c r="AE342" s="5"/>
      <c r="AF342" s="5"/>
      <c r="AG342" s="5"/>
      <c r="AH342" s="5"/>
    </row>
    <row r="343" spans="1:34" s="4" customFormat="1" ht="13.5" customHeight="1" x14ac:dyDescent="0.25">
      <c r="A343" s="266" t="s">
        <v>489</v>
      </c>
      <c r="B343" s="266" t="s">
        <v>252</v>
      </c>
      <c r="C343" s="266"/>
      <c r="D343" s="359">
        <v>8251</v>
      </c>
      <c r="E343" s="462"/>
      <c r="F343" s="11"/>
      <c r="G343" s="8"/>
      <c r="I343" s="264"/>
      <c r="J343" s="265"/>
      <c r="K343" s="102"/>
      <c r="M343" s="264">
        <v>166</v>
      </c>
      <c r="N343" s="265">
        <v>2965.29</v>
      </c>
      <c r="O343" s="347"/>
      <c r="P343" s="362">
        <v>153</v>
      </c>
      <c r="Q343" s="265">
        <v>2401.11</v>
      </c>
      <c r="S343" s="106"/>
      <c r="T343" s="47"/>
      <c r="V343" s="77"/>
      <c r="W343" s="77"/>
      <c r="X343" s="77"/>
      <c r="Y343" s="77"/>
      <c r="Z343" s="77"/>
      <c r="AA343" s="5"/>
      <c r="AB343" s="5"/>
      <c r="AC343" s="5"/>
      <c r="AD343" s="5"/>
      <c r="AE343" s="5"/>
      <c r="AF343" s="5"/>
      <c r="AG343" s="5"/>
      <c r="AH343" s="5"/>
    </row>
    <row r="344" spans="1:34" s="4" customFormat="1" ht="13.5" customHeight="1" x14ac:dyDescent="0.25">
      <c r="A344" s="266" t="s">
        <v>489</v>
      </c>
      <c r="B344" s="266" t="s">
        <v>254</v>
      </c>
      <c r="C344" s="266"/>
      <c r="D344" s="359">
        <v>8088</v>
      </c>
      <c r="E344" s="462"/>
      <c r="F344" s="11"/>
      <c r="G344" s="8"/>
      <c r="I344" s="264"/>
      <c r="J344" s="265"/>
      <c r="K344" s="102"/>
      <c r="M344" s="264">
        <v>39</v>
      </c>
      <c r="N344" s="265">
        <v>824.39</v>
      </c>
      <c r="O344" s="347"/>
      <c r="P344" s="362">
        <v>36</v>
      </c>
      <c r="Q344" s="265">
        <v>838.09</v>
      </c>
      <c r="S344" s="106"/>
      <c r="T344" s="47"/>
      <c r="V344" s="77"/>
      <c r="W344" s="77"/>
      <c r="X344" s="77"/>
      <c r="Y344" s="77"/>
      <c r="Z344" s="77"/>
      <c r="AA344" s="5"/>
      <c r="AB344" s="5"/>
      <c r="AC344" s="5"/>
      <c r="AD344" s="5"/>
      <c r="AE344" s="5"/>
      <c r="AF344" s="5"/>
      <c r="AG344" s="5"/>
      <c r="AH344" s="5"/>
    </row>
    <row r="345" spans="1:34" s="4" customFormat="1" ht="13.5" customHeight="1" x14ac:dyDescent="0.25">
      <c r="A345" s="266" t="s">
        <v>489</v>
      </c>
      <c r="B345" s="266" t="s">
        <v>256</v>
      </c>
      <c r="C345" s="266"/>
      <c r="D345" s="359">
        <v>8332</v>
      </c>
      <c r="E345" s="462"/>
      <c r="F345" s="11"/>
      <c r="G345" s="8"/>
      <c r="I345" s="264"/>
      <c r="J345" s="265"/>
      <c r="K345" s="102"/>
      <c r="M345" s="264">
        <v>1</v>
      </c>
      <c r="N345" s="265">
        <v>5</v>
      </c>
      <c r="O345" s="347"/>
      <c r="P345" s="362">
        <v>1</v>
      </c>
      <c r="Q345" s="265">
        <v>5</v>
      </c>
      <c r="S345" s="106"/>
      <c r="T345" s="47"/>
      <c r="V345" s="77"/>
      <c r="W345" s="77"/>
      <c r="X345" s="77"/>
      <c r="Y345" s="77"/>
      <c r="Z345" s="77"/>
      <c r="AA345" s="5"/>
      <c r="AB345" s="5"/>
      <c r="AC345" s="5"/>
      <c r="AD345" s="5"/>
      <c r="AE345" s="5"/>
      <c r="AF345" s="5"/>
      <c r="AG345" s="5"/>
      <c r="AH345" s="5"/>
    </row>
    <row r="346" spans="1:34" s="4" customFormat="1" ht="13.5" customHeight="1" x14ac:dyDescent="0.25">
      <c r="A346" s="266" t="s">
        <v>489</v>
      </c>
      <c r="B346" s="266" t="s">
        <v>256</v>
      </c>
      <c r="C346" s="266"/>
      <c r="D346" s="359">
        <v>8344</v>
      </c>
      <c r="E346" s="462"/>
      <c r="F346" s="11"/>
      <c r="G346" s="8"/>
      <c r="I346" s="264"/>
      <c r="J346" s="265"/>
      <c r="K346" s="102"/>
      <c r="M346" s="264">
        <v>4</v>
      </c>
      <c r="N346" s="265">
        <v>283.66000000000003</v>
      </c>
      <c r="O346" s="347"/>
      <c r="P346" s="362">
        <v>1</v>
      </c>
      <c r="Q346" s="265">
        <v>66.23</v>
      </c>
      <c r="S346" s="106"/>
      <c r="T346" s="47"/>
      <c r="V346" s="77"/>
      <c r="W346" s="77"/>
      <c r="X346" s="77"/>
      <c r="Y346" s="77"/>
      <c r="Z346" s="77"/>
      <c r="AA346" s="5"/>
      <c r="AB346" s="5"/>
      <c r="AC346" s="5"/>
      <c r="AD346" s="5"/>
      <c r="AE346" s="5"/>
      <c r="AF346" s="5"/>
      <c r="AG346" s="5"/>
      <c r="AH346" s="5"/>
    </row>
    <row r="347" spans="1:34" s="4" customFormat="1" ht="13.5" customHeight="1" x14ac:dyDescent="0.25">
      <c r="A347" s="266" t="s">
        <v>489</v>
      </c>
      <c r="B347" s="266" t="s">
        <v>256</v>
      </c>
      <c r="C347" s="266"/>
      <c r="D347" s="359">
        <v>8360</v>
      </c>
      <c r="E347" s="462"/>
      <c r="F347" s="11"/>
      <c r="G347" s="8"/>
      <c r="I347" s="264"/>
      <c r="J347" s="265"/>
      <c r="K347" s="102"/>
      <c r="M347" s="264">
        <v>1397</v>
      </c>
      <c r="N347" s="265">
        <v>63768.12</v>
      </c>
      <c r="O347" s="347"/>
      <c r="P347" s="362">
        <v>1412</v>
      </c>
      <c r="Q347" s="265">
        <v>61836.93</v>
      </c>
      <c r="S347" s="106"/>
      <c r="T347" s="47"/>
      <c r="V347" s="77"/>
      <c r="W347" s="77"/>
      <c r="X347" s="77"/>
      <c r="Y347" s="77"/>
      <c r="Z347" s="77"/>
      <c r="AA347" s="5"/>
      <c r="AB347" s="5"/>
      <c r="AC347" s="5"/>
      <c r="AD347" s="5"/>
      <c r="AE347" s="5"/>
      <c r="AF347" s="5"/>
      <c r="AG347" s="5"/>
      <c r="AH347" s="5"/>
    </row>
    <row r="348" spans="1:34" s="4" customFormat="1" ht="13.5" customHeight="1" x14ac:dyDescent="0.25">
      <c r="A348" s="266" t="s">
        <v>489</v>
      </c>
      <c r="B348" s="266" t="s">
        <v>256</v>
      </c>
      <c r="C348" s="266"/>
      <c r="D348" s="359">
        <v>8361</v>
      </c>
      <c r="E348" s="462"/>
      <c r="F348" s="11"/>
      <c r="G348" s="8"/>
      <c r="I348" s="264"/>
      <c r="J348" s="265"/>
      <c r="K348" s="102"/>
      <c r="M348" s="264">
        <v>265</v>
      </c>
      <c r="N348" s="265">
        <v>11846.9</v>
      </c>
      <c r="O348" s="347"/>
      <c r="P348" s="362">
        <v>278</v>
      </c>
      <c r="Q348" s="265">
        <v>11759.94</v>
      </c>
      <c r="S348" s="106"/>
      <c r="T348" s="47"/>
      <c r="V348" s="77"/>
      <c r="W348" s="77"/>
      <c r="X348" s="77"/>
      <c r="Y348" s="77"/>
      <c r="Z348" s="77"/>
      <c r="AA348" s="5"/>
      <c r="AB348" s="5"/>
      <c r="AC348" s="5"/>
      <c r="AD348" s="5"/>
      <c r="AE348" s="5"/>
      <c r="AF348" s="5"/>
      <c r="AG348" s="5"/>
      <c r="AH348" s="5"/>
    </row>
    <row r="349" spans="1:34" s="4" customFormat="1" ht="13.5" customHeight="1" x14ac:dyDescent="0.25">
      <c r="A349" s="266" t="s">
        <v>489</v>
      </c>
      <c r="B349" s="266" t="s">
        <v>258</v>
      </c>
      <c r="C349" s="266"/>
      <c r="D349" s="359">
        <v>8043</v>
      </c>
      <c r="E349" s="462"/>
      <c r="F349" s="11"/>
      <c r="G349" s="8"/>
      <c r="I349" s="264"/>
      <c r="J349" s="265"/>
      <c r="K349" s="102"/>
      <c r="M349" s="264">
        <v>193</v>
      </c>
      <c r="N349" s="265">
        <v>6643.78</v>
      </c>
      <c r="O349" s="347"/>
      <c r="P349" s="362">
        <v>197</v>
      </c>
      <c r="Q349" s="265">
        <v>6297.57</v>
      </c>
      <c r="S349" s="106"/>
      <c r="T349" s="47"/>
      <c r="V349" s="77"/>
      <c r="W349" s="77"/>
      <c r="X349" s="77"/>
      <c r="Y349" s="77"/>
      <c r="Z349" s="77"/>
      <c r="AA349" s="5"/>
      <c r="AB349" s="5"/>
      <c r="AC349" s="5"/>
      <c r="AD349" s="5"/>
      <c r="AE349" s="5"/>
      <c r="AF349" s="5"/>
      <c r="AG349" s="5"/>
      <c r="AH349" s="5"/>
    </row>
    <row r="350" spans="1:34" s="4" customFormat="1" ht="13.5" customHeight="1" x14ac:dyDescent="0.25">
      <c r="A350" s="266" t="s">
        <v>489</v>
      </c>
      <c r="B350" s="266" t="s">
        <v>260</v>
      </c>
      <c r="C350" s="266"/>
      <c r="D350" s="359">
        <v>8012</v>
      </c>
      <c r="E350" s="462"/>
      <c r="F350" s="11"/>
      <c r="G350" s="8"/>
      <c r="I350" s="264"/>
      <c r="J350" s="265"/>
      <c r="K350" s="102"/>
      <c r="M350" s="264">
        <v>20</v>
      </c>
      <c r="N350" s="265">
        <v>659.22</v>
      </c>
      <c r="O350" s="347"/>
      <c r="P350" s="362">
        <v>23</v>
      </c>
      <c r="Q350" s="265">
        <v>570.35</v>
      </c>
      <c r="S350" s="106"/>
      <c r="T350" s="47"/>
      <c r="V350" s="77"/>
      <c r="W350" s="77"/>
      <c r="X350" s="77"/>
      <c r="Y350" s="77"/>
      <c r="Z350" s="77"/>
      <c r="AA350" s="5"/>
      <c r="AB350" s="5"/>
      <c r="AC350" s="5"/>
      <c r="AD350" s="5"/>
      <c r="AE350" s="5"/>
      <c r="AF350" s="5"/>
      <c r="AG350" s="5"/>
      <c r="AH350" s="5"/>
    </row>
    <row r="351" spans="1:34" s="4" customFormat="1" ht="13.5" customHeight="1" x14ac:dyDescent="0.25">
      <c r="A351" s="266" t="s">
        <v>489</v>
      </c>
      <c r="B351" s="266" t="s">
        <v>260</v>
      </c>
      <c r="C351" s="266"/>
      <c r="D351" s="359">
        <v>8080</v>
      </c>
      <c r="E351" s="462"/>
      <c r="F351" s="11"/>
      <c r="G351" s="8"/>
      <c r="I351" s="264"/>
      <c r="J351" s="265"/>
      <c r="K351" s="102"/>
      <c r="M351" s="264">
        <v>25</v>
      </c>
      <c r="N351" s="265">
        <v>709.51</v>
      </c>
      <c r="O351" s="347"/>
      <c r="P351" s="362">
        <v>24</v>
      </c>
      <c r="Q351" s="265">
        <v>617.16</v>
      </c>
      <c r="S351" s="106"/>
      <c r="T351" s="47"/>
      <c r="V351" s="77"/>
      <c r="W351" s="77"/>
      <c r="X351" s="77"/>
      <c r="Y351" s="77"/>
      <c r="Z351" s="77"/>
      <c r="AA351" s="5"/>
      <c r="AB351" s="5"/>
      <c r="AC351" s="5"/>
      <c r="AD351" s="5"/>
      <c r="AE351" s="5"/>
      <c r="AF351" s="5"/>
      <c r="AG351" s="5"/>
      <c r="AH351" s="5"/>
    </row>
    <row r="352" spans="1:34" s="4" customFormat="1" ht="13.5" customHeight="1" x14ac:dyDescent="0.25">
      <c r="A352" s="266" t="s">
        <v>489</v>
      </c>
      <c r="B352" s="266" t="s">
        <v>261</v>
      </c>
      <c r="C352" s="266"/>
      <c r="D352" s="359">
        <v>8089</v>
      </c>
      <c r="E352" s="462"/>
      <c r="F352" s="11"/>
      <c r="G352" s="8"/>
      <c r="I352" s="264"/>
      <c r="J352" s="265"/>
      <c r="K352" s="102"/>
      <c r="M352" s="264">
        <v>35</v>
      </c>
      <c r="N352" s="265">
        <v>1352.26</v>
      </c>
      <c r="O352" s="347"/>
      <c r="P352" s="362">
        <v>27</v>
      </c>
      <c r="Q352" s="265">
        <v>1017.48</v>
      </c>
      <c r="S352" s="106"/>
      <c r="T352" s="47"/>
      <c r="V352" s="77"/>
      <c r="W352" s="77"/>
      <c r="X352" s="77"/>
      <c r="Y352" s="77"/>
      <c r="Z352" s="77"/>
      <c r="AA352" s="5"/>
      <c r="AB352" s="5"/>
      <c r="AC352" s="5"/>
      <c r="AD352" s="5"/>
      <c r="AE352" s="5"/>
      <c r="AF352" s="5"/>
      <c r="AG352" s="5"/>
      <c r="AH352" s="5"/>
    </row>
    <row r="353" spans="1:34" s="4" customFormat="1" ht="13.5" customHeight="1" x14ac:dyDescent="0.25">
      <c r="A353" s="266" t="s">
        <v>489</v>
      </c>
      <c r="B353" s="266" t="s">
        <v>262</v>
      </c>
      <c r="C353" s="266"/>
      <c r="D353" s="359">
        <v>8004</v>
      </c>
      <c r="E353" s="462"/>
      <c r="F353" s="11"/>
      <c r="G353" s="8"/>
      <c r="I353" s="264"/>
      <c r="J353" s="265"/>
      <c r="K353" s="102"/>
      <c r="M353" s="264">
        <v>16</v>
      </c>
      <c r="N353" s="265">
        <v>395.71</v>
      </c>
      <c r="O353" s="347"/>
      <c r="P353" s="362">
        <v>18</v>
      </c>
      <c r="Q353" s="265">
        <v>509.48</v>
      </c>
      <c r="S353" s="106"/>
      <c r="T353" s="47"/>
      <c r="V353" s="77"/>
      <c r="W353" s="77"/>
      <c r="X353" s="77"/>
      <c r="Y353" s="77"/>
      <c r="Z353" s="77"/>
      <c r="AA353" s="5"/>
      <c r="AB353" s="5"/>
      <c r="AC353" s="5"/>
      <c r="AD353" s="5"/>
      <c r="AE353" s="5"/>
      <c r="AF353" s="5"/>
      <c r="AG353" s="5"/>
      <c r="AH353" s="5"/>
    </row>
    <row r="354" spans="1:34" s="4" customFormat="1" ht="13.5" customHeight="1" x14ac:dyDescent="0.25">
      <c r="A354" s="266" t="s">
        <v>489</v>
      </c>
      <c r="B354" s="266" t="s">
        <v>262</v>
      </c>
      <c r="C354" s="266"/>
      <c r="D354" s="359">
        <v>8089</v>
      </c>
      <c r="E354" s="462"/>
      <c r="F354" s="11"/>
      <c r="G354" s="8"/>
      <c r="I354" s="264"/>
      <c r="J354" s="265"/>
      <c r="K354" s="102"/>
      <c r="M354" s="264">
        <v>2</v>
      </c>
      <c r="N354" s="265">
        <v>46.23</v>
      </c>
      <c r="O354" s="347"/>
      <c r="P354" s="362">
        <v>2</v>
      </c>
      <c r="Q354" s="265">
        <v>58.49</v>
      </c>
      <c r="S354" s="106"/>
      <c r="T354" s="47"/>
      <c r="V354" s="77"/>
      <c r="W354" s="77"/>
      <c r="X354" s="77"/>
      <c r="Y354" s="77"/>
      <c r="Z354" s="77"/>
      <c r="AA354" s="5"/>
      <c r="AB354" s="5"/>
      <c r="AC354" s="5"/>
      <c r="AD354" s="5"/>
      <c r="AE354" s="5"/>
      <c r="AF354" s="5"/>
      <c r="AG354" s="5"/>
      <c r="AH354" s="5"/>
    </row>
    <row r="355" spans="1:34" s="4" customFormat="1" ht="13.5" customHeight="1" x14ac:dyDescent="0.25">
      <c r="A355" s="266" t="s">
        <v>489</v>
      </c>
      <c r="B355" s="266" t="s">
        <v>327</v>
      </c>
      <c r="C355" s="266"/>
      <c r="D355" s="359">
        <v>8090</v>
      </c>
      <c r="E355" s="462"/>
      <c r="F355" s="11"/>
      <c r="G355" s="8"/>
      <c r="I355" s="264"/>
      <c r="J355" s="265"/>
      <c r="K355" s="102"/>
      <c r="M355" s="264">
        <v>120</v>
      </c>
      <c r="N355" s="265">
        <v>4304.18</v>
      </c>
      <c r="O355" s="347"/>
      <c r="P355" s="362">
        <v>108</v>
      </c>
      <c r="Q355" s="265">
        <v>3805.82</v>
      </c>
      <c r="S355" s="106"/>
      <c r="T355" s="47"/>
      <c r="V355" s="77"/>
      <c r="W355" s="77"/>
      <c r="X355" s="77"/>
      <c r="Y355" s="77"/>
      <c r="Z355" s="77"/>
      <c r="AA355" s="5"/>
      <c r="AB355" s="5"/>
      <c r="AC355" s="5"/>
      <c r="AD355" s="5"/>
      <c r="AE355" s="5"/>
      <c r="AF355" s="5"/>
      <c r="AG355" s="5"/>
      <c r="AH355" s="5"/>
    </row>
    <row r="356" spans="1:34" s="4" customFormat="1" ht="13.5" customHeight="1" x14ac:dyDescent="0.25">
      <c r="A356" s="266" t="s">
        <v>489</v>
      </c>
      <c r="B356" s="266" t="s">
        <v>264</v>
      </c>
      <c r="C356" s="266"/>
      <c r="D356" s="359">
        <v>8091</v>
      </c>
      <c r="E356" s="462"/>
      <c r="F356" s="11"/>
      <c r="G356" s="8"/>
      <c r="I356" s="264"/>
      <c r="J356" s="265"/>
      <c r="K356" s="102"/>
      <c r="M356" s="264">
        <v>87</v>
      </c>
      <c r="N356" s="265">
        <v>2899.15</v>
      </c>
      <c r="O356" s="347"/>
      <c r="P356" s="362">
        <v>78</v>
      </c>
      <c r="Q356" s="265">
        <v>2767.64</v>
      </c>
      <c r="S356" s="106"/>
      <c r="T356" s="47"/>
      <c r="V356" s="77"/>
      <c r="W356" s="77"/>
      <c r="X356" s="77"/>
      <c r="Y356" s="77"/>
      <c r="Z356" s="77"/>
      <c r="AA356" s="5"/>
      <c r="AB356" s="5"/>
      <c r="AC356" s="5"/>
      <c r="AD356" s="5"/>
      <c r="AE356" s="5"/>
      <c r="AF356" s="5"/>
      <c r="AG356" s="5"/>
      <c r="AH356" s="5"/>
    </row>
    <row r="357" spans="1:34" s="4" customFormat="1" ht="13.5" customHeight="1" x14ac:dyDescent="0.25">
      <c r="A357" s="266" t="s">
        <v>489</v>
      </c>
      <c r="B357" s="266" t="s">
        <v>265</v>
      </c>
      <c r="C357" s="266"/>
      <c r="D357" s="359">
        <v>8204</v>
      </c>
      <c r="E357" s="462"/>
      <c r="F357" s="11"/>
      <c r="G357" s="8"/>
      <c r="I357" s="264"/>
      <c r="J357" s="265"/>
      <c r="K357" s="102"/>
      <c r="M357" s="264">
        <v>7</v>
      </c>
      <c r="N357" s="265">
        <v>136.91999999999999</v>
      </c>
      <c r="O357" s="347"/>
      <c r="P357" s="362">
        <v>7</v>
      </c>
      <c r="Q357" s="265">
        <v>105.11</v>
      </c>
      <c r="S357" s="106"/>
      <c r="T357" s="47"/>
      <c r="V357" s="77"/>
      <c r="W357" s="77"/>
      <c r="X357" s="77"/>
      <c r="Y357" s="77"/>
      <c r="Z357" s="77"/>
      <c r="AA357" s="5"/>
      <c r="AB357" s="5"/>
      <c r="AC357" s="5"/>
      <c r="AD357" s="5"/>
      <c r="AE357" s="5"/>
      <c r="AF357" s="5"/>
      <c r="AG357" s="5"/>
      <c r="AH357" s="5"/>
    </row>
    <row r="358" spans="1:34" s="4" customFormat="1" ht="13.5" customHeight="1" x14ac:dyDescent="0.25">
      <c r="A358" s="266" t="s">
        <v>489</v>
      </c>
      <c r="B358" s="266" t="s">
        <v>266</v>
      </c>
      <c r="C358" s="266"/>
      <c r="D358" s="359">
        <v>8051</v>
      </c>
      <c r="E358" s="462"/>
      <c r="F358" s="11"/>
      <c r="G358" s="8"/>
      <c r="I358" s="264"/>
      <c r="J358" s="265"/>
      <c r="K358" s="102"/>
      <c r="M358" s="264">
        <v>3</v>
      </c>
      <c r="N358" s="265">
        <v>45.66</v>
      </c>
      <c r="O358" s="347"/>
      <c r="P358" s="362">
        <v>1</v>
      </c>
      <c r="Q358" s="265">
        <v>62.51</v>
      </c>
      <c r="S358" s="106"/>
      <c r="T358" s="47"/>
      <c r="V358" s="77"/>
      <c r="W358" s="77"/>
      <c r="X358" s="77"/>
      <c r="Y358" s="77"/>
      <c r="Z358" s="77"/>
      <c r="AA358" s="5"/>
      <c r="AB358" s="5"/>
      <c r="AC358" s="5"/>
      <c r="AD358" s="5"/>
      <c r="AE358" s="5"/>
      <c r="AF358" s="5"/>
      <c r="AG358" s="5"/>
      <c r="AH358" s="5"/>
    </row>
    <row r="359" spans="1:34" s="4" customFormat="1" ht="13.5" customHeight="1" x14ac:dyDescent="0.25">
      <c r="A359" s="266" t="s">
        <v>489</v>
      </c>
      <c r="B359" s="266" t="s">
        <v>266</v>
      </c>
      <c r="C359" s="266"/>
      <c r="D359" s="359">
        <v>8096</v>
      </c>
      <c r="E359" s="462"/>
      <c r="F359" s="11"/>
      <c r="G359" s="8"/>
      <c r="I359" s="264"/>
      <c r="J359" s="265"/>
      <c r="K359" s="102"/>
      <c r="M359" s="264">
        <v>4</v>
      </c>
      <c r="N359" s="265">
        <v>185.78</v>
      </c>
      <c r="O359" s="347"/>
      <c r="P359" s="362">
        <v>4</v>
      </c>
      <c r="Q359" s="265">
        <v>114.26</v>
      </c>
      <c r="S359" s="106"/>
      <c r="T359" s="47"/>
      <c r="V359" s="77"/>
      <c r="W359" s="77"/>
      <c r="X359" s="77"/>
      <c r="Y359" s="77"/>
      <c r="Z359" s="77"/>
      <c r="AA359" s="5"/>
      <c r="AB359" s="5"/>
      <c r="AC359" s="5"/>
      <c r="AD359" s="5"/>
      <c r="AE359" s="5"/>
      <c r="AF359" s="5"/>
      <c r="AG359" s="5"/>
      <c r="AH359" s="5"/>
    </row>
    <row r="360" spans="1:34" s="4" customFormat="1" ht="13.5" customHeight="1" x14ac:dyDescent="0.25">
      <c r="A360" s="266" t="s">
        <v>489</v>
      </c>
      <c r="B360" s="266" t="s">
        <v>267</v>
      </c>
      <c r="C360" s="266"/>
      <c r="D360" s="359">
        <v>8051</v>
      </c>
      <c r="E360" s="462"/>
      <c r="F360" s="11"/>
      <c r="G360" s="8"/>
      <c r="I360" s="264"/>
      <c r="J360" s="265"/>
      <c r="K360" s="102"/>
      <c r="M360" s="264">
        <v>27</v>
      </c>
      <c r="N360" s="265">
        <v>470.72</v>
      </c>
      <c r="O360" s="347"/>
      <c r="P360" s="362">
        <v>24</v>
      </c>
      <c r="Q360" s="265">
        <v>349.3</v>
      </c>
      <c r="S360" s="106"/>
      <c r="T360" s="47"/>
      <c r="V360" s="77"/>
      <c r="W360" s="77"/>
      <c r="X360" s="77"/>
      <c r="Y360" s="77"/>
      <c r="Z360" s="77"/>
      <c r="AA360" s="5"/>
      <c r="AB360" s="5"/>
      <c r="AC360" s="5"/>
      <c r="AD360" s="5"/>
      <c r="AE360" s="5"/>
      <c r="AF360" s="5"/>
      <c r="AG360" s="5"/>
      <c r="AH360" s="5"/>
    </row>
    <row r="361" spans="1:34" s="4" customFormat="1" ht="13.5" customHeight="1" x14ac:dyDescent="0.25">
      <c r="A361" s="266" t="s">
        <v>489</v>
      </c>
      <c r="B361" s="266" t="s">
        <v>267</v>
      </c>
      <c r="C361" s="266"/>
      <c r="D361" s="359">
        <v>8066</v>
      </c>
      <c r="E361" s="462"/>
      <c r="F361" s="11"/>
      <c r="G361" s="8"/>
      <c r="I361" s="264"/>
      <c r="J361" s="265"/>
      <c r="K361" s="102"/>
      <c r="M361" s="264">
        <v>2</v>
      </c>
      <c r="N361" s="265">
        <v>10</v>
      </c>
      <c r="O361" s="347"/>
      <c r="P361" s="362">
        <v>1</v>
      </c>
      <c r="Q361" s="265">
        <v>5</v>
      </c>
      <c r="S361" s="106"/>
      <c r="T361" s="47"/>
      <c r="V361" s="77"/>
      <c r="W361" s="77"/>
      <c r="X361" s="77"/>
      <c r="Y361" s="77"/>
      <c r="Z361" s="77"/>
      <c r="AA361" s="5"/>
      <c r="AB361" s="5"/>
      <c r="AC361" s="5"/>
      <c r="AD361" s="5"/>
      <c r="AE361" s="5"/>
      <c r="AF361" s="5"/>
      <c r="AG361" s="5"/>
      <c r="AH361" s="5"/>
    </row>
    <row r="362" spans="1:34" s="4" customFormat="1" ht="13.5" customHeight="1" x14ac:dyDescent="0.25">
      <c r="A362" s="266" t="s">
        <v>489</v>
      </c>
      <c r="B362" s="266" t="s">
        <v>267</v>
      </c>
      <c r="C362" s="266"/>
      <c r="D362" s="359">
        <v>8086</v>
      </c>
      <c r="E362" s="462"/>
      <c r="F362" s="11"/>
      <c r="G362" s="8"/>
      <c r="I362" s="264"/>
      <c r="J362" s="265"/>
      <c r="K362" s="102"/>
      <c r="M362" s="264">
        <v>8</v>
      </c>
      <c r="N362" s="265">
        <v>281.08</v>
      </c>
      <c r="O362" s="347"/>
      <c r="P362" s="362">
        <v>7</v>
      </c>
      <c r="Q362" s="265">
        <v>211.87</v>
      </c>
      <c r="S362" s="106"/>
      <c r="T362" s="47"/>
      <c r="V362" s="77"/>
      <c r="W362" s="77"/>
      <c r="X362" s="77"/>
      <c r="Y362" s="77"/>
      <c r="Z362" s="77"/>
      <c r="AA362" s="5"/>
      <c r="AB362" s="5"/>
      <c r="AC362" s="5"/>
      <c r="AD362" s="5"/>
      <c r="AE362" s="5"/>
      <c r="AF362" s="5"/>
      <c r="AG362" s="5"/>
      <c r="AH362" s="5"/>
    </row>
    <row r="363" spans="1:34" s="4" customFormat="1" ht="13.5" customHeight="1" x14ac:dyDescent="0.25">
      <c r="A363" s="266" t="s">
        <v>489</v>
      </c>
      <c r="B363" s="266" t="s">
        <v>267</v>
      </c>
      <c r="C363" s="266"/>
      <c r="D363" s="359">
        <v>8096</v>
      </c>
      <c r="E363" s="462"/>
      <c r="F363" s="11"/>
      <c r="G363" s="8"/>
      <c r="I363" s="264"/>
      <c r="J363" s="265"/>
      <c r="K363" s="102"/>
      <c r="M363" s="264">
        <v>17</v>
      </c>
      <c r="N363" s="265">
        <v>600.9</v>
      </c>
      <c r="O363" s="347"/>
      <c r="P363" s="362">
        <v>18</v>
      </c>
      <c r="Q363" s="265">
        <v>612.1</v>
      </c>
      <c r="S363" s="106"/>
      <c r="T363" s="47"/>
      <c r="V363" s="77"/>
      <c r="W363" s="77"/>
      <c r="X363" s="77"/>
      <c r="Y363" s="77"/>
      <c r="Z363" s="77"/>
      <c r="AA363" s="5"/>
      <c r="AB363" s="5"/>
      <c r="AC363" s="5"/>
      <c r="AD363" s="5"/>
      <c r="AE363" s="5"/>
      <c r="AF363" s="5"/>
      <c r="AG363" s="5"/>
      <c r="AH363" s="5"/>
    </row>
    <row r="364" spans="1:34" s="4" customFormat="1" ht="13.5" customHeight="1" x14ac:dyDescent="0.25">
      <c r="A364" s="266" t="s">
        <v>489</v>
      </c>
      <c r="B364" s="266" t="s">
        <v>268</v>
      </c>
      <c r="C364" s="266"/>
      <c r="D364" s="359">
        <v>8260</v>
      </c>
      <c r="E364" s="462"/>
      <c r="F364" s="11"/>
      <c r="G364" s="8"/>
      <c r="I364" s="264"/>
      <c r="J364" s="265"/>
      <c r="K364" s="102"/>
      <c r="M364" s="264">
        <v>5</v>
      </c>
      <c r="N364" s="265">
        <v>130.41</v>
      </c>
      <c r="O364" s="347"/>
      <c r="P364" s="362">
        <v>3</v>
      </c>
      <c r="Q364" s="265">
        <v>132.84</v>
      </c>
      <c r="S364" s="106"/>
      <c r="T364" s="47"/>
      <c r="V364" s="77"/>
      <c r="W364" s="77"/>
      <c r="X364" s="77"/>
      <c r="Y364" s="77"/>
      <c r="Z364" s="77"/>
      <c r="AA364" s="5"/>
      <c r="AB364" s="5"/>
      <c r="AC364" s="5"/>
      <c r="AD364" s="5"/>
      <c r="AE364" s="5"/>
      <c r="AF364" s="5"/>
      <c r="AG364" s="5"/>
      <c r="AH364" s="5"/>
    </row>
    <row r="365" spans="1:34" s="4" customFormat="1" ht="13.5" customHeight="1" x14ac:dyDescent="0.25">
      <c r="A365" s="266" t="s">
        <v>489</v>
      </c>
      <c r="B365" s="266" t="s">
        <v>270</v>
      </c>
      <c r="C365" s="266"/>
      <c r="D365" s="359">
        <v>8252</v>
      </c>
      <c r="E365" s="462"/>
      <c r="F365" s="11"/>
      <c r="G365" s="8"/>
      <c r="I365" s="264"/>
      <c r="J365" s="265"/>
      <c r="K365" s="102"/>
      <c r="M365" s="264">
        <v>10</v>
      </c>
      <c r="N365" s="265">
        <v>257.68</v>
      </c>
      <c r="O365" s="347"/>
      <c r="P365" s="362">
        <v>8</v>
      </c>
      <c r="Q365" s="265">
        <v>159.24</v>
      </c>
      <c r="S365" s="106"/>
      <c r="T365" s="47"/>
      <c r="V365" s="77"/>
      <c r="W365" s="77"/>
      <c r="X365" s="77"/>
      <c r="Y365" s="77"/>
      <c r="Z365" s="77"/>
      <c r="AA365" s="5"/>
      <c r="AB365" s="5"/>
      <c r="AC365" s="5"/>
      <c r="AD365" s="5"/>
      <c r="AE365" s="5"/>
      <c r="AF365" s="5"/>
      <c r="AG365" s="5"/>
      <c r="AH365" s="5"/>
    </row>
    <row r="366" spans="1:34" s="4" customFormat="1" ht="13.5" customHeight="1" x14ac:dyDescent="0.25">
      <c r="A366" s="266" t="s">
        <v>489</v>
      </c>
      <c r="B366" s="266" t="s">
        <v>272</v>
      </c>
      <c r="C366" s="266"/>
      <c r="D366" s="359">
        <v>8260</v>
      </c>
      <c r="E366" s="462"/>
      <c r="F366" s="11"/>
      <c r="G366" s="8"/>
      <c r="I366" s="264"/>
      <c r="J366" s="265"/>
      <c r="K366" s="102"/>
      <c r="M366" s="264">
        <v>9</v>
      </c>
      <c r="N366" s="265">
        <v>371.04</v>
      </c>
      <c r="O366" s="347"/>
      <c r="P366" s="362">
        <v>8</v>
      </c>
      <c r="Q366" s="265">
        <v>307.29000000000002</v>
      </c>
      <c r="S366" s="106"/>
      <c r="T366" s="47"/>
      <c r="V366" s="77"/>
      <c r="W366" s="77"/>
      <c r="X366" s="77"/>
      <c r="Y366" s="77"/>
      <c r="Z366" s="77"/>
      <c r="AA366" s="5"/>
      <c r="AB366" s="5"/>
      <c r="AC366" s="5"/>
      <c r="AD366" s="5"/>
      <c r="AE366" s="5"/>
      <c r="AF366" s="5"/>
      <c r="AG366" s="5"/>
      <c r="AH366" s="5"/>
    </row>
    <row r="367" spans="1:34" s="4" customFormat="1" ht="13.5" customHeight="1" x14ac:dyDescent="0.25">
      <c r="A367" s="266" t="s">
        <v>489</v>
      </c>
      <c r="B367" s="266" t="s">
        <v>273</v>
      </c>
      <c r="C367" s="266"/>
      <c r="D367" s="359">
        <v>8260</v>
      </c>
      <c r="E367" s="462"/>
      <c r="F367" s="11"/>
      <c r="G367" s="8"/>
      <c r="I367" s="264"/>
      <c r="J367" s="265"/>
      <c r="K367" s="102"/>
      <c r="M367" s="264">
        <v>210</v>
      </c>
      <c r="N367" s="265">
        <v>6903.94</v>
      </c>
      <c r="O367" s="347"/>
      <c r="P367" s="362">
        <v>205</v>
      </c>
      <c r="Q367" s="265">
        <v>6129.05</v>
      </c>
      <c r="S367" s="106"/>
      <c r="T367" s="47"/>
      <c r="V367" s="77"/>
      <c r="W367" s="77"/>
      <c r="X367" s="77"/>
      <c r="Y367" s="77"/>
      <c r="Z367" s="77"/>
      <c r="AA367" s="5"/>
      <c r="AB367" s="5"/>
      <c r="AC367" s="5"/>
      <c r="AD367" s="5"/>
      <c r="AE367" s="5"/>
      <c r="AF367" s="5"/>
      <c r="AG367" s="5"/>
      <c r="AH367" s="5"/>
    </row>
    <row r="368" spans="1:34" s="4" customFormat="1" ht="13.5" customHeight="1" x14ac:dyDescent="0.25">
      <c r="A368" s="266" t="s">
        <v>489</v>
      </c>
      <c r="B368" s="266" t="s">
        <v>274</v>
      </c>
      <c r="C368" s="266"/>
      <c r="D368" s="359">
        <v>8094</v>
      </c>
      <c r="E368" s="462"/>
      <c r="F368" s="11"/>
      <c r="G368" s="8"/>
      <c r="I368" s="264"/>
      <c r="J368" s="265"/>
      <c r="K368" s="102"/>
      <c r="M368" s="264">
        <v>658</v>
      </c>
      <c r="N368" s="265">
        <v>20679.68</v>
      </c>
      <c r="O368" s="347"/>
      <c r="P368" s="362">
        <v>614</v>
      </c>
      <c r="Q368" s="265">
        <v>17367.46</v>
      </c>
      <c r="S368" s="106"/>
      <c r="T368" s="47"/>
      <c r="V368" s="77"/>
      <c r="W368" s="77"/>
      <c r="X368" s="77"/>
      <c r="Y368" s="77"/>
      <c r="Z368" s="77"/>
      <c r="AA368" s="5"/>
      <c r="AB368" s="5"/>
      <c r="AC368" s="5"/>
      <c r="AD368" s="5"/>
      <c r="AE368" s="5"/>
      <c r="AF368" s="5"/>
      <c r="AG368" s="5"/>
      <c r="AH368" s="5"/>
    </row>
    <row r="369" spans="1:34" s="4" customFormat="1" ht="13.5" customHeight="1" x14ac:dyDescent="0.25">
      <c r="A369" s="266" t="s">
        <v>489</v>
      </c>
      <c r="B369" s="266" t="s">
        <v>275</v>
      </c>
      <c r="C369" s="266"/>
      <c r="D369" s="359">
        <v>8004</v>
      </c>
      <c r="E369" s="462"/>
      <c r="F369" s="11"/>
      <c r="G369" s="8"/>
      <c r="I369" s="264"/>
      <c r="J369" s="265"/>
      <c r="K369" s="102"/>
      <c r="M369" s="264">
        <v>1</v>
      </c>
      <c r="N369" s="265">
        <v>108.03</v>
      </c>
      <c r="O369" s="347"/>
      <c r="P369" s="362">
        <v>1</v>
      </c>
      <c r="Q369" s="265">
        <v>78.03</v>
      </c>
      <c r="S369" s="106"/>
      <c r="T369" s="47"/>
      <c r="V369" s="77"/>
      <c r="W369" s="77"/>
      <c r="X369" s="77"/>
      <c r="Y369" s="77"/>
      <c r="Z369" s="77"/>
      <c r="AA369" s="5"/>
      <c r="AB369" s="5"/>
      <c r="AC369" s="5"/>
      <c r="AD369" s="5"/>
      <c r="AE369" s="5"/>
      <c r="AF369" s="5"/>
      <c r="AG369" s="5"/>
      <c r="AH369" s="5"/>
    </row>
    <row r="370" spans="1:34" s="4" customFormat="1" ht="13.5" customHeight="1" x14ac:dyDescent="0.25">
      <c r="A370" s="266" t="s">
        <v>489</v>
      </c>
      <c r="B370" s="266" t="s">
        <v>275</v>
      </c>
      <c r="C370" s="266"/>
      <c r="D370" s="359">
        <v>8009</v>
      </c>
      <c r="E370" s="462"/>
      <c r="F370" s="11"/>
      <c r="G370" s="8"/>
      <c r="I370" s="264"/>
      <c r="J370" s="265"/>
      <c r="K370" s="102"/>
      <c r="M370" s="264">
        <v>5</v>
      </c>
      <c r="N370" s="265">
        <v>191.52</v>
      </c>
      <c r="O370" s="347"/>
      <c r="P370" s="362">
        <v>4</v>
      </c>
      <c r="Q370" s="265">
        <v>194.61</v>
      </c>
      <c r="S370" s="106"/>
      <c r="T370" s="47"/>
      <c r="V370" s="77"/>
      <c r="W370" s="77"/>
      <c r="X370" s="77"/>
      <c r="Y370" s="77"/>
      <c r="Z370" s="77"/>
      <c r="AA370" s="5"/>
      <c r="AB370" s="5"/>
      <c r="AC370" s="5"/>
      <c r="AD370" s="5"/>
      <c r="AE370" s="5"/>
      <c r="AF370" s="5"/>
      <c r="AG370" s="5"/>
      <c r="AH370" s="5"/>
    </row>
    <row r="371" spans="1:34" s="4" customFormat="1" ht="13.5" customHeight="1" x14ac:dyDescent="0.25">
      <c r="A371" s="266" t="s">
        <v>489</v>
      </c>
      <c r="B371" s="266" t="s">
        <v>275</v>
      </c>
      <c r="C371" s="266"/>
      <c r="D371" s="359">
        <v>8037</v>
      </c>
      <c r="E371" s="462"/>
      <c r="F371" s="11"/>
      <c r="G371" s="8"/>
      <c r="I371" s="264"/>
      <c r="J371" s="265"/>
      <c r="K371" s="102"/>
      <c r="M371" s="264">
        <v>11</v>
      </c>
      <c r="N371" s="265">
        <v>476.13</v>
      </c>
      <c r="O371" s="347"/>
      <c r="P371" s="362">
        <v>11</v>
      </c>
      <c r="Q371" s="265">
        <v>329.79</v>
      </c>
      <c r="S371" s="106"/>
      <c r="T371" s="47"/>
      <c r="V371" s="77"/>
      <c r="W371" s="77"/>
      <c r="X371" s="77"/>
      <c r="Y371" s="77"/>
      <c r="Z371" s="77"/>
      <c r="AA371" s="5"/>
      <c r="AB371" s="5"/>
      <c r="AC371" s="5"/>
      <c r="AD371" s="5"/>
      <c r="AE371" s="5"/>
      <c r="AF371" s="5"/>
      <c r="AG371" s="5"/>
      <c r="AH371" s="5"/>
    </row>
    <row r="372" spans="1:34" s="4" customFormat="1" ht="13.5" customHeight="1" x14ac:dyDescent="0.25">
      <c r="A372" s="266" t="s">
        <v>489</v>
      </c>
      <c r="B372" s="266" t="s">
        <v>275</v>
      </c>
      <c r="C372" s="266"/>
      <c r="D372" s="359">
        <v>8081</v>
      </c>
      <c r="E372" s="462"/>
      <c r="F372" s="11"/>
      <c r="G372" s="8"/>
      <c r="I372" s="264"/>
      <c r="J372" s="265"/>
      <c r="K372" s="102"/>
      <c r="M372" s="264">
        <v>49</v>
      </c>
      <c r="N372" s="265">
        <v>1879.61</v>
      </c>
      <c r="O372" s="347"/>
      <c r="P372" s="362">
        <v>50</v>
      </c>
      <c r="Q372" s="265">
        <v>1963</v>
      </c>
      <c r="S372" s="106"/>
      <c r="T372" s="47"/>
      <c r="V372" s="77"/>
      <c r="W372" s="77"/>
      <c r="X372" s="77"/>
      <c r="Y372" s="77"/>
      <c r="Z372" s="77"/>
      <c r="AA372" s="5"/>
      <c r="AB372" s="5"/>
      <c r="AC372" s="5"/>
      <c r="AD372" s="5"/>
      <c r="AE372" s="5"/>
      <c r="AF372" s="5"/>
      <c r="AG372" s="5"/>
      <c r="AH372" s="5"/>
    </row>
    <row r="373" spans="1:34" s="4" customFormat="1" ht="13.5" customHeight="1" x14ac:dyDescent="0.25">
      <c r="A373" s="266" t="s">
        <v>489</v>
      </c>
      <c r="B373" s="266" t="s">
        <v>275</v>
      </c>
      <c r="C373" s="266"/>
      <c r="D373" s="359">
        <v>8089</v>
      </c>
      <c r="E373" s="462"/>
      <c r="F373" s="11"/>
      <c r="G373" s="8"/>
      <c r="I373" s="264"/>
      <c r="J373" s="265"/>
      <c r="K373" s="102"/>
      <c r="M373" s="264">
        <v>2</v>
      </c>
      <c r="N373" s="265">
        <v>74.099999999999994</v>
      </c>
      <c r="O373" s="347"/>
      <c r="P373" s="362">
        <v>2</v>
      </c>
      <c r="Q373" s="265">
        <v>67.27</v>
      </c>
      <c r="S373" s="106"/>
      <c r="T373" s="47"/>
      <c r="V373" s="77"/>
      <c r="W373" s="77"/>
      <c r="X373" s="77"/>
      <c r="Y373" s="77"/>
      <c r="Z373" s="77"/>
      <c r="AA373" s="5"/>
      <c r="AB373" s="5"/>
      <c r="AC373" s="5"/>
      <c r="AD373" s="5"/>
      <c r="AE373" s="5"/>
      <c r="AF373" s="5"/>
      <c r="AG373" s="5"/>
      <c r="AH373" s="5"/>
    </row>
    <row r="374" spans="1:34" s="4" customFormat="1" ht="13.5" customHeight="1" x14ac:dyDescent="0.25">
      <c r="A374" s="266" t="s">
        <v>489</v>
      </c>
      <c r="B374" s="266" t="s">
        <v>275</v>
      </c>
      <c r="C374" s="266"/>
      <c r="D374" s="359">
        <v>8095</v>
      </c>
      <c r="E374" s="462"/>
      <c r="F374" s="11"/>
      <c r="G374" s="8"/>
      <c r="I374" s="264"/>
      <c r="J374" s="265"/>
      <c r="K374" s="102"/>
      <c r="M374" s="264">
        <v>1</v>
      </c>
      <c r="N374" s="265">
        <v>5</v>
      </c>
      <c r="O374" s="347"/>
      <c r="P374" s="362"/>
      <c r="Q374" s="265"/>
      <c r="S374" s="106"/>
      <c r="T374" s="47"/>
      <c r="V374" s="77"/>
      <c r="W374" s="77"/>
      <c r="X374" s="77"/>
      <c r="Y374" s="77"/>
      <c r="Z374" s="77"/>
      <c r="AA374" s="5"/>
      <c r="AB374" s="5"/>
      <c r="AC374" s="5"/>
      <c r="AD374" s="5"/>
      <c r="AE374" s="5"/>
      <c r="AF374" s="5"/>
      <c r="AG374" s="5"/>
      <c r="AH374" s="5"/>
    </row>
    <row r="375" spans="1:34" s="4" customFormat="1" ht="13.5" customHeight="1" x14ac:dyDescent="0.25">
      <c r="A375" s="266" t="s">
        <v>489</v>
      </c>
      <c r="B375" s="266" t="s">
        <v>276</v>
      </c>
      <c r="C375" s="266"/>
      <c r="D375" s="359">
        <v>8081</v>
      </c>
      <c r="E375" s="462"/>
      <c r="F375" s="11"/>
      <c r="G375" s="8"/>
      <c r="I375" s="264"/>
      <c r="J375" s="265"/>
      <c r="K375" s="102"/>
      <c r="M375" s="264">
        <v>11</v>
      </c>
      <c r="N375" s="265">
        <v>284.86</v>
      </c>
      <c r="O375" s="347"/>
      <c r="P375" s="362">
        <v>8</v>
      </c>
      <c r="Q375" s="265">
        <v>207.17</v>
      </c>
      <c r="S375" s="106"/>
      <c r="T375" s="47"/>
      <c r="V375" s="77"/>
      <c r="W375" s="77"/>
      <c r="X375" s="77"/>
      <c r="Y375" s="77"/>
      <c r="Z375" s="77"/>
      <c r="AA375" s="5"/>
      <c r="AB375" s="5"/>
      <c r="AC375" s="5"/>
      <c r="AD375" s="5"/>
      <c r="AE375" s="5"/>
      <c r="AF375" s="5"/>
      <c r="AG375" s="5"/>
      <c r="AH375" s="5"/>
    </row>
    <row r="376" spans="1:34" s="4" customFormat="1" ht="13.5" customHeight="1" x14ac:dyDescent="0.25">
      <c r="A376" s="266" t="s">
        <v>489</v>
      </c>
      <c r="B376" s="266" t="s">
        <v>276</v>
      </c>
      <c r="C376" s="266"/>
      <c r="D376" s="359">
        <v>8095</v>
      </c>
      <c r="E376" s="462"/>
      <c r="F376" s="11"/>
      <c r="G376" s="8"/>
      <c r="I376" s="264"/>
      <c r="J376" s="265"/>
      <c r="K376" s="102"/>
      <c r="M376" s="264">
        <v>7</v>
      </c>
      <c r="N376" s="265">
        <v>223.87</v>
      </c>
      <c r="O376" s="347"/>
      <c r="P376" s="362">
        <v>6</v>
      </c>
      <c r="Q376" s="265">
        <v>202.84</v>
      </c>
      <c r="S376" s="106"/>
      <c r="T376" s="47"/>
      <c r="V376" s="77"/>
      <c r="W376" s="77"/>
      <c r="X376" s="77"/>
      <c r="Y376" s="77"/>
      <c r="Z376" s="77"/>
      <c r="AA376" s="5"/>
      <c r="AB376" s="5"/>
      <c r="AC376" s="5"/>
      <c r="AD376" s="5"/>
      <c r="AE376" s="5"/>
      <c r="AF376" s="5"/>
      <c r="AG376" s="5"/>
      <c r="AH376" s="5"/>
    </row>
    <row r="377" spans="1:34" s="4" customFormat="1" ht="13.5" customHeight="1" x14ac:dyDescent="0.25">
      <c r="A377" s="266" t="s">
        <v>489</v>
      </c>
      <c r="B377" s="266" t="s">
        <v>277</v>
      </c>
      <c r="C377" s="266"/>
      <c r="D377" s="359">
        <v>8270</v>
      </c>
      <c r="E377" s="462"/>
      <c r="F377" s="11"/>
      <c r="G377" s="8"/>
      <c r="I377" s="264"/>
      <c r="J377" s="265"/>
      <c r="K377" s="102"/>
      <c r="M377" s="264">
        <v>82</v>
      </c>
      <c r="N377" s="265">
        <v>3035.05</v>
      </c>
      <c r="O377" s="347"/>
      <c r="P377" s="362">
        <v>63</v>
      </c>
      <c r="Q377" s="265">
        <v>1943.52</v>
      </c>
      <c r="S377" s="106"/>
      <c r="T377" s="47"/>
      <c r="V377" s="77"/>
      <c r="W377" s="77"/>
      <c r="X377" s="77"/>
      <c r="Y377" s="77"/>
      <c r="Z377" s="77"/>
      <c r="AA377" s="5"/>
      <c r="AB377" s="5"/>
      <c r="AC377" s="5"/>
      <c r="AD377" s="5"/>
      <c r="AE377" s="5"/>
      <c r="AF377" s="5"/>
      <c r="AG377" s="5"/>
      <c r="AH377" s="5"/>
    </row>
    <row r="378" spans="1:34" s="4" customFormat="1" ht="13.5" customHeight="1" x14ac:dyDescent="0.25">
      <c r="A378" s="266" t="s">
        <v>489</v>
      </c>
      <c r="B378" s="266" t="s">
        <v>277</v>
      </c>
      <c r="C378" s="266"/>
      <c r="D378" s="359">
        <v>8434</v>
      </c>
      <c r="E378" s="462"/>
      <c r="F378" s="11"/>
      <c r="G378" s="8"/>
      <c r="I378" s="264"/>
      <c r="J378" s="265"/>
      <c r="K378" s="102"/>
      <c r="M378" s="264">
        <v>1</v>
      </c>
      <c r="N378" s="265">
        <v>5</v>
      </c>
      <c r="O378" s="347"/>
      <c r="P378" s="362">
        <v>1</v>
      </c>
      <c r="Q378" s="265">
        <v>5</v>
      </c>
      <c r="S378" s="106"/>
      <c r="T378" s="47"/>
      <c r="V378" s="77"/>
      <c r="W378" s="77"/>
      <c r="X378" s="77"/>
      <c r="Y378" s="77"/>
      <c r="Z378" s="77"/>
      <c r="AA378" s="5"/>
      <c r="AB378" s="5"/>
      <c r="AC378" s="5"/>
      <c r="AD378" s="5"/>
      <c r="AE378" s="5"/>
      <c r="AF378" s="5"/>
      <c r="AG378" s="5"/>
      <c r="AH378" s="5"/>
    </row>
    <row r="379" spans="1:34" s="4" customFormat="1" ht="13.5" customHeight="1" x14ac:dyDescent="0.25">
      <c r="A379" s="266" t="s">
        <v>489</v>
      </c>
      <c r="B379" s="266" t="s">
        <v>279</v>
      </c>
      <c r="C379" s="266"/>
      <c r="D379" s="359">
        <v>8097</v>
      </c>
      <c r="E379" s="462"/>
      <c r="F379" s="11"/>
      <c r="G379" s="8"/>
      <c r="I379" s="264"/>
      <c r="J379" s="265"/>
      <c r="K379" s="102"/>
      <c r="M379" s="264">
        <v>42</v>
      </c>
      <c r="N379" s="265">
        <v>2441.65</v>
      </c>
      <c r="O379" s="347"/>
      <c r="P379" s="362">
        <v>44</v>
      </c>
      <c r="Q379" s="265">
        <v>2058.2399999999998</v>
      </c>
      <c r="S379" s="106"/>
      <c r="T379" s="47"/>
      <c r="V379" s="77"/>
      <c r="W379" s="77"/>
      <c r="X379" s="77"/>
      <c r="Y379" s="77"/>
      <c r="Z379" s="77"/>
      <c r="AA379" s="5"/>
      <c r="AB379" s="5"/>
      <c r="AC379" s="5"/>
      <c r="AD379" s="5"/>
      <c r="AE379" s="5"/>
      <c r="AF379" s="5"/>
      <c r="AG379" s="5"/>
      <c r="AH379" s="5"/>
    </row>
    <row r="380" spans="1:34" s="4" customFormat="1" ht="13.5" customHeight="1" x14ac:dyDescent="0.25">
      <c r="A380" s="266" t="s">
        <v>489</v>
      </c>
      <c r="B380" s="266" t="s">
        <v>280</v>
      </c>
      <c r="C380" s="266"/>
      <c r="D380" s="359">
        <v>8096</v>
      </c>
      <c r="E380" s="462"/>
      <c r="F380" s="11"/>
      <c r="G380" s="8"/>
      <c r="I380" s="264"/>
      <c r="J380" s="265"/>
      <c r="K380" s="102"/>
      <c r="M380" s="264">
        <v>5</v>
      </c>
      <c r="N380" s="265">
        <v>152.68</v>
      </c>
      <c r="O380" s="347"/>
      <c r="P380" s="362">
        <v>6</v>
      </c>
      <c r="Q380" s="265">
        <v>141.43</v>
      </c>
      <c r="S380" s="106"/>
      <c r="T380" s="47"/>
      <c r="V380" s="77"/>
      <c r="W380" s="77"/>
      <c r="X380" s="77"/>
      <c r="Y380" s="77"/>
      <c r="Z380" s="77"/>
      <c r="AA380" s="5"/>
      <c r="AB380" s="5"/>
      <c r="AC380" s="5"/>
      <c r="AD380" s="5"/>
      <c r="AE380" s="5"/>
      <c r="AF380" s="5"/>
      <c r="AG380" s="5"/>
      <c r="AH380" s="5"/>
    </row>
    <row r="381" spans="1:34" s="4" customFormat="1" ht="13.5" customHeight="1" x14ac:dyDescent="0.25">
      <c r="A381" s="266" t="s">
        <v>489</v>
      </c>
      <c r="B381" s="266" t="s">
        <v>281</v>
      </c>
      <c r="C381" s="266"/>
      <c r="D381" s="359">
        <v>8098</v>
      </c>
      <c r="E381" s="462"/>
      <c r="F381" s="11"/>
      <c r="G381" s="8"/>
      <c r="I381" s="264"/>
      <c r="J381" s="265"/>
      <c r="K381" s="102"/>
      <c r="M381" s="264">
        <v>107</v>
      </c>
      <c r="N381" s="265">
        <v>2108.2800000000002</v>
      </c>
      <c r="O381" s="347"/>
      <c r="P381" s="362">
        <v>104</v>
      </c>
      <c r="Q381" s="265">
        <v>1992.47</v>
      </c>
      <c r="S381" s="106"/>
      <c r="T381" s="47"/>
      <c r="V381" s="77"/>
      <c r="W381" s="77"/>
      <c r="X381" s="77"/>
      <c r="Y381" s="77"/>
      <c r="Z381" s="77"/>
      <c r="AA381" s="5"/>
      <c r="AB381" s="5"/>
      <c r="AC381" s="5"/>
      <c r="AD381" s="5"/>
      <c r="AE381" s="5"/>
      <c r="AF381" s="5"/>
      <c r="AG381" s="5"/>
      <c r="AH381" s="5"/>
    </row>
    <row r="382" spans="1:34" s="4" customFormat="1" ht="13.5" customHeight="1" x14ac:dyDescent="0.25">
      <c r="A382" s="266" t="s">
        <v>489</v>
      </c>
      <c r="B382" s="266" t="s">
        <v>283</v>
      </c>
      <c r="C382" s="266"/>
      <c r="D382" s="359">
        <v>8085</v>
      </c>
      <c r="E382" s="462"/>
      <c r="F382" s="11"/>
      <c r="G382" s="8"/>
      <c r="I382" s="264"/>
      <c r="J382" s="265"/>
      <c r="K382" s="102"/>
      <c r="M382" s="264">
        <v>5</v>
      </c>
      <c r="N382" s="265">
        <v>198.59</v>
      </c>
      <c r="O382" s="347"/>
      <c r="P382" s="362">
        <v>4</v>
      </c>
      <c r="Q382" s="265">
        <v>130.07</v>
      </c>
      <c r="S382" s="106"/>
      <c r="T382" s="47"/>
      <c r="V382" s="77"/>
      <c r="W382" s="77"/>
      <c r="X382" s="77"/>
      <c r="Y382" s="77"/>
      <c r="Z382" s="77"/>
      <c r="AA382" s="5"/>
      <c r="AB382" s="5"/>
      <c r="AC382" s="5"/>
      <c r="AD382" s="5"/>
      <c r="AE382" s="5"/>
      <c r="AF382" s="5"/>
      <c r="AG382" s="5"/>
      <c r="AH382" s="5"/>
    </row>
    <row r="383" spans="1:34" s="4" customFormat="1" ht="13.5" customHeight="1" x14ac:dyDescent="0.25">
      <c r="A383" s="266" t="s">
        <v>489</v>
      </c>
      <c r="B383" s="266" t="s">
        <v>284</v>
      </c>
      <c r="C383" s="266"/>
      <c r="D383" s="359">
        <v>8085</v>
      </c>
      <c r="E383" s="463"/>
      <c r="F383" s="11"/>
      <c r="G383" s="8"/>
      <c r="I383" s="264"/>
      <c r="J383" s="265"/>
      <c r="K383" s="102"/>
      <c r="M383" s="264">
        <v>3</v>
      </c>
      <c r="N383" s="265">
        <v>94.71</v>
      </c>
      <c r="O383" s="347"/>
      <c r="P383" s="362">
        <v>2</v>
      </c>
      <c r="Q383" s="265">
        <v>82.17</v>
      </c>
      <c r="S383" s="106"/>
      <c r="T383" s="47"/>
      <c r="V383" s="77"/>
      <c r="W383" s="77"/>
      <c r="X383" s="77"/>
      <c r="Y383" s="77"/>
      <c r="Z383" s="77"/>
      <c r="AA383" s="5"/>
      <c r="AB383" s="5"/>
      <c r="AC383" s="5"/>
      <c r="AD383" s="5"/>
      <c r="AE383" s="5"/>
      <c r="AF383" s="5"/>
      <c r="AG383" s="5"/>
      <c r="AH383" s="5"/>
    </row>
    <row r="384" spans="1:34" s="4" customFormat="1" ht="13.5" customHeight="1" x14ac:dyDescent="0.25">
      <c r="A384" s="266" t="s">
        <v>491</v>
      </c>
      <c r="B384" s="266" t="s">
        <v>55</v>
      </c>
      <c r="C384" s="266"/>
      <c r="D384" s="359">
        <v>8201</v>
      </c>
      <c r="E384" s="461" t="s">
        <v>709</v>
      </c>
      <c r="F384" s="11"/>
      <c r="G384" s="8"/>
      <c r="I384" s="264"/>
      <c r="J384" s="265"/>
      <c r="K384" s="102"/>
      <c r="M384" s="264">
        <v>61</v>
      </c>
      <c r="N384" s="265">
        <v>2927.08</v>
      </c>
      <c r="O384" s="347"/>
      <c r="P384" s="362">
        <v>20</v>
      </c>
      <c r="Q384" s="265">
        <v>1552.46</v>
      </c>
      <c r="S384" s="106"/>
      <c r="T384" s="47"/>
      <c r="V384" s="77"/>
      <c r="W384" s="77"/>
      <c r="X384" s="77"/>
      <c r="Y384" s="77"/>
      <c r="Z384" s="77"/>
      <c r="AA384" s="5"/>
      <c r="AB384" s="5"/>
      <c r="AC384" s="5"/>
      <c r="AD384" s="5"/>
      <c r="AE384" s="5"/>
      <c r="AF384" s="5"/>
      <c r="AG384" s="5"/>
      <c r="AH384" s="5"/>
    </row>
    <row r="385" spans="1:34" s="4" customFormat="1" ht="13.5" customHeight="1" x14ac:dyDescent="0.25">
      <c r="A385" s="266" t="s">
        <v>491</v>
      </c>
      <c r="B385" s="266" t="s">
        <v>56</v>
      </c>
      <c r="C385" s="266"/>
      <c r="D385" s="359">
        <v>8004</v>
      </c>
      <c r="E385" s="462"/>
      <c r="F385" s="11"/>
      <c r="G385" s="8"/>
      <c r="I385" s="264"/>
      <c r="J385" s="265"/>
      <c r="K385" s="102"/>
      <c r="M385" s="264">
        <v>27</v>
      </c>
      <c r="N385" s="265">
        <v>1579.59</v>
      </c>
      <c r="O385" s="347"/>
      <c r="P385" s="362">
        <v>8</v>
      </c>
      <c r="Q385" s="265">
        <v>456.47</v>
      </c>
      <c r="S385" s="106"/>
      <c r="T385" s="47"/>
      <c r="V385" s="77"/>
      <c r="W385" s="77"/>
      <c r="X385" s="77"/>
      <c r="Y385" s="77"/>
      <c r="Z385" s="77"/>
      <c r="AA385" s="5"/>
      <c r="AB385" s="5"/>
      <c r="AC385" s="5"/>
      <c r="AD385" s="5"/>
      <c r="AE385" s="5"/>
      <c r="AF385" s="5"/>
      <c r="AG385" s="5"/>
      <c r="AH385" s="5"/>
    </row>
    <row r="386" spans="1:34" s="4" customFormat="1" ht="13.5" customHeight="1" x14ac:dyDescent="0.25">
      <c r="A386" s="266" t="s">
        <v>491</v>
      </c>
      <c r="B386" s="266" t="s">
        <v>58</v>
      </c>
      <c r="C386" s="266"/>
      <c r="D386" s="359">
        <v>8401</v>
      </c>
      <c r="E386" s="462"/>
      <c r="F386" s="11"/>
      <c r="G386" s="8"/>
      <c r="I386" s="264"/>
      <c r="J386" s="265"/>
      <c r="K386" s="102"/>
      <c r="M386" s="264">
        <v>310</v>
      </c>
      <c r="N386" s="265">
        <v>18151.27</v>
      </c>
      <c r="O386" s="347"/>
      <c r="P386" s="362">
        <v>141</v>
      </c>
      <c r="Q386" s="265">
        <v>10311.81</v>
      </c>
      <c r="S386" s="106"/>
      <c r="T386" s="47"/>
      <c r="V386" s="77"/>
      <c r="W386" s="77"/>
      <c r="X386" s="77"/>
      <c r="Y386" s="77"/>
      <c r="Z386" s="77"/>
      <c r="AA386" s="5"/>
      <c r="AB386" s="5"/>
      <c r="AC386" s="5"/>
      <c r="AD386" s="5"/>
      <c r="AE386" s="5"/>
      <c r="AF386" s="5"/>
      <c r="AG386" s="5"/>
      <c r="AH386" s="5"/>
    </row>
    <row r="387" spans="1:34" s="4" customFormat="1" ht="13.5" customHeight="1" x14ac:dyDescent="0.25">
      <c r="A387" s="266" t="s">
        <v>491</v>
      </c>
      <c r="B387" s="266" t="s">
        <v>61</v>
      </c>
      <c r="C387" s="266"/>
      <c r="D387" s="359">
        <v>8091</v>
      </c>
      <c r="E387" s="462"/>
      <c r="F387" s="11"/>
      <c r="G387" s="8"/>
      <c r="I387" s="264"/>
      <c r="J387" s="265"/>
      <c r="K387" s="102"/>
      <c r="M387" s="264">
        <v>2</v>
      </c>
      <c r="N387" s="265">
        <v>331.86</v>
      </c>
      <c r="O387" s="347"/>
      <c r="P387" s="362"/>
      <c r="Q387" s="265"/>
      <c r="S387" s="106"/>
      <c r="T387" s="47"/>
      <c r="V387" s="77"/>
      <c r="W387" s="77"/>
      <c r="X387" s="77"/>
      <c r="Y387" s="77"/>
      <c r="Z387" s="77"/>
      <c r="AA387" s="5"/>
      <c r="AB387" s="5"/>
      <c r="AC387" s="5"/>
      <c r="AD387" s="5"/>
      <c r="AE387" s="5"/>
      <c r="AF387" s="5"/>
      <c r="AG387" s="5"/>
      <c r="AH387" s="5"/>
    </row>
    <row r="388" spans="1:34" s="4" customFormat="1" ht="13.5" customHeight="1" x14ac:dyDescent="0.25">
      <c r="A388" s="266" t="s">
        <v>491</v>
      </c>
      <c r="B388" s="266" t="s">
        <v>62</v>
      </c>
      <c r="C388" s="266"/>
      <c r="D388" s="359">
        <v>8009</v>
      </c>
      <c r="E388" s="462"/>
      <c r="F388" s="11"/>
      <c r="G388" s="8"/>
      <c r="I388" s="264"/>
      <c r="J388" s="265"/>
      <c r="K388" s="102"/>
      <c r="M388" s="264">
        <v>23</v>
      </c>
      <c r="N388" s="265">
        <v>1517.3</v>
      </c>
      <c r="O388" s="347"/>
      <c r="P388" s="362">
        <v>15</v>
      </c>
      <c r="Q388" s="265">
        <v>959.64</v>
      </c>
      <c r="S388" s="106"/>
      <c r="T388" s="47"/>
      <c r="V388" s="77"/>
      <c r="W388" s="77"/>
      <c r="X388" s="77"/>
      <c r="Y388" s="77"/>
      <c r="Z388" s="77"/>
      <c r="AA388" s="5"/>
      <c r="AB388" s="5"/>
      <c r="AC388" s="5"/>
      <c r="AD388" s="5"/>
      <c r="AE388" s="5"/>
      <c r="AF388" s="5"/>
      <c r="AG388" s="5"/>
      <c r="AH388" s="5"/>
    </row>
    <row r="389" spans="1:34" s="4" customFormat="1" ht="13.5" customHeight="1" x14ac:dyDescent="0.25">
      <c r="A389" s="266" t="s">
        <v>491</v>
      </c>
      <c r="B389" s="266" t="s">
        <v>63</v>
      </c>
      <c r="C389" s="266"/>
      <c r="D389" s="359">
        <v>8012</v>
      </c>
      <c r="E389" s="462"/>
      <c r="F389" s="11"/>
      <c r="G389" s="8"/>
      <c r="I389" s="264"/>
      <c r="J389" s="265"/>
      <c r="K389" s="102"/>
      <c r="M389" s="264">
        <v>150</v>
      </c>
      <c r="N389" s="265">
        <v>11269.75</v>
      </c>
      <c r="O389" s="347"/>
      <c r="P389" s="362">
        <v>49</v>
      </c>
      <c r="Q389" s="265">
        <v>3518.03</v>
      </c>
      <c r="S389" s="106"/>
      <c r="T389" s="47"/>
      <c r="V389" s="77"/>
      <c r="W389" s="77"/>
      <c r="X389" s="77"/>
      <c r="Y389" s="77"/>
      <c r="Z389" s="77"/>
      <c r="AA389" s="5"/>
      <c r="AB389" s="5"/>
      <c r="AC389" s="5"/>
      <c r="AD389" s="5"/>
      <c r="AE389" s="5"/>
      <c r="AF389" s="5"/>
      <c r="AG389" s="5"/>
      <c r="AH389" s="5"/>
    </row>
    <row r="390" spans="1:34" s="4" customFormat="1" ht="13.5" customHeight="1" x14ac:dyDescent="0.25">
      <c r="A390" s="266" t="s">
        <v>491</v>
      </c>
      <c r="B390" s="266" t="s">
        <v>64</v>
      </c>
      <c r="C390" s="266"/>
      <c r="D390" s="359">
        <v>8012</v>
      </c>
      <c r="E390" s="462"/>
      <c r="F390" s="11"/>
      <c r="G390" s="8"/>
      <c r="I390" s="264"/>
      <c r="J390" s="265"/>
      <c r="K390" s="102"/>
      <c r="M390" s="264">
        <v>1</v>
      </c>
      <c r="N390" s="265">
        <v>159.21</v>
      </c>
      <c r="O390" s="347"/>
      <c r="P390" s="362"/>
      <c r="Q390" s="265"/>
      <c r="S390" s="106"/>
      <c r="T390" s="47"/>
      <c r="V390" s="77"/>
      <c r="W390" s="77"/>
      <c r="X390" s="77"/>
      <c r="Y390" s="77"/>
      <c r="Z390" s="77"/>
      <c r="AA390" s="5"/>
      <c r="AB390" s="5"/>
      <c r="AC390" s="5"/>
      <c r="AD390" s="5"/>
      <c r="AE390" s="5"/>
      <c r="AF390" s="5"/>
      <c r="AG390" s="5"/>
      <c r="AH390" s="5"/>
    </row>
    <row r="391" spans="1:34" s="4" customFormat="1" ht="13.5" customHeight="1" x14ac:dyDescent="0.25">
      <c r="A391" s="266" t="s">
        <v>491</v>
      </c>
      <c r="B391" s="266" t="s">
        <v>67</v>
      </c>
      <c r="C391" s="266"/>
      <c r="D391" s="359">
        <v>8302</v>
      </c>
      <c r="E391" s="462"/>
      <c r="F391" s="11"/>
      <c r="G391" s="8"/>
      <c r="I391" s="264"/>
      <c r="J391" s="265"/>
      <c r="K391" s="102"/>
      <c r="M391" s="264">
        <v>228</v>
      </c>
      <c r="N391" s="265">
        <v>13432.26</v>
      </c>
      <c r="O391" s="347"/>
      <c r="P391" s="362">
        <v>113</v>
      </c>
      <c r="Q391" s="265">
        <v>6728.48</v>
      </c>
      <c r="S391" s="106"/>
      <c r="T391" s="47"/>
      <c r="V391" s="77"/>
      <c r="W391" s="77"/>
      <c r="X391" s="77"/>
      <c r="Y391" s="77"/>
      <c r="Z391" s="77"/>
      <c r="AA391" s="5"/>
      <c r="AB391" s="5"/>
      <c r="AC391" s="5"/>
      <c r="AD391" s="5"/>
      <c r="AE391" s="5"/>
      <c r="AF391" s="5"/>
      <c r="AG391" s="5"/>
      <c r="AH391" s="5"/>
    </row>
    <row r="392" spans="1:34" s="4" customFormat="1" ht="13.5" customHeight="1" x14ac:dyDescent="0.25">
      <c r="A392" s="266" t="s">
        <v>491</v>
      </c>
      <c r="B392" s="266" t="s">
        <v>67</v>
      </c>
      <c r="C392" s="266"/>
      <c r="D392" s="359">
        <v>8320</v>
      </c>
      <c r="E392" s="462"/>
      <c r="F392" s="11"/>
      <c r="G392" s="8"/>
      <c r="I392" s="264"/>
      <c r="J392" s="265"/>
      <c r="K392" s="102"/>
      <c r="M392" s="264">
        <v>1</v>
      </c>
      <c r="N392" s="265">
        <v>27.01</v>
      </c>
      <c r="O392" s="347"/>
      <c r="P392" s="362"/>
      <c r="Q392" s="265"/>
      <c r="S392" s="106"/>
      <c r="T392" s="47"/>
      <c r="V392" s="77"/>
      <c r="W392" s="77"/>
      <c r="X392" s="77"/>
      <c r="Y392" s="77"/>
      <c r="Z392" s="77"/>
      <c r="AA392" s="5"/>
      <c r="AB392" s="5"/>
      <c r="AC392" s="5"/>
      <c r="AD392" s="5"/>
      <c r="AE392" s="5"/>
      <c r="AF392" s="5"/>
      <c r="AG392" s="5"/>
      <c r="AH392" s="5"/>
    </row>
    <row r="393" spans="1:34" s="4" customFormat="1" ht="13.5" customHeight="1" x14ac:dyDescent="0.25">
      <c r="A393" s="266" t="s">
        <v>491</v>
      </c>
      <c r="B393" s="266" t="s">
        <v>67</v>
      </c>
      <c r="C393" s="266"/>
      <c r="D393" s="359">
        <v>8352</v>
      </c>
      <c r="E393" s="462"/>
      <c r="F393" s="11"/>
      <c r="G393" s="8"/>
      <c r="I393" s="264"/>
      <c r="J393" s="265"/>
      <c r="K393" s="102"/>
      <c r="M393" s="264">
        <v>1</v>
      </c>
      <c r="N393" s="265">
        <v>242.48</v>
      </c>
      <c r="O393" s="347"/>
      <c r="P393" s="362"/>
      <c r="Q393" s="265"/>
      <c r="S393" s="106"/>
      <c r="T393" s="47"/>
      <c r="V393" s="77"/>
      <c r="W393" s="77"/>
      <c r="X393" s="77"/>
      <c r="Y393" s="77"/>
      <c r="Z393" s="77"/>
      <c r="AA393" s="5"/>
      <c r="AB393" s="5"/>
      <c r="AC393" s="5"/>
      <c r="AD393" s="5"/>
      <c r="AE393" s="5"/>
      <c r="AF393" s="5"/>
      <c r="AG393" s="5"/>
      <c r="AH393" s="5"/>
    </row>
    <row r="394" spans="1:34" s="4" customFormat="1" ht="13.5" customHeight="1" x14ac:dyDescent="0.25">
      <c r="A394" s="266" t="s">
        <v>491</v>
      </c>
      <c r="B394" s="266" t="s">
        <v>68</v>
      </c>
      <c r="C394" s="266"/>
      <c r="D394" s="359">
        <v>8203</v>
      </c>
      <c r="E394" s="462"/>
      <c r="F394" s="11"/>
      <c r="G394" s="8"/>
      <c r="I394" s="264"/>
      <c r="J394" s="265"/>
      <c r="K394" s="102"/>
      <c r="M394" s="264">
        <v>12</v>
      </c>
      <c r="N394" s="265">
        <v>500.61</v>
      </c>
      <c r="O394" s="347"/>
      <c r="P394" s="362">
        <v>4</v>
      </c>
      <c r="Q394" s="265">
        <v>132.38999999999999</v>
      </c>
      <c r="S394" s="106"/>
      <c r="T394" s="47"/>
      <c r="V394" s="77"/>
      <c r="W394" s="77"/>
      <c r="X394" s="77"/>
      <c r="Y394" s="77"/>
      <c r="Z394" s="77"/>
      <c r="AA394" s="5"/>
      <c r="AB394" s="5"/>
      <c r="AC394" s="5"/>
      <c r="AD394" s="5"/>
      <c r="AE394" s="5"/>
      <c r="AF394" s="5"/>
      <c r="AG394" s="5"/>
      <c r="AH394" s="5"/>
    </row>
    <row r="395" spans="1:34" s="4" customFormat="1" ht="13.5" customHeight="1" x14ac:dyDescent="0.25">
      <c r="A395" s="266" t="s">
        <v>491</v>
      </c>
      <c r="B395" s="266" t="s">
        <v>70</v>
      </c>
      <c r="C395" s="266"/>
      <c r="D395" s="359">
        <v>8094</v>
      </c>
      <c r="E395" s="462"/>
      <c r="F395" s="11"/>
      <c r="G395" s="8"/>
      <c r="I395" s="264"/>
      <c r="J395" s="265"/>
      <c r="K395" s="102"/>
      <c r="M395" s="264">
        <v>1</v>
      </c>
      <c r="N395" s="265">
        <v>20.03</v>
      </c>
      <c r="O395" s="347"/>
      <c r="P395" s="362"/>
      <c r="Q395" s="265"/>
      <c r="S395" s="106"/>
      <c r="T395" s="47"/>
      <c r="V395" s="77"/>
      <c r="W395" s="77"/>
      <c r="X395" s="77"/>
      <c r="Y395" s="77"/>
      <c r="Z395" s="77"/>
      <c r="AA395" s="5"/>
      <c r="AB395" s="5"/>
      <c r="AC395" s="5"/>
      <c r="AD395" s="5"/>
      <c r="AE395" s="5"/>
      <c r="AF395" s="5"/>
      <c r="AG395" s="5"/>
      <c r="AH395" s="5"/>
    </row>
    <row r="396" spans="1:34" s="4" customFormat="1" ht="13.5" customHeight="1" x14ac:dyDescent="0.25">
      <c r="A396" s="266" t="s">
        <v>491</v>
      </c>
      <c r="B396" s="266" t="s">
        <v>70</v>
      </c>
      <c r="C396" s="266"/>
      <c r="D396" s="359">
        <v>8346</v>
      </c>
      <c r="E396" s="462"/>
      <c r="F396" s="11"/>
      <c r="G396" s="8"/>
      <c r="I396" s="264"/>
      <c r="J396" s="265"/>
      <c r="K396" s="102"/>
      <c r="M396" s="264">
        <v>1</v>
      </c>
      <c r="N396" s="265">
        <v>21.84</v>
      </c>
      <c r="O396" s="347"/>
      <c r="P396" s="362"/>
      <c r="Q396" s="265"/>
      <c r="S396" s="106"/>
      <c r="T396" s="47"/>
      <c r="V396" s="77"/>
      <c r="W396" s="77"/>
      <c r="X396" s="77"/>
      <c r="Y396" s="77"/>
      <c r="Z396" s="77"/>
      <c r="AA396" s="5"/>
      <c r="AB396" s="5"/>
      <c r="AC396" s="5"/>
      <c r="AD396" s="5"/>
      <c r="AE396" s="5"/>
      <c r="AF396" s="5"/>
      <c r="AG396" s="5"/>
      <c r="AH396" s="5"/>
    </row>
    <row r="397" spans="1:34" s="4" customFormat="1" ht="13.5" customHeight="1" x14ac:dyDescent="0.25">
      <c r="A397" s="266" t="s">
        <v>491</v>
      </c>
      <c r="B397" s="266" t="s">
        <v>71</v>
      </c>
      <c r="C397" s="266"/>
      <c r="D397" s="359">
        <v>8310</v>
      </c>
      <c r="E397" s="462"/>
      <c r="F397" s="11"/>
      <c r="G397" s="8"/>
      <c r="I397" s="264"/>
      <c r="J397" s="265"/>
      <c r="K397" s="102"/>
      <c r="M397" s="264">
        <v>6</v>
      </c>
      <c r="N397" s="265">
        <v>362.63</v>
      </c>
      <c r="O397" s="347"/>
      <c r="P397" s="362">
        <v>2</v>
      </c>
      <c r="Q397" s="265">
        <v>24.17</v>
      </c>
      <c r="S397" s="106"/>
      <c r="T397" s="47"/>
      <c r="V397" s="77"/>
      <c r="W397" s="77"/>
      <c r="X397" s="77"/>
      <c r="Y397" s="77"/>
      <c r="Z397" s="77"/>
      <c r="AA397" s="5"/>
      <c r="AB397" s="5"/>
      <c r="AC397" s="5"/>
      <c r="AD397" s="5"/>
      <c r="AE397" s="5"/>
      <c r="AF397" s="5"/>
      <c r="AG397" s="5"/>
      <c r="AH397" s="5"/>
    </row>
    <row r="398" spans="1:34" s="4" customFormat="1" ht="13.5" customHeight="1" x14ac:dyDescent="0.25">
      <c r="A398" s="266" t="s">
        <v>491</v>
      </c>
      <c r="B398" s="266" t="s">
        <v>72</v>
      </c>
      <c r="C398" s="266"/>
      <c r="D398" s="359">
        <v>8210</v>
      </c>
      <c r="E398" s="462"/>
      <c r="F398" s="11"/>
      <c r="G398" s="8"/>
      <c r="I398" s="264"/>
      <c r="J398" s="265"/>
      <c r="K398" s="102"/>
      <c r="M398" s="264">
        <v>23</v>
      </c>
      <c r="N398" s="265">
        <v>1436.92</v>
      </c>
      <c r="O398" s="347"/>
      <c r="P398" s="362">
        <v>20</v>
      </c>
      <c r="Q398" s="265">
        <v>846.58</v>
      </c>
      <c r="S398" s="106"/>
      <c r="T398" s="47"/>
      <c r="V398" s="77"/>
      <c r="W398" s="77"/>
      <c r="X398" s="77"/>
      <c r="Y398" s="77"/>
      <c r="Z398" s="77"/>
      <c r="AA398" s="5"/>
      <c r="AB398" s="5"/>
      <c r="AC398" s="5"/>
      <c r="AD398" s="5"/>
      <c r="AE398" s="5"/>
      <c r="AF398" s="5"/>
      <c r="AG398" s="5"/>
      <c r="AH398" s="5"/>
    </row>
    <row r="399" spans="1:34" s="4" customFormat="1" ht="13.5" customHeight="1" x14ac:dyDescent="0.25">
      <c r="A399" s="266" t="s">
        <v>491</v>
      </c>
      <c r="B399" s="266" t="s">
        <v>75</v>
      </c>
      <c r="C399" s="266"/>
      <c r="D399" s="359">
        <v>8204</v>
      </c>
      <c r="E399" s="462"/>
      <c r="F399" s="11"/>
      <c r="G399" s="8"/>
      <c r="I399" s="264"/>
      <c r="J399" s="265"/>
      <c r="K399" s="102"/>
      <c r="M399" s="264">
        <v>19</v>
      </c>
      <c r="N399" s="265">
        <v>591.37</v>
      </c>
      <c r="O399" s="347"/>
      <c r="P399" s="362">
        <v>3</v>
      </c>
      <c r="Q399" s="265">
        <v>256.19</v>
      </c>
      <c r="S399" s="106"/>
      <c r="T399" s="47"/>
      <c r="V399" s="77"/>
      <c r="W399" s="77"/>
      <c r="X399" s="77"/>
      <c r="Y399" s="77"/>
      <c r="Z399" s="77"/>
      <c r="AA399" s="5"/>
      <c r="AB399" s="5"/>
      <c r="AC399" s="5"/>
      <c r="AD399" s="5"/>
      <c r="AE399" s="5"/>
      <c r="AF399" s="5"/>
      <c r="AG399" s="5"/>
      <c r="AH399" s="5"/>
    </row>
    <row r="400" spans="1:34" s="4" customFormat="1" ht="13.5" customHeight="1" x14ac:dyDescent="0.25">
      <c r="A400" s="266" t="s">
        <v>491</v>
      </c>
      <c r="B400" s="266" t="s">
        <v>78</v>
      </c>
      <c r="C400" s="266"/>
      <c r="D400" s="359">
        <v>8069</v>
      </c>
      <c r="E400" s="462"/>
      <c r="F400" s="11"/>
      <c r="G400" s="8"/>
      <c r="I400" s="264"/>
      <c r="J400" s="265"/>
      <c r="K400" s="102"/>
      <c r="M400" s="264">
        <v>35</v>
      </c>
      <c r="N400" s="265">
        <v>1877.17</v>
      </c>
      <c r="O400" s="347"/>
      <c r="P400" s="362">
        <v>19</v>
      </c>
      <c r="Q400" s="265">
        <v>1057.26</v>
      </c>
      <c r="S400" s="106"/>
      <c r="T400" s="47"/>
      <c r="V400" s="77"/>
      <c r="W400" s="77"/>
      <c r="X400" s="77"/>
      <c r="Y400" s="77"/>
      <c r="Z400" s="77"/>
      <c r="AA400" s="5"/>
      <c r="AB400" s="5"/>
      <c r="AC400" s="5"/>
      <c r="AD400" s="5"/>
      <c r="AE400" s="5"/>
      <c r="AF400" s="5"/>
      <c r="AG400" s="5"/>
      <c r="AH400" s="5"/>
    </row>
    <row r="401" spans="1:34" s="4" customFormat="1" ht="13.5" customHeight="1" x14ac:dyDescent="0.25">
      <c r="A401" s="266" t="s">
        <v>491</v>
      </c>
      <c r="B401" s="266" t="s">
        <v>79</v>
      </c>
      <c r="C401" s="266"/>
      <c r="D401" s="359">
        <v>8018</v>
      </c>
      <c r="E401" s="462"/>
      <c r="F401" s="11"/>
      <c r="G401" s="8"/>
      <c r="I401" s="264"/>
      <c r="J401" s="265"/>
      <c r="K401" s="102"/>
      <c r="M401" s="264">
        <v>2</v>
      </c>
      <c r="N401" s="265">
        <v>119.04</v>
      </c>
      <c r="O401" s="347"/>
      <c r="P401" s="362"/>
      <c r="Q401" s="265"/>
      <c r="S401" s="106"/>
      <c r="T401" s="47"/>
      <c r="V401" s="77"/>
      <c r="W401" s="77"/>
      <c r="X401" s="77"/>
      <c r="Y401" s="77"/>
      <c r="Z401" s="77"/>
      <c r="AA401" s="5"/>
      <c r="AB401" s="5"/>
      <c r="AC401" s="5"/>
      <c r="AD401" s="5"/>
      <c r="AE401" s="5"/>
      <c r="AF401" s="5"/>
      <c r="AG401" s="5"/>
      <c r="AH401" s="5"/>
    </row>
    <row r="402" spans="1:34" s="4" customFormat="1" ht="13.5" customHeight="1" x14ac:dyDescent="0.25">
      <c r="A402" s="266" t="s">
        <v>491</v>
      </c>
      <c r="B402" s="266" t="s">
        <v>81</v>
      </c>
      <c r="C402" s="266"/>
      <c r="D402" s="359">
        <v>8311</v>
      </c>
      <c r="E402" s="462"/>
      <c r="F402" s="11"/>
      <c r="G402" s="8"/>
      <c r="I402" s="264"/>
      <c r="J402" s="265"/>
      <c r="K402" s="102"/>
      <c r="M402" s="264">
        <v>11</v>
      </c>
      <c r="N402" s="265">
        <v>441.37</v>
      </c>
      <c r="O402" s="347"/>
      <c r="P402" s="362">
        <v>4</v>
      </c>
      <c r="Q402" s="265">
        <v>279.22000000000003</v>
      </c>
      <c r="S402" s="106"/>
      <c r="T402" s="47"/>
      <c r="V402" s="77"/>
      <c r="W402" s="77"/>
      <c r="X402" s="77"/>
      <c r="Y402" s="77"/>
      <c r="Z402" s="77"/>
      <c r="AA402" s="5"/>
      <c r="AB402" s="5"/>
      <c r="AC402" s="5"/>
      <c r="AD402" s="5"/>
      <c r="AE402" s="5"/>
      <c r="AF402" s="5"/>
      <c r="AG402" s="5"/>
      <c r="AH402" s="5"/>
    </row>
    <row r="403" spans="1:34" s="4" customFormat="1" ht="13.5" customHeight="1" x14ac:dyDescent="0.25">
      <c r="A403" s="266" t="s">
        <v>491</v>
      </c>
      <c r="B403" s="266" t="s">
        <v>82</v>
      </c>
      <c r="C403" s="266"/>
      <c r="D403" s="359">
        <v>8003</v>
      </c>
      <c r="E403" s="462"/>
      <c r="F403" s="11"/>
      <c r="G403" s="8"/>
      <c r="I403" s="264"/>
      <c r="J403" s="265"/>
      <c r="K403" s="102"/>
      <c r="M403" s="264">
        <v>11</v>
      </c>
      <c r="N403" s="265">
        <v>319.39</v>
      </c>
      <c r="O403" s="347"/>
      <c r="P403" s="362">
        <v>7</v>
      </c>
      <c r="Q403" s="265">
        <v>415.12</v>
      </c>
      <c r="S403" s="106"/>
      <c r="T403" s="47"/>
      <c r="V403" s="77"/>
      <c r="W403" s="77"/>
      <c r="X403" s="77"/>
      <c r="Y403" s="77"/>
      <c r="Z403" s="77"/>
      <c r="AA403" s="5"/>
      <c r="AB403" s="5"/>
      <c r="AC403" s="5"/>
      <c r="AD403" s="5"/>
      <c r="AE403" s="5"/>
      <c r="AF403" s="5"/>
      <c r="AG403" s="5"/>
      <c r="AH403" s="5"/>
    </row>
    <row r="404" spans="1:34" s="4" customFormat="1" ht="13.5" customHeight="1" x14ac:dyDescent="0.25">
      <c r="A404" s="266" t="s">
        <v>491</v>
      </c>
      <c r="B404" s="266" t="s">
        <v>83</v>
      </c>
      <c r="C404" s="266"/>
      <c r="D404" s="359">
        <v>8089</v>
      </c>
      <c r="E404" s="462"/>
      <c r="F404" s="11"/>
      <c r="G404" s="8"/>
      <c r="I404" s="264"/>
      <c r="J404" s="265"/>
      <c r="K404" s="102"/>
      <c r="M404" s="264">
        <v>7</v>
      </c>
      <c r="N404" s="265">
        <v>299.91000000000003</v>
      </c>
      <c r="O404" s="347"/>
      <c r="P404" s="362">
        <v>2</v>
      </c>
      <c r="Q404" s="265">
        <v>90.37</v>
      </c>
      <c r="S404" s="106"/>
      <c r="T404" s="47"/>
      <c r="V404" s="77"/>
      <c r="W404" s="77"/>
      <c r="X404" s="77"/>
      <c r="Y404" s="77"/>
      <c r="Z404" s="77"/>
      <c r="AA404" s="5"/>
      <c r="AB404" s="5"/>
      <c r="AC404" s="5"/>
      <c r="AD404" s="5"/>
      <c r="AE404" s="5"/>
      <c r="AF404" s="5"/>
      <c r="AG404" s="5"/>
      <c r="AH404" s="5"/>
    </row>
    <row r="405" spans="1:34" s="4" customFormat="1" ht="13.5" customHeight="1" x14ac:dyDescent="0.25">
      <c r="A405" s="266" t="s">
        <v>491</v>
      </c>
      <c r="B405" s="266" t="s">
        <v>85</v>
      </c>
      <c r="C405" s="266"/>
      <c r="D405" s="359">
        <v>8020</v>
      </c>
      <c r="E405" s="462"/>
      <c r="F405" s="11"/>
      <c r="G405" s="8"/>
      <c r="I405" s="264"/>
      <c r="J405" s="265"/>
      <c r="K405" s="102"/>
      <c r="M405" s="264">
        <v>5</v>
      </c>
      <c r="N405" s="265">
        <v>233.71</v>
      </c>
      <c r="O405" s="347"/>
      <c r="P405" s="362"/>
      <c r="Q405" s="265"/>
      <c r="S405" s="106"/>
      <c r="T405" s="47"/>
      <c r="V405" s="77"/>
      <c r="W405" s="77"/>
      <c r="X405" s="77"/>
      <c r="Y405" s="77"/>
      <c r="Z405" s="77"/>
      <c r="AA405" s="5"/>
      <c r="AB405" s="5"/>
      <c r="AC405" s="5"/>
      <c r="AD405" s="5"/>
      <c r="AE405" s="5"/>
      <c r="AF405" s="5"/>
      <c r="AG405" s="5"/>
      <c r="AH405" s="5"/>
    </row>
    <row r="406" spans="1:34" s="4" customFormat="1" ht="13.5" customHeight="1" x14ac:dyDescent="0.25">
      <c r="A406" s="266" t="s">
        <v>491</v>
      </c>
      <c r="B406" s="266" t="s">
        <v>287</v>
      </c>
      <c r="C406" s="266"/>
      <c r="D406" s="359">
        <v>8312</v>
      </c>
      <c r="E406" s="462"/>
      <c r="F406" s="11"/>
      <c r="G406" s="8"/>
      <c r="I406" s="264"/>
      <c r="J406" s="265"/>
      <c r="K406" s="102"/>
      <c r="M406" s="264">
        <v>60</v>
      </c>
      <c r="N406" s="265">
        <v>3747.1</v>
      </c>
      <c r="O406" s="347"/>
      <c r="P406" s="362">
        <v>20</v>
      </c>
      <c r="Q406" s="265">
        <v>1707.14</v>
      </c>
      <c r="S406" s="106"/>
      <c r="T406" s="47"/>
      <c r="V406" s="77"/>
      <c r="W406" s="77"/>
      <c r="X406" s="77"/>
      <c r="Y406" s="77"/>
      <c r="Z406" s="77"/>
      <c r="AA406" s="5"/>
      <c r="AB406" s="5"/>
      <c r="AC406" s="5"/>
      <c r="AD406" s="5"/>
      <c r="AE406" s="5"/>
      <c r="AF406" s="5"/>
      <c r="AG406" s="5"/>
      <c r="AH406" s="5"/>
    </row>
    <row r="407" spans="1:34" s="4" customFormat="1" ht="13.5" customHeight="1" x14ac:dyDescent="0.25">
      <c r="A407" s="266" t="s">
        <v>491</v>
      </c>
      <c r="B407" s="266" t="s">
        <v>87</v>
      </c>
      <c r="C407" s="266"/>
      <c r="D407" s="359">
        <v>8021</v>
      </c>
      <c r="E407" s="462"/>
      <c r="F407" s="11"/>
      <c r="G407" s="8"/>
      <c r="I407" s="264"/>
      <c r="J407" s="265"/>
      <c r="K407" s="102"/>
      <c r="M407" s="264">
        <v>70</v>
      </c>
      <c r="N407" s="265">
        <v>5212.62</v>
      </c>
      <c r="O407" s="347"/>
      <c r="P407" s="362">
        <v>35</v>
      </c>
      <c r="Q407" s="265">
        <v>2751.64</v>
      </c>
      <c r="S407" s="106"/>
      <c r="T407" s="47"/>
      <c r="V407" s="77"/>
      <c r="W407" s="77"/>
      <c r="X407" s="77"/>
      <c r="Y407" s="77"/>
      <c r="Z407" s="77"/>
      <c r="AA407" s="5"/>
      <c r="AB407" s="5"/>
      <c r="AC407" s="5"/>
      <c r="AD407" s="5"/>
      <c r="AE407" s="5"/>
      <c r="AF407" s="5"/>
      <c r="AG407" s="5"/>
      <c r="AH407" s="5"/>
    </row>
    <row r="408" spans="1:34" s="4" customFormat="1" ht="13.5" customHeight="1" x14ac:dyDescent="0.25">
      <c r="A408" s="266" t="s">
        <v>491</v>
      </c>
      <c r="B408" s="266" t="s">
        <v>89</v>
      </c>
      <c r="C408" s="266"/>
      <c r="D408" s="359">
        <v>8213</v>
      </c>
      <c r="E408" s="462"/>
      <c r="F408" s="11"/>
      <c r="G408" s="8"/>
      <c r="I408" s="264"/>
      <c r="J408" s="265"/>
      <c r="K408" s="102"/>
      <c r="M408" s="264">
        <v>2</v>
      </c>
      <c r="N408" s="265">
        <v>16.79</v>
      </c>
      <c r="O408" s="347"/>
      <c r="P408" s="362">
        <v>2</v>
      </c>
      <c r="Q408" s="265">
        <v>36.76</v>
      </c>
      <c r="S408" s="106"/>
      <c r="T408" s="47"/>
      <c r="V408" s="77"/>
      <c r="W408" s="77"/>
      <c r="X408" s="77"/>
      <c r="Y408" s="77"/>
      <c r="Z408" s="77"/>
      <c r="AA408" s="5"/>
      <c r="AB408" s="5"/>
      <c r="AC408" s="5"/>
      <c r="AD408" s="5"/>
      <c r="AE408" s="5"/>
      <c r="AF408" s="5"/>
      <c r="AG408" s="5"/>
      <c r="AH408" s="5"/>
    </row>
    <row r="409" spans="1:34" s="4" customFormat="1" ht="13.5" customHeight="1" x14ac:dyDescent="0.25">
      <c r="A409" s="266" t="s">
        <v>491</v>
      </c>
      <c r="B409" s="266" t="s">
        <v>90</v>
      </c>
      <c r="C409" s="266"/>
      <c r="D409" s="359">
        <v>8332</v>
      </c>
      <c r="E409" s="462"/>
      <c r="F409" s="11"/>
      <c r="G409" s="8"/>
      <c r="I409" s="264"/>
      <c r="J409" s="265"/>
      <c r="K409" s="102"/>
      <c r="M409" s="264">
        <v>3</v>
      </c>
      <c r="N409" s="265">
        <v>37.67</v>
      </c>
      <c r="O409" s="347"/>
      <c r="P409" s="362">
        <v>1</v>
      </c>
      <c r="Q409" s="265">
        <v>110.48</v>
      </c>
      <c r="S409" s="106"/>
      <c r="T409" s="47"/>
      <c r="V409" s="77"/>
      <c r="W409" s="77"/>
      <c r="X409" s="77"/>
      <c r="Y409" s="77"/>
      <c r="Z409" s="77"/>
      <c r="AA409" s="5"/>
      <c r="AB409" s="5"/>
      <c r="AC409" s="5"/>
      <c r="AD409" s="5"/>
      <c r="AE409" s="5"/>
      <c r="AF409" s="5"/>
      <c r="AG409" s="5"/>
      <c r="AH409" s="5"/>
    </row>
    <row r="410" spans="1:34" s="4" customFormat="1" ht="13.5" customHeight="1" x14ac:dyDescent="0.25">
      <c r="A410" s="266" t="s">
        <v>491</v>
      </c>
      <c r="B410" s="266" t="s">
        <v>90</v>
      </c>
      <c r="C410" s="266"/>
      <c r="D410" s="359">
        <v>8349</v>
      </c>
      <c r="E410" s="462"/>
      <c r="F410" s="11"/>
      <c r="G410" s="8"/>
      <c r="I410" s="264"/>
      <c r="J410" s="265"/>
      <c r="K410" s="102"/>
      <c r="M410" s="264">
        <v>2</v>
      </c>
      <c r="N410" s="265">
        <v>123.54</v>
      </c>
      <c r="O410" s="347"/>
      <c r="P410" s="362"/>
      <c r="Q410" s="265"/>
      <c r="S410" s="106"/>
      <c r="T410" s="47"/>
      <c r="V410" s="77"/>
      <c r="W410" s="77"/>
      <c r="X410" s="77"/>
      <c r="Y410" s="77"/>
      <c r="Z410" s="77"/>
      <c r="AA410" s="5"/>
      <c r="AB410" s="5"/>
      <c r="AC410" s="5"/>
      <c r="AD410" s="5"/>
      <c r="AE410" s="5"/>
      <c r="AF410" s="5"/>
      <c r="AG410" s="5"/>
      <c r="AH410" s="5"/>
    </row>
    <row r="411" spans="1:34" s="4" customFormat="1" ht="13.5" customHeight="1" x14ac:dyDescent="0.25">
      <c r="A411" s="266" t="s">
        <v>491</v>
      </c>
      <c r="B411" s="266" t="s">
        <v>93</v>
      </c>
      <c r="C411" s="266"/>
      <c r="D411" s="359">
        <v>8023</v>
      </c>
      <c r="E411" s="462"/>
      <c r="F411" s="11"/>
      <c r="G411" s="8"/>
      <c r="I411" s="264"/>
      <c r="J411" s="265"/>
      <c r="K411" s="102"/>
      <c r="M411" s="264">
        <v>2</v>
      </c>
      <c r="N411" s="265">
        <v>19.48</v>
      </c>
      <c r="O411" s="347"/>
      <c r="P411" s="362">
        <v>2</v>
      </c>
      <c r="Q411" s="265">
        <v>141.16999999999999</v>
      </c>
      <c r="S411" s="106"/>
      <c r="T411" s="47"/>
      <c r="V411" s="77"/>
      <c r="W411" s="77"/>
      <c r="X411" s="77"/>
      <c r="Y411" s="77"/>
      <c r="Z411" s="77"/>
      <c r="AA411" s="5"/>
      <c r="AB411" s="5"/>
      <c r="AC411" s="5"/>
      <c r="AD411" s="5"/>
      <c r="AE411" s="5"/>
      <c r="AF411" s="5"/>
      <c r="AG411" s="5"/>
      <c r="AH411" s="5"/>
    </row>
    <row r="412" spans="1:34" s="4" customFormat="1" ht="13.5" customHeight="1" x14ac:dyDescent="0.25">
      <c r="A412" s="266" t="s">
        <v>491</v>
      </c>
      <c r="B412" s="266" t="s">
        <v>95</v>
      </c>
      <c r="C412" s="266"/>
      <c r="D412" s="359">
        <v>8251</v>
      </c>
      <c r="E412" s="462"/>
      <c r="F412" s="11"/>
      <c r="G412" s="8"/>
      <c r="I412" s="264"/>
      <c r="J412" s="265"/>
      <c r="K412" s="102"/>
      <c r="M412" s="264">
        <v>2</v>
      </c>
      <c r="N412" s="265">
        <v>75.2</v>
      </c>
      <c r="O412" s="347"/>
      <c r="P412" s="362">
        <v>1</v>
      </c>
      <c r="Q412" s="265">
        <v>9.5299999999999994</v>
      </c>
      <c r="S412" s="106"/>
      <c r="T412" s="47"/>
      <c r="V412" s="77"/>
      <c r="W412" s="77"/>
      <c r="X412" s="77"/>
      <c r="Y412" s="77"/>
      <c r="Z412" s="77"/>
      <c r="AA412" s="5"/>
      <c r="AB412" s="5"/>
      <c r="AC412" s="5"/>
      <c r="AD412" s="5"/>
      <c r="AE412" s="5"/>
      <c r="AF412" s="5"/>
      <c r="AG412" s="5"/>
      <c r="AH412" s="5"/>
    </row>
    <row r="413" spans="1:34" s="4" customFormat="1" ht="13.5" customHeight="1" x14ac:dyDescent="0.25">
      <c r="A413" s="266" t="s">
        <v>491</v>
      </c>
      <c r="B413" s="266" t="s">
        <v>96</v>
      </c>
      <c r="C413" s="266"/>
      <c r="D413" s="359">
        <v>8230</v>
      </c>
      <c r="E413" s="462"/>
      <c r="F413" s="11"/>
      <c r="G413" s="8"/>
      <c r="I413" s="264"/>
      <c r="J413" s="265"/>
      <c r="K413" s="102"/>
      <c r="M413" s="264">
        <v>2</v>
      </c>
      <c r="N413" s="265">
        <v>90.81</v>
      </c>
      <c r="O413" s="347"/>
      <c r="P413" s="362"/>
      <c r="Q413" s="265"/>
      <c r="S413" s="106"/>
      <c r="T413" s="47"/>
      <c r="V413" s="77"/>
      <c r="W413" s="77"/>
      <c r="X413" s="77"/>
      <c r="Y413" s="77"/>
      <c r="Z413" s="77"/>
      <c r="AA413" s="5"/>
      <c r="AB413" s="5"/>
      <c r="AC413" s="5"/>
      <c r="AD413" s="5"/>
      <c r="AE413" s="5"/>
      <c r="AF413" s="5"/>
      <c r="AG413" s="5"/>
      <c r="AH413" s="5"/>
    </row>
    <row r="414" spans="1:34" s="4" customFormat="1" ht="13.5" customHeight="1" x14ac:dyDescent="0.25">
      <c r="A414" s="266" t="s">
        <v>491</v>
      </c>
      <c r="B414" s="266" t="s">
        <v>100</v>
      </c>
      <c r="C414" s="266"/>
      <c r="D414" s="359">
        <v>8080</v>
      </c>
      <c r="E414" s="462"/>
      <c r="F414" s="11"/>
      <c r="G414" s="8"/>
      <c r="I414" s="264"/>
      <c r="J414" s="265"/>
      <c r="K414" s="102"/>
      <c r="M414" s="264">
        <v>3</v>
      </c>
      <c r="N414" s="265">
        <v>34.49</v>
      </c>
      <c r="O414" s="347"/>
      <c r="P414" s="362"/>
      <c r="Q414" s="265"/>
      <c r="S414" s="106"/>
      <c r="T414" s="47"/>
      <c r="V414" s="77"/>
      <c r="W414" s="77"/>
      <c r="X414" s="77"/>
      <c r="Y414" s="77"/>
      <c r="Z414" s="77"/>
      <c r="AA414" s="5"/>
      <c r="AB414" s="5"/>
      <c r="AC414" s="5"/>
      <c r="AD414" s="5"/>
      <c r="AE414" s="5"/>
      <c r="AF414" s="5"/>
      <c r="AG414" s="5"/>
      <c r="AH414" s="5"/>
    </row>
    <row r="415" spans="1:34" s="4" customFormat="1" ht="13.5" customHeight="1" x14ac:dyDescent="0.25">
      <c r="A415" s="266" t="s">
        <v>491</v>
      </c>
      <c r="B415" s="266" t="s">
        <v>100</v>
      </c>
      <c r="C415" s="266"/>
      <c r="D415" s="359">
        <v>8090</v>
      </c>
      <c r="E415" s="462"/>
      <c r="F415" s="11"/>
      <c r="G415" s="8"/>
      <c r="I415" s="264"/>
      <c r="J415" s="265"/>
      <c r="K415" s="102"/>
      <c r="M415" s="264">
        <v>2</v>
      </c>
      <c r="N415" s="265">
        <v>87.01</v>
      </c>
      <c r="O415" s="347"/>
      <c r="P415" s="362">
        <v>2</v>
      </c>
      <c r="Q415" s="265">
        <v>76.84</v>
      </c>
      <c r="S415" s="106"/>
      <c r="T415" s="47"/>
      <c r="V415" s="77"/>
      <c r="W415" s="77"/>
      <c r="X415" s="77"/>
      <c r="Y415" s="77"/>
      <c r="Z415" s="77"/>
      <c r="AA415" s="5"/>
      <c r="AB415" s="5"/>
      <c r="AC415" s="5"/>
      <c r="AD415" s="5"/>
      <c r="AE415" s="5"/>
      <c r="AF415" s="5"/>
      <c r="AG415" s="5"/>
      <c r="AH415" s="5"/>
    </row>
    <row r="416" spans="1:34" s="4" customFormat="1" ht="13.5" customHeight="1" x14ac:dyDescent="0.25">
      <c r="A416" s="266" t="s">
        <v>491</v>
      </c>
      <c r="B416" s="266" t="s">
        <v>100</v>
      </c>
      <c r="C416" s="266"/>
      <c r="D416" s="359">
        <v>8096</v>
      </c>
      <c r="E416" s="462"/>
      <c r="F416" s="11"/>
      <c r="G416" s="8"/>
      <c r="I416" s="264"/>
      <c r="J416" s="265"/>
      <c r="K416" s="102"/>
      <c r="M416" s="264">
        <v>23</v>
      </c>
      <c r="N416" s="265">
        <v>1097.1500000000001</v>
      </c>
      <c r="O416" s="347"/>
      <c r="P416" s="362">
        <v>24</v>
      </c>
      <c r="Q416" s="265">
        <v>1637.59</v>
      </c>
      <c r="S416" s="106"/>
      <c r="T416" s="47"/>
      <c r="V416" s="77"/>
      <c r="W416" s="77"/>
      <c r="X416" s="77"/>
      <c r="Y416" s="77"/>
      <c r="Z416" s="77"/>
      <c r="AA416" s="5"/>
      <c r="AB416" s="5"/>
      <c r="AC416" s="5"/>
      <c r="AD416" s="5"/>
      <c r="AE416" s="5"/>
      <c r="AF416" s="5"/>
      <c r="AG416" s="5"/>
      <c r="AH416" s="5"/>
    </row>
    <row r="417" spans="1:34" s="4" customFormat="1" ht="13.5" customHeight="1" x14ac:dyDescent="0.25">
      <c r="A417" s="266" t="s">
        <v>491</v>
      </c>
      <c r="B417" s="266" t="s">
        <v>101</v>
      </c>
      <c r="C417" s="266"/>
      <c r="D417" s="359">
        <v>8315</v>
      </c>
      <c r="E417" s="462"/>
      <c r="F417" s="11"/>
      <c r="G417" s="8"/>
      <c r="I417" s="264"/>
      <c r="J417" s="265"/>
      <c r="K417" s="102"/>
      <c r="M417" s="264">
        <v>4</v>
      </c>
      <c r="N417" s="265">
        <v>371.9</v>
      </c>
      <c r="O417" s="347"/>
      <c r="P417" s="362"/>
      <c r="Q417" s="265"/>
      <c r="S417" s="106"/>
      <c r="T417" s="47"/>
      <c r="V417" s="77"/>
      <c r="W417" s="77"/>
      <c r="X417" s="77"/>
      <c r="Y417" s="77"/>
      <c r="Z417" s="77"/>
      <c r="AA417" s="5"/>
      <c r="AB417" s="5"/>
      <c r="AC417" s="5"/>
      <c r="AD417" s="5"/>
      <c r="AE417" s="5"/>
      <c r="AF417" s="5"/>
      <c r="AG417" s="5"/>
      <c r="AH417" s="5"/>
    </row>
    <row r="418" spans="1:34" s="4" customFormat="1" ht="13.5" customHeight="1" x14ac:dyDescent="0.25">
      <c r="A418" s="266" t="s">
        <v>491</v>
      </c>
      <c r="B418" s="266" t="s">
        <v>102</v>
      </c>
      <c r="C418" s="266"/>
      <c r="D418" s="359">
        <v>8316</v>
      </c>
      <c r="E418" s="462"/>
      <c r="F418" s="11"/>
      <c r="G418" s="8"/>
      <c r="I418" s="264"/>
      <c r="J418" s="265"/>
      <c r="K418" s="102"/>
      <c r="M418" s="264">
        <v>2</v>
      </c>
      <c r="N418" s="265">
        <v>172.09</v>
      </c>
      <c r="O418" s="347"/>
      <c r="P418" s="362"/>
      <c r="Q418" s="265"/>
      <c r="S418" s="106"/>
      <c r="T418" s="47"/>
      <c r="V418" s="77"/>
      <c r="W418" s="77"/>
      <c r="X418" s="77"/>
      <c r="Y418" s="77"/>
      <c r="Z418" s="77"/>
      <c r="AA418" s="5"/>
      <c r="AB418" s="5"/>
      <c r="AC418" s="5"/>
      <c r="AD418" s="5"/>
      <c r="AE418" s="5"/>
      <c r="AF418" s="5"/>
      <c r="AG418" s="5"/>
      <c r="AH418" s="5"/>
    </row>
    <row r="419" spans="1:34" s="4" customFormat="1" ht="13.5" customHeight="1" x14ac:dyDescent="0.25">
      <c r="A419" s="266" t="s">
        <v>491</v>
      </c>
      <c r="B419" s="266" t="s">
        <v>105</v>
      </c>
      <c r="C419" s="266"/>
      <c r="D419" s="359">
        <v>8061</v>
      </c>
      <c r="E419" s="462"/>
      <c r="F419" s="11"/>
      <c r="G419" s="8"/>
      <c r="I419" s="264"/>
      <c r="J419" s="265"/>
      <c r="K419" s="102"/>
      <c r="M419" s="264">
        <v>2</v>
      </c>
      <c r="N419" s="265">
        <v>149.06</v>
      </c>
      <c r="O419" s="347"/>
      <c r="P419" s="362"/>
      <c r="Q419" s="265"/>
      <c r="S419" s="106"/>
      <c r="T419" s="47"/>
      <c r="V419" s="77"/>
      <c r="W419" s="77"/>
      <c r="X419" s="77"/>
      <c r="Y419" s="77"/>
      <c r="Z419" s="77"/>
      <c r="AA419" s="5"/>
      <c r="AB419" s="5"/>
      <c r="AC419" s="5"/>
      <c r="AD419" s="5"/>
      <c r="AE419" s="5"/>
      <c r="AF419" s="5"/>
      <c r="AG419" s="5"/>
      <c r="AH419" s="5"/>
    </row>
    <row r="420" spans="1:34" s="4" customFormat="1" ht="13.5" customHeight="1" x14ac:dyDescent="0.25">
      <c r="A420" s="266" t="s">
        <v>491</v>
      </c>
      <c r="B420" s="266" t="s">
        <v>108</v>
      </c>
      <c r="C420" s="266"/>
      <c r="D420" s="359">
        <v>8215</v>
      </c>
      <c r="E420" s="462"/>
      <c r="F420" s="11"/>
      <c r="G420" s="8"/>
      <c r="I420" s="264"/>
      <c r="J420" s="265"/>
      <c r="K420" s="102"/>
      <c r="M420" s="264">
        <v>53</v>
      </c>
      <c r="N420" s="265">
        <v>2007.02</v>
      </c>
      <c r="O420" s="347"/>
      <c r="P420" s="362">
        <v>27</v>
      </c>
      <c r="Q420" s="265">
        <v>1190.8399999999999</v>
      </c>
      <c r="S420" s="106"/>
      <c r="T420" s="47"/>
      <c r="V420" s="77"/>
      <c r="W420" s="77"/>
      <c r="X420" s="77"/>
      <c r="Y420" s="77"/>
      <c r="Z420" s="77"/>
      <c r="AA420" s="5"/>
      <c r="AB420" s="5"/>
      <c r="AC420" s="5"/>
      <c r="AD420" s="5"/>
      <c r="AE420" s="5"/>
      <c r="AF420" s="5"/>
      <c r="AG420" s="5"/>
      <c r="AH420" s="5"/>
    </row>
    <row r="421" spans="1:34" s="4" customFormat="1" ht="13.5" customHeight="1" x14ac:dyDescent="0.25">
      <c r="A421" s="266" t="s">
        <v>491</v>
      </c>
      <c r="B421" s="266" t="s">
        <v>108</v>
      </c>
      <c r="C421" s="266"/>
      <c r="D421" s="359">
        <v>8240</v>
      </c>
      <c r="E421" s="462"/>
      <c r="F421" s="11"/>
      <c r="G421" s="8"/>
      <c r="I421" s="264"/>
      <c r="J421" s="265"/>
      <c r="K421" s="102"/>
      <c r="M421" s="264"/>
      <c r="N421" s="265"/>
      <c r="O421" s="347"/>
      <c r="P421" s="362">
        <v>1</v>
      </c>
      <c r="Q421" s="265">
        <v>102</v>
      </c>
      <c r="S421" s="106"/>
      <c r="T421" s="47"/>
      <c r="V421" s="77"/>
      <c r="W421" s="77"/>
      <c r="X421" s="77"/>
      <c r="Y421" s="77"/>
      <c r="Z421" s="77"/>
      <c r="AA421" s="5"/>
      <c r="AB421" s="5"/>
      <c r="AC421" s="5"/>
      <c r="AD421" s="5"/>
      <c r="AE421" s="5"/>
      <c r="AF421" s="5"/>
      <c r="AG421" s="5"/>
      <c r="AH421" s="5"/>
    </row>
    <row r="422" spans="1:34" s="4" customFormat="1" ht="13.5" customHeight="1" x14ac:dyDescent="0.25">
      <c r="A422" s="266" t="s">
        <v>491</v>
      </c>
      <c r="B422" s="266" t="s">
        <v>110</v>
      </c>
      <c r="C422" s="266"/>
      <c r="D422" s="359">
        <v>8234</v>
      </c>
      <c r="E422" s="462"/>
      <c r="F422" s="11"/>
      <c r="G422" s="8"/>
      <c r="I422" s="264"/>
      <c r="J422" s="265"/>
      <c r="K422" s="102"/>
      <c r="M422" s="264">
        <v>164</v>
      </c>
      <c r="N422" s="265">
        <v>8901.75</v>
      </c>
      <c r="O422" s="347"/>
      <c r="P422" s="362">
        <v>70</v>
      </c>
      <c r="Q422" s="265">
        <v>5998.74</v>
      </c>
      <c r="S422" s="106"/>
      <c r="T422" s="47"/>
      <c r="V422" s="77"/>
      <c r="W422" s="77"/>
      <c r="X422" s="77"/>
      <c r="Y422" s="77"/>
      <c r="Z422" s="77"/>
      <c r="AA422" s="5"/>
      <c r="AB422" s="5"/>
      <c r="AC422" s="5"/>
      <c r="AD422" s="5"/>
      <c r="AE422" s="5"/>
      <c r="AF422" s="5"/>
      <c r="AG422" s="5"/>
      <c r="AH422" s="5"/>
    </row>
    <row r="423" spans="1:34" s="4" customFormat="1" ht="13.5" customHeight="1" x14ac:dyDescent="0.25">
      <c r="A423" s="266" t="s">
        <v>491</v>
      </c>
      <c r="B423" s="266" t="s">
        <v>111</v>
      </c>
      <c r="C423" s="266"/>
      <c r="D423" s="359">
        <v>8234</v>
      </c>
      <c r="E423" s="462"/>
      <c r="F423" s="11"/>
      <c r="G423" s="8"/>
      <c r="I423" s="264"/>
      <c r="J423" s="265"/>
      <c r="K423" s="102"/>
      <c r="M423" s="264">
        <v>15</v>
      </c>
      <c r="N423" s="265">
        <v>618.26</v>
      </c>
      <c r="O423" s="347"/>
      <c r="P423" s="362">
        <v>5</v>
      </c>
      <c r="Q423" s="265">
        <v>349.4</v>
      </c>
      <c r="S423" s="106"/>
      <c r="T423" s="47"/>
      <c r="V423" s="77"/>
      <c r="W423" s="77"/>
      <c r="X423" s="77"/>
      <c r="Y423" s="77"/>
      <c r="Z423" s="77"/>
      <c r="AA423" s="5"/>
      <c r="AB423" s="5"/>
      <c r="AC423" s="5"/>
      <c r="AD423" s="5"/>
      <c r="AE423" s="5"/>
      <c r="AF423" s="5"/>
      <c r="AG423" s="5"/>
      <c r="AH423" s="5"/>
    </row>
    <row r="424" spans="1:34" s="4" customFormat="1" ht="13.5" customHeight="1" x14ac:dyDescent="0.25">
      <c r="A424" s="266" t="s">
        <v>491</v>
      </c>
      <c r="B424" s="266" t="s">
        <v>114</v>
      </c>
      <c r="C424" s="266"/>
      <c r="D424" s="359">
        <v>8318</v>
      </c>
      <c r="E424" s="462"/>
      <c r="F424" s="11"/>
      <c r="G424" s="8"/>
      <c r="I424" s="264"/>
      <c r="J424" s="265"/>
      <c r="K424" s="102"/>
      <c r="M424" s="264">
        <v>27</v>
      </c>
      <c r="N424" s="265">
        <v>967.07</v>
      </c>
      <c r="O424" s="347"/>
      <c r="P424" s="362">
        <v>11</v>
      </c>
      <c r="Q424" s="265">
        <v>499.55</v>
      </c>
      <c r="S424" s="106"/>
      <c r="T424" s="47"/>
      <c r="V424" s="77"/>
      <c r="W424" s="77"/>
      <c r="X424" s="77"/>
      <c r="Y424" s="77"/>
      <c r="Z424" s="77"/>
      <c r="AA424" s="5"/>
      <c r="AB424" s="5"/>
      <c r="AC424" s="5"/>
      <c r="AD424" s="5"/>
      <c r="AE424" s="5"/>
      <c r="AF424" s="5"/>
      <c r="AG424" s="5"/>
      <c r="AH424" s="5"/>
    </row>
    <row r="425" spans="1:34" s="4" customFormat="1" ht="13.5" customHeight="1" x14ac:dyDescent="0.25">
      <c r="A425" s="266" t="s">
        <v>491</v>
      </c>
      <c r="B425" s="266" t="s">
        <v>116</v>
      </c>
      <c r="C425" s="266"/>
      <c r="D425" s="359">
        <v>8217</v>
      </c>
      <c r="E425" s="462"/>
      <c r="F425" s="11"/>
      <c r="G425" s="8"/>
      <c r="I425" s="264"/>
      <c r="J425" s="265"/>
      <c r="K425" s="102"/>
      <c r="M425" s="264">
        <v>3</v>
      </c>
      <c r="N425" s="265">
        <v>158.11000000000001</v>
      </c>
      <c r="O425" s="347"/>
      <c r="P425" s="362"/>
      <c r="Q425" s="265"/>
      <c r="S425" s="106"/>
      <c r="T425" s="47"/>
      <c r="V425" s="77"/>
      <c r="W425" s="77"/>
      <c r="X425" s="77"/>
      <c r="Y425" s="77"/>
      <c r="Z425" s="77"/>
      <c r="AA425" s="5"/>
      <c r="AB425" s="5"/>
      <c r="AC425" s="5"/>
      <c r="AD425" s="5"/>
      <c r="AE425" s="5"/>
      <c r="AF425" s="5"/>
      <c r="AG425" s="5"/>
      <c r="AH425" s="5"/>
    </row>
    <row r="426" spans="1:34" s="4" customFormat="1" ht="13.5" customHeight="1" x14ac:dyDescent="0.25">
      <c r="A426" s="266" t="s">
        <v>491</v>
      </c>
      <c r="B426" s="266" t="s">
        <v>119</v>
      </c>
      <c r="C426" s="266"/>
      <c r="D426" s="359">
        <v>8053</v>
      </c>
      <c r="E426" s="462"/>
      <c r="F426" s="11"/>
      <c r="G426" s="8"/>
      <c r="I426" s="264"/>
      <c r="J426" s="265"/>
      <c r="K426" s="102"/>
      <c r="M426" s="264">
        <v>1</v>
      </c>
      <c r="N426" s="265">
        <v>20.21</v>
      </c>
      <c r="O426" s="347"/>
      <c r="P426" s="362"/>
      <c r="Q426" s="265"/>
      <c r="S426" s="106"/>
      <c r="T426" s="47"/>
      <c r="V426" s="77"/>
      <c r="W426" s="77"/>
      <c r="X426" s="77"/>
      <c r="Y426" s="77"/>
      <c r="Z426" s="77"/>
      <c r="AA426" s="5"/>
      <c r="AB426" s="5"/>
      <c r="AC426" s="5"/>
      <c r="AD426" s="5"/>
      <c r="AE426" s="5"/>
      <c r="AF426" s="5"/>
      <c r="AG426" s="5"/>
      <c r="AH426" s="5"/>
    </row>
    <row r="427" spans="1:34" s="4" customFormat="1" ht="13.5" customHeight="1" x14ac:dyDescent="0.25">
      <c r="A427" s="266" t="s">
        <v>491</v>
      </c>
      <c r="B427" s="266" t="s">
        <v>120</v>
      </c>
      <c r="C427" s="266"/>
      <c r="D427" s="359">
        <v>8302</v>
      </c>
      <c r="E427" s="462"/>
      <c r="F427" s="11"/>
      <c r="G427" s="8"/>
      <c r="I427" s="264"/>
      <c r="J427" s="265"/>
      <c r="K427" s="102"/>
      <c r="M427" s="264"/>
      <c r="N427" s="265"/>
      <c r="O427" s="347"/>
      <c r="P427" s="362">
        <v>1</v>
      </c>
      <c r="Q427" s="265">
        <v>96.69</v>
      </c>
      <c r="S427" s="106"/>
      <c r="T427" s="47"/>
      <c r="V427" s="77"/>
      <c r="W427" s="77"/>
      <c r="X427" s="77"/>
      <c r="Y427" s="77"/>
      <c r="Z427" s="77"/>
      <c r="AA427" s="5"/>
      <c r="AB427" s="5"/>
      <c r="AC427" s="5"/>
      <c r="AD427" s="5"/>
      <c r="AE427" s="5"/>
      <c r="AF427" s="5"/>
      <c r="AG427" s="5"/>
      <c r="AH427" s="5"/>
    </row>
    <row r="428" spans="1:34" s="4" customFormat="1" ht="13.5" customHeight="1" x14ac:dyDescent="0.25">
      <c r="A428" s="266" t="s">
        <v>491</v>
      </c>
      <c r="B428" s="266" t="s">
        <v>121</v>
      </c>
      <c r="C428" s="266"/>
      <c r="D428" s="359">
        <v>8320</v>
      </c>
      <c r="E428" s="462"/>
      <c r="F428" s="11"/>
      <c r="G428" s="8"/>
      <c r="I428" s="264"/>
      <c r="J428" s="265"/>
      <c r="K428" s="102"/>
      <c r="M428" s="264">
        <v>1</v>
      </c>
      <c r="N428" s="265">
        <v>132.30000000000001</v>
      </c>
      <c r="O428" s="347"/>
      <c r="P428" s="362"/>
      <c r="Q428" s="265"/>
      <c r="S428" s="106"/>
      <c r="T428" s="47"/>
      <c r="V428" s="77"/>
      <c r="W428" s="77"/>
      <c r="X428" s="77"/>
      <c r="Y428" s="77"/>
      <c r="Z428" s="77"/>
      <c r="AA428" s="5"/>
      <c r="AB428" s="5"/>
      <c r="AC428" s="5"/>
      <c r="AD428" s="5"/>
      <c r="AE428" s="5"/>
      <c r="AF428" s="5"/>
      <c r="AG428" s="5"/>
      <c r="AH428" s="5"/>
    </row>
    <row r="429" spans="1:34" s="4" customFormat="1" ht="13.5" customHeight="1" x14ac:dyDescent="0.25">
      <c r="A429" s="266" t="s">
        <v>491</v>
      </c>
      <c r="B429" s="266" t="s">
        <v>123</v>
      </c>
      <c r="C429" s="266"/>
      <c r="D429" s="359">
        <v>8321</v>
      </c>
      <c r="E429" s="462"/>
      <c r="F429" s="11"/>
      <c r="G429" s="8"/>
      <c r="I429" s="264"/>
      <c r="J429" s="265"/>
      <c r="K429" s="102"/>
      <c r="M429" s="264">
        <v>1</v>
      </c>
      <c r="N429" s="265">
        <v>13.21</v>
      </c>
      <c r="O429" s="347"/>
      <c r="P429" s="362"/>
      <c r="Q429" s="265"/>
      <c r="S429" s="106"/>
      <c r="T429" s="47"/>
      <c r="V429" s="77"/>
      <c r="W429" s="77"/>
      <c r="X429" s="77"/>
      <c r="Y429" s="77"/>
      <c r="Z429" s="77"/>
      <c r="AA429" s="5"/>
      <c r="AB429" s="5"/>
      <c r="AC429" s="5"/>
      <c r="AD429" s="5"/>
      <c r="AE429" s="5"/>
      <c r="AF429" s="5"/>
      <c r="AG429" s="5"/>
      <c r="AH429" s="5"/>
    </row>
    <row r="430" spans="1:34" s="4" customFormat="1" ht="13.5" customHeight="1" x14ac:dyDescent="0.25">
      <c r="A430" s="266" t="s">
        <v>491</v>
      </c>
      <c r="B430" s="266" t="s">
        <v>124</v>
      </c>
      <c r="C430" s="266"/>
      <c r="D430" s="359">
        <v>8322</v>
      </c>
      <c r="E430" s="462"/>
      <c r="F430" s="11"/>
      <c r="G430" s="8"/>
      <c r="I430" s="264"/>
      <c r="J430" s="265"/>
      <c r="K430" s="102"/>
      <c r="M430" s="264">
        <v>2</v>
      </c>
      <c r="N430" s="265">
        <v>60.6</v>
      </c>
      <c r="O430" s="347"/>
      <c r="P430" s="362">
        <v>1</v>
      </c>
      <c r="Q430" s="265">
        <v>81.099999999999994</v>
      </c>
      <c r="S430" s="106"/>
      <c r="T430" s="47"/>
      <c r="V430" s="77"/>
      <c r="W430" s="77"/>
      <c r="X430" s="77"/>
      <c r="Y430" s="77"/>
      <c r="Z430" s="77"/>
      <c r="AA430" s="5"/>
      <c r="AB430" s="5"/>
      <c r="AC430" s="5"/>
      <c r="AD430" s="5"/>
      <c r="AE430" s="5"/>
      <c r="AF430" s="5"/>
      <c r="AG430" s="5"/>
      <c r="AH430" s="5"/>
    </row>
    <row r="431" spans="1:34" s="4" customFormat="1" ht="13.5" customHeight="1" x14ac:dyDescent="0.25">
      <c r="A431" s="266" t="s">
        <v>491</v>
      </c>
      <c r="B431" s="266" t="s">
        <v>124</v>
      </c>
      <c r="C431" s="266"/>
      <c r="D431" s="359">
        <v>8344</v>
      </c>
      <c r="E431" s="462"/>
      <c r="F431" s="11"/>
      <c r="G431" s="8"/>
      <c r="I431" s="264"/>
      <c r="J431" s="265"/>
      <c r="K431" s="102"/>
      <c r="M431" s="264"/>
      <c r="N431" s="265"/>
      <c r="O431" s="347"/>
      <c r="P431" s="362">
        <v>1</v>
      </c>
      <c r="Q431" s="265">
        <v>5.99</v>
      </c>
      <c r="S431" s="106"/>
      <c r="T431" s="47"/>
      <c r="V431" s="77"/>
      <c r="W431" s="77"/>
      <c r="X431" s="77"/>
      <c r="Y431" s="77"/>
      <c r="Z431" s="77"/>
      <c r="AA431" s="5"/>
      <c r="AB431" s="5"/>
      <c r="AC431" s="5"/>
      <c r="AD431" s="5"/>
      <c r="AE431" s="5"/>
      <c r="AF431" s="5"/>
      <c r="AG431" s="5"/>
      <c r="AH431" s="5"/>
    </row>
    <row r="432" spans="1:34" s="4" customFormat="1" ht="13.5" customHeight="1" x14ac:dyDescent="0.25">
      <c r="A432" s="266" t="s">
        <v>491</v>
      </c>
      <c r="B432" s="266" t="s">
        <v>125</v>
      </c>
      <c r="C432" s="266"/>
      <c r="D432" s="359">
        <v>8322</v>
      </c>
      <c r="E432" s="462"/>
      <c r="F432" s="11"/>
      <c r="G432" s="8"/>
      <c r="I432" s="264"/>
      <c r="J432" s="265"/>
      <c r="K432" s="102"/>
      <c r="M432" s="264">
        <v>26</v>
      </c>
      <c r="N432" s="265">
        <v>1831.33</v>
      </c>
      <c r="O432" s="347"/>
      <c r="P432" s="362">
        <v>10</v>
      </c>
      <c r="Q432" s="265">
        <v>706.49</v>
      </c>
      <c r="S432" s="106"/>
      <c r="T432" s="47"/>
      <c r="V432" s="77"/>
      <c r="W432" s="77"/>
      <c r="X432" s="77"/>
      <c r="Y432" s="77"/>
      <c r="Z432" s="77"/>
      <c r="AA432" s="5"/>
      <c r="AB432" s="5"/>
      <c r="AC432" s="5"/>
      <c r="AD432" s="5"/>
      <c r="AE432" s="5"/>
      <c r="AF432" s="5"/>
      <c r="AG432" s="5"/>
      <c r="AH432" s="5"/>
    </row>
    <row r="433" spans="1:34" s="4" customFormat="1" ht="13.5" customHeight="1" x14ac:dyDescent="0.25">
      <c r="A433" s="266" t="s">
        <v>491</v>
      </c>
      <c r="B433" s="266" t="s">
        <v>127</v>
      </c>
      <c r="C433" s="266"/>
      <c r="D433" s="359">
        <v>8201</v>
      </c>
      <c r="E433" s="462"/>
      <c r="F433" s="11"/>
      <c r="G433" s="8"/>
      <c r="I433" s="264"/>
      <c r="J433" s="265"/>
      <c r="K433" s="102"/>
      <c r="M433" s="264">
        <v>1</v>
      </c>
      <c r="N433" s="265">
        <v>46.37</v>
      </c>
      <c r="O433" s="347"/>
      <c r="P433" s="362"/>
      <c r="Q433" s="265"/>
      <c r="S433" s="106"/>
      <c r="T433" s="47"/>
      <c r="V433" s="77"/>
      <c r="W433" s="77"/>
      <c r="X433" s="77"/>
      <c r="Y433" s="77"/>
      <c r="Z433" s="77"/>
      <c r="AA433" s="5"/>
      <c r="AB433" s="5"/>
      <c r="AC433" s="5"/>
      <c r="AD433" s="5"/>
      <c r="AE433" s="5"/>
      <c r="AF433" s="5"/>
      <c r="AG433" s="5"/>
      <c r="AH433" s="5"/>
    </row>
    <row r="434" spans="1:34" s="4" customFormat="1" ht="13.5" customHeight="1" x14ac:dyDescent="0.25">
      <c r="A434" s="266" t="s">
        <v>491</v>
      </c>
      <c r="B434" s="266" t="s">
        <v>127</v>
      </c>
      <c r="C434" s="266"/>
      <c r="D434" s="359">
        <v>8205</v>
      </c>
      <c r="E434" s="462"/>
      <c r="F434" s="11"/>
      <c r="G434" s="8"/>
      <c r="I434" s="264"/>
      <c r="J434" s="265"/>
      <c r="K434" s="102"/>
      <c r="M434" s="264">
        <v>133</v>
      </c>
      <c r="N434" s="265">
        <v>5747.23</v>
      </c>
      <c r="O434" s="347"/>
      <c r="P434" s="362">
        <v>70</v>
      </c>
      <c r="Q434" s="265">
        <v>3869.06</v>
      </c>
      <c r="S434" s="106"/>
      <c r="T434" s="47"/>
      <c r="V434" s="77"/>
      <c r="W434" s="77"/>
      <c r="X434" s="77"/>
      <c r="Y434" s="77"/>
      <c r="Z434" s="77"/>
      <c r="AA434" s="5"/>
      <c r="AB434" s="5"/>
      <c r="AC434" s="5"/>
      <c r="AD434" s="5"/>
      <c r="AE434" s="5"/>
      <c r="AF434" s="5"/>
      <c r="AG434" s="5"/>
      <c r="AH434" s="5"/>
    </row>
    <row r="435" spans="1:34" s="4" customFormat="1" ht="13.5" customHeight="1" x14ac:dyDescent="0.25">
      <c r="A435" s="266" t="s">
        <v>491</v>
      </c>
      <c r="B435" s="266" t="s">
        <v>129</v>
      </c>
      <c r="C435" s="266"/>
      <c r="D435" s="359">
        <v>8026</v>
      </c>
      <c r="E435" s="462"/>
      <c r="F435" s="11"/>
      <c r="G435" s="8"/>
      <c r="I435" s="264"/>
      <c r="J435" s="265"/>
      <c r="K435" s="102"/>
      <c r="M435" s="264">
        <v>7</v>
      </c>
      <c r="N435" s="265">
        <v>332.01</v>
      </c>
      <c r="O435" s="347"/>
      <c r="P435" s="362">
        <v>2</v>
      </c>
      <c r="Q435" s="265">
        <v>118.6</v>
      </c>
      <c r="S435" s="106"/>
      <c r="T435" s="47"/>
      <c r="V435" s="77"/>
      <c r="W435" s="77"/>
      <c r="X435" s="77"/>
      <c r="Y435" s="77"/>
      <c r="Z435" s="77"/>
      <c r="AA435" s="5"/>
      <c r="AB435" s="5"/>
      <c r="AC435" s="5"/>
      <c r="AD435" s="5"/>
      <c r="AE435" s="5"/>
      <c r="AF435" s="5"/>
      <c r="AG435" s="5"/>
      <c r="AH435" s="5"/>
    </row>
    <row r="436" spans="1:34" s="4" customFormat="1" ht="13.5" customHeight="1" x14ac:dyDescent="0.25">
      <c r="A436" s="266" t="s">
        <v>491</v>
      </c>
      <c r="B436" s="266" t="s">
        <v>130</v>
      </c>
      <c r="C436" s="266"/>
      <c r="D436" s="359">
        <v>8027</v>
      </c>
      <c r="E436" s="462"/>
      <c r="F436" s="11"/>
      <c r="G436" s="8"/>
      <c r="I436" s="264"/>
      <c r="J436" s="265"/>
      <c r="K436" s="102"/>
      <c r="M436" s="264">
        <v>16</v>
      </c>
      <c r="N436" s="265">
        <v>1193.23</v>
      </c>
      <c r="O436" s="347"/>
      <c r="P436" s="362">
        <v>7</v>
      </c>
      <c r="Q436" s="265">
        <v>237.84</v>
      </c>
      <c r="S436" s="106"/>
      <c r="T436" s="47"/>
      <c r="V436" s="77"/>
      <c r="W436" s="77"/>
      <c r="X436" s="77"/>
      <c r="Y436" s="77"/>
      <c r="Z436" s="77"/>
      <c r="AA436" s="5"/>
      <c r="AB436" s="5"/>
      <c r="AC436" s="5"/>
      <c r="AD436" s="5"/>
      <c r="AE436" s="5"/>
      <c r="AF436" s="5"/>
      <c r="AG436" s="5"/>
      <c r="AH436" s="5"/>
    </row>
    <row r="437" spans="1:34" s="4" customFormat="1" ht="13.5" customHeight="1" x14ac:dyDescent="0.25">
      <c r="A437" s="266" t="s">
        <v>491</v>
      </c>
      <c r="B437" s="266" t="s">
        <v>131</v>
      </c>
      <c r="C437" s="266"/>
      <c r="D437" s="359">
        <v>8028</v>
      </c>
      <c r="E437" s="462"/>
      <c r="F437" s="11"/>
      <c r="G437" s="8"/>
      <c r="I437" s="264"/>
      <c r="J437" s="265"/>
      <c r="K437" s="102"/>
      <c r="M437" s="264">
        <v>98</v>
      </c>
      <c r="N437" s="265">
        <v>4645.8900000000003</v>
      </c>
      <c r="O437" s="347"/>
      <c r="P437" s="362">
        <v>43</v>
      </c>
      <c r="Q437" s="265">
        <v>2409.73</v>
      </c>
      <c r="S437" s="106"/>
      <c r="T437" s="47"/>
      <c r="V437" s="77"/>
      <c r="W437" s="77"/>
      <c r="X437" s="77"/>
      <c r="Y437" s="77"/>
      <c r="Z437" s="77"/>
      <c r="AA437" s="5"/>
      <c r="AB437" s="5"/>
      <c r="AC437" s="5"/>
      <c r="AD437" s="5"/>
      <c r="AE437" s="5"/>
      <c r="AF437" s="5"/>
      <c r="AG437" s="5"/>
      <c r="AH437" s="5"/>
    </row>
    <row r="438" spans="1:34" s="4" customFormat="1" ht="13.5" customHeight="1" x14ac:dyDescent="0.25">
      <c r="A438" s="266" t="s">
        <v>491</v>
      </c>
      <c r="B438" s="266" t="s">
        <v>132</v>
      </c>
      <c r="C438" s="266"/>
      <c r="D438" s="359">
        <v>8029</v>
      </c>
      <c r="E438" s="462"/>
      <c r="F438" s="11"/>
      <c r="G438" s="8"/>
      <c r="I438" s="264"/>
      <c r="J438" s="265"/>
      <c r="K438" s="102"/>
      <c r="M438" s="264">
        <v>14</v>
      </c>
      <c r="N438" s="265">
        <v>572.5</v>
      </c>
      <c r="O438" s="347"/>
      <c r="P438" s="362">
        <v>4</v>
      </c>
      <c r="Q438" s="265">
        <v>152.72</v>
      </c>
      <c r="S438" s="106"/>
      <c r="T438" s="47"/>
      <c r="V438" s="77"/>
      <c r="W438" s="77"/>
      <c r="X438" s="77"/>
      <c r="Y438" s="77"/>
      <c r="Z438" s="77"/>
      <c r="AA438" s="5"/>
      <c r="AB438" s="5"/>
      <c r="AC438" s="5"/>
      <c r="AD438" s="5"/>
      <c r="AE438" s="5"/>
      <c r="AF438" s="5"/>
      <c r="AG438" s="5"/>
      <c r="AH438" s="5"/>
    </row>
    <row r="439" spans="1:34" s="4" customFormat="1" ht="13.5" customHeight="1" x14ac:dyDescent="0.25">
      <c r="A439" s="266" t="s">
        <v>491</v>
      </c>
      <c r="B439" s="266" t="s">
        <v>133</v>
      </c>
      <c r="C439" s="266"/>
      <c r="D439" s="359">
        <v>8012</v>
      </c>
      <c r="E439" s="462"/>
      <c r="F439" s="11"/>
      <c r="G439" s="8"/>
      <c r="I439" s="264"/>
      <c r="J439" s="265"/>
      <c r="K439" s="102"/>
      <c r="M439" s="264">
        <v>5</v>
      </c>
      <c r="N439" s="265">
        <v>164.85</v>
      </c>
      <c r="O439" s="347"/>
      <c r="P439" s="362"/>
      <c r="Q439" s="265"/>
      <c r="S439" s="106"/>
      <c r="T439" s="47"/>
      <c r="V439" s="77"/>
      <c r="W439" s="77"/>
      <c r="X439" s="77"/>
      <c r="Y439" s="77"/>
      <c r="Z439" s="77"/>
      <c r="AA439" s="5"/>
      <c r="AB439" s="5"/>
      <c r="AC439" s="5"/>
      <c r="AD439" s="5"/>
      <c r="AE439" s="5"/>
      <c r="AF439" s="5"/>
      <c r="AG439" s="5"/>
      <c r="AH439" s="5"/>
    </row>
    <row r="440" spans="1:34" s="4" customFormat="1" ht="13.5" customHeight="1" x14ac:dyDescent="0.25">
      <c r="A440" s="266" t="s">
        <v>491</v>
      </c>
      <c r="B440" s="266" t="s">
        <v>133</v>
      </c>
      <c r="C440" s="266"/>
      <c r="D440" s="359">
        <v>8021</v>
      </c>
      <c r="E440" s="462"/>
      <c r="F440" s="11"/>
      <c r="G440" s="8"/>
      <c r="I440" s="264"/>
      <c r="J440" s="265"/>
      <c r="K440" s="102"/>
      <c r="M440" s="264">
        <v>1</v>
      </c>
      <c r="N440" s="265">
        <v>144.47</v>
      </c>
      <c r="O440" s="347"/>
      <c r="P440" s="362"/>
      <c r="Q440" s="265"/>
      <c r="S440" s="106"/>
      <c r="T440" s="47"/>
      <c r="V440" s="77"/>
      <c r="W440" s="77"/>
      <c r="X440" s="77"/>
      <c r="Y440" s="77"/>
      <c r="Z440" s="77"/>
      <c r="AA440" s="5"/>
      <c r="AB440" s="5"/>
      <c r="AC440" s="5"/>
      <c r="AD440" s="5"/>
      <c r="AE440" s="5"/>
      <c r="AF440" s="5"/>
      <c r="AG440" s="5"/>
      <c r="AH440" s="5"/>
    </row>
    <row r="441" spans="1:34" s="4" customFormat="1" ht="13.5" customHeight="1" x14ac:dyDescent="0.25">
      <c r="A441" s="266" t="s">
        <v>491</v>
      </c>
      <c r="B441" s="266" t="s">
        <v>133</v>
      </c>
      <c r="C441" s="266"/>
      <c r="D441" s="359">
        <v>8029</v>
      </c>
      <c r="E441" s="462"/>
      <c r="F441" s="11"/>
      <c r="G441" s="8"/>
      <c r="I441" s="264"/>
      <c r="J441" s="265"/>
      <c r="K441" s="102"/>
      <c r="M441" s="264">
        <v>3</v>
      </c>
      <c r="N441" s="265">
        <v>64.05</v>
      </c>
      <c r="O441" s="347"/>
      <c r="P441" s="362"/>
      <c r="Q441" s="265"/>
      <c r="S441" s="106"/>
      <c r="T441" s="47"/>
      <c r="V441" s="77"/>
      <c r="W441" s="77"/>
      <c r="X441" s="77"/>
      <c r="Y441" s="77"/>
      <c r="Z441" s="77"/>
      <c r="AA441" s="5"/>
      <c r="AB441" s="5"/>
      <c r="AC441" s="5"/>
      <c r="AD441" s="5"/>
      <c r="AE441" s="5"/>
      <c r="AF441" s="5"/>
      <c r="AG441" s="5"/>
      <c r="AH441" s="5"/>
    </row>
    <row r="442" spans="1:34" s="4" customFormat="1" ht="13.5" customHeight="1" x14ac:dyDescent="0.25">
      <c r="A442" s="266" t="s">
        <v>491</v>
      </c>
      <c r="B442" s="266" t="s">
        <v>133</v>
      </c>
      <c r="C442" s="266"/>
      <c r="D442" s="359">
        <v>8081</v>
      </c>
      <c r="E442" s="462"/>
      <c r="F442" s="11"/>
      <c r="G442" s="8"/>
      <c r="I442" s="264"/>
      <c r="J442" s="265"/>
      <c r="K442" s="102"/>
      <c r="M442" s="264">
        <v>2</v>
      </c>
      <c r="N442" s="265">
        <v>179.13</v>
      </c>
      <c r="O442" s="347"/>
      <c r="P442" s="362">
        <v>3</v>
      </c>
      <c r="Q442" s="265">
        <v>93.39</v>
      </c>
      <c r="S442" s="106"/>
      <c r="T442" s="47"/>
      <c r="V442" s="77"/>
      <c r="W442" s="77"/>
      <c r="X442" s="77"/>
      <c r="Y442" s="77"/>
      <c r="Z442" s="77"/>
      <c r="AA442" s="5"/>
      <c r="AB442" s="5"/>
      <c r="AC442" s="5"/>
      <c r="AD442" s="5"/>
      <c r="AE442" s="5"/>
      <c r="AF442" s="5"/>
      <c r="AG442" s="5"/>
      <c r="AH442" s="5"/>
    </row>
    <row r="443" spans="1:34" s="4" customFormat="1" ht="13.5" customHeight="1" x14ac:dyDescent="0.25">
      <c r="A443" s="266" t="s">
        <v>491</v>
      </c>
      <c r="B443" s="266" t="s">
        <v>134</v>
      </c>
      <c r="C443" s="266"/>
      <c r="D443" s="359">
        <v>8219</v>
      </c>
      <c r="E443" s="462"/>
      <c r="F443" s="11"/>
      <c r="G443" s="8"/>
      <c r="I443" s="264"/>
      <c r="J443" s="265"/>
      <c r="K443" s="102"/>
      <c r="M443" s="264"/>
      <c r="N443" s="265"/>
      <c r="O443" s="347"/>
      <c r="P443" s="362">
        <v>2</v>
      </c>
      <c r="Q443" s="265">
        <v>81.67</v>
      </c>
      <c r="S443" s="106"/>
      <c r="T443" s="47"/>
      <c r="V443" s="77"/>
      <c r="W443" s="77"/>
      <c r="X443" s="77"/>
      <c r="Y443" s="77"/>
      <c r="Z443" s="77"/>
      <c r="AA443" s="5"/>
      <c r="AB443" s="5"/>
      <c r="AC443" s="5"/>
      <c r="AD443" s="5"/>
      <c r="AE443" s="5"/>
      <c r="AF443" s="5"/>
      <c r="AG443" s="5"/>
      <c r="AH443" s="5"/>
    </row>
    <row r="444" spans="1:34" s="4" customFormat="1" ht="13.5" customHeight="1" x14ac:dyDescent="0.25">
      <c r="A444" s="266" t="s">
        <v>491</v>
      </c>
      <c r="B444" s="266" t="s">
        <v>135</v>
      </c>
      <c r="C444" s="266"/>
      <c r="D444" s="359">
        <v>8027</v>
      </c>
      <c r="E444" s="462"/>
      <c r="F444" s="11"/>
      <c r="G444" s="8"/>
      <c r="I444" s="264"/>
      <c r="J444" s="265"/>
      <c r="K444" s="102"/>
      <c r="M444" s="264">
        <v>7</v>
      </c>
      <c r="N444" s="265">
        <v>209.9</v>
      </c>
      <c r="O444" s="347"/>
      <c r="P444" s="362"/>
      <c r="Q444" s="265"/>
      <c r="S444" s="106"/>
      <c r="T444" s="47"/>
      <c r="V444" s="77"/>
      <c r="W444" s="77"/>
      <c r="X444" s="77"/>
      <c r="Y444" s="77"/>
      <c r="Z444" s="77"/>
      <c r="AA444" s="5"/>
      <c r="AB444" s="5"/>
      <c r="AC444" s="5"/>
      <c r="AD444" s="5"/>
      <c r="AE444" s="5"/>
      <c r="AF444" s="5"/>
      <c r="AG444" s="5"/>
      <c r="AH444" s="5"/>
    </row>
    <row r="445" spans="1:34" s="4" customFormat="1" ht="13.5" customHeight="1" x14ac:dyDescent="0.25">
      <c r="A445" s="266" t="s">
        <v>491</v>
      </c>
      <c r="B445" s="266" t="s">
        <v>136</v>
      </c>
      <c r="C445" s="266"/>
      <c r="D445" s="359">
        <v>8032</v>
      </c>
      <c r="E445" s="462"/>
      <c r="F445" s="11"/>
      <c r="G445" s="8"/>
      <c r="I445" s="264"/>
      <c r="J445" s="265"/>
      <c r="K445" s="102"/>
      <c r="M445" s="264">
        <v>3</v>
      </c>
      <c r="N445" s="265">
        <v>764.75</v>
      </c>
      <c r="O445" s="347"/>
      <c r="P445" s="362">
        <v>1</v>
      </c>
      <c r="Q445" s="265">
        <v>38.659999999999997</v>
      </c>
      <c r="S445" s="106"/>
      <c r="T445" s="47"/>
      <c r="V445" s="77"/>
      <c r="W445" s="77"/>
      <c r="X445" s="77"/>
      <c r="Y445" s="77"/>
      <c r="Z445" s="77"/>
      <c r="AA445" s="5"/>
      <c r="AB445" s="5"/>
      <c r="AC445" s="5"/>
      <c r="AD445" s="5"/>
      <c r="AE445" s="5"/>
      <c r="AF445" s="5"/>
      <c r="AG445" s="5"/>
      <c r="AH445" s="5"/>
    </row>
    <row r="446" spans="1:34" s="4" customFormat="1" ht="13.5" customHeight="1" x14ac:dyDescent="0.25">
      <c r="A446" s="266" t="s">
        <v>491</v>
      </c>
      <c r="B446" s="266" t="s">
        <v>137</v>
      </c>
      <c r="C446" s="266"/>
      <c r="D446" s="359">
        <v>8330</v>
      </c>
      <c r="E446" s="462"/>
      <c r="F446" s="11"/>
      <c r="G446" s="8"/>
      <c r="I446" s="264"/>
      <c r="J446" s="265"/>
      <c r="K446" s="102"/>
      <c r="M446" s="264">
        <v>6</v>
      </c>
      <c r="N446" s="265">
        <v>172.75</v>
      </c>
      <c r="O446" s="347"/>
      <c r="P446" s="362">
        <v>2</v>
      </c>
      <c r="Q446" s="265">
        <v>76.22</v>
      </c>
      <c r="S446" s="106"/>
      <c r="T446" s="47"/>
      <c r="V446" s="77"/>
      <c r="W446" s="77"/>
      <c r="X446" s="77"/>
      <c r="Y446" s="77"/>
      <c r="Z446" s="77"/>
      <c r="AA446" s="5"/>
      <c r="AB446" s="5"/>
      <c r="AC446" s="5"/>
      <c r="AD446" s="5"/>
      <c r="AE446" s="5"/>
      <c r="AF446" s="5"/>
      <c r="AG446" s="5"/>
      <c r="AH446" s="5"/>
    </row>
    <row r="447" spans="1:34" s="4" customFormat="1" ht="13.5" customHeight="1" x14ac:dyDescent="0.25">
      <c r="A447" s="266" t="s">
        <v>491</v>
      </c>
      <c r="B447" s="266" t="s">
        <v>138</v>
      </c>
      <c r="C447" s="266"/>
      <c r="D447" s="359">
        <v>8037</v>
      </c>
      <c r="E447" s="462"/>
      <c r="F447" s="11"/>
      <c r="G447" s="8"/>
      <c r="I447" s="264"/>
      <c r="J447" s="265"/>
      <c r="K447" s="102"/>
      <c r="M447" s="264">
        <v>46</v>
      </c>
      <c r="N447" s="265">
        <v>2414.25</v>
      </c>
      <c r="O447" s="347"/>
      <c r="P447" s="362">
        <v>20</v>
      </c>
      <c r="Q447" s="265">
        <v>1042.6500000000001</v>
      </c>
      <c r="S447" s="106"/>
      <c r="T447" s="47"/>
      <c r="V447" s="77"/>
      <c r="W447" s="77"/>
      <c r="X447" s="77"/>
      <c r="Y447" s="77"/>
      <c r="Z447" s="77"/>
      <c r="AA447" s="5"/>
      <c r="AB447" s="5"/>
      <c r="AC447" s="5"/>
      <c r="AD447" s="5"/>
      <c r="AE447" s="5"/>
      <c r="AF447" s="5"/>
      <c r="AG447" s="5"/>
      <c r="AH447" s="5"/>
    </row>
    <row r="448" spans="1:34" s="4" customFormat="1" ht="13.5" customHeight="1" x14ac:dyDescent="0.25">
      <c r="A448" s="266" t="s">
        <v>491</v>
      </c>
      <c r="B448" s="266" t="s">
        <v>140</v>
      </c>
      <c r="C448" s="266"/>
      <c r="D448" s="359">
        <v>8062</v>
      </c>
      <c r="E448" s="462"/>
      <c r="F448" s="11"/>
      <c r="G448" s="8"/>
      <c r="I448" s="264"/>
      <c r="J448" s="265"/>
      <c r="K448" s="102"/>
      <c r="M448" s="264"/>
      <c r="N448" s="265"/>
      <c r="O448" s="347"/>
      <c r="P448" s="362">
        <v>3</v>
      </c>
      <c r="Q448" s="265">
        <v>368.19</v>
      </c>
      <c r="S448" s="106"/>
      <c r="T448" s="47"/>
      <c r="V448" s="77"/>
      <c r="W448" s="77"/>
      <c r="X448" s="77"/>
      <c r="Y448" s="77"/>
      <c r="Z448" s="77"/>
      <c r="AA448" s="5"/>
      <c r="AB448" s="5"/>
      <c r="AC448" s="5"/>
      <c r="AD448" s="5"/>
      <c r="AE448" s="5"/>
      <c r="AF448" s="5"/>
      <c r="AG448" s="5"/>
      <c r="AH448" s="5"/>
    </row>
    <row r="449" spans="1:34" s="4" customFormat="1" ht="13.5" customHeight="1" x14ac:dyDescent="0.25">
      <c r="A449" s="266" t="s">
        <v>491</v>
      </c>
      <c r="B449" s="266" t="s">
        <v>144</v>
      </c>
      <c r="C449" s="266"/>
      <c r="D449" s="359">
        <v>8302</v>
      </c>
      <c r="E449" s="462"/>
      <c r="F449" s="11"/>
      <c r="G449" s="8"/>
      <c r="I449" s="264"/>
      <c r="J449" s="265"/>
      <c r="K449" s="102"/>
      <c r="M449" s="264">
        <v>1</v>
      </c>
      <c r="N449" s="265">
        <v>34.14</v>
      </c>
      <c r="O449" s="347"/>
      <c r="P449" s="362"/>
      <c r="Q449" s="265"/>
      <c r="S449" s="106"/>
      <c r="T449" s="47"/>
      <c r="V449" s="77"/>
      <c r="W449" s="77"/>
      <c r="X449" s="77"/>
      <c r="Y449" s="77"/>
      <c r="Z449" s="77"/>
      <c r="AA449" s="5"/>
      <c r="AB449" s="5"/>
      <c r="AC449" s="5"/>
      <c r="AD449" s="5"/>
      <c r="AE449" s="5"/>
      <c r="AF449" s="5"/>
      <c r="AG449" s="5"/>
      <c r="AH449" s="5"/>
    </row>
    <row r="450" spans="1:34" s="4" customFormat="1" ht="13.5" customHeight="1" x14ac:dyDescent="0.25">
      <c r="A450" s="266" t="s">
        <v>491</v>
      </c>
      <c r="B450" s="266" t="s">
        <v>145</v>
      </c>
      <c r="C450" s="266"/>
      <c r="D450" s="359">
        <v>8046</v>
      </c>
      <c r="E450" s="462"/>
      <c r="F450" s="11"/>
      <c r="G450" s="8"/>
      <c r="I450" s="264"/>
      <c r="J450" s="265"/>
      <c r="K450" s="102"/>
      <c r="M450" s="264">
        <v>1</v>
      </c>
      <c r="N450" s="265">
        <v>81.150000000000006</v>
      </c>
      <c r="O450" s="347"/>
      <c r="P450" s="362"/>
      <c r="Q450" s="265"/>
      <c r="S450" s="106"/>
      <c r="T450" s="47"/>
      <c r="V450" s="77"/>
      <c r="W450" s="77"/>
      <c r="X450" s="77"/>
      <c r="Y450" s="77"/>
      <c r="Z450" s="77"/>
      <c r="AA450" s="5"/>
      <c r="AB450" s="5"/>
      <c r="AC450" s="5"/>
      <c r="AD450" s="5"/>
      <c r="AE450" s="5"/>
      <c r="AF450" s="5"/>
      <c r="AG450" s="5"/>
      <c r="AH450" s="5"/>
    </row>
    <row r="451" spans="1:34" s="4" customFormat="1" ht="13.5" customHeight="1" x14ac:dyDescent="0.25">
      <c r="A451" s="266" t="s">
        <v>491</v>
      </c>
      <c r="B451" s="266" t="s">
        <v>145</v>
      </c>
      <c r="C451" s="266"/>
      <c r="D451" s="359">
        <v>8326</v>
      </c>
      <c r="E451" s="462"/>
      <c r="F451" s="11"/>
      <c r="G451" s="8"/>
      <c r="I451" s="264"/>
      <c r="J451" s="265"/>
      <c r="K451" s="102"/>
      <c r="M451" s="264">
        <v>8</v>
      </c>
      <c r="N451" s="265">
        <v>351.32</v>
      </c>
      <c r="O451" s="347"/>
      <c r="P451" s="362">
        <v>6</v>
      </c>
      <c r="Q451" s="265">
        <v>133.34</v>
      </c>
      <c r="S451" s="106"/>
      <c r="T451" s="47"/>
      <c r="V451" s="77"/>
      <c r="W451" s="77"/>
      <c r="X451" s="77"/>
      <c r="Y451" s="77"/>
      <c r="Z451" s="77"/>
      <c r="AA451" s="5"/>
      <c r="AB451" s="5"/>
      <c r="AC451" s="5"/>
      <c r="AD451" s="5"/>
      <c r="AE451" s="5"/>
      <c r="AF451" s="5"/>
      <c r="AG451" s="5"/>
      <c r="AH451" s="5"/>
    </row>
    <row r="452" spans="1:34" s="4" customFormat="1" ht="13.5" customHeight="1" x14ac:dyDescent="0.25">
      <c r="A452" s="266" t="s">
        <v>491</v>
      </c>
      <c r="B452" s="266" t="s">
        <v>147</v>
      </c>
      <c r="C452" s="266"/>
      <c r="D452" s="359">
        <v>8021</v>
      </c>
      <c r="E452" s="462"/>
      <c r="F452" s="11"/>
      <c r="G452" s="8"/>
      <c r="I452" s="264"/>
      <c r="J452" s="265"/>
      <c r="K452" s="102"/>
      <c r="M452" s="264">
        <v>4</v>
      </c>
      <c r="N452" s="265">
        <v>339.1</v>
      </c>
      <c r="O452" s="347"/>
      <c r="P452" s="362">
        <v>4</v>
      </c>
      <c r="Q452" s="265">
        <v>593.28</v>
      </c>
      <c r="S452" s="106"/>
      <c r="T452" s="47"/>
      <c r="V452" s="77"/>
      <c r="W452" s="77"/>
      <c r="X452" s="77"/>
      <c r="Y452" s="77"/>
      <c r="Z452" s="77"/>
      <c r="AA452" s="5"/>
      <c r="AB452" s="5"/>
      <c r="AC452" s="5"/>
      <c r="AD452" s="5"/>
      <c r="AE452" s="5"/>
      <c r="AF452" s="5"/>
      <c r="AG452" s="5"/>
      <c r="AH452" s="5"/>
    </row>
    <row r="453" spans="1:34" s="4" customFormat="1" ht="13.5" customHeight="1" x14ac:dyDescent="0.25">
      <c r="A453" s="266" t="s">
        <v>491</v>
      </c>
      <c r="B453" s="266" t="s">
        <v>148</v>
      </c>
      <c r="C453" s="266"/>
      <c r="D453" s="359">
        <v>8045</v>
      </c>
      <c r="E453" s="462"/>
      <c r="F453" s="11"/>
      <c r="G453" s="8"/>
      <c r="I453" s="264"/>
      <c r="J453" s="265"/>
      <c r="K453" s="102"/>
      <c r="M453" s="264">
        <v>11</v>
      </c>
      <c r="N453" s="265">
        <v>502.74</v>
      </c>
      <c r="O453" s="347"/>
      <c r="P453" s="362">
        <v>3</v>
      </c>
      <c r="Q453" s="265">
        <v>339.52</v>
      </c>
      <c r="S453" s="106"/>
      <c r="T453" s="47"/>
      <c r="V453" s="77"/>
      <c r="W453" s="77"/>
      <c r="X453" s="77"/>
      <c r="Y453" s="77"/>
      <c r="Z453" s="77"/>
      <c r="AA453" s="5"/>
      <c r="AB453" s="5"/>
      <c r="AC453" s="5"/>
      <c r="AD453" s="5"/>
      <c r="AE453" s="5"/>
      <c r="AF453" s="5"/>
      <c r="AG453" s="5"/>
      <c r="AH453" s="5"/>
    </row>
    <row r="454" spans="1:34" s="4" customFormat="1" ht="13.5" customHeight="1" x14ac:dyDescent="0.25">
      <c r="A454" s="266" t="s">
        <v>491</v>
      </c>
      <c r="B454" s="266" t="s">
        <v>150</v>
      </c>
      <c r="C454" s="266"/>
      <c r="D454" s="359">
        <v>8327</v>
      </c>
      <c r="E454" s="462"/>
      <c r="F454" s="11"/>
      <c r="G454" s="8"/>
      <c r="I454" s="264"/>
      <c r="J454" s="265"/>
      <c r="K454" s="102"/>
      <c r="M454" s="264">
        <v>2</v>
      </c>
      <c r="N454" s="265">
        <v>109.74</v>
      </c>
      <c r="O454" s="347"/>
      <c r="P454" s="362"/>
      <c r="Q454" s="265"/>
      <c r="S454" s="106"/>
      <c r="T454" s="47"/>
      <c r="V454" s="77"/>
      <c r="W454" s="77"/>
      <c r="X454" s="77"/>
      <c r="Y454" s="77"/>
      <c r="Z454" s="77"/>
      <c r="AA454" s="5"/>
      <c r="AB454" s="5"/>
      <c r="AC454" s="5"/>
      <c r="AD454" s="5"/>
      <c r="AE454" s="5"/>
      <c r="AF454" s="5"/>
      <c r="AG454" s="5"/>
      <c r="AH454" s="5"/>
    </row>
    <row r="455" spans="1:34" s="4" customFormat="1" ht="13.5" customHeight="1" x14ac:dyDescent="0.25">
      <c r="A455" s="266" t="s">
        <v>491</v>
      </c>
      <c r="B455" s="266" t="s">
        <v>151</v>
      </c>
      <c r="C455" s="266"/>
      <c r="D455" s="359">
        <v>8021</v>
      </c>
      <c r="E455" s="462"/>
      <c r="F455" s="11"/>
      <c r="G455" s="8"/>
      <c r="I455" s="264"/>
      <c r="J455" s="265"/>
      <c r="K455" s="102"/>
      <c r="M455" s="264">
        <v>88</v>
      </c>
      <c r="N455" s="265">
        <v>5361.78</v>
      </c>
      <c r="O455" s="347"/>
      <c r="P455" s="362">
        <v>49</v>
      </c>
      <c r="Q455" s="265">
        <v>3439.95</v>
      </c>
      <c r="S455" s="106"/>
      <c r="T455" s="47"/>
      <c r="V455" s="77"/>
      <c r="W455" s="77"/>
      <c r="X455" s="77"/>
      <c r="Y455" s="77"/>
      <c r="Z455" s="77"/>
      <c r="AA455" s="5"/>
      <c r="AB455" s="5"/>
      <c r="AC455" s="5"/>
      <c r="AD455" s="5"/>
      <c r="AE455" s="5"/>
      <c r="AF455" s="5"/>
      <c r="AG455" s="5"/>
      <c r="AH455" s="5"/>
    </row>
    <row r="456" spans="1:34" s="4" customFormat="1" ht="13.5" customHeight="1" x14ac:dyDescent="0.25">
      <c r="A456" s="266" t="s">
        <v>491</v>
      </c>
      <c r="B456" s="266" t="s">
        <v>152</v>
      </c>
      <c r="C456" s="266"/>
      <c r="D456" s="359">
        <v>8221</v>
      </c>
      <c r="E456" s="462"/>
      <c r="F456" s="11"/>
      <c r="G456" s="8"/>
      <c r="I456" s="264"/>
      <c r="J456" s="265"/>
      <c r="K456" s="102"/>
      <c r="M456" s="264">
        <v>8</v>
      </c>
      <c r="N456" s="265">
        <v>2376.89</v>
      </c>
      <c r="O456" s="347"/>
      <c r="P456" s="362">
        <v>5</v>
      </c>
      <c r="Q456" s="265">
        <v>320.98</v>
      </c>
      <c r="S456" s="106"/>
      <c r="T456" s="47"/>
      <c r="V456" s="77"/>
      <c r="W456" s="77"/>
      <c r="X456" s="77"/>
      <c r="Y456" s="77"/>
      <c r="Z456" s="77"/>
      <c r="AA456" s="5"/>
      <c r="AB456" s="5"/>
      <c r="AC456" s="5"/>
      <c r="AD456" s="5"/>
      <c r="AE456" s="5"/>
      <c r="AF456" s="5"/>
      <c r="AG456" s="5"/>
      <c r="AH456" s="5"/>
    </row>
    <row r="457" spans="1:34" s="4" customFormat="1" ht="13.5" customHeight="1" x14ac:dyDescent="0.25">
      <c r="A457" s="266" t="s">
        <v>491</v>
      </c>
      <c r="B457" s="266" t="s">
        <v>154</v>
      </c>
      <c r="C457" s="266"/>
      <c r="D457" s="359">
        <v>8085</v>
      </c>
      <c r="E457" s="462"/>
      <c r="F457" s="11"/>
      <c r="G457" s="8"/>
      <c r="I457" s="264"/>
      <c r="J457" s="265"/>
      <c r="K457" s="102"/>
      <c r="M457" s="264">
        <v>1</v>
      </c>
      <c r="N457" s="265">
        <v>5.4</v>
      </c>
      <c r="O457" s="347"/>
      <c r="P457" s="362"/>
      <c r="Q457" s="265"/>
      <c r="S457" s="106"/>
      <c r="T457" s="47"/>
      <c r="V457" s="77"/>
      <c r="W457" s="77"/>
      <c r="X457" s="77"/>
      <c r="Y457" s="77"/>
      <c r="Z457" s="77"/>
      <c r="AA457" s="5"/>
      <c r="AB457" s="5"/>
      <c r="AC457" s="5"/>
      <c r="AD457" s="5"/>
      <c r="AE457" s="5"/>
      <c r="AF457" s="5"/>
      <c r="AG457" s="5"/>
      <c r="AH457" s="5"/>
    </row>
    <row r="458" spans="1:34" s="4" customFormat="1" ht="13.5" customHeight="1" x14ac:dyDescent="0.25">
      <c r="A458" s="266" t="s">
        <v>491</v>
      </c>
      <c r="B458" s="266" t="s">
        <v>156</v>
      </c>
      <c r="C458" s="266"/>
      <c r="D458" s="359">
        <v>8204</v>
      </c>
      <c r="E458" s="462"/>
      <c r="F458" s="11"/>
      <c r="G458" s="8"/>
      <c r="I458" s="264"/>
      <c r="J458" s="265"/>
      <c r="K458" s="102"/>
      <c r="M458" s="264">
        <v>2</v>
      </c>
      <c r="N458" s="265">
        <v>45.63</v>
      </c>
      <c r="O458" s="347"/>
      <c r="P458" s="362"/>
      <c r="Q458" s="265"/>
      <c r="S458" s="106"/>
      <c r="T458" s="47"/>
      <c r="V458" s="77"/>
      <c r="W458" s="77"/>
      <c r="X458" s="77"/>
      <c r="Y458" s="77"/>
      <c r="Z458" s="77"/>
      <c r="AA458" s="5"/>
      <c r="AB458" s="5"/>
      <c r="AC458" s="5"/>
      <c r="AD458" s="5"/>
      <c r="AE458" s="5"/>
      <c r="AF458" s="5"/>
      <c r="AG458" s="5"/>
      <c r="AH458" s="5"/>
    </row>
    <row r="459" spans="1:34" s="4" customFormat="1" ht="13.5" customHeight="1" x14ac:dyDescent="0.25">
      <c r="A459" s="266" t="s">
        <v>491</v>
      </c>
      <c r="B459" s="266" t="s">
        <v>156</v>
      </c>
      <c r="C459" s="266"/>
      <c r="D459" s="359">
        <v>8251</v>
      </c>
      <c r="E459" s="462"/>
      <c r="F459" s="11"/>
      <c r="G459" s="8"/>
      <c r="I459" s="264"/>
      <c r="J459" s="265"/>
      <c r="K459" s="102"/>
      <c r="M459" s="264">
        <v>4</v>
      </c>
      <c r="N459" s="265">
        <v>135.09</v>
      </c>
      <c r="O459" s="347"/>
      <c r="P459" s="362">
        <v>1</v>
      </c>
      <c r="Q459" s="265">
        <v>62.24</v>
      </c>
      <c r="S459" s="106"/>
      <c r="T459" s="47"/>
      <c r="V459" s="77"/>
      <c r="W459" s="77"/>
      <c r="X459" s="77"/>
      <c r="Y459" s="77"/>
      <c r="Z459" s="77"/>
      <c r="AA459" s="5"/>
      <c r="AB459" s="5"/>
      <c r="AC459" s="5"/>
      <c r="AD459" s="5"/>
      <c r="AE459" s="5"/>
      <c r="AF459" s="5"/>
      <c r="AG459" s="5"/>
      <c r="AH459" s="5"/>
    </row>
    <row r="460" spans="1:34" s="4" customFormat="1" ht="13.5" customHeight="1" x14ac:dyDescent="0.25">
      <c r="A460" s="266" t="s">
        <v>491</v>
      </c>
      <c r="B460" s="266" t="s">
        <v>157</v>
      </c>
      <c r="C460" s="266"/>
      <c r="D460" s="359">
        <v>8049</v>
      </c>
      <c r="E460" s="462"/>
      <c r="F460" s="11"/>
      <c r="G460" s="8"/>
      <c r="I460" s="264"/>
      <c r="J460" s="265"/>
      <c r="K460" s="102"/>
      <c r="M460" s="264">
        <v>26</v>
      </c>
      <c r="N460" s="265">
        <v>2174.7600000000002</v>
      </c>
      <c r="O460" s="347"/>
      <c r="P460" s="362">
        <v>12</v>
      </c>
      <c r="Q460" s="265">
        <v>548.25</v>
      </c>
      <c r="S460" s="106"/>
      <c r="T460" s="47"/>
      <c r="V460" s="77"/>
      <c r="W460" s="77"/>
      <c r="X460" s="77"/>
      <c r="Y460" s="77"/>
      <c r="Z460" s="77"/>
      <c r="AA460" s="5"/>
      <c r="AB460" s="5"/>
      <c r="AC460" s="5"/>
      <c r="AD460" s="5"/>
      <c r="AE460" s="5"/>
      <c r="AF460" s="5"/>
      <c r="AG460" s="5"/>
      <c r="AH460" s="5"/>
    </row>
    <row r="461" spans="1:34" s="4" customFormat="1" ht="13.5" customHeight="1" x14ac:dyDescent="0.25">
      <c r="A461" s="266" t="s">
        <v>491</v>
      </c>
      <c r="B461" s="266" t="s">
        <v>158</v>
      </c>
      <c r="C461" s="266"/>
      <c r="D461" s="359">
        <v>8328</v>
      </c>
      <c r="E461" s="462"/>
      <c r="F461" s="11"/>
      <c r="G461" s="8"/>
      <c r="I461" s="264"/>
      <c r="J461" s="265"/>
      <c r="K461" s="102"/>
      <c r="M461" s="264"/>
      <c r="N461" s="265"/>
      <c r="O461" s="347"/>
      <c r="P461" s="362">
        <v>4</v>
      </c>
      <c r="Q461" s="265">
        <v>235.2</v>
      </c>
      <c r="S461" s="106"/>
      <c r="T461" s="47"/>
      <c r="V461" s="77"/>
      <c r="W461" s="77"/>
      <c r="X461" s="77"/>
      <c r="Y461" s="77"/>
      <c r="Z461" s="77"/>
      <c r="AA461" s="5"/>
      <c r="AB461" s="5"/>
      <c r="AC461" s="5"/>
      <c r="AD461" s="5"/>
      <c r="AE461" s="5"/>
      <c r="AF461" s="5"/>
      <c r="AG461" s="5"/>
      <c r="AH461" s="5"/>
    </row>
    <row r="462" spans="1:34" s="4" customFormat="1" ht="13.5" customHeight="1" x14ac:dyDescent="0.25">
      <c r="A462" s="266" t="s">
        <v>491</v>
      </c>
      <c r="B462" s="266" t="s">
        <v>161</v>
      </c>
      <c r="C462" s="266"/>
      <c r="D462" s="359">
        <v>8051</v>
      </c>
      <c r="E462" s="462"/>
      <c r="F462" s="11"/>
      <c r="G462" s="8"/>
      <c r="I462" s="264"/>
      <c r="J462" s="265"/>
      <c r="K462" s="102"/>
      <c r="M462" s="264">
        <v>25</v>
      </c>
      <c r="N462" s="265">
        <v>710.47</v>
      </c>
      <c r="O462" s="347"/>
      <c r="P462" s="362">
        <v>5</v>
      </c>
      <c r="Q462" s="265">
        <v>311.33</v>
      </c>
      <c r="S462" s="106"/>
      <c r="T462" s="47"/>
      <c r="V462" s="77"/>
      <c r="W462" s="77"/>
      <c r="X462" s="77"/>
      <c r="Y462" s="77"/>
      <c r="Z462" s="77"/>
      <c r="AA462" s="5"/>
      <c r="AB462" s="5"/>
      <c r="AC462" s="5"/>
      <c r="AD462" s="5"/>
      <c r="AE462" s="5"/>
      <c r="AF462" s="5"/>
      <c r="AG462" s="5"/>
      <c r="AH462" s="5"/>
    </row>
    <row r="463" spans="1:34" s="4" customFormat="1" ht="13.5" customHeight="1" x14ac:dyDescent="0.25">
      <c r="A463" s="266" t="s">
        <v>491</v>
      </c>
      <c r="B463" s="266" t="s">
        <v>161</v>
      </c>
      <c r="C463" s="266"/>
      <c r="D463" s="359">
        <v>8080</v>
      </c>
      <c r="E463" s="462"/>
      <c r="F463" s="11"/>
      <c r="G463" s="8"/>
      <c r="I463" s="264"/>
      <c r="J463" s="265"/>
      <c r="K463" s="102"/>
      <c r="M463" s="264">
        <v>2</v>
      </c>
      <c r="N463" s="265">
        <v>214.45</v>
      </c>
      <c r="O463" s="347"/>
      <c r="P463" s="362"/>
      <c r="Q463" s="265"/>
      <c r="S463" s="106"/>
      <c r="T463" s="47"/>
      <c r="V463" s="77"/>
      <c r="W463" s="77"/>
      <c r="X463" s="77"/>
      <c r="Y463" s="77"/>
      <c r="Z463" s="77"/>
      <c r="AA463" s="5"/>
      <c r="AB463" s="5"/>
      <c r="AC463" s="5"/>
      <c r="AD463" s="5"/>
      <c r="AE463" s="5"/>
      <c r="AF463" s="5"/>
      <c r="AG463" s="5"/>
      <c r="AH463" s="5"/>
    </row>
    <row r="464" spans="1:34" s="4" customFormat="1" ht="13.5" customHeight="1" x14ac:dyDescent="0.25">
      <c r="A464" s="266" t="s">
        <v>491</v>
      </c>
      <c r="B464" s="266" t="s">
        <v>162</v>
      </c>
      <c r="C464" s="266"/>
      <c r="D464" s="359">
        <v>8402</v>
      </c>
      <c r="E464" s="462"/>
      <c r="F464" s="11"/>
      <c r="G464" s="8"/>
      <c r="I464" s="264"/>
      <c r="J464" s="265"/>
      <c r="K464" s="102"/>
      <c r="M464" s="264">
        <v>7</v>
      </c>
      <c r="N464" s="265">
        <v>587.55999999999995</v>
      </c>
      <c r="O464" s="347"/>
      <c r="P464" s="362">
        <v>6</v>
      </c>
      <c r="Q464" s="265">
        <v>213</v>
      </c>
      <c r="S464" s="106"/>
      <c r="T464" s="47"/>
      <c r="V464" s="77"/>
      <c r="W464" s="77"/>
      <c r="X464" s="77"/>
      <c r="Y464" s="77"/>
      <c r="Z464" s="77"/>
      <c r="AA464" s="5"/>
      <c r="AB464" s="5"/>
      <c r="AC464" s="5"/>
      <c r="AD464" s="5"/>
      <c r="AE464" s="5"/>
      <c r="AF464" s="5"/>
      <c r="AG464" s="5"/>
      <c r="AH464" s="5"/>
    </row>
    <row r="465" spans="1:34" s="4" customFormat="1" ht="13.5" customHeight="1" x14ac:dyDescent="0.25">
      <c r="A465" s="266" t="s">
        <v>491</v>
      </c>
      <c r="B465" s="266" t="s">
        <v>164</v>
      </c>
      <c r="C465" s="266"/>
      <c r="D465" s="359">
        <v>8053</v>
      </c>
      <c r="E465" s="462"/>
      <c r="F465" s="11"/>
      <c r="G465" s="8"/>
      <c r="I465" s="264"/>
      <c r="J465" s="265"/>
      <c r="K465" s="102"/>
      <c r="M465" s="264">
        <v>26</v>
      </c>
      <c r="N465" s="265">
        <v>1114.53</v>
      </c>
      <c r="O465" s="347"/>
      <c r="P465" s="362">
        <v>8</v>
      </c>
      <c r="Q465" s="265">
        <v>441.75</v>
      </c>
      <c r="S465" s="106"/>
      <c r="T465" s="47"/>
      <c r="V465" s="77"/>
      <c r="W465" s="77"/>
      <c r="X465" s="77"/>
      <c r="Y465" s="77"/>
      <c r="Z465" s="77"/>
      <c r="AA465" s="5"/>
      <c r="AB465" s="5"/>
      <c r="AC465" s="5"/>
      <c r="AD465" s="5"/>
      <c r="AE465" s="5"/>
      <c r="AF465" s="5"/>
      <c r="AG465" s="5"/>
      <c r="AH465" s="5"/>
    </row>
    <row r="466" spans="1:34" s="4" customFormat="1" ht="13.5" customHeight="1" x14ac:dyDescent="0.25">
      <c r="A466" s="266" t="s">
        <v>491</v>
      </c>
      <c r="B466" s="266" t="s">
        <v>167</v>
      </c>
      <c r="C466" s="266"/>
      <c r="D466" s="359">
        <v>8329</v>
      </c>
      <c r="E466" s="462"/>
      <c r="F466" s="11"/>
      <c r="G466" s="8"/>
      <c r="I466" s="264"/>
      <c r="J466" s="265"/>
      <c r="K466" s="102"/>
      <c r="M466" s="264">
        <v>1</v>
      </c>
      <c r="N466" s="265">
        <v>113.63</v>
      </c>
      <c r="O466" s="347"/>
      <c r="P466" s="362"/>
      <c r="Q466" s="265"/>
      <c r="S466" s="106"/>
      <c r="T466" s="47"/>
      <c r="V466" s="77"/>
      <c r="W466" s="77"/>
      <c r="X466" s="77"/>
      <c r="Y466" s="77"/>
      <c r="Z466" s="77"/>
      <c r="AA466" s="5"/>
      <c r="AB466" s="5"/>
      <c r="AC466" s="5"/>
      <c r="AD466" s="5"/>
      <c r="AE466" s="5"/>
      <c r="AF466" s="5"/>
      <c r="AG466" s="5"/>
      <c r="AH466" s="5"/>
    </row>
    <row r="467" spans="1:34" s="4" customFormat="1" ht="13.5" customHeight="1" x14ac:dyDescent="0.25">
      <c r="A467" s="266" t="s">
        <v>491</v>
      </c>
      <c r="B467" s="266" t="s">
        <v>168</v>
      </c>
      <c r="C467" s="266"/>
      <c r="D467" s="359">
        <v>8330</v>
      </c>
      <c r="E467" s="462"/>
      <c r="F467" s="11"/>
      <c r="G467" s="8"/>
      <c r="I467" s="264"/>
      <c r="J467" s="265"/>
      <c r="K467" s="102"/>
      <c r="M467" s="264">
        <v>88</v>
      </c>
      <c r="N467" s="265">
        <v>5465.86</v>
      </c>
      <c r="O467" s="347"/>
      <c r="P467" s="362">
        <v>35</v>
      </c>
      <c r="Q467" s="265">
        <v>2157.19</v>
      </c>
      <c r="S467" s="106"/>
      <c r="T467" s="47"/>
      <c r="V467" s="77"/>
      <c r="W467" s="77"/>
      <c r="X467" s="77"/>
      <c r="Y467" s="77"/>
      <c r="Z467" s="77"/>
      <c r="AA467" s="5"/>
      <c r="AB467" s="5"/>
      <c r="AC467" s="5"/>
      <c r="AD467" s="5"/>
      <c r="AE467" s="5"/>
      <c r="AF467" s="5"/>
      <c r="AG467" s="5"/>
      <c r="AH467" s="5"/>
    </row>
    <row r="468" spans="1:34" s="4" customFormat="1" ht="13.5" customHeight="1" x14ac:dyDescent="0.25">
      <c r="A468" s="266" t="s">
        <v>491</v>
      </c>
      <c r="B468" s="266" t="s">
        <v>172</v>
      </c>
      <c r="C468" s="266"/>
      <c r="D468" s="359">
        <v>8055</v>
      </c>
      <c r="E468" s="462"/>
      <c r="F468" s="11"/>
      <c r="G468" s="8"/>
      <c r="I468" s="264"/>
      <c r="J468" s="265"/>
      <c r="K468" s="102"/>
      <c r="M468" s="264">
        <v>18</v>
      </c>
      <c r="N468" s="265">
        <v>963.64</v>
      </c>
      <c r="O468" s="347"/>
      <c r="P468" s="362">
        <v>5</v>
      </c>
      <c r="Q468" s="265">
        <v>214.55</v>
      </c>
      <c r="S468" s="106"/>
      <c r="T468" s="47"/>
      <c r="V468" s="77"/>
      <c r="W468" s="77"/>
      <c r="X468" s="77"/>
      <c r="Y468" s="77"/>
      <c r="Z468" s="77"/>
      <c r="AA468" s="5"/>
      <c r="AB468" s="5"/>
      <c r="AC468" s="5"/>
      <c r="AD468" s="5"/>
      <c r="AE468" s="5"/>
      <c r="AF468" s="5"/>
      <c r="AG468" s="5"/>
      <c r="AH468" s="5"/>
    </row>
    <row r="469" spans="1:34" s="4" customFormat="1" ht="13.5" customHeight="1" x14ac:dyDescent="0.25">
      <c r="A469" s="266" t="s">
        <v>491</v>
      </c>
      <c r="B469" s="266" t="s">
        <v>174</v>
      </c>
      <c r="C469" s="266"/>
      <c r="D469" s="359">
        <v>8056</v>
      </c>
      <c r="E469" s="462"/>
      <c r="F469" s="11"/>
      <c r="G469" s="8"/>
      <c r="I469" s="264"/>
      <c r="J469" s="265"/>
      <c r="K469" s="102"/>
      <c r="M469" s="264">
        <v>3</v>
      </c>
      <c r="N469" s="265">
        <v>286.39999999999998</v>
      </c>
      <c r="O469" s="347"/>
      <c r="P469" s="362"/>
      <c r="Q469" s="265"/>
      <c r="S469" s="106"/>
      <c r="T469" s="47"/>
      <c r="V469" s="77"/>
      <c r="W469" s="77"/>
      <c r="X469" s="77"/>
      <c r="Y469" s="77"/>
      <c r="Z469" s="77"/>
      <c r="AA469" s="5"/>
      <c r="AB469" s="5"/>
      <c r="AC469" s="5"/>
      <c r="AD469" s="5"/>
      <c r="AE469" s="5"/>
      <c r="AF469" s="5"/>
      <c r="AG469" s="5"/>
      <c r="AH469" s="5"/>
    </row>
    <row r="470" spans="1:34" s="4" customFormat="1" ht="13.5" customHeight="1" x14ac:dyDescent="0.25">
      <c r="A470" s="266" t="s">
        <v>491</v>
      </c>
      <c r="B470" s="266" t="s">
        <v>175</v>
      </c>
      <c r="C470" s="266"/>
      <c r="D470" s="359">
        <v>8210</v>
      </c>
      <c r="E470" s="462"/>
      <c r="F470" s="11"/>
      <c r="G470" s="8"/>
      <c r="I470" s="264"/>
      <c r="J470" s="265"/>
      <c r="K470" s="102"/>
      <c r="M470" s="264">
        <v>1</v>
      </c>
      <c r="N470" s="265">
        <v>16.239999999999998</v>
      </c>
      <c r="O470" s="347"/>
      <c r="P470" s="362"/>
      <c r="Q470" s="265"/>
      <c r="S470" s="106"/>
      <c r="T470" s="47"/>
      <c r="V470" s="77"/>
      <c r="W470" s="77"/>
      <c r="X470" s="77"/>
      <c r="Y470" s="77"/>
      <c r="Z470" s="77"/>
      <c r="AA470" s="5"/>
      <c r="AB470" s="5"/>
      <c r="AC470" s="5"/>
      <c r="AD470" s="5"/>
      <c r="AE470" s="5"/>
      <c r="AF470" s="5"/>
      <c r="AG470" s="5"/>
      <c r="AH470" s="5"/>
    </row>
    <row r="471" spans="1:34" s="4" customFormat="1" ht="13.5" customHeight="1" x14ac:dyDescent="0.25">
      <c r="A471" s="266" t="s">
        <v>491</v>
      </c>
      <c r="B471" s="266" t="s">
        <v>177</v>
      </c>
      <c r="C471" s="266"/>
      <c r="D471" s="359">
        <v>8332</v>
      </c>
      <c r="E471" s="462"/>
      <c r="F471" s="11"/>
      <c r="G471" s="8"/>
      <c r="I471" s="264"/>
      <c r="J471" s="265"/>
      <c r="K471" s="102"/>
      <c r="M471" s="264">
        <v>253</v>
      </c>
      <c r="N471" s="265">
        <v>14098.58</v>
      </c>
      <c r="O471" s="347"/>
      <c r="P471" s="362">
        <v>151</v>
      </c>
      <c r="Q471" s="265">
        <v>10955.32</v>
      </c>
      <c r="S471" s="106"/>
      <c r="T471" s="47"/>
      <c r="V471" s="77"/>
      <c r="W471" s="77"/>
      <c r="X471" s="77"/>
      <c r="Y471" s="77"/>
      <c r="Z471" s="77"/>
      <c r="AA471" s="5"/>
      <c r="AB471" s="5"/>
      <c r="AC471" s="5"/>
      <c r="AD471" s="5"/>
      <c r="AE471" s="5"/>
      <c r="AF471" s="5"/>
      <c r="AG471" s="5"/>
      <c r="AH471" s="5"/>
    </row>
    <row r="472" spans="1:34" s="4" customFormat="1" ht="13.5" customHeight="1" x14ac:dyDescent="0.25">
      <c r="A472" s="266" t="s">
        <v>491</v>
      </c>
      <c r="B472" s="266" t="s">
        <v>179</v>
      </c>
      <c r="C472" s="266"/>
      <c r="D472" s="359">
        <v>8340</v>
      </c>
      <c r="E472" s="462"/>
      <c r="F472" s="11"/>
      <c r="G472" s="8"/>
      <c r="I472" s="264"/>
      <c r="J472" s="265"/>
      <c r="K472" s="102"/>
      <c r="M472" s="264">
        <v>1</v>
      </c>
      <c r="N472" s="265">
        <v>423.88</v>
      </c>
      <c r="O472" s="347"/>
      <c r="P472" s="362">
        <v>1</v>
      </c>
      <c r="Q472" s="265">
        <v>93.8</v>
      </c>
      <c r="S472" s="106"/>
      <c r="T472" s="47"/>
      <c r="V472" s="77"/>
      <c r="W472" s="77"/>
      <c r="X472" s="77"/>
      <c r="Y472" s="77"/>
      <c r="Z472" s="77"/>
      <c r="AA472" s="5"/>
      <c r="AB472" s="5"/>
      <c r="AC472" s="5"/>
      <c r="AD472" s="5"/>
      <c r="AE472" s="5"/>
      <c r="AF472" s="5"/>
      <c r="AG472" s="5"/>
      <c r="AH472" s="5"/>
    </row>
    <row r="473" spans="1:34" s="4" customFormat="1" ht="13.5" customHeight="1" x14ac:dyDescent="0.25">
      <c r="A473" s="266" t="s">
        <v>491</v>
      </c>
      <c r="B473" s="266" t="s">
        <v>180</v>
      </c>
      <c r="C473" s="266"/>
      <c r="D473" s="359">
        <v>8341</v>
      </c>
      <c r="E473" s="462"/>
      <c r="F473" s="11"/>
      <c r="G473" s="8"/>
      <c r="I473" s="264"/>
      <c r="J473" s="265"/>
      <c r="K473" s="102"/>
      <c r="M473" s="264">
        <v>5</v>
      </c>
      <c r="N473" s="265">
        <v>179.31</v>
      </c>
      <c r="O473" s="347"/>
      <c r="P473" s="362">
        <v>2</v>
      </c>
      <c r="Q473" s="265">
        <v>67.72</v>
      </c>
      <c r="S473" s="106"/>
      <c r="T473" s="47"/>
      <c r="V473" s="77"/>
      <c r="W473" s="77"/>
      <c r="X473" s="77"/>
      <c r="Y473" s="77"/>
      <c r="Z473" s="77"/>
      <c r="AA473" s="5"/>
      <c r="AB473" s="5"/>
      <c r="AC473" s="5"/>
      <c r="AD473" s="5"/>
      <c r="AE473" s="5"/>
      <c r="AF473" s="5"/>
      <c r="AG473" s="5"/>
      <c r="AH473" s="5"/>
    </row>
    <row r="474" spans="1:34" s="4" customFormat="1" ht="13.5" customHeight="1" x14ac:dyDescent="0.25">
      <c r="A474" s="266" t="s">
        <v>491</v>
      </c>
      <c r="B474" s="266" t="s">
        <v>182</v>
      </c>
      <c r="C474" s="266"/>
      <c r="D474" s="359">
        <v>8094</v>
      </c>
      <c r="E474" s="462"/>
      <c r="F474" s="11"/>
      <c r="G474" s="8"/>
      <c r="I474" s="264"/>
      <c r="J474" s="265"/>
      <c r="K474" s="102"/>
      <c r="M474" s="264">
        <v>4</v>
      </c>
      <c r="N474" s="265">
        <v>115.88</v>
      </c>
      <c r="O474" s="347"/>
      <c r="P474" s="362">
        <v>5</v>
      </c>
      <c r="Q474" s="265">
        <v>576.04999999999995</v>
      </c>
      <c r="S474" s="106"/>
      <c r="T474" s="47"/>
      <c r="V474" s="77"/>
      <c r="W474" s="77"/>
      <c r="X474" s="77"/>
      <c r="Y474" s="77"/>
      <c r="Z474" s="77"/>
      <c r="AA474" s="5"/>
      <c r="AB474" s="5"/>
      <c r="AC474" s="5"/>
      <c r="AD474" s="5"/>
      <c r="AE474" s="5"/>
      <c r="AF474" s="5"/>
      <c r="AG474" s="5"/>
      <c r="AH474" s="5"/>
    </row>
    <row r="475" spans="1:34" s="4" customFormat="1" ht="13.5" customHeight="1" x14ac:dyDescent="0.25">
      <c r="A475" s="266" t="s">
        <v>491</v>
      </c>
      <c r="B475" s="266" t="s">
        <v>183</v>
      </c>
      <c r="C475" s="266"/>
      <c r="D475" s="359">
        <v>8343</v>
      </c>
      <c r="E475" s="462"/>
      <c r="F475" s="11"/>
      <c r="G475" s="8"/>
      <c r="I475" s="264"/>
      <c r="J475" s="265"/>
      <c r="K475" s="102"/>
      <c r="M475" s="264">
        <v>7</v>
      </c>
      <c r="N475" s="265">
        <v>369.06</v>
      </c>
      <c r="O475" s="347"/>
      <c r="P475" s="362">
        <v>4</v>
      </c>
      <c r="Q475" s="265">
        <v>165.33</v>
      </c>
      <c r="S475" s="106"/>
      <c r="T475" s="47"/>
      <c r="V475" s="77"/>
      <c r="W475" s="77"/>
      <c r="X475" s="77"/>
      <c r="Y475" s="77"/>
      <c r="Z475" s="77"/>
      <c r="AA475" s="5"/>
      <c r="AB475" s="5"/>
      <c r="AC475" s="5"/>
      <c r="AD475" s="5"/>
      <c r="AE475" s="5"/>
      <c r="AF475" s="5"/>
      <c r="AG475" s="5"/>
      <c r="AH475" s="5"/>
    </row>
    <row r="476" spans="1:34" s="4" customFormat="1" ht="13.5" customHeight="1" x14ac:dyDescent="0.25">
      <c r="A476" s="266" t="s">
        <v>491</v>
      </c>
      <c r="B476" s="266" t="s">
        <v>184</v>
      </c>
      <c r="C476" s="266"/>
      <c r="D476" s="359">
        <v>8061</v>
      </c>
      <c r="E476" s="462"/>
      <c r="F476" s="11"/>
      <c r="G476" s="8"/>
      <c r="I476" s="264"/>
      <c r="J476" s="265"/>
      <c r="K476" s="102"/>
      <c r="M476" s="264">
        <v>6</v>
      </c>
      <c r="N476" s="265">
        <v>131.51</v>
      </c>
      <c r="O476" s="347"/>
      <c r="P476" s="362">
        <v>2</v>
      </c>
      <c r="Q476" s="265">
        <v>99.56</v>
      </c>
      <c r="S476" s="106"/>
      <c r="T476" s="47"/>
      <c r="V476" s="77"/>
      <c r="W476" s="77"/>
      <c r="X476" s="77"/>
      <c r="Y476" s="77"/>
      <c r="Z476" s="77"/>
      <c r="AA476" s="5"/>
      <c r="AB476" s="5"/>
      <c r="AC476" s="5"/>
      <c r="AD476" s="5"/>
      <c r="AE476" s="5"/>
      <c r="AF476" s="5"/>
      <c r="AG476" s="5"/>
      <c r="AH476" s="5"/>
    </row>
    <row r="477" spans="1:34" s="4" customFormat="1" ht="13.5" customHeight="1" x14ac:dyDescent="0.25">
      <c r="A477" s="266" t="s">
        <v>491</v>
      </c>
      <c r="B477" s="266" t="s">
        <v>187</v>
      </c>
      <c r="C477" s="266"/>
      <c r="D477" s="359">
        <v>8062</v>
      </c>
      <c r="E477" s="462"/>
      <c r="F477" s="11"/>
      <c r="G477" s="8"/>
      <c r="I477" s="264"/>
      <c r="J477" s="265"/>
      <c r="K477" s="102"/>
      <c r="M477" s="264">
        <v>16</v>
      </c>
      <c r="N477" s="265">
        <v>909.29</v>
      </c>
      <c r="O477" s="347"/>
      <c r="P477" s="362">
        <v>7</v>
      </c>
      <c r="Q477" s="265">
        <v>405.37</v>
      </c>
      <c r="S477" s="106"/>
      <c r="T477" s="47"/>
      <c r="V477" s="77"/>
      <c r="W477" s="77"/>
      <c r="X477" s="77"/>
      <c r="Y477" s="77"/>
      <c r="Z477" s="77"/>
      <c r="AA477" s="5"/>
      <c r="AB477" s="5"/>
      <c r="AC477" s="5"/>
      <c r="AD477" s="5"/>
      <c r="AE477" s="5"/>
      <c r="AF477" s="5"/>
      <c r="AG477" s="5"/>
      <c r="AH477" s="5"/>
    </row>
    <row r="478" spans="1:34" s="4" customFormat="1" ht="13.5" customHeight="1" x14ac:dyDescent="0.25">
      <c r="A478" s="266" t="s">
        <v>491</v>
      </c>
      <c r="B478" s="266" t="s">
        <v>188</v>
      </c>
      <c r="C478" s="266"/>
      <c r="D478" s="359">
        <v>8215</v>
      </c>
      <c r="E478" s="462"/>
      <c r="F478" s="11"/>
      <c r="G478" s="8"/>
      <c r="I478" s="264"/>
      <c r="J478" s="265"/>
      <c r="K478" s="102"/>
      <c r="M478" s="264">
        <v>1</v>
      </c>
      <c r="N478" s="265">
        <v>137.76</v>
      </c>
      <c r="O478" s="347"/>
      <c r="P478" s="362"/>
      <c r="Q478" s="265"/>
      <c r="S478" s="106"/>
      <c r="T478" s="47"/>
      <c r="V478" s="77"/>
      <c r="W478" s="77"/>
      <c r="X478" s="77"/>
      <c r="Y478" s="77"/>
      <c r="Z478" s="77"/>
      <c r="AA478" s="5"/>
      <c r="AB478" s="5"/>
      <c r="AC478" s="5"/>
      <c r="AD478" s="5"/>
      <c r="AE478" s="5"/>
      <c r="AF478" s="5"/>
      <c r="AG478" s="5"/>
      <c r="AH478" s="5"/>
    </row>
    <row r="479" spans="1:34" s="4" customFormat="1" ht="13.5" customHeight="1" x14ac:dyDescent="0.25">
      <c r="A479" s="266" t="s">
        <v>491</v>
      </c>
      <c r="B479" s="266" t="s">
        <v>189</v>
      </c>
      <c r="C479" s="266"/>
      <c r="D479" s="359">
        <v>8215</v>
      </c>
      <c r="E479" s="462"/>
      <c r="F479" s="11"/>
      <c r="G479" s="8"/>
      <c r="I479" s="264"/>
      <c r="J479" s="265"/>
      <c r="K479" s="102"/>
      <c r="M479" s="264"/>
      <c r="N479" s="265"/>
      <c r="O479" s="347"/>
      <c r="P479" s="362">
        <v>2</v>
      </c>
      <c r="Q479" s="265">
        <v>31.2</v>
      </c>
      <c r="S479" s="106"/>
      <c r="T479" s="47"/>
      <c r="V479" s="77"/>
      <c r="W479" s="77"/>
      <c r="X479" s="77"/>
      <c r="Y479" s="77"/>
      <c r="Z479" s="77"/>
      <c r="AA479" s="5"/>
      <c r="AB479" s="5"/>
      <c r="AC479" s="5"/>
      <c r="AD479" s="5"/>
      <c r="AE479" s="5"/>
      <c r="AF479" s="5"/>
      <c r="AG479" s="5"/>
      <c r="AH479" s="5"/>
    </row>
    <row r="480" spans="1:34" s="4" customFormat="1" ht="13.5" customHeight="1" x14ac:dyDescent="0.25">
      <c r="A480" s="266" t="s">
        <v>491</v>
      </c>
      <c r="B480" s="266" t="s">
        <v>189</v>
      </c>
      <c r="C480" s="266"/>
      <c r="D480" s="359">
        <v>8217</v>
      </c>
      <c r="E480" s="462"/>
      <c r="F480" s="11"/>
      <c r="G480" s="8"/>
      <c r="I480" s="264"/>
      <c r="J480" s="265"/>
      <c r="K480" s="102"/>
      <c r="M480" s="264"/>
      <c r="N480" s="265"/>
      <c r="O480" s="347"/>
      <c r="P480" s="362">
        <v>1</v>
      </c>
      <c r="Q480" s="265">
        <v>76.599999999999994</v>
      </c>
      <c r="S480" s="106"/>
      <c r="T480" s="47"/>
      <c r="V480" s="77"/>
      <c r="W480" s="77"/>
      <c r="X480" s="77"/>
      <c r="Y480" s="77"/>
      <c r="Z480" s="77"/>
      <c r="AA480" s="5"/>
      <c r="AB480" s="5"/>
      <c r="AC480" s="5"/>
      <c r="AD480" s="5"/>
      <c r="AE480" s="5"/>
      <c r="AF480" s="5"/>
      <c r="AG480" s="5"/>
      <c r="AH480" s="5"/>
    </row>
    <row r="481" spans="1:34" s="4" customFormat="1" ht="13.5" customHeight="1" x14ac:dyDescent="0.25">
      <c r="A481" s="266" t="s">
        <v>491</v>
      </c>
      <c r="B481" s="266" t="s">
        <v>190</v>
      </c>
      <c r="C481" s="266"/>
      <c r="D481" s="359">
        <v>8344</v>
      </c>
      <c r="E481" s="462"/>
      <c r="F481" s="11"/>
      <c r="G481" s="8"/>
      <c r="I481" s="264"/>
      <c r="J481" s="265"/>
      <c r="K481" s="102"/>
      <c r="M481" s="264">
        <v>11</v>
      </c>
      <c r="N481" s="265">
        <v>333.75</v>
      </c>
      <c r="O481" s="347"/>
      <c r="P481" s="362">
        <v>2</v>
      </c>
      <c r="Q481" s="265">
        <v>107.2</v>
      </c>
      <c r="S481" s="106"/>
      <c r="T481" s="47"/>
      <c r="V481" s="77"/>
      <c r="W481" s="77"/>
      <c r="X481" s="77"/>
      <c r="Y481" s="77"/>
      <c r="Z481" s="77"/>
      <c r="AA481" s="5"/>
      <c r="AB481" s="5"/>
      <c r="AC481" s="5"/>
      <c r="AD481" s="5"/>
      <c r="AE481" s="5"/>
      <c r="AF481" s="5"/>
      <c r="AG481" s="5"/>
      <c r="AH481" s="5"/>
    </row>
    <row r="482" spans="1:34" s="4" customFormat="1" ht="13.5" customHeight="1" x14ac:dyDescent="0.25">
      <c r="A482" s="266" t="s">
        <v>491</v>
      </c>
      <c r="B482" s="266" t="s">
        <v>486</v>
      </c>
      <c r="C482" s="266"/>
      <c r="D482" s="359">
        <v>8345</v>
      </c>
      <c r="E482" s="462"/>
      <c r="F482" s="11"/>
      <c r="G482" s="8"/>
      <c r="I482" s="264"/>
      <c r="J482" s="265"/>
      <c r="K482" s="102"/>
      <c r="M482" s="264">
        <v>3</v>
      </c>
      <c r="N482" s="265">
        <v>972.93</v>
      </c>
      <c r="O482" s="347"/>
      <c r="P482" s="362">
        <v>1</v>
      </c>
      <c r="Q482" s="265">
        <v>191.78</v>
      </c>
      <c r="S482" s="106"/>
      <c r="T482" s="47"/>
      <c r="V482" s="77"/>
      <c r="W482" s="77"/>
      <c r="X482" s="77"/>
      <c r="Y482" s="77"/>
      <c r="Z482" s="77"/>
      <c r="AA482" s="5"/>
      <c r="AB482" s="5"/>
      <c r="AC482" s="5"/>
      <c r="AD482" s="5"/>
      <c r="AE482" s="5"/>
      <c r="AF482" s="5"/>
      <c r="AG482" s="5"/>
      <c r="AH482" s="5"/>
    </row>
    <row r="483" spans="1:34" s="4" customFormat="1" ht="13.5" customHeight="1" x14ac:dyDescent="0.25">
      <c r="A483" s="266" t="s">
        <v>491</v>
      </c>
      <c r="B483" s="266" t="s">
        <v>192</v>
      </c>
      <c r="C483" s="266"/>
      <c r="D483" s="359">
        <v>8346</v>
      </c>
      <c r="E483" s="462"/>
      <c r="F483" s="11"/>
      <c r="G483" s="8"/>
      <c r="I483" s="264"/>
      <c r="J483" s="265"/>
      <c r="K483" s="102"/>
      <c r="M483" s="264">
        <v>10</v>
      </c>
      <c r="N483" s="265">
        <v>242.78</v>
      </c>
      <c r="O483" s="347"/>
      <c r="P483" s="362">
        <v>4</v>
      </c>
      <c r="Q483" s="265">
        <v>214.45</v>
      </c>
      <c r="S483" s="106"/>
      <c r="T483" s="47"/>
      <c r="V483" s="77"/>
      <c r="W483" s="77"/>
      <c r="X483" s="77"/>
      <c r="Y483" s="77"/>
      <c r="Z483" s="77"/>
      <c r="AA483" s="5"/>
      <c r="AB483" s="5"/>
      <c r="AC483" s="5"/>
      <c r="AD483" s="5"/>
      <c r="AE483" s="5"/>
      <c r="AF483" s="5"/>
      <c r="AG483" s="5"/>
      <c r="AH483" s="5"/>
    </row>
    <row r="484" spans="1:34" s="4" customFormat="1" ht="13.5" customHeight="1" x14ac:dyDescent="0.25">
      <c r="A484" s="266" t="s">
        <v>491</v>
      </c>
      <c r="B484" s="266" t="s">
        <v>193</v>
      </c>
      <c r="C484" s="266"/>
      <c r="D484" s="359">
        <v>8347</v>
      </c>
      <c r="E484" s="462"/>
      <c r="F484" s="11"/>
      <c r="G484" s="8"/>
      <c r="I484" s="264"/>
      <c r="J484" s="265"/>
      <c r="K484" s="102"/>
      <c r="M484" s="264"/>
      <c r="N484" s="265"/>
      <c r="O484" s="347"/>
      <c r="P484" s="362">
        <v>2</v>
      </c>
      <c r="Q484" s="265">
        <v>331.4</v>
      </c>
      <c r="S484" s="106"/>
      <c r="T484" s="47"/>
      <c r="V484" s="77"/>
      <c r="W484" s="77"/>
      <c r="X484" s="77"/>
      <c r="Y484" s="77"/>
      <c r="Z484" s="77"/>
      <c r="AA484" s="5"/>
      <c r="AB484" s="5"/>
      <c r="AC484" s="5"/>
      <c r="AD484" s="5"/>
      <c r="AE484" s="5"/>
      <c r="AF484" s="5"/>
      <c r="AG484" s="5"/>
      <c r="AH484" s="5"/>
    </row>
    <row r="485" spans="1:34" s="4" customFormat="1" ht="13.5" customHeight="1" x14ac:dyDescent="0.25">
      <c r="A485" s="266" t="s">
        <v>491</v>
      </c>
      <c r="B485" s="266" t="s">
        <v>194</v>
      </c>
      <c r="C485" s="266"/>
      <c r="D485" s="359">
        <v>8204</v>
      </c>
      <c r="E485" s="462"/>
      <c r="F485" s="11"/>
      <c r="G485" s="8"/>
      <c r="I485" s="264"/>
      <c r="J485" s="265"/>
      <c r="K485" s="102"/>
      <c r="M485" s="264">
        <v>6</v>
      </c>
      <c r="N485" s="265">
        <v>406.36</v>
      </c>
      <c r="O485" s="347"/>
      <c r="P485" s="362">
        <v>5</v>
      </c>
      <c r="Q485" s="265">
        <v>327.43</v>
      </c>
      <c r="S485" s="106"/>
      <c r="T485" s="47"/>
      <c r="V485" s="77"/>
      <c r="W485" s="77"/>
      <c r="X485" s="77"/>
      <c r="Y485" s="77"/>
      <c r="Z485" s="77"/>
      <c r="AA485" s="5"/>
      <c r="AB485" s="5"/>
      <c r="AC485" s="5"/>
      <c r="AD485" s="5"/>
      <c r="AE485" s="5"/>
      <c r="AF485" s="5"/>
      <c r="AG485" s="5"/>
      <c r="AH485" s="5"/>
    </row>
    <row r="486" spans="1:34" s="4" customFormat="1" ht="13.5" customHeight="1" x14ac:dyDescent="0.25">
      <c r="A486" s="266" t="s">
        <v>491</v>
      </c>
      <c r="B486" s="266" t="s">
        <v>195</v>
      </c>
      <c r="C486" s="266"/>
      <c r="D486" s="359">
        <v>8260</v>
      </c>
      <c r="E486" s="462"/>
      <c r="F486" s="11"/>
      <c r="G486" s="8"/>
      <c r="I486" s="264"/>
      <c r="J486" s="265"/>
      <c r="K486" s="102"/>
      <c r="M486" s="264">
        <v>1</v>
      </c>
      <c r="N486" s="265">
        <v>53.69</v>
      </c>
      <c r="O486" s="347"/>
      <c r="P486" s="362">
        <v>4</v>
      </c>
      <c r="Q486" s="265">
        <v>249.49</v>
      </c>
      <c r="S486" s="106"/>
      <c r="T486" s="47"/>
      <c r="V486" s="77"/>
      <c r="W486" s="77"/>
      <c r="X486" s="77"/>
      <c r="Y486" s="77"/>
      <c r="Z486" s="77"/>
      <c r="AA486" s="5"/>
      <c r="AB486" s="5"/>
      <c r="AC486" s="5"/>
      <c r="AD486" s="5"/>
      <c r="AE486" s="5"/>
      <c r="AF486" s="5"/>
      <c r="AG486" s="5"/>
      <c r="AH486" s="5"/>
    </row>
    <row r="487" spans="1:34" s="4" customFormat="1" ht="13.5" customHeight="1" x14ac:dyDescent="0.25">
      <c r="A487" s="266" t="s">
        <v>491</v>
      </c>
      <c r="B487" s="266" t="s">
        <v>196</v>
      </c>
      <c r="C487" s="266"/>
      <c r="D487" s="359">
        <v>8225</v>
      </c>
      <c r="E487" s="462"/>
      <c r="F487" s="11"/>
      <c r="G487" s="8"/>
      <c r="I487" s="264"/>
      <c r="J487" s="265"/>
      <c r="K487" s="102"/>
      <c r="M487" s="264">
        <v>28</v>
      </c>
      <c r="N487" s="265">
        <v>1397.05</v>
      </c>
      <c r="O487" s="347"/>
      <c r="P487" s="362">
        <v>4</v>
      </c>
      <c r="Q487" s="265">
        <v>113.75</v>
      </c>
      <c r="S487" s="106"/>
      <c r="T487" s="47"/>
      <c r="V487" s="77"/>
      <c r="W487" s="77"/>
      <c r="X487" s="77"/>
      <c r="Y487" s="77"/>
      <c r="Z487" s="77"/>
      <c r="AA487" s="5"/>
      <c r="AB487" s="5"/>
      <c r="AC487" s="5"/>
      <c r="AD487" s="5"/>
      <c r="AE487" s="5"/>
      <c r="AF487" s="5"/>
      <c r="AG487" s="5"/>
      <c r="AH487" s="5"/>
    </row>
    <row r="488" spans="1:34" s="4" customFormat="1" ht="13.5" customHeight="1" x14ac:dyDescent="0.25">
      <c r="A488" s="266" t="s">
        <v>491</v>
      </c>
      <c r="B488" s="266" t="s">
        <v>197</v>
      </c>
      <c r="C488" s="266"/>
      <c r="D488" s="359">
        <v>8226</v>
      </c>
      <c r="E488" s="462"/>
      <c r="F488" s="11"/>
      <c r="G488" s="8"/>
      <c r="I488" s="264"/>
      <c r="J488" s="265"/>
      <c r="K488" s="102"/>
      <c r="M488" s="264">
        <v>3</v>
      </c>
      <c r="N488" s="265">
        <v>54.74</v>
      </c>
      <c r="O488" s="347"/>
      <c r="P488" s="362">
        <v>2</v>
      </c>
      <c r="Q488" s="265">
        <v>129.32</v>
      </c>
      <c r="S488" s="106"/>
      <c r="T488" s="47"/>
      <c r="V488" s="77"/>
      <c r="W488" s="77"/>
      <c r="X488" s="77"/>
      <c r="Y488" s="77"/>
      <c r="Z488" s="77"/>
      <c r="AA488" s="5"/>
      <c r="AB488" s="5"/>
      <c r="AC488" s="5"/>
      <c r="AD488" s="5"/>
      <c r="AE488" s="5"/>
      <c r="AF488" s="5"/>
      <c r="AG488" s="5"/>
      <c r="AH488" s="5"/>
    </row>
    <row r="489" spans="1:34" s="4" customFormat="1" ht="13.5" customHeight="1" x14ac:dyDescent="0.25">
      <c r="A489" s="266" t="s">
        <v>491</v>
      </c>
      <c r="B489" s="266" t="s">
        <v>198</v>
      </c>
      <c r="C489" s="266"/>
      <c r="D489" s="359">
        <v>8230</v>
      </c>
      <c r="E489" s="462"/>
      <c r="F489" s="11"/>
      <c r="G489" s="8"/>
      <c r="I489" s="264"/>
      <c r="J489" s="265"/>
      <c r="K489" s="102"/>
      <c r="M489" s="264">
        <v>6</v>
      </c>
      <c r="N489" s="265">
        <v>475.93</v>
      </c>
      <c r="O489" s="347"/>
      <c r="P489" s="362">
        <v>2</v>
      </c>
      <c r="Q489" s="265">
        <v>98.34</v>
      </c>
      <c r="S489" s="106"/>
      <c r="T489" s="47"/>
      <c r="V489" s="77"/>
      <c r="W489" s="77"/>
      <c r="X489" s="77"/>
      <c r="Y489" s="77"/>
      <c r="Z489" s="77"/>
      <c r="AA489" s="5"/>
      <c r="AB489" s="5"/>
      <c r="AC489" s="5"/>
      <c r="AD489" s="5"/>
      <c r="AE489" s="5"/>
      <c r="AF489" s="5"/>
      <c r="AG489" s="5"/>
      <c r="AH489" s="5"/>
    </row>
    <row r="490" spans="1:34" s="4" customFormat="1" ht="13.5" customHeight="1" x14ac:dyDescent="0.25">
      <c r="A490" s="266" t="s">
        <v>491</v>
      </c>
      <c r="B490" s="266" t="s">
        <v>200</v>
      </c>
      <c r="C490" s="266"/>
      <c r="D490" s="359">
        <v>8067</v>
      </c>
      <c r="E490" s="462"/>
      <c r="F490" s="11"/>
      <c r="G490" s="8"/>
      <c r="I490" s="264"/>
      <c r="J490" s="265"/>
      <c r="K490" s="102"/>
      <c r="M490" s="264">
        <v>3</v>
      </c>
      <c r="N490" s="265">
        <v>234.93</v>
      </c>
      <c r="O490" s="347"/>
      <c r="P490" s="362"/>
      <c r="Q490" s="265"/>
      <c r="S490" s="106"/>
      <c r="T490" s="47"/>
      <c r="V490" s="77"/>
      <c r="W490" s="77"/>
      <c r="X490" s="77"/>
      <c r="Y490" s="77"/>
      <c r="Z490" s="77"/>
      <c r="AA490" s="5"/>
      <c r="AB490" s="5"/>
      <c r="AC490" s="5"/>
      <c r="AD490" s="5"/>
      <c r="AE490" s="5"/>
      <c r="AF490" s="5"/>
      <c r="AG490" s="5"/>
      <c r="AH490" s="5"/>
    </row>
    <row r="491" spans="1:34" s="4" customFormat="1" ht="13.5" customHeight="1" x14ac:dyDescent="0.25">
      <c r="A491" s="266" t="s">
        <v>491</v>
      </c>
      <c r="B491" s="266" t="s">
        <v>203</v>
      </c>
      <c r="C491" s="266"/>
      <c r="D491" s="359">
        <v>8066</v>
      </c>
      <c r="E491" s="462"/>
      <c r="F491" s="11"/>
      <c r="G491" s="8"/>
      <c r="I491" s="264"/>
      <c r="J491" s="265"/>
      <c r="K491" s="102"/>
      <c r="M491" s="264">
        <v>82</v>
      </c>
      <c r="N491" s="265">
        <v>4558.3900000000003</v>
      </c>
      <c r="O491" s="347"/>
      <c r="P491" s="362">
        <v>34</v>
      </c>
      <c r="Q491" s="265">
        <v>1778.1</v>
      </c>
      <c r="S491" s="106"/>
      <c r="T491" s="47"/>
      <c r="V491" s="77"/>
      <c r="W491" s="77"/>
      <c r="X491" s="77"/>
      <c r="Y491" s="77"/>
      <c r="Z491" s="77"/>
      <c r="AA491" s="5"/>
      <c r="AB491" s="5"/>
      <c r="AC491" s="5"/>
      <c r="AD491" s="5"/>
      <c r="AE491" s="5"/>
      <c r="AF491" s="5"/>
      <c r="AG491" s="5"/>
      <c r="AH491" s="5"/>
    </row>
    <row r="492" spans="1:34" s="4" customFormat="1" ht="13.5" customHeight="1" x14ac:dyDescent="0.25">
      <c r="A492" s="266" t="s">
        <v>491</v>
      </c>
      <c r="B492" s="266" t="s">
        <v>325</v>
      </c>
      <c r="C492" s="266"/>
      <c r="D492" s="359">
        <v>8067</v>
      </c>
      <c r="E492" s="462"/>
      <c r="F492" s="11"/>
      <c r="G492" s="8"/>
      <c r="I492" s="264"/>
      <c r="J492" s="265"/>
      <c r="K492" s="102"/>
      <c r="M492" s="264">
        <v>1</v>
      </c>
      <c r="N492" s="265">
        <v>19.850000000000001</v>
      </c>
      <c r="O492" s="347"/>
      <c r="P492" s="362">
        <v>3</v>
      </c>
      <c r="Q492" s="265">
        <v>250.08</v>
      </c>
      <c r="S492" s="106"/>
      <c r="T492" s="47"/>
      <c r="V492" s="77"/>
      <c r="W492" s="77"/>
      <c r="X492" s="77"/>
      <c r="Y492" s="77"/>
      <c r="Z492" s="77"/>
      <c r="AA492" s="5"/>
      <c r="AB492" s="5"/>
      <c r="AC492" s="5"/>
      <c r="AD492" s="5"/>
      <c r="AE492" s="5"/>
      <c r="AF492" s="5"/>
      <c r="AG492" s="5"/>
      <c r="AH492" s="5"/>
    </row>
    <row r="493" spans="1:34" s="4" customFormat="1" ht="13.5" customHeight="1" x14ac:dyDescent="0.25">
      <c r="A493" s="266" t="s">
        <v>491</v>
      </c>
      <c r="B493" s="266" t="s">
        <v>206</v>
      </c>
      <c r="C493" s="266"/>
      <c r="D493" s="359">
        <v>8069</v>
      </c>
      <c r="E493" s="462"/>
      <c r="F493" s="11"/>
      <c r="G493" s="8"/>
      <c r="I493" s="264"/>
      <c r="J493" s="265"/>
      <c r="K493" s="102"/>
      <c r="M493" s="264">
        <v>53</v>
      </c>
      <c r="N493" s="265">
        <v>4656.18</v>
      </c>
      <c r="O493" s="347"/>
      <c r="P493" s="362">
        <v>18</v>
      </c>
      <c r="Q493" s="265">
        <v>684.04</v>
      </c>
      <c r="S493" s="106"/>
      <c r="T493" s="47"/>
      <c r="V493" s="77"/>
      <c r="W493" s="77"/>
      <c r="X493" s="77"/>
      <c r="Y493" s="77"/>
      <c r="Z493" s="77"/>
      <c r="AA493" s="5"/>
      <c r="AB493" s="5"/>
      <c r="AC493" s="5"/>
      <c r="AD493" s="5"/>
      <c r="AE493" s="5"/>
      <c r="AF493" s="5"/>
      <c r="AG493" s="5"/>
      <c r="AH493" s="5"/>
    </row>
    <row r="494" spans="1:34" s="4" customFormat="1" ht="13.5" customHeight="1" x14ac:dyDescent="0.25">
      <c r="A494" s="266" t="s">
        <v>491</v>
      </c>
      <c r="B494" s="266" t="s">
        <v>208</v>
      </c>
      <c r="C494" s="266"/>
      <c r="D494" s="359">
        <v>8070</v>
      </c>
      <c r="E494" s="462"/>
      <c r="F494" s="11"/>
      <c r="G494" s="8"/>
      <c r="I494" s="264"/>
      <c r="J494" s="265"/>
      <c r="K494" s="102"/>
      <c r="M494" s="264">
        <v>45</v>
      </c>
      <c r="N494" s="265">
        <v>3124.66</v>
      </c>
      <c r="O494" s="347"/>
      <c r="P494" s="362">
        <v>7</v>
      </c>
      <c r="Q494" s="265">
        <v>416.71</v>
      </c>
      <c r="S494" s="106"/>
      <c r="T494" s="47"/>
      <c r="V494" s="77"/>
      <c r="W494" s="77"/>
      <c r="X494" s="77"/>
      <c r="Y494" s="77"/>
      <c r="Z494" s="77"/>
      <c r="AA494" s="5"/>
      <c r="AB494" s="5"/>
      <c r="AC494" s="5"/>
      <c r="AD494" s="5"/>
      <c r="AE494" s="5"/>
      <c r="AF494" s="5"/>
      <c r="AG494" s="5"/>
      <c r="AH494" s="5"/>
    </row>
    <row r="495" spans="1:34" s="4" customFormat="1" ht="13.5" customHeight="1" x14ac:dyDescent="0.25">
      <c r="A495" s="266" t="s">
        <v>491</v>
      </c>
      <c r="B495" s="266" t="s">
        <v>210</v>
      </c>
      <c r="C495" s="266"/>
      <c r="D495" s="359">
        <v>8098</v>
      </c>
      <c r="E495" s="462"/>
      <c r="F495" s="11"/>
      <c r="G495" s="8"/>
      <c r="I495" s="264"/>
      <c r="J495" s="265"/>
      <c r="K495" s="102"/>
      <c r="M495" s="264">
        <v>4</v>
      </c>
      <c r="N495" s="265">
        <v>31.36</v>
      </c>
      <c r="O495" s="347"/>
      <c r="P495" s="362"/>
      <c r="Q495" s="265"/>
      <c r="S495" s="106"/>
      <c r="T495" s="47"/>
      <c r="V495" s="77"/>
      <c r="W495" s="77"/>
      <c r="X495" s="77"/>
      <c r="Y495" s="77"/>
      <c r="Z495" s="77"/>
      <c r="AA495" s="5"/>
      <c r="AB495" s="5"/>
      <c r="AC495" s="5"/>
      <c r="AD495" s="5"/>
      <c r="AE495" s="5"/>
      <c r="AF495" s="5"/>
      <c r="AG495" s="5"/>
      <c r="AH495" s="5"/>
    </row>
    <row r="496" spans="1:34" s="4" customFormat="1" ht="13.5" customHeight="1" x14ac:dyDescent="0.25">
      <c r="A496" s="266" t="s">
        <v>491</v>
      </c>
      <c r="B496" s="266" t="s">
        <v>487</v>
      </c>
      <c r="C496" s="266"/>
      <c r="D496" s="359">
        <v>8021</v>
      </c>
      <c r="E496" s="462"/>
      <c r="F496" s="11"/>
      <c r="G496" s="8"/>
      <c r="I496" s="264"/>
      <c r="J496" s="265"/>
      <c r="K496" s="102"/>
      <c r="M496" s="264">
        <v>69</v>
      </c>
      <c r="N496" s="265">
        <v>4868.6499999999996</v>
      </c>
      <c r="O496" s="347"/>
      <c r="P496" s="362">
        <v>10</v>
      </c>
      <c r="Q496" s="265">
        <v>734.77</v>
      </c>
      <c r="S496" s="106"/>
      <c r="T496" s="47"/>
      <c r="V496" s="77"/>
      <c r="W496" s="77"/>
      <c r="X496" s="77"/>
      <c r="Y496" s="77"/>
      <c r="Z496" s="77"/>
      <c r="AA496" s="5"/>
      <c r="AB496" s="5"/>
      <c r="AC496" s="5"/>
      <c r="AD496" s="5"/>
      <c r="AE496" s="5"/>
      <c r="AF496" s="5"/>
      <c r="AG496" s="5"/>
      <c r="AH496" s="5"/>
    </row>
    <row r="497" spans="1:34" s="4" customFormat="1" ht="13.5" customHeight="1" x14ac:dyDescent="0.25">
      <c r="A497" s="266" t="s">
        <v>491</v>
      </c>
      <c r="B497" s="266" t="s">
        <v>212</v>
      </c>
      <c r="C497" s="266"/>
      <c r="D497" s="359">
        <v>8071</v>
      </c>
      <c r="E497" s="462"/>
      <c r="F497" s="11"/>
      <c r="G497" s="8"/>
      <c r="I497" s="264"/>
      <c r="J497" s="265"/>
      <c r="K497" s="102"/>
      <c r="M497" s="264">
        <v>16</v>
      </c>
      <c r="N497" s="265">
        <v>1093.8499999999999</v>
      </c>
      <c r="O497" s="347"/>
      <c r="P497" s="362">
        <v>8</v>
      </c>
      <c r="Q497" s="265">
        <v>733.19</v>
      </c>
      <c r="S497" s="106"/>
      <c r="T497" s="47"/>
      <c r="V497" s="77"/>
      <c r="W497" s="77"/>
      <c r="X497" s="77"/>
      <c r="Y497" s="77"/>
      <c r="Z497" s="77"/>
      <c r="AA497" s="5"/>
      <c r="AB497" s="5"/>
      <c r="AC497" s="5"/>
      <c r="AD497" s="5"/>
      <c r="AE497" s="5"/>
      <c r="AF497" s="5"/>
      <c r="AG497" s="5"/>
      <c r="AH497" s="5"/>
    </row>
    <row r="498" spans="1:34" s="4" customFormat="1" ht="13.5" customHeight="1" x14ac:dyDescent="0.25">
      <c r="A498" s="266" t="s">
        <v>491</v>
      </c>
      <c r="B498" s="266" t="s">
        <v>213</v>
      </c>
      <c r="C498" s="266"/>
      <c r="D498" s="359">
        <v>8318</v>
      </c>
      <c r="E498" s="462"/>
      <c r="F498" s="11"/>
      <c r="G498" s="8"/>
      <c r="I498" s="264"/>
      <c r="J498" s="265"/>
      <c r="K498" s="102"/>
      <c r="M498" s="264">
        <v>1</v>
      </c>
      <c r="N498" s="265">
        <v>41.29</v>
      </c>
      <c r="O498" s="347"/>
      <c r="P498" s="362"/>
      <c r="Q498" s="265"/>
      <c r="S498" s="106"/>
      <c r="T498" s="47"/>
      <c r="V498" s="77"/>
      <c r="W498" s="77"/>
      <c r="X498" s="77"/>
      <c r="Y498" s="77"/>
      <c r="Z498" s="77"/>
      <c r="AA498" s="5"/>
      <c r="AB498" s="5"/>
      <c r="AC498" s="5"/>
      <c r="AD498" s="5"/>
      <c r="AE498" s="5"/>
      <c r="AF498" s="5"/>
      <c r="AG498" s="5"/>
      <c r="AH498" s="5"/>
    </row>
    <row r="499" spans="1:34" s="4" customFormat="1" ht="13.5" customHeight="1" x14ac:dyDescent="0.25">
      <c r="A499" s="266" t="s">
        <v>491</v>
      </c>
      <c r="B499" s="266" t="s">
        <v>214</v>
      </c>
      <c r="C499" s="266"/>
      <c r="D499" s="359">
        <v>8318</v>
      </c>
      <c r="E499" s="462"/>
      <c r="F499" s="11"/>
      <c r="G499" s="8"/>
      <c r="I499" s="264"/>
      <c r="J499" s="265"/>
      <c r="K499" s="102"/>
      <c r="M499" s="264">
        <v>4</v>
      </c>
      <c r="N499" s="265">
        <v>179.34</v>
      </c>
      <c r="O499" s="347"/>
      <c r="P499" s="362">
        <v>2</v>
      </c>
      <c r="Q499" s="265">
        <v>129.75</v>
      </c>
      <c r="S499" s="106"/>
      <c r="T499" s="47"/>
      <c r="V499" s="77"/>
      <c r="W499" s="77"/>
      <c r="X499" s="77"/>
      <c r="Y499" s="77"/>
      <c r="Z499" s="77"/>
      <c r="AA499" s="5"/>
      <c r="AB499" s="5"/>
      <c r="AC499" s="5"/>
      <c r="AD499" s="5"/>
      <c r="AE499" s="5"/>
      <c r="AF499" s="5"/>
      <c r="AG499" s="5"/>
      <c r="AH499" s="5"/>
    </row>
    <row r="500" spans="1:34" s="4" customFormat="1" ht="13.5" customHeight="1" x14ac:dyDescent="0.25">
      <c r="A500" s="266" t="s">
        <v>491</v>
      </c>
      <c r="B500" s="266" t="s">
        <v>215</v>
      </c>
      <c r="C500" s="266"/>
      <c r="D500" s="359">
        <v>8232</v>
      </c>
      <c r="E500" s="462"/>
      <c r="F500" s="11"/>
      <c r="G500" s="8"/>
      <c r="I500" s="264"/>
      <c r="J500" s="265"/>
      <c r="K500" s="102"/>
      <c r="M500" s="264">
        <v>186</v>
      </c>
      <c r="N500" s="265">
        <v>10011.709999999999</v>
      </c>
      <c r="O500" s="347"/>
      <c r="P500" s="362">
        <v>98</v>
      </c>
      <c r="Q500" s="265">
        <v>8328.51</v>
      </c>
      <c r="S500" s="106"/>
      <c r="T500" s="47"/>
      <c r="V500" s="77"/>
      <c r="W500" s="77"/>
      <c r="X500" s="77"/>
      <c r="Y500" s="77"/>
      <c r="Z500" s="77"/>
      <c r="AA500" s="5"/>
      <c r="AB500" s="5"/>
      <c r="AC500" s="5"/>
      <c r="AD500" s="5"/>
      <c r="AE500" s="5"/>
      <c r="AF500" s="5"/>
      <c r="AG500" s="5"/>
      <c r="AH500" s="5"/>
    </row>
    <row r="501" spans="1:34" s="4" customFormat="1" ht="13.5" customHeight="1" x14ac:dyDescent="0.25">
      <c r="A501" s="266" t="s">
        <v>491</v>
      </c>
      <c r="B501" s="266" t="s">
        <v>216</v>
      </c>
      <c r="C501" s="266"/>
      <c r="D501" s="359">
        <v>8240</v>
      </c>
      <c r="E501" s="462"/>
      <c r="F501" s="11"/>
      <c r="G501" s="8"/>
      <c r="I501" s="264"/>
      <c r="J501" s="265"/>
      <c r="K501" s="102"/>
      <c r="M501" s="264">
        <v>1</v>
      </c>
      <c r="N501" s="265">
        <v>5.46</v>
      </c>
      <c r="O501" s="347"/>
      <c r="P501" s="362"/>
      <c r="Q501" s="265"/>
      <c r="S501" s="106"/>
      <c r="T501" s="47"/>
      <c r="V501" s="77"/>
      <c r="W501" s="77"/>
      <c r="X501" s="77"/>
      <c r="Y501" s="77"/>
      <c r="Z501" s="77"/>
      <c r="AA501" s="5"/>
      <c r="AB501" s="5"/>
      <c r="AC501" s="5"/>
      <c r="AD501" s="5"/>
      <c r="AE501" s="5"/>
      <c r="AF501" s="5"/>
      <c r="AG501" s="5"/>
      <c r="AH501" s="5"/>
    </row>
    <row r="502" spans="1:34" s="4" customFormat="1" ht="13.5" customHeight="1" x14ac:dyDescent="0.25">
      <c r="A502" s="266" t="s">
        <v>491</v>
      </c>
      <c r="B502" s="266" t="s">
        <v>217</v>
      </c>
      <c r="C502" s="266"/>
      <c r="D502" s="359">
        <v>8348</v>
      </c>
      <c r="E502" s="462"/>
      <c r="F502" s="11"/>
      <c r="G502" s="8"/>
      <c r="I502" s="264"/>
      <c r="J502" s="265"/>
      <c r="K502" s="102"/>
      <c r="M502" s="264">
        <v>1</v>
      </c>
      <c r="N502" s="265">
        <v>58.01</v>
      </c>
      <c r="O502" s="347"/>
      <c r="P502" s="362"/>
      <c r="Q502" s="265"/>
      <c r="S502" s="106"/>
      <c r="T502" s="47"/>
      <c r="V502" s="77"/>
      <c r="W502" s="77"/>
      <c r="X502" s="77"/>
      <c r="Y502" s="77"/>
      <c r="Z502" s="77"/>
      <c r="AA502" s="5"/>
      <c r="AB502" s="5"/>
      <c r="AC502" s="5"/>
      <c r="AD502" s="5"/>
      <c r="AE502" s="5"/>
      <c r="AF502" s="5"/>
      <c r="AG502" s="5"/>
      <c r="AH502" s="5"/>
    </row>
    <row r="503" spans="1:34" s="4" customFormat="1" ht="13.5" customHeight="1" x14ac:dyDescent="0.25">
      <c r="A503" s="266" t="s">
        <v>491</v>
      </c>
      <c r="B503" s="266" t="s">
        <v>218</v>
      </c>
      <c r="C503" s="266"/>
      <c r="D503" s="359">
        <v>8349</v>
      </c>
      <c r="E503" s="462"/>
      <c r="F503" s="11"/>
      <c r="G503" s="8"/>
      <c r="I503" s="264"/>
      <c r="J503" s="265"/>
      <c r="K503" s="102"/>
      <c r="M503" s="264">
        <v>11</v>
      </c>
      <c r="N503" s="265">
        <v>745.81</v>
      </c>
      <c r="O503" s="347"/>
      <c r="P503" s="362">
        <v>4</v>
      </c>
      <c r="Q503" s="265">
        <v>151.03</v>
      </c>
      <c r="S503" s="106"/>
      <c r="T503" s="47"/>
      <c r="V503" s="77"/>
      <c r="W503" s="77"/>
      <c r="X503" s="77"/>
      <c r="Y503" s="77"/>
      <c r="Z503" s="77"/>
      <c r="AA503" s="5"/>
      <c r="AB503" s="5"/>
      <c r="AC503" s="5"/>
      <c r="AD503" s="5"/>
      <c r="AE503" s="5"/>
      <c r="AF503" s="5"/>
      <c r="AG503" s="5"/>
      <c r="AH503" s="5"/>
    </row>
    <row r="504" spans="1:34" s="4" customFormat="1" ht="13.5" customHeight="1" x14ac:dyDescent="0.25">
      <c r="A504" s="266" t="s">
        <v>491</v>
      </c>
      <c r="B504" s="266" t="s">
        <v>219</v>
      </c>
      <c r="C504" s="266"/>
      <c r="D504" s="359">
        <v>8350</v>
      </c>
      <c r="E504" s="462"/>
      <c r="F504" s="11"/>
      <c r="G504" s="8"/>
      <c r="I504" s="264"/>
      <c r="J504" s="265"/>
      <c r="K504" s="102"/>
      <c r="M504" s="264">
        <v>2</v>
      </c>
      <c r="N504" s="265">
        <v>404.07</v>
      </c>
      <c r="O504" s="347"/>
      <c r="P504" s="362">
        <v>3</v>
      </c>
      <c r="Q504" s="265">
        <v>146.15</v>
      </c>
      <c r="S504" s="106"/>
      <c r="T504" s="47"/>
      <c r="V504" s="77"/>
      <c r="W504" s="77"/>
      <c r="X504" s="77"/>
      <c r="Y504" s="77"/>
      <c r="Z504" s="77"/>
      <c r="AA504" s="5"/>
      <c r="AB504" s="5"/>
      <c r="AC504" s="5"/>
      <c r="AD504" s="5"/>
      <c r="AE504" s="5"/>
      <c r="AF504" s="5"/>
      <c r="AG504" s="5"/>
      <c r="AH504" s="5"/>
    </row>
    <row r="505" spans="1:34" s="4" customFormat="1" ht="13.5" customHeight="1" x14ac:dyDescent="0.25">
      <c r="A505" s="266" t="s">
        <v>491</v>
      </c>
      <c r="B505" s="266" t="s">
        <v>297</v>
      </c>
      <c r="C505" s="266"/>
      <c r="D505" s="359">
        <v>8242</v>
      </c>
      <c r="E505" s="462"/>
      <c r="F505" s="11"/>
      <c r="G505" s="8"/>
      <c r="I505" s="264"/>
      <c r="J505" s="265"/>
      <c r="K505" s="102"/>
      <c r="M505" s="264">
        <v>19</v>
      </c>
      <c r="N505" s="265">
        <v>1532.66</v>
      </c>
      <c r="O505" s="347"/>
      <c r="P505" s="362">
        <v>13</v>
      </c>
      <c r="Q505" s="265">
        <v>415.66</v>
      </c>
      <c r="S505" s="106"/>
      <c r="T505" s="47"/>
      <c r="V505" s="77"/>
      <c r="W505" s="77"/>
      <c r="X505" s="77"/>
      <c r="Y505" s="77"/>
      <c r="Z505" s="77"/>
      <c r="AA505" s="5"/>
      <c r="AB505" s="5"/>
      <c r="AC505" s="5"/>
      <c r="AD505" s="5"/>
      <c r="AE505" s="5"/>
      <c r="AF505" s="5"/>
      <c r="AG505" s="5"/>
      <c r="AH505" s="5"/>
    </row>
    <row r="506" spans="1:34" s="4" customFormat="1" ht="13.5" customHeight="1" x14ac:dyDescent="0.25">
      <c r="A506" s="266" t="s">
        <v>491</v>
      </c>
      <c r="B506" s="266" t="s">
        <v>222</v>
      </c>
      <c r="C506" s="266"/>
      <c r="D506" s="359">
        <v>8352</v>
      </c>
      <c r="E506" s="462"/>
      <c r="F506" s="11"/>
      <c r="G506" s="8"/>
      <c r="I506" s="264"/>
      <c r="J506" s="265"/>
      <c r="K506" s="102"/>
      <c r="M506" s="264">
        <v>2</v>
      </c>
      <c r="N506" s="265">
        <v>107.41</v>
      </c>
      <c r="O506" s="347"/>
      <c r="P506" s="362">
        <v>1</v>
      </c>
      <c r="Q506" s="265">
        <v>47.08</v>
      </c>
      <c r="S506" s="106"/>
      <c r="T506" s="47"/>
      <c r="V506" s="77"/>
      <c r="W506" s="77"/>
      <c r="X506" s="77"/>
      <c r="Y506" s="77"/>
      <c r="Z506" s="77"/>
      <c r="AA506" s="5"/>
      <c r="AB506" s="5"/>
      <c r="AC506" s="5"/>
      <c r="AD506" s="5"/>
      <c r="AE506" s="5"/>
      <c r="AF506" s="5"/>
      <c r="AG506" s="5"/>
      <c r="AH506" s="5"/>
    </row>
    <row r="507" spans="1:34" s="4" customFormat="1" ht="13.5" customHeight="1" x14ac:dyDescent="0.25">
      <c r="A507" s="266" t="s">
        <v>491</v>
      </c>
      <c r="B507" s="266" t="s">
        <v>223</v>
      </c>
      <c r="C507" s="266"/>
      <c r="D507" s="359">
        <v>8078</v>
      </c>
      <c r="E507" s="462"/>
      <c r="F507" s="11"/>
      <c r="G507" s="8"/>
      <c r="I507" s="264"/>
      <c r="J507" s="265"/>
      <c r="K507" s="102"/>
      <c r="M507" s="264">
        <v>35</v>
      </c>
      <c r="N507" s="265">
        <v>2062.58</v>
      </c>
      <c r="O507" s="347"/>
      <c r="P507" s="362">
        <v>19</v>
      </c>
      <c r="Q507" s="265">
        <v>1538.9</v>
      </c>
      <c r="S507" s="106"/>
      <c r="T507" s="47"/>
      <c r="V507" s="77"/>
      <c r="W507" s="77"/>
      <c r="X507" s="77"/>
      <c r="Y507" s="77"/>
      <c r="Z507" s="77"/>
      <c r="AA507" s="5"/>
      <c r="AB507" s="5"/>
      <c r="AC507" s="5"/>
      <c r="AD507" s="5"/>
      <c r="AE507" s="5"/>
      <c r="AF507" s="5"/>
      <c r="AG507" s="5"/>
      <c r="AH507" s="5"/>
    </row>
    <row r="508" spans="1:34" s="4" customFormat="1" ht="13.5" customHeight="1" x14ac:dyDescent="0.25">
      <c r="A508" s="266" t="s">
        <v>491</v>
      </c>
      <c r="B508" s="266" t="s">
        <v>225</v>
      </c>
      <c r="C508" s="266"/>
      <c r="D508" s="359">
        <v>8079</v>
      </c>
      <c r="E508" s="462"/>
      <c r="F508" s="11"/>
      <c r="G508" s="8"/>
      <c r="I508" s="264"/>
      <c r="J508" s="265"/>
      <c r="K508" s="102"/>
      <c r="M508" s="264">
        <v>77</v>
      </c>
      <c r="N508" s="265">
        <v>3526.14</v>
      </c>
      <c r="O508" s="347"/>
      <c r="P508" s="362">
        <v>33</v>
      </c>
      <c r="Q508" s="265">
        <v>2535.52</v>
      </c>
      <c r="S508" s="106"/>
      <c r="T508" s="47"/>
      <c r="V508" s="77"/>
      <c r="W508" s="77"/>
      <c r="X508" s="77"/>
      <c r="Y508" s="77"/>
      <c r="Z508" s="77"/>
      <c r="AA508" s="5"/>
      <c r="AB508" s="5"/>
      <c r="AC508" s="5"/>
      <c r="AD508" s="5"/>
      <c r="AE508" s="5"/>
      <c r="AF508" s="5"/>
      <c r="AG508" s="5"/>
      <c r="AH508" s="5"/>
    </row>
    <row r="509" spans="1:34" s="4" customFormat="1" ht="13.5" customHeight="1" x14ac:dyDescent="0.25">
      <c r="A509" s="266" t="s">
        <v>491</v>
      </c>
      <c r="B509" s="266" t="s">
        <v>226</v>
      </c>
      <c r="C509" s="266"/>
      <c r="D509" s="359">
        <v>8243</v>
      </c>
      <c r="E509" s="462"/>
      <c r="F509" s="11"/>
      <c r="G509" s="8"/>
      <c r="I509" s="264"/>
      <c r="J509" s="265"/>
      <c r="K509" s="102"/>
      <c r="M509" s="264"/>
      <c r="N509" s="265"/>
      <c r="O509" s="347"/>
      <c r="P509" s="362">
        <v>1</v>
      </c>
      <c r="Q509" s="265">
        <v>43.48</v>
      </c>
      <c r="S509" s="106"/>
      <c r="T509" s="47"/>
      <c r="V509" s="77"/>
      <c r="W509" s="77"/>
      <c r="X509" s="77"/>
      <c r="Y509" s="77"/>
      <c r="Z509" s="77"/>
      <c r="AA509" s="5"/>
      <c r="AB509" s="5"/>
      <c r="AC509" s="5"/>
      <c r="AD509" s="5"/>
      <c r="AE509" s="5"/>
      <c r="AF509" s="5"/>
      <c r="AG509" s="5"/>
      <c r="AH509" s="5"/>
    </row>
    <row r="510" spans="1:34" s="4" customFormat="1" ht="13.5" customHeight="1" x14ac:dyDescent="0.25">
      <c r="A510" s="266" t="s">
        <v>491</v>
      </c>
      <c r="B510" s="266" t="s">
        <v>227</v>
      </c>
      <c r="C510" s="266"/>
      <c r="D510" s="359">
        <v>8302</v>
      </c>
      <c r="E510" s="462"/>
      <c r="F510" s="11"/>
      <c r="G510" s="8"/>
      <c r="I510" s="264"/>
      <c r="J510" s="265"/>
      <c r="K510" s="102"/>
      <c r="M510" s="264">
        <v>4</v>
      </c>
      <c r="N510" s="265">
        <v>160.41</v>
      </c>
      <c r="O510" s="347"/>
      <c r="P510" s="362">
        <v>2</v>
      </c>
      <c r="Q510" s="265">
        <v>97.5</v>
      </c>
      <c r="S510" s="106"/>
      <c r="T510" s="47"/>
      <c r="V510" s="77"/>
      <c r="W510" s="77"/>
      <c r="X510" s="77"/>
      <c r="Y510" s="77"/>
      <c r="Z510" s="77"/>
      <c r="AA510" s="5"/>
      <c r="AB510" s="5"/>
      <c r="AC510" s="5"/>
      <c r="AD510" s="5"/>
      <c r="AE510" s="5"/>
      <c r="AF510" s="5"/>
      <c r="AG510" s="5"/>
      <c r="AH510" s="5"/>
    </row>
    <row r="511" spans="1:34" s="4" customFormat="1" ht="13.5" customHeight="1" x14ac:dyDescent="0.25">
      <c r="A511" s="266" t="s">
        <v>491</v>
      </c>
      <c r="B511" s="266" t="s">
        <v>229</v>
      </c>
      <c r="C511" s="266"/>
      <c r="D511" s="359">
        <v>8080</v>
      </c>
      <c r="E511" s="462"/>
      <c r="F511" s="11"/>
      <c r="G511" s="8"/>
      <c r="I511" s="264"/>
      <c r="J511" s="265"/>
      <c r="K511" s="102"/>
      <c r="M511" s="264">
        <v>79</v>
      </c>
      <c r="N511" s="265">
        <v>4153.58</v>
      </c>
      <c r="O511" s="347"/>
      <c r="P511" s="362">
        <v>28</v>
      </c>
      <c r="Q511" s="265">
        <v>2346.17</v>
      </c>
      <c r="S511" s="106"/>
      <c r="T511" s="47"/>
      <c r="V511" s="77"/>
      <c r="W511" s="77"/>
      <c r="X511" s="77"/>
      <c r="Y511" s="77"/>
      <c r="Z511" s="77"/>
      <c r="AA511" s="5"/>
      <c r="AB511" s="5"/>
      <c r="AC511" s="5"/>
      <c r="AD511" s="5"/>
      <c r="AE511" s="5"/>
      <c r="AF511" s="5"/>
      <c r="AG511" s="5"/>
      <c r="AH511" s="5"/>
    </row>
    <row r="512" spans="1:34" s="4" customFormat="1" ht="13.5" customHeight="1" x14ac:dyDescent="0.25">
      <c r="A512" s="266" t="s">
        <v>491</v>
      </c>
      <c r="B512" s="266" t="s">
        <v>230</v>
      </c>
      <c r="C512" s="266"/>
      <c r="D512" s="359">
        <v>8088</v>
      </c>
      <c r="E512" s="462"/>
      <c r="F512" s="11"/>
      <c r="G512" s="8"/>
      <c r="I512" s="264"/>
      <c r="J512" s="265"/>
      <c r="K512" s="102"/>
      <c r="M512" s="264">
        <v>3</v>
      </c>
      <c r="N512" s="265">
        <v>193.98</v>
      </c>
      <c r="O512" s="347"/>
      <c r="P512" s="362"/>
      <c r="Q512" s="265"/>
      <c r="S512" s="106"/>
      <c r="T512" s="47"/>
      <c r="V512" s="77"/>
      <c r="W512" s="77"/>
      <c r="X512" s="77"/>
      <c r="Y512" s="77"/>
      <c r="Z512" s="77"/>
      <c r="AA512" s="5"/>
      <c r="AB512" s="5"/>
      <c r="AC512" s="5"/>
      <c r="AD512" s="5"/>
      <c r="AE512" s="5"/>
      <c r="AF512" s="5"/>
      <c r="AG512" s="5"/>
      <c r="AH512" s="5"/>
    </row>
    <row r="513" spans="1:34" s="4" customFormat="1" ht="13.5" customHeight="1" x14ac:dyDescent="0.25">
      <c r="A513" s="266" t="s">
        <v>491</v>
      </c>
      <c r="B513" s="266" t="s">
        <v>231</v>
      </c>
      <c r="C513" s="266"/>
      <c r="D513" s="359">
        <v>8353</v>
      </c>
      <c r="E513" s="462"/>
      <c r="F513" s="11"/>
      <c r="G513" s="8"/>
      <c r="I513" s="264"/>
      <c r="J513" s="265"/>
      <c r="K513" s="102"/>
      <c r="M513" s="264">
        <v>1</v>
      </c>
      <c r="N513" s="265">
        <v>82.48</v>
      </c>
      <c r="O513" s="347"/>
      <c r="P513" s="362"/>
      <c r="Q513" s="265"/>
      <c r="S513" s="106"/>
      <c r="T513" s="47"/>
      <c r="V513" s="77"/>
      <c r="W513" s="77"/>
      <c r="X513" s="77"/>
      <c r="Y513" s="77"/>
      <c r="Z513" s="77"/>
      <c r="AA513" s="5"/>
      <c r="AB513" s="5"/>
      <c r="AC513" s="5"/>
      <c r="AD513" s="5"/>
      <c r="AE513" s="5"/>
      <c r="AF513" s="5"/>
      <c r="AG513" s="5"/>
      <c r="AH513" s="5"/>
    </row>
    <row r="514" spans="1:34" s="4" customFormat="1" ht="13.5" customHeight="1" x14ac:dyDescent="0.25">
      <c r="A514" s="266" t="s">
        <v>491</v>
      </c>
      <c r="B514" s="266" t="s">
        <v>232</v>
      </c>
      <c r="C514" s="266"/>
      <c r="D514" s="359">
        <v>8081</v>
      </c>
      <c r="E514" s="462"/>
      <c r="F514" s="11"/>
      <c r="G514" s="8"/>
      <c r="I514" s="264"/>
      <c r="J514" s="265"/>
      <c r="K514" s="102"/>
      <c r="M514" s="264">
        <v>206</v>
      </c>
      <c r="N514" s="265">
        <v>13570.87</v>
      </c>
      <c r="O514" s="347"/>
      <c r="P514" s="362">
        <v>100</v>
      </c>
      <c r="Q514" s="265">
        <v>9016.1</v>
      </c>
      <c r="S514" s="106"/>
      <c r="T514" s="47"/>
      <c r="V514" s="77"/>
      <c r="W514" s="77"/>
      <c r="X514" s="77"/>
      <c r="Y514" s="77"/>
      <c r="Z514" s="77"/>
      <c r="AA514" s="5"/>
      <c r="AB514" s="5"/>
      <c r="AC514" s="5"/>
      <c r="AD514" s="5"/>
      <c r="AE514" s="5"/>
      <c r="AF514" s="5"/>
      <c r="AG514" s="5"/>
      <c r="AH514" s="5"/>
    </row>
    <row r="515" spans="1:34" s="4" customFormat="1" ht="13.5" customHeight="1" x14ac:dyDescent="0.25">
      <c r="A515" s="266" t="s">
        <v>491</v>
      </c>
      <c r="B515" s="266" t="s">
        <v>233</v>
      </c>
      <c r="C515" s="266"/>
      <c r="D515" s="359">
        <v>8083</v>
      </c>
      <c r="E515" s="462"/>
      <c r="F515" s="11"/>
      <c r="G515" s="8"/>
      <c r="I515" s="264"/>
      <c r="J515" s="265"/>
      <c r="K515" s="102"/>
      <c r="M515" s="264">
        <v>31</v>
      </c>
      <c r="N515" s="265">
        <v>1199.27</v>
      </c>
      <c r="O515" s="347"/>
      <c r="P515" s="362">
        <v>13</v>
      </c>
      <c r="Q515" s="265">
        <v>1136.3699999999999</v>
      </c>
      <c r="S515" s="106"/>
      <c r="T515" s="47"/>
      <c r="V515" s="77"/>
      <c r="W515" s="77"/>
      <c r="X515" s="77"/>
      <c r="Y515" s="77"/>
      <c r="Z515" s="77"/>
      <c r="AA515" s="5"/>
      <c r="AB515" s="5"/>
      <c r="AC515" s="5"/>
      <c r="AD515" s="5"/>
      <c r="AE515" s="5"/>
      <c r="AF515" s="5"/>
      <c r="AG515" s="5"/>
      <c r="AH515" s="5"/>
    </row>
    <row r="516" spans="1:34" s="4" customFormat="1" ht="13.5" customHeight="1" x14ac:dyDescent="0.25">
      <c r="A516" s="266" t="s">
        <v>491</v>
      </c>
      <c r="B516" s="266" t="s">
        <v>488</v>
      </c>
      <c r="C516" s="266"/>
      <c r="D516" s="359">
        <v>8244</v>
      </c>
      <c r="E516" s="462"/>
      <c r="F516" s="11"/>
      <c r="G516" s="8"/>
      <c r="I516" s="264"/>
      <c r="J516" s="265"/>
      <c r="K516" s="102"/>
      <c r="M516" s="264">
        <v>17</v>
      </c>
      <c r="N516" s="265">
        <v>685.69</v>
      </c>
      <c r="O516" s="347"/>
      <c r="P516" s="362">
        <v>8</v>
      </c>
      <c r="Q516" s="265">
        <v>271.36</v>
      </c>
      <c r="S516" s="106"/>
      <c r="T516" s="47"/>
      <c r="V516" s="77"/>
      <c r="W516" s="77"/>
      <c r="X516" s="77"/>
      <c r="Y516" s="77"/>
      <c r="Z516" s="77"/>
      <c r="AA516" s="5"/>
      <c r="AB516" s="5"/>
      <c r="AC516" s="5"/>
      <c r="AD516" s="5"/>
      <c r="AE516" s="5"/>
      <c r="AF516" s="5"/>
      <c r="AG516" s="5"/>
      <c r="AH516" s="5"/>
    </row>
    <row r="517" spans="1:34" s="4" customFormat="1" ht="13.5" customHeight="1" x14ac:dyDescent="0.25">
      <c r="A517" s="266" t="s">
        <v>491</v>
      </c>
      <c r="B517" s="266" t="s">
        <v>326</v>
      </c>
      <c r="C517" s="266"/>
      <c r="D517" s="359">
        <v>8084</v>
      </c>
      <c r="E517" s="462"/>
      <c r="F517" s="11"/>
      <c r="G517" s="8"/>
      <c r="I517" s="264"/>
      <c r="J517" s="265"/>
      <c r="K517" s="102"/>
      <c r="M517" s="264">
        <v>20</v>
      </c>
      <c r="N517" s="265">
        <v>1750.9</v>
      </c>
      <c r="O517" s="347"/>
      <c r="P517" s="362">
        <v>4</v>
      </c>
      <c r="Q517" s="265">
        <v>374.47</v>
      </c>
      <c r="S517" s="106"/>
      <c r="T517" s="47"/>
      <c r="V517" s="77"/>
      <c r="W517" s="77"/>
      <c r="X517" s="77"/>
      <c r="Y517" s="77"/>
      <c r="Z517" s="77"/>
      <c r="AA517" s="5"/>
      <c r="AB517" s="5"/>
      <c r="AC517" s="5"/>
      <c r="AD517" s="5"/>
      <c r="AE517" s="5"/>
      <c r="AF517" s="5"/>
      <c r="AG517" s="5"/>
      <c r="AH517" s="5"/>
    </row>
    <row r="518" spans="1:34" s="4" customFormat="1" ht="13.5" customHeight="1" x14ac:dyDescent="0.25">
      <c r="A518" s="266" t="s">
        <v>491</v>
      </c>
      <c r="B518" s="266" t="s">
        <v>238</v>
      </c>
      <c r="C518" s="266"/>
      <c r="D518" s="359">
        <v>8085</v>
      </c>
      <c r="E518" s="462"/>
      <c r="F518" s="11"/>
      <c r="G518" s="8"/>
      <c r="I518" s="264"/>
      <c r="J518" s="265"/>
      <c r="K518" s="102"/>
      <c r="M518" s="264">
        <v>30</v>
      </c>
      <c r="N518" s="265">
        <v>1241.0899999999999</v>
      </c>
      <c r="O518" s="347"/>
      <c r="P518" s="362">
        <v>6</v>
      </c>
      <c r="Q518" s="265">
        <v>352.34</v>
      </c>
      <c r="S518" s="106"/>
      <c r="T518" s="47"/>
      <c r="V518" s="77"/>
      <c r="W518" s="77"/>
      <c r="X518" s="77"/>
      <c r="Y518" s="77"/>
      <c r="Z518" s="77"/>
      <c r="AA518" s="5"/>
      <c r="AB518" s="5"/>
      <c r="AC518" s="5"/>
      <c r="AD518" s="5"/>
      <c r="AE518" s="5"/>
      <c r="AF518" s="5"/>
      <c r="AG518" s="5"/>
      <c r="AH518" s="5"/>
    </row>
    <row r="519" spans="1:34" s="4" customFormat="1" ht="13.5" customHeight="1" x14ac:dyDescent="0.25">
      <c r="A519" s="266" t="s">
        <v>491</v>
      </c>
      <c r="B519" s="266" t="s">
        <v>242</v>
      </c>
      <c r="C519" s="266"/>
      <c r="D519" s="359">
        <v>8250</v>
      </c>
      <c r="E519" s="462"/>
      <c r="F519" s="11"/>
      <c r="G519" s="8"/>
      <c r="I519" s="264"/>
      <c r="J519" s="265"/>
      <c r="K519" s="102"/>
      <c r="M519" s="264"/>
      <c r="N519" s="265"/>
      <c r="O519" s="347"/>
      <c r="P519" s="362">
        <v>3</v>
      </c>
      <c r="Q519" s="265">
        <v>243.65</v>
      </c>
      <c r="S519" s="106"/>
      <c r="T519" s="47"/>
      <c r="V519" s="77"/>
      <c r="W519" s="77"/>
      <c r="X519" s="77"/>
      <c r="Y519" s="77"/>
      <c r="Z519" s="77"/>
      <c r="AA519" s="5"/>
      <c r="AB519" s="5"/>
      <c r="AC519" s="5"/>
      <c r="AD519" s="5"/>
      <c r="AE519" s="5"/>
      <c r="AF519" s="5"/>
      <c r="AG519" s="5"/>
      <c r="AH519" s="5"/>
    </row>
    <row r="520" spans="1:34" s="4" customFormat="1" ht="13.5" customHeight="1" x14ac:dyDescent="0.25">
      <c r="A520" s="266" t="s">
        <v>491</v>
      </c>
      <c r="B520" s="266" t="s">
        <v>243</v>
      </c>
      <c r="C520" s="266"/>
      <c r="D520" s="359">
        <v>8012</v>
      </c>
      <c r="E520" s="462"/>
      <c r="F520" s="11"/>
      <c r="G520" s="8"/>
      <c r="I520" s="264"/>
      <c r="J520" s="265"/>
      <c r="K520" s="102"/>
      <c r="M520" s="264">
        <v>3</v>
      </c>
      <c r="N520" s="265">
        <v>73.14</v>
      </c>
      <c r="O520" s="347"/>
      <c r="P520" s="362">
        <v>2</v>
      </c>
      <c r="Q520" s="265">
        <v>86.08</v>
      </c>
      <c r="S520" s="106"/>
      <c r="T520" s="47"/>
      <c r="V520" s="77"/>
      <c r="W520" s="77"/>
      <c r="X520" s="77"/>
      <c r="Y520" s="77"/>
      <c r="Z520" s="77"/>
      <c r="AA520" s="5"/>
      <c r="AB520" s="5"/>
      <c r="AC520" s="5"/>
      <c r="AD520" s="5"/>
      <c r="AE520" s="5"/>
      <c r="AF520" s="5"/>
      <c r="AG520" s="5"/>
      <c r="AH520" s="5"/>
    </row>
    <row r="521" spans="1:34" s="4" customFormat="1" ht="13.5" customHeight="1" x14ac:dyDescent="0.25">
      <c r="A521" s="266" t="s">
        <v>491</v>
      </c>
      <c r="B521" s="266" t="s">
        <v>244</v>
      </c>
      <c r="C521" s="266"/>
      <c r="D521" s="359">
        <v>8302</v>
      </c>
      <c r="E521" s="462"/>
      <c r="F521" s="11"/>
      <c r="G521" s="8"/>
      <c r="I521" s="264"/>
      <c r="J521" s="265"/>
      <c r="K521" s="102"/>
      <c r="M521" s="264">
        <v>1</v>
      </c>
      <c r="N521" s="265">
        <v>104.53</v>
      </c>
      <c r="O521" s="347"/>
      <c r="P521" s="362">
        <v>2</v>
      </c>
      <c r="Q521" s="265">
        <v>225.77</v>
      </c>
      <c r="S521" s="106"/>
      <c r="T521" s="47"/>
      <c r="V521" s="77"/>
      <c r="W521" s="77"/>
      <c r="X521" s="77"/>
      <c r="Y521" s="77"/>
      <c r="Z521" s="77"/>
      <c r="AA521" s="5"/>
      <c r="AB521" s="5"/>
      <c r="AC521" s="5"/>
      <c r="AD521" s="5"/>
      <c r="AE521" s="5"/>
      <c r="AF521" s="5"/>
      <c r="AG521" s="5"/>
      <c r="AH521" s="5"/>
    </row>
    <row r="522" spans="1:34" s="4" customFormat="1" ht="13.5" customHeight="1" x14ac:dyDescent="0.25">
      <c r="A522" s="266" t="s">
        <v>491</v>
      </c>
      <c r="B522" s="266" t="s">
        <v>245</v>
      </c>
      <c r="C522" s="266"/>
      <c r="D522" s="359">
        <v>8343</v>
      </c>
      <c r="E522" s="462"/>
      <c r="F522" s="11"/>
      <c r="G522" s="8"/>
      <c r="I522" s="264"/>
      <c r="J522" s="265"/>
      <c r="K522" s="102"/>
      <c r="M522" s="264">
        <v>1</v>
      </c>
      <c r="N522" s="265">
        <v>17.36</v>
      </c>
      <c r="O522" s="347"/>
      <c r="P522" s="362"/>
      <c r="Q522" s="265"/>
      <c r="S522" s="106"/>
      <c r="T522" s="47"/>
      <c r="V522" s="77"/>
      <c r="W522" s="77"/>
      <c r="X522" s="77"/>
      <c r="Y522" s="77"/>
      <c r="Z522" s="77"/>
      <c r="AA522" s="5"/>
      <c r="AB522" s="5"/>
      <c r="AC522" s="5"/>
      <c r="AD522" s="5"/>
      <c r="AE522" s="5"/>
      <c r="AF522" s="5"/>
      <c r="AG522" s="5"/>
      <c r="AH522" s="5"/>
    </row>
    <row r="523" spans="1:34" s="4" customFormat="1" ht="13.5" customHeight="1" x14ac:dyDescent="0.25">
      <c r="A523" s="266" t="s">
        <v>491</v>
      </c>
      <c r="B523" s="266" t="s">
        <v>248</v>
      </c>
      <c r="C523" s="266"/>
      <c r="D523" s="359">
        <v>8406</v>
      </c>
      <c r="E523" s="462"/>
      <c r="F523" s="11"/>
      <c r="G523" s="8"/>
      <c r="I523" s="264"/>
      <c r="J523" s="265"/>
      <c r="K523" s="102"/>
      <c r="M523" s="264">
        <v>29</v>
      </c>
      <c r="N523" s="265">
        <v>1615.16</v>
      </c>
      <c r="O523" s="347"/>
      <c r="P523" s="362">
        <v>12</v>
      </c>
      <c r="Q523" s="265">
        <v>887.95</v>
      </c>
      <c r="S523" s="106"/>
      <c r="T523" s="47"/>
      <c r="V523" s="77"/>
      <c r="W523" s="77"/>
      <c r="X523" s="77"/>
      <c r="Y523" s="77"/>
      <c r="Z523" s="77"/>
      <c r="AA523" s="5"/>
      <c r="AB523" s="5"/>
      <c r="AC523" s="5"/>
      <c r="AD523" s="5"/>
      <c r="AE523" s="5"/>
      <c r="AF523" s="5"/>
      <c r="AG523" s="5"/>
      <c r="AH523" s="5"/>
    </row>
    <row r="524" spans="1:34" s="4" customFormat="1" ht="13.5" customHeight="1" x14ac:dyDescent="0.25">
      <c r="A524" s="266" t="s">
        <v>491</v>
      </c>
      <c r="B524" s="266" t="s">
        <v>250</v>
      </c>
      <c r="C524" s="266"/>
      <c r="D524" s="359">
        <v>8406</v>
      </c>
      <c r="E524" s="462"/>
      <c r="F524" s="11"/>
      <c r="G524" s="8"/>
      <c r="I524" s="264"/>
      <c r="J524" s="265"/>
      <c r="K524" s="102"/>
      <c r="M524" s="264">
        <v>2</v>
      </c>
      <c r="N524" s="265">
        <v>253.43</v>
      </c>
      <c r="O524" s="347"/>
      <c r="P524" s="362"/>
      <c r="Q524" s="265"/>
      <c r="S524" s="106"/>
      <c r="T524" s="47"/>
      <c r="V524" s="77"/>
      <c r="W524" s="77"/>
      <c r="X524" s="77"/>
      <c r="Y524" s="77"/>
      <c r="Z524" s="77"/>
      <c r="AA524" s="5"/>
      <c r="AB524" s="5"/>
      <c r="AC524" s="5"/>
      <c r="AD524" s="5"/>
      <c r="AE524" s="5"/>
      <c r="AF524" s="5"/>
      <c r="AG524" s="5"/>
      <c r="AH524" s="5"/>
    </row>
    <row r="525" spans="1:34" s="4" customFormat="1" ht="13.5" customHeight="1" x14ac:dyDescent="0.25">
      <c r="A525" s="266" t="s">
        <v>491</v>
      </c>
      <c r="B525" s="266" t="s">
        <v>252</v>
      </c>
      <c r="C525" s="266"/>
      <c r="D525" s="359">
        <v>8251</v>
      </c>
      <c r="E525" s="462"/>
      <c r="F525" s="11"/>
      <c r="G525" s="8"/>
      <c r="I525" s="264"/>
      <c r="J525" s="265"/>
      <c r="K525" s="102"/>
      <c r="M525" s="264">
        <v>26</v>
      </c>
      <c r="N525" s="265">
        <v>1083.05</v>
      </c>
      <c r="O525" s="347"/>
      <c r="P525" s="362">
        <v>12</v>
      </c>
      <c r="Q525" s="265">
        <v>967.39</v>
      </c>
      <c r="S525" s="106"/>
      <c r="T525" s="47"/>
      <c r="V525" s="77"/>
      <c r="W525" s="77"/>
      <c r="X525" s="77"/>
      <c r="Y525" s="77"/>
      <c r="Z525" s="77"/>
      <c r="AA525" s="5"/>
      <c r="AB525" s="5"/>
      <c r="AC525" s="5"/>
      <c r="AD525" s="5"/>
      <c r="AE525" s="5"/>
      <c r="AF525" s="5"/>
      <c r="AG525" s="5"/>
      <c r="AH525" s="5"/>
    </row>
    <row r="526" spans="1:34" s="4" customFormat="1" ht="13.5" customHeight="1" x14ac:dyDescent="0.25">
      <c r="A526" s="266" t="s">
        <v>491</v>
      </c>
      <c r="B526" s="266" t="s">
        <v>254</v>
      </c>
      <c r="C526" s="266"/>
      <c r="D526" s="359">
        <v>8088</v>
      </c>
      <c r="E526" s="462"/>
      <c r="F526" s="11"/>
      <c r="G526" s="8"/>
      <c r="I526" s="264"/>
      <c r="J526" s="265"/>
      <c r="K526" s="102"/>
      <c r="M526" s="264">
        <v>7</v>
      </c>
      <c r="N526" s="265">
        <v>412.55</v>
      </c>
      <c r="O526" s="347"/>
      <c r="P526" s="362">
        <v>1</v>
      </c>
      <c r="Q526" s="265">
        <v>23.15</v>
      </c>
      <c r="S526" s="106"/>
      <c r="T526" s="47"/>
      <c r="V526" s="77"/>
      <c r="W526" s="77"/>
      <c r="X526" s="77"/>
      <c r="Y526" s="77"/>
      <c r="Z526" s="77"/>
      <c r="AA526" s="5"/>
      <c r="AB526" s="5"/>
      <c r="AC526" s="5"/>
      <c r="AD526" s="5"/>
      <c r="AE526" s="5"/>
      <c r="AF526" s="5"/>
      <c r="AG526" s="5"/>
      <c r="AH526" s="5"/>
    </row>
    <row r="527" spans="1:34" s="4" customFormat="1" ht="13.5" customHeight="1" x14ac:dyDescent="0.25">
      <c r="A527" s="266" t="s">
        <v>491</v>
      </c>
      <c r="B527" s="266" t="s">
        <v>256</v>
      </c>
      <c r="C527" s="266"/>
      <c r="D527" s="359">
        <v>8344</v>
      </c>
      <c r="E527" s="462"/>
      <c r="F527" s="11"/>
      <c r="G527" s="8"/>
      <c r="I527" s="264"/>
      <c r="J527" s="265"/>
      <c r="K527" s="102"/>
      <c r="M527" s="264">
        <v>1</v>
      </c>
      <c r="N527" s="265">
        <v>115.24</v>
      </c>
      <c r="O527" s="347"/>
      <c r="P527" s="362"/>
      <c r="Q527" s="265"/>
      <c r="S527" s="106"/>
      <c r="T527" s="47"/>
      <c r="V527" s="77"/>
      <c r="W527" s="77"/>
      <c r="X527" s="77"/>
      <c r="Y527" s="77"/>
      <c r="Z527" s="77"/>
      <c r="AA527" s="5"/>
      <c r="AB527" s="5"/>
      <c r="AC527" s="5"/>
      <c r="AD527" s="5"/>
      <c r="AE527" s="5"/>
      <c r="AF527" s="5"/>
      <c r="AG527" s="5"/>
      <c r="AH527" s="5"/>
    </row>
    <row r="528" spans="1:34" s="4" customFormat="1" ht="13.5" customHeight="1" x14ac:dyDescent="0.25">
      <c r="A528" s="266" t="s">
        <v>491</v>
      </c>
      <c r="B528" s="266" t="s">
        <v>256</v>
      </c>
      <c r="C528" s="266"/>
      <c r="D528" s="359">
        <v>8360</v>
      </c>
      <c r="E528" s="462"/>
      <c r="F528" s="11"/>
      <c r="G528" s="8"/>
      <c r="I528" s="264"/>
      <c r="J528" s="265"/>
      <c r="K528" s="102"/>
      <c r="M528" s="264">
        <v>292</v>
      </c>
      <c r="N528" s="265">
        <v>16213.24</v>
      </c>
      <c r="O528" s="347"/>
      <c r="P528" s="362">
        <v>134</v>
      </c>
      <c r="Q528" s="265">
        <v>7665.56</v>
      </c>
      <c r="S528" s="106"/>
      <c r="T528" s="47"/>
      <c r="V528" s="77"/>
      <c r="W528" s="77"/>
      <c r="X528" s="77"/>
      <c r="Y528" s="77"/>
      <c r="Z528" s="77"/>
      <c r="AA528" s="5"/>
      <c r="AB528" s="5"/>
      <c r="AC528" s="5"/>
      <c r="AD528" s="5"/>
      <c r="AE528" s="5"/>
      <c r="AF528" s="5"/>
      <c r="AG528" s="5"/>
      <c r="AH528" s="5"/>
    </row>
    <row r="529" spans="1:34" s="4" customFormat="1" ht="13.5" customHeight="1" x14ac:dyDescent="0.25">
      <c r="A529" s="266" t="s">
        <v>491</v>
      </c>
      <c r="B529" s="266" t="s">
        <v>256</v>
      </c>
      <c r="C529" s="266"/>
      <c r="D529" s="359">
        <v>8361</v>
      </c>
      <c r="E529" s="462"/>
      <c r="F529" s="11"/>
      <c r="G529" s="8"/>
      <c r="I529" s="264"/>
      <c r="J529" s="265"/>
      <c r="K529" s="102"/>
      <c r="M529" s="264">
        <v>52</v>
      </c>
      <c r="N529" s="265">
        <v>2807.44</v>
      </c>
      <c r="O529" s="347"/>
      <c r="P529" s="362">
        <v>26</v>
      </c>
      <c r="Q529" s="265">
        <v>1400.8</v>
      </c>
      <c r="S529" s="106"/>
      <c r="T529" s="47"/>
      <c r="V529" s="77"/>
      <c r="W529" s="77"/>
      <c r="X529" s="77"/>
      <c r="Y529" s="77"/>
      <c r="Z529" s="77"/>
      <c r="AA529" s="5"/>
      <c r="AB529" s="5"/>
      <c r="AC529" s="5"/>
      <c r="AD529" s="5"/>
      <c r="AE529" s="5"/>
      <c r="AF529" s="5"/>
      <c r="AG529" s="5"/>
      <c r="AH529" s="5"/>
    </row>
    <row r="530" spans="1:34" s="4" customFormat="1" ht="13.5" customHeight="1" x14ac:dyDescent="0.25">
      <c r="A530" s="266" t="s">
        <v>491</v>
      </c>
      <c r="B530" s="266" t="s">
        <v>258</v>
      </c>
      <c r="C530" s="266"/>
      <c r="D530" s="359">
        <v>8043</v>
      </c>
      <c r="E530" s="462"/>
      <c r="F530" s="11"/>
      <c r="G530" s="8"/>
      <c r="I530" s="264"/>
      <c r="J530" s="265"/>
      <c r="K530" s="102"/>
      <c r="M530" s="264">
        <v>38</v>
      </c>
      <c r="N530" s="265">
        <v>1601.43</v>
      </c>
      <c r="O530" s="347"/>
      <c r="P530" s="362">
        <v>17</v>
      </c>
      <c r="Q530" s="265">
        <v>1607.6</v>
      </c>
      <c r="S530" s="106"/>
      <c r="T530" s="47"/>
      <c r="V530" s="77"/>
      <c r="W530" s="77"/>
      <c r="X530" s="77"/>
      <c r="Y530" s="77"/>
      <c r="Z530" s="77"/>
      <c r="AA530" s="5"/>
      <c r="AB530" s="5"/>
      <c r="AC530" s="5"/>
      <c r="AD530" s="5"/>
      <c r="AE530" s="5"/>
      <c r="AF530" s="5"/>
      <c r="AG530" s="5"/>
      <c r="AH530" s="5"/>
    </row>
    <row r="531" spans="1:34" s="4" customFormat="1" ht="13.5" customHeight="1" x14ac:dyDescent="0.25">
      <c r="A531" s="266" t="s">
        <v>491</v>
      </c>
      <c r="B531" s="266" t="s">
        <v>260</v>
      </c>
      <c r="C531" s="266"/>
      <c r="D531" s="359">
        <v>8012</v>
      </c>
      <c r="E531" s="462"/>
      <c r="F531" s="11"/>
      <c r="G531" s="8"/>
      <c r="I531" s="264"/>
      <c r="J531" s="265"/>
      <c r="K531" s="102"/>
      <c r="M531" s="264">
        <v>5</v>
      </c>
      <c r="N531" s="265">
        <v>75.28</v>
      </c>
      <c r="O531" s="347"/>
      <c r="P531" s="362"/>
      <c r="Q531" s="265"/>
      <c r="S531" s="106"/>
      <c r="T531" s="47"/>
      <c r="V531" s="77"/>
      <c r="W531" s="77"/>
      <c r="X531" s="77"/>
      <c r="Y531" s="77"/>
      <c r="Z531" s="77"/>
      <c r="AA531" s="5"/>
      <c r="AB531" s="5"/>
      <c r="AC531" s="5"/>
      <c r="AD531" s="5"/>
      <c r="AE531" s="5"/>
      <c r="AF531" s="5"/>
      <c r="AG531" s="5"/>
      <c r="AH531" s="5"/>
    </row>
    <row r="532" spans="1:34" s="4" customFormat="1" ht="13.5" customHeight="1" x14ac:dyDescent="0.25">
      <c r="A532" s="266" t="s">
        <v>491</v>
      </c>
      <c r="B532" s="266" t="s">
        <v>260</v>
      </c>
      <c r="C532" s="266"/>
      <c r="D532" s="359">
        <v>8080</v>
      </c>
      <c r="E532" s="462"/>
      <c r="F532" s="11"/>
      <c r="G532" s="8"/>
      <c r="I532" s="264"/>
      <c r="J532" s="265"/>
      <c r="K532" s="102"/>
      <c r="M532" s="264">
        <v>4</v>
      </c>
      <c r="N532" s="265">
        <v>151.03</v>
      </c>
      <c r="O532" s="347"/>
      <c r="P532" s="362">
        <v>5</v>
      </c>
      <c r="Q532" s="265">
        <v>140.66999999999999</v>
      </c>
      <c r="S532" s="106"/>
      <c r="T532" s="47"/>
      <c r="V532" s="77"/>
      <c r="W532" s="77"/>
      <c r="X532" s="77"/>
      <c r="Y532" s="77"/>
      <c r="Z532" s="77"/>
      <c r="AA532" s="5"/>
      <c r="AB532" s="5"/>
      <c r="AC532" s="5"/>
      <c r="AD532" s="5"/>
      <c r="AE532" s="5"/>
      <c r="AF532" s="5"/>
      <c r="AG532" s="5"/>
      <c r="AH532" s="5"/>
    </row>
    <row r="533" spans="1:34" s="4" customFormat="1" ht="13.5" customHeight="1" x14ac:dyDescent="0.25">
      <c r="A533" s="266" t="s">
        <v>491</v>
      </c>
      <c r="B533" s="266" t="s">
        <v>261</v>
      </c>
      <c r="C533" s="266"/>
      <c r="D533" s="359">
        <v>8089</v>
      </c>
      <c r="E533" s="462"/>
      <c r="F533" s="11"/>
      <c r="G533" s="8"/>
      <c r="I533" s="264"/>
      <c r="J533" s="265"/>
      <c r="K533" s="102"/>
      <c r="M533" s="264">
        <v>8</v>
      </c>
      <c r="N533" s="265">
        <v>408.45</v>
      </c>
      <c r="O533" s="347"/>
      <c r="P533" s="362">
        <v>3</v>
      </c>
      <c r="Q533" s="265">
        <v>448.06</v>
      </c>
      <c r="S533" s="106"/>
      <c r="T533" s="47"/>
      <c r="V533" s="77"/>
      <c r="W533" s="77"/>
      <c r="X533" s="77"/>
      <c r="Y533" s="77"/>
      <c r="Z533" s="77"/>
      <c r="AA533" s="5"/>
      <c r="AB533" s="5"/>
      <c r="AC533" s="5"/>
      <c r="AD533" s="5"/>
      <c r="AE533" s="5"/>
      <c r="AF533" s="5"/>
      <c r="AG533" s="5"/>
      <c r="AH533" s="5"/>
    </row>
    <row r="534" spans="1:34" s="4" customFormat="1" ht="13.5" customHeight="1" x14ac:dyDescent="0.25">
      <c r="A534" s="266" t="s">
        <v>491</v>
      </c>
      <c r="B534" s="266" t="s">
        <v>262</v>
      </c>
      <c r="C534" s="266"/>
      <c r="D534" s="359">
        <v>8004</v>
      </c>
      <c r="E534" s="462"/>
      <c r="F534" s="11"/>
      <c r="G534" s="8"/>
      <c r="I534" s="264"/>
      <c r="J534" s="265"/>
      <c r="K534" s="102"/>
      <c r="M534" s="264">
        <v>1</v>
      </c>
      <c r="N534" s="265">
        <v>36.049999999999997</v>
      </c>
      <c r="O534" s="347"/>
      <c r="P534" s="362"/>
      <c r="Q534" s="265"/>
      <c r="S534" s="106"/>
      <c r="T534" s="47"/>
      <c r="V534" s="77"/>
      <c r="W534" s="77"/>
      <c r="X534" s="77"/>
      <c r="Y534" s="77"/>
      <c r="Z534" s="77"/>
      <c r="AA534" s="5"/>
      <c r="AB534" s="5"/>
      <c r="AC534" s="5"/>
      <c r="AD534" s="5"/>
      <c r="AE534" s="5"/>
      <c r="AF534" s="5"/>
      <c r="AG534" s="5"/>
      <c r="AH534" s="5"/>
    </row>
    <row r="535" spans="1:34" s="4" customFormat="1" ht="13.5" customHeight="1" x14ac:dyDescent="0.25">
      <c r="A535" s="266" t="s">
        <v>491</v>
      </c>
      <c r="B535" s="266" t="s">
        <v>327</v>
      </c>
      <c r="C535" s="266"/>
      <c r="D535" s="359">
        <v>8090</v>
      </c>
      <c r="E535" s="462"/>
      <c r="F535" s="11"/>
      <c r="G535" s="8"/>
      <c r="I535" s="264"/>
      <c r="J535" s="265"/>
      <c r="K535" s="102"/>
      <c r="M535" s="264">
        <v>16</v>
      </c>
      <c r="N535" s="265">
        <v>662.07</v>
      </c>
      <c r="O535" s="347"/>
      <c r="P535" s="362">
        <v>4</v>
      </c>
      <c r="Q535" s="265">
        <v>166.64</v>
      </c>
      <c r="S535" s="106"/>
      <c r="T535" s="47"/>
      <c r="V535" s="77"/>
      <c r="W535" s="77"/>
      <c r="X535" s="77"/>
      <c r="Y535" s="77"/>
      <c r="Z535" s="77"/>
      <c r="AA535" s="5"/>
      <c r="AB535" s="5"/>
      <c r="AC535" s="5"/>
      <c r="AD535" s="5"/>
      <c r="AE535" s="5"/>
      <c r="AF535" s="5"/>
      <c r="AG535" s="5"/>
      <c r="AH535" s="5"/>
    </row>
    <row r="536" spans="1:34" s="4" customFormat="1" ht="13.5" customHeight="1" x14ac:dyDescent="0.25">
      <c r="A536" s="266" t="s">
        <v>491</v>
      </c>
      <c r="B536" s="266" t="s">
        <v>264</v>
      </c>
      <c r="C536" s="266"/>
      <c r="D536" s="359">
        <v>8091</v>
      </c>
      <c r="E536" s="462"/>
      <c r="F536" s="11"/>
      <c r="G536" s="8"/>
      <c r="I536" s="264"/>
      <c r="J536" s="265"/>
      <c r="K536" s="102"/>
      <c r="M536" s="264">
        <v>15</v>
      </c>
      <c r="N536" s="265">
        <v>1133.01</v>
      </c>
      <c r="O536" s="347"/>
      <c r="P536" s="362">
        <v>7</v>
      </c>
      <c r="Q536" s="265">
        <v>503.97</v>
      </c>
      <c r="S536" s="106"/>
      <c r="T536" s="47"/>
      <c r="V536" s="77"/>
      <c r="W536" s="77"/>
      <c r="X536" s="77"/>
      <c r="Y536" s="77"/>
      <c r="Z536" s="77"/>
      <c r="AA536" s="5"/>
      <c r="AB536" s="5"/>
      <c r="AC536" s="5"/>
      <c r="AD536" s="5"/>
      <c r="AE536" s="5"/>
      <c r="AF536" s="5"/>
      <c r="AG536" s="5"/>
      <c r="AH536" s="5"/>
    </row>
    <row r="537" spans="1:34" s="4" customFormat="1" ht="13.5" customHeight="1" x14ac:dyDescent="0.25">
      <c r="A537" s="266" t="s">
        <v>491</v>
      </c>
      <c r="B537" s="266" t="s">
        <v>265</v>
      </c>
      <c r="C537" s="266"/>
      <c r="D537" s="359">
        <v>8204</v>
      </c>
      <c r="E537" s="462"/>
      <c r="F537" s="11"/>
      <c r="G537" s="8"/>
      <c r="I537" s="264"/>
      <c r="J537" s="265"/>
      <c r="K537" s="102"/>
      <c r="M537" s="264">
        <v>2</v>
      </c>
      <c r="N537" s="265">
        <v>192.27</v>
      </c>
      <c r="O537" s="347"/>
      <c r="P537" s="362"/>
      <c r="Q537" s="265"/>
      <c r="S537" s="106"/>
      <c r="T537" s="47"/>
      <c r="V537" s="77"/>
      <c r="W537" s="77"/>
      <c r="X537" s="77"/>
      <c r="Y537" s="77"/>
      <c r="Z537" s="77"/>
      <c r="AA537" s="5"/>
      <c r="AB537" s="5"/>
      <c r="AC537" s="5"/>
      <c r="AD537" s="5"/>
      <c r="AE537" s="5"/>
      <c r="AF537" s="5"/>
      <c r="AG537" s="5"/>
      <c r="AH537" s="5"/>
    </row>
    <row r="538" spans="1:34" s="4" customFormat="1" ht="13.5" customHeight="1" x14ac:dyDescent="0.25">
      <c r="A538" s="266" t="s">
        <v>491</v>
      </c>
      <c r="B538" s="266" t="s">
        <v>266</v>
      </c>
      <c r="C538" s="266"/>
      <c r="D538" s="359">
        <v>8051</v>
      </c>
      <c r="E538" s="462"/>
      <c r="F538" s="11"/>
      <c r="G538" s="8"/>
      <c r="I538" s="264"/>
      <c r="J538" s="265"/>
      <c r="K538" s="102"/>
      <c r="M538" s="264"/>
      <c r="N538" s="265"/>
      <c r="O538" s="347"/>
      <c r="P538" s="362">
        <v>1</v>
      </c>
      <c r="Q538" s="265">
        <v>24.77</v>
      </c>
      <c r="S538" s="106"/>
      <c r="T538" s="47"/>
      <c r="V538" s="77"/>
      <c r="W538" s="77"/>
      <c r="X538" s="77"/>
      <c r="Y538" s="77"/>
      <c r="Z538" s="77"/>
      <c r="AA538" s="5"/>
      <c r="AB538" s="5"/>
      <c r="AC538" s="5"/>
      <c r="AD538" s="5"/>
      <c r="AE538" s="5"/>
      <c r="AF538" s="5"/>
      <c r="AG538" s="5"/>
      <c r="AH538" s="5"/>
    </row>
    <row r="539" spans="1:34" s="4" customFormat="1" ht="13.5" customHeight="1" x14ac:dyDescent="0.25">
      <c r="A539" s="266" t="s">
        <v>491</v>
      </c>
      <c r="B539" s="266" t="s">
        <v>266</v>
      </c>
      <c r="C539" s="266"/>
      <c r="D539" s="359">
        <v>8096</v>
      </c>
      <c r="E539" s="462"/>
      <c r="F539" s="11"/>
      <c r="G539" s="8"/>
      <c r="I539" s="264"/>
      <c r="J539" s="265"/>
      <c r="K539" s="102"/>
      <c r="M539" s="264">
        <v>1</v>
      </c>
      <c r="N539" s="265">
        <v>8.3000000000000007</v>
      </c>
      <c r="O539" s="347"/>
      <c r="P539" s="362">
        <v>1</v>
      </c>
      <c r="Q539" s="265">
        <v>8.68</v>
      </c>
      <c r="S539" s="106"/>
      <c r="T539" s="47"/>
      <c r="V539" s="77"/>
      <c r="W539" s="77"/>
      <c r="X539" s="77"/>
      <c r="Y539" s="77"/>
      <c r="Z539" s="77"/>
      <c r="AA539" s="5"/>
      <c r="AB539" s="5"/>
      <c r="AC539" s="5"/>
      <c r="AD539" s="5"/>
      <c r="AE539" s="5"/>
      <c r="AF539" s="5"/>
      <c r="AG539" s="5"/>
      <c r="AH539" s="5"/>
    </row>
    <row r="540" spans="1:34" s="4" customFormat="1" ht="13.5" customHeight="1" x14ac:dyDescent="0.25">
      <c r="A540" s="266" t="s">
        <v>491</v>
      </c>
      <c r="B540" s="266" t="s">
        <v>267</v>
      </c>
      <c r="C540" s="266"/>
      <c r="D540" s="359">
        <v>8051</v>
      </c>
      <c r="E540" s="462"/>
      <c r="F540" s="11"/>
      <c r="G540" s="8"/>
      <c r="I540" s="264"/>
      <c r="J540" s="265"/>
      <c r="K540" s="102"/>
      <c r="M540" s="264">
        <v>4</v>
      </c>
      <c r="N540" s="265">
        <v>107.36</v>
      </c>
      <c r="O540" s="347"/>
      <c r="P540" s="362"/>
      <c r="Q540" s="265"/>
      <c r="S540" s="106"/>
      <c r="T540" s="47"/>
      <c r="V540" s="77"/>
      <c r="W540" s="77"/>
      <c r="X540" s="77"/>
      <c r="Y540" s="77"/>
      <c r="Z540" s="77"/>
      <c r="AA540" s="5"/>
      <c r="AB540" s="5"/>
      <c r="AC540" s="5"/>
      <c r="AD540" s="5"/>
      <c r="AE540" s="5"/>
      <c r="AF540" s="5"/>
      <c r="AG540" s="5"/>
      <c r="AH540" s="5"/>
    </row>
    <row r="541" spans="1:34" s="4" customFormat="1" ht="13.5" customHeight="1" x14ac:dyDescent="0.25">
      <c r="A541" s="266" t="s">
        <v>491</v>
      </c>
      <c r="B541" s="266" t="s">
        <v>267</v>
      </c>
      <c r="C541" s="266"/>
      <c r="D541" s="359">
        <v>8096</v>
      </c>
      <c r="E541" s="462"/>
      <c r="F541" s="11"/>
      <c r="G541" s="8"/>
      <c r="I541" s="264"/>
      <c r="J541" s="265"/>
      <c r="K541" s="102"/>
      <c r="M541" s="264">
        <v>2</v>
      </c>
      <c r="N541" s="265">
        <v>24.8</v>
      </c>
      <c r="O541" s="347"/>
      <c r="P541" s="362">
        <v>2</v>
      </c>
      <c r="Q541" s="265">
        <v>203.72</v>
      </c>
      <c r="S541" s="106"/>
      <c r="T541" s="47"/>
      <c r="V541" s="77"/>
      <c r="W541" s="77"/>
      <c r="X541" s="77"/>
      <c r="Y541" s="77"/>
      <c r="Z541" s="77"/>
      <c r="AA541" s="5"/>
      <c r="AB541" s="5"/>
      <c r="AC541" s="5"/>
      <c r="AD541" s="5"/>
      <c r="AE541" s="5"/>
      <c r="AF541" s="5"/>
      <c r="AG541" s="5"/>
      <c r="AH541" s="5"/>
    </row>
    <row r="542" spans="1:34" s="4" customFormat="1" ht="13.5" customHeight="1" x14ac:dyDescent="0.25">
      <c r="A542" s="266" t="s">
        <v>491</v>
      </c>
      <c r="B542" s="266" t="s">
        <v>268</v>
      </c>
      <c r="C542" s="266"/>
      <c r="D542" s="359">
        <v>8260</v>
      </c>
      <c r="E542" s="462"/>
      <c r="F542" s="11"/>
      <c r="G542" s="8"/>
      <c r="I542" s="264"/>
      <c r="J542" s="265"/>
      <c r="K542" s="102"/>
      <c r="M542" s="264">
        <v>1</v>
      </c>
      <c r="N542" s="265">
        <v>44.34</v>
      </c>
      <c r="O542" s="347"/>
      <c r="P542" s="362"/>
      <c r="Q542" s="265"/>
      <c r="S542" s="106"/>
      <c r="T542" s="47"/>
      <c r="V542" s="77"/>
      <c r="W542" s="77"/>
      <c r="X542" s="77"/>
      <c r="Y542" s="77"/>
      <c r="Z542" s="77"/>
      <c r="AA542" s="5"/>
      <c r="AB542" s="5"/>
      <c r="AC542" s="5"/>
      <c r="AD542" s="5"/>
      <c r="AE542" s="5"/>
      <c r="AF542" s="5"/>
      <c r="AG542" s="5"/>
      <c r="AH542" s="5"/>
    </row>
    <row r="543" spans="1:34" s="4" customFormat="1" ht="13.5" customHeight="1" x14ac:dyDescent="0.25">
      <c r="A543" s="266" t="s">
        <v>491</v>
      </c>
      <c r="B543" s="266" t="s">
        <v>270</v>
      </c>
      <c r="C543" s="266"/>
      <c r="D543" s="359">
        <v>8252</v>
      </c>
      <c r="E543" s="462"/>
      <c r="F543" s="11"/>
      <c r="G543" s="8"/>
      <c r="I543" s="264"/>
      <c r="J543" s="265"/>
      <c r="K543" s="102"/>
      <c r="M543" s="264">
        <v>1</v>
      </c>
      <c r="N543" s="265">
        <v>9.68</v>
      </c>
      <c r="O543" s="347"/>
      <c r="P543" s="362">
        <v>1</v>
      </c>
      <c r="Q543" s="265">
        <v>51.05</v>
      </c>
      <c r="S543" s="106"/>
      <c r="T543" s="47"/>
      <c r="V543" s="77"/>
      <c r="W543" s="77"/>
      <c r="X543" s="77"/>
      <c r="Y543" s="77"/>
      <c r="Z543" s="77"/>
      <c r="AA543" s="5"/>
      <c r="AB543" s="5"/>
      <c r="AC543" s="5"/>
      <c r="AD543" s="5"/>
      <c r="AE543" s="5"/>
      <c r="AF543" s="5"/>
      <c r="AG543" s="5"/>
      <c r="AH543" s="5"/>
    </row>
    <row r="544" spans="1:34" s="4" customFormat="1" ht="13.5" customHeight="1" x14ac:dyDescent="0.25">
      <c r="A544" s="266" t="s">
        <v>491</v>
      </c>
      <c r="B544" s="266" t="s">
        <v>273</v>
      </c>
      <c r="C544" s="266"/>
      <c r="D544" s="359">
        <v>8260</v>
      </c>
      <c r="E544" s="462"/>
      <c r="F544" s="11"/>
      <c r="G544" s="8"/>
      <c r="I544" s="264"/>
      <c r="J544" s="265"/>
      <c r="K544" s="102"/>
      <c r="M544" s="264">
        <v>29</v>
      </c>
      <c r="N544" s="265">
        <v>898.43</v>
      </c>
      <c r="O544" s="347"/>
      <c r="P544" s="362">
        <v>7</v>
      </c>
      <c r="Q544" s="265">
        <v>446.89</v>
      </c>
      <c r="S544" s="106"/>
      <c r="T544" s="47"/>
      <c r="V544" s="77"/>
      <c r="W544" s="77"/>
      <c r="X544" s="77"/>
      <c r="Y544" s="77"/>
      <c r="Z544" s="77"/>
      <c r="AA544" s="5"/>
      <c r="AB544" s="5"/>
      <c r="AC544" s="5"/>
      <c r="AD544" s="5"/>
      <c r="AE544" s="5"/>
      <c r="AF544" s="5"/>
      <c r="AG544" s="5"/>
      <c r="AH544" s="5"/>
    </row>
    <row r="545" spans="1:34" s="4" customFormat="1" ht="13.5" customHeight="1" thickBot="1" x14ac:dyDescent="0.3">
      <c r="A545" s="266" t="s">
        <v>491</v>
      </c>
      <c r="B545" s="266" t="s">
        <v>274</v>
      </c>
      <c r="C545" s="266"/>
      <c r="D545" s="359">
        <v>8094</v>
      </c>
      <c r="E545" s="462"/>
      <c r="F545" s="11"/>
      <c r="G545" s="8"/>
      <c r="I545" s="264"/>
      <c r="J545" s="265"/>
      <c r="K545" s="102"/>
      <c r="M545" s="264">
        <v>107</v>
      </c>
      <c r="N545" s="265">
        <v>6128.76</v>
      </c>
      <c r="O545" s="347"/>
      <c r="P545" s="362">
        <v>51</v>
      </c>
      <c r="Q545" s="265">
        <v>3637.53</v>
      </c>
      <c r="S545" s="106"/>
      <c r="T545" s="47"/>
      <c r="V545" s="77"/>
      <c r="W545" s="77"/>
      <c r="X545" s="77"/>
      <c r="Y545" s="77"/>
      <c r="Z545" s="77"/>
      <c r="AA545" s="5"/>
      <c r="AB545" s="5"/>
      <c r="AC545" s="5"/>
      <c r="AD545" s="5"/>
      <c r="AE545" s="5"/>
      <c r="AF545" s="5"/>
      <c r="AG545" s="5"/>
      <c r="AH545" s="5"/>
    </row>
    <row r="546" spans="1:34" s="4" customFormat="1" ht="13.5" customHeight="1" thickBot="1" x14ac:dyDescent="0.3">
      <c r="A546" s="266" t="s">
        <v>491</v>
      </c>
      <c r="B546" s="266" t="s">
        <v>275</v>
      </c>
      <c r="C546" s="266"/>
      <c r="D546" s="359">
        <v>8009</v>
      </c>
      <c r="E546" s="462"/>
      <c r="F546" s="11"/>
      <c r="G546" s="8"/>
      <c r="I546" s="264"/>
      <c r="J546" s="265"/>
      <c r="K546" s="102"/>
      <c r="M546" s="264"/>
      <c r="N546" s="265"/>
      <c r="O546" s="347"/>
      <c r="P546" s="362">
        <v>2</v>
      </c>
      <c r="Q546" s="265">
        <v>45.57</v>
      </c>
      <c r="S546" s="106"/>
      <c r="T546" s="47"/>
      <c r="V546" s="151"/>
      <c r="W546" s="123"/>
      <c r="X546" s="123"/>
      <c r="Y546" s="123"/>
      <c r="Z546" s="122"/>
      <c r="AA546" s="5"/>
      <c r="AB546" s="5"/>
      <c r="AC546" s="5"/>
      <c r="AD546" s="5"/>
      <c r="AE546" s="5"/>
      <c r="AF546" s="5"/>
      <c r="AG546" s="5"/>
      <c r="AH546" s="5"/>
    </row>
    <row r="547" spans="1:34" s="4" customFormat="1" ht="13.5" customHeight="1" x14ac:dyDescent="0.2">
      <c r="A547" s="266" t="s">
        <v>491</v>
      </c>
      <c r="B547" s="266" t="s">
        <v>275</v>
      </c>
      <c r="C547" s="266"/>
      <c r="D547" s="359">
        <v>8037</v>
      </c>
      <c r="E547" s="462"/>
      <c r="F547" s="11"/>
      <c r="G547" s="8"/>
      <c r="I547" s="264"/>
      <c r="J547" s="265"/>
      <c r="K547" s="102"/>
      <c r="M547" s="264">
        <v>3</v>
      </c>
      <c r="N547" s="265">
        <v>152.16999999999999</v>
      </c>
      <c r="O547" s="347"/>
      <c r="P547" s="362"/>
      <c r="Q547" s="265"/>
      <c r="S547" s="106"/>
      <c r="T547" s="47"/>
      <c r="V547" s="62"/>
      <c r="W547" s="62"/>
      <c r="X547" s="62"/>
      <c r="Y547" s="62"/>
      <c r="Z547" s="62"/>
      <c r="AA547" s="5"/>
      <c r="AB547" s="5"/>
      <c r="AC547" s="5"/>
      <c r="AD547" s="5"/>
      <c r="AE547" s="5"/>
      <c r="AF547" s="5"/>
      <c r="AG547" s="5"/>
      <c r="AH547" s="5"/>
    </row>
    <row r="548" spans="1:34" s="4" customFormat="1" ht="13.5" customHeight="1" x14ac:dyDescent="0.2">
      <c r="A548" s="266" t="s">
        <v>491</v>
      </c>
      <c r="B548" s="266" t="s">
        <v>275</v>
      </c>
      <c r="C548" s="266"/>
      <c r="D548" s="359">
        <v>8081</v>
      </c>
      <c r="E548" s="462"/>
      <c r="F548" s="11"/>
      <c r="G548" s="8"/>
      <c r="I548" s="264"/>
      <c r="J548" s="265"/>
      <c r="K548" s="102"/>
      <c r="M548" s="264">
        <v>6</v>
      </c>
      <c r="N548" s="265">
        <v>344.2</v>
      </c>
      <c r="O548" s="347"/>
      <c r="P548" s="362">
        <v>7</v>
      </c>
      <c r="Q548" s="265">
        <v>613.88</v>
      </c>
      <c r="S548" s="106"/>
      <c r="T548" s="47"/>
      <c r="V548" s="62"/>
      <c r="W548" s="62"/>
      <c r="X548" s="62"/>
      <c r="Y548" s="62"/>
      <c r="Z548" s="62"/>
      <c r="AA548" s="5"/>
      <c r="AB548" s="5"/>
      <c r="AC548" s="5"/>
      <c r="AD548" s="5"/>
      <c r="AE548" s="5"/>
      <c r="AF548" s="5"/>
      <c r="AG548" s="5"/>
      <c r="AH548" s="5"/>
    </row>
    <row r="549" spans="1:34" s="4" customFormat="1" ht="13.5" customHeight="1" x14ac:dyDescent="0.2">
      <c r="A549" s="266" t="s">
        <v>491</v>
      </c>
      <c r="B549" s="266" t="s">
        <v>275</v>
      </c>
      <c r="C549" s="266"/>
      <c r="D549" s="359">
        <v>8089</v>
      </c>
      <c r="E549" s="462"/>
      <c r="F549" s="11"/>
      <c r="G549" s="8"/>
      <c r="I549" s="264"/>
      <c r="J549" s="265"/>
      <c r="K549" s="102"/>
      <c r="M549" s="264"/>
      <c r="N549" s="265"/>
      <c r="O549" s="347"/>
      <c r="P549" s="362">
        <v>1</v>
      </c>
      <c r="Q549" s="265">
        <v>5.82</v>
      </c>
      <c r="S549" s="106"/>
      <c r="T549" s="47"/>
      <c r="V549" s="62"/>
      <c r="W549" s="62"/>
      <c r="X549" s="62"/>
      <c r="Y549" s="62"/>
      <c r="Z549" s="62"/>
      <c r="AA549" s="5"/>
      <c r="AB549" s="5"/>
      <c r="AC549" s="5"/>
      <c r="AD549" s="5"/>
      <c r="AE549" s="5"/>
      <c r="AF549" s="5"/>
      <c r="AG549" s="5"/>
      <c r="AH549" s="5"/>
    </row>
    <row r="550" spans="1:34" s="4" customFormat="1" ht="13.5" customHeight="1" x14ac:dyDescent="0.2">
      <c r="A550" s="266" t="s">
        <v>491</v>
      </c>
      <c r="B550" s="266" t="s">
        <v>276</v>
      </c>
      <c r="C550" s="266"/>
      <c r="D550" s="359">
        <v>8081</v>
      </c>
      <c r="E550" s="462"/>
      <c r="F550" s="11"/>
      <c r="G550" s="8"/>
      <c r="I550" s="264"/>
      <c r="J550" s="265"/>
      <c r="K550" s="102"/>
      <c r="M550" s="264">
        <v>2</v>
      </c>
      <c r="N550" s="265">
        <v>48.8</v>
      </c>
      <c r="O550" s="347"/>
      <c r="P550" s="362">
        <v>2</v>
      </c>
      <c r="Q550" s="265">
        <v>1012.87</v>
      </c>
      <c r="S550" s="106"/>
      <c r="T550" s="47"/>
      <c r="V550" s="57"/>
      <c r="W550" s="5"/>
      <c r="X550" s="5"/>
      <c r="Y550" s="5"/>
      <c r="Z550" s="5"/>
      <c r="AA550" s="5"/>
      <c r="AB550" s="5"/>
      <c r="AC550" s="5"/>
      <c r="AD550" s="5"/>
      <c r="AE550" s="5"/>
      <c r="AF550" s="5"/>
      <c r="AG550" s="5"/>
      <c r="AH550" s="5"/>
    </row>
    <row r="551" spans="1:34" s="4" customFormat="1" ht="13.5" customHeight="1" x14ac:dyDescent="0.2">
      <c r="A551" s="266" t="s">
        <v>491</v>
      </c>
      <c r="B551" s="266" t="s">
        <v>276</v>
      </c>
      <c r="C551" s="266"/>
      <c r="D551" s="359">
        <v>8095</v>
      </c>
      <c r="E551" s="462"/>
      <c r="F551" s="11"/>
      <c r="G551" s="8"/>
      <c r="I551" s="264"/>
      <c r="J551" s="265"/>
      <c r="K551" s="102"/>
      <c r="M551" s="264">
        <v>1</v>
      </c>
      <c r="N551" s="265">
        <v>266.08999999999997</v>
      </c>
      <c r="O551" s="347"/>
      <c r="P551" s="362">
        <v>1</v>
      </c>
      <c r="Q551" s="265">
        <v>36.9</v>
      </c>
      <c r="S551" s="106"/>
      <c r="T551" s="47"/>
      <c r="V551" s="57"/>
      <c r="W551" s="5"/>
      <c r="X551" s="5"/>
      <c r="Y551" s="5"/>
      <c r="Z551" s="5"/>
      <c r="AA551" s="5"/>
      <c r="AB551" s="5"/>
      <c r="AC551" s="5"/>
      <c r="AD551" s="5"/>
      <c r="AE551" s="5"/>
      <c r="AF551" s="5"/>
      <c r="AG551" s="5"/>
      <c r="AH551" s="5"/>
    </row>
    <row r="552" spans="1:34" s="4" customFormat="1" ht="13.5" customHeight="1" x14ac:dyDescent="0.2">
      <c r="A552" s="266" t="s">
        <v>491</v>
      </c>
      <c r="B552" s="266" t="s">
        <v>277</v>
      </c>
      <c r="C552" s="266"/>
      <c r="D552" s="359">
        <v>8270</v>
      </c>
      <c r="E552" s="462"/>
      <c r="F552" s="11"/>
      <c r="G552" s="8"/>
      <c r="I552" s="264"/>
      <c r="J552" s="265"/>
      <c r="K552" s="102"/>
      <c r="M552" s="264">
        <v>26</v>
      </c>
      <c r="N552" s="265">
        <v>1266.1600000000001</v>
      </c>
      <c r="O552" s="347"/>
      <c r="P552" s="362">
        <v>4</v>
      </c>
      <c r="Q552" s="265">
        <v>300.24</v>
      </c>
      <c r="S552" s="106"/>
      <c r="T552" s="47"/>
      <c r="V552" s="57"/>
      <c r="W552" s="5"/>
      <c r="X552" s="5"/>
      <c r="Y552" s="5"/>
      <c r="Z552" s="5"/>
      <c r="AA552" s="5"/>
      <c r="AB552" s="5"/>
      <c r="AC552" s="5"/>
      <c r="AD552" s="5"/>
      <c r="AE552" s="5"/>
      <c r="AF552" s="5"/>
      <c r="AG552" s="5"/>
      <c r="AH552" s="5"/>
    </row>
    <row r="553" spans="1:34" s="4" customFormat="1" ht="13.5" customHeight="1" x14ac:dyDescent="0.2">
      <c r="A553" s="266" t="s">
        <v>491</v>
      </c>
      <c r="B553" s="266" t="s">
        <v>279</v>
      </c>
      <c r="C553" s="266"/>
      <c r="D553" s="359">
        <v>8097</v>
      </c>
      <c r="E553" s="462"/>
      <c r="F553" s="11"/>
      <c r="G553" s="8"/>
      <c r="I553" s="264"/>
      <c r="J553" s="265"/>
      <c r="K553" s="102"/>
      <c r="M553" s="264">
        <v>6</v>
      </c>
      <c r="N553" s="265">
        <v>1197.92</v>
      </c>
      <c r="O553" s="347"/>
      <c r="P553" s="362">
        <v>5</v>
      </c>
      <c r="Q553" s="265">
        <v>226.82</v>
      </c>
      <c r="S553" s="106"/>
      <c r="T553" s="47"/>
      <c r="V553" s="57"/>
      <c r="W553" s="5"/>
      <c r="X553" s="5"/>
      <c r="Y553" s="5"/>
      <c r="Z553" s="5"/>
      <c r="AA553" s="5"/>
      <c r="AB553" s="5"/>
      <c r="AC553" s="5"/>
      <c r="AD553" s="5"/>
      <c r="AE553" s="5"/>
      <c r="AF553" s="5"/>
      <c r="AG553" s="5"/>
      <c r="AH553" s="5"/>
    </row>
    <row r="554" spans="1:34" s="4" customFormat="1" ht="13.5" customHeight="1" x14ac:dyDescent="0.2">
      <c r="A554" s="266" t="s">
        <v>491</v>
      </c>
      <c r="B554" s="266" t="s">
        <v>281</v>
      </c>
      <c r="C554" s="266"/>
      <c r="D554" s="359">
        <v>8098</v>
      </c>
      <c r="E554" s="462"/>
      <c r="F554" s="11"/>
      <c r="G554" s="8"/>
      <c r="I554" s="264"/>
      <c r="J554" s="265"/>
      <c r="K554" s="102"/>
      <c r="M554" s="264">
        <v>18</v>
      </c>
      <c r="N554" s="265">
        <v>1415.71</v>
      </c>
      <c r="O554" s="347"/>
      <c r="P554" s="362">
        <v>3</v>
      </c>
      <c r="Q554" s="265">
        <v>571.54999999999995</v>
      </c>
      <c r="S554" s="106"/>
      <c r="T554" s="47"/>
      <c r="V554" s="57"/>
      <c r="W554" s="5"/>
      <c r="X554" s="5"/>
      <c r="Y554" s="5"/>
      <c r="Z554" s="5"/>
      <c r="AA554" s="5"/>
      <c r="AB554" s="5"/>
      <c r="AC554" s="5"/>
      <c r="AD554" s="5"/>
      <c r="AE554" s="5"/>
      <c r="AF554" s="5"/>
      <c r="AG554" s="5"/>
      <c r="AH554" s="5"/>
    </row>
    <row r="555" spans="1:34" s="4" customFormat="1" ht="13.5" customHeight="1" x14ac:dyDescent="0.2">
      <c r="A555" s="266" t="s">
        <v>491</v>
      </c>
      <c r="B555" s="266" t="s">
        <v>284</v>
      </c>
      <c r="C555" s="266"/>
      <c r="D555" s="359">
        <v>8085</v>
      </c>
      <c r="E555" s="463"/>
      <c r="F555" s="11"/>
      <c r="G555" s="8"/>
      <c r="I555" s="264"/>
      <c r="J555" s="265"/>
      <c r="K555" s="102"/>
      <c r="M555" s="264"/>
      <c r="N555" s="265"/>
      <c r="O555" s="347"/>
      <c r="P555" s="362">
        <v>1</v>
      </c>
      <c r="Q555" s="265">
        <v>55.96</v>
      </c>
      <c r="S555" s="106"/>
      <c r="T555" s="47"/>
      <c r="V555" s="57"/>
      <c r="W555" s="5"/>
      <c r="X555" s="5"/>
      <c r="Y555" s="5"/>
      <c r="Z555" s="5"/>
      <c r="AA555" s="5"/>
      <c r="AB555" s="5"/>
      <c r="AC555" s="5"/>
      <c r="AD555" s="5"/>
      <c r="AE555" s="5"/>
      <c r="AF555" s="5"/>
      <c r="AG555" s="5"/>
      <c r="AH555" s="5"/>
    </row>
    <row r="556" spans="1:34" s="4" customFormat="1" ht="13.5" customHeight="1" x14ac:dyDescent="0.2">
      <c r="A556" s="266" t="s">
        <v>492</v>
      </c>
      <c r="B556" s="266" t="s">
        <v>54</v>
      </c>
      <c r="C556" s="266"/>
      <c r="D556" s="267">
        <v>8201</v>
      </c>
      <c r="E556" s="464" t="s">
        <v>710</v>
      </c>
      <c r="F556" s="11"/>
      <c r="G556" s="8"/>
      <c r="I556" s="264"/>
      <c r="J556" s="265"/>
      <c r="K556" s="102"/>
      <c r="M556" s="264">
        <v>3</v>
      </c>
      <c r="N556" s="265">
        <v>1432</v>
      </c>
      <c r="O556" s="347"/>
      <c r="P556" s="362"/>
      <c r="Q556" s="265"/>
      <c r="S556" s="106"/>
      <c r="T556" s="47"/>
      <c r="V556" s="57"/>
      <c r="W556" s="5"/>
      <c r="X556" s="5"/>
      <c r="Y556" s="5"/>
      <c r="Z556" s="5"/>
      <c r="AA556" s="5"/>
      <c r="AB556" s="5"/>
      <c r="AC556" s="5"/>
      <c r="AD556" s="5"/>
      <c r="AE556" s="5"/>
      <c r="AF556" s="5"/>
      <c r="AG556" s="5"/>
      <c r="AH556" s="5"/>
    </row>
    <row r="557" spans="1:34" s="4" customFormat="1" ht="13.5" customHeight="1" x14ac:dyDescent="0.2">
      <c r="A557" s="266" t="s">
        <v>492</v>
      </c>
      <c r="B557" s="266" t="s">
        <v>54</v>
      </c>
      <c r="C557" s="266"/>
      <c r="D557" s="267">
        <v>8205</v>
      </c>
      <c r="E557" s="464"/>
      <c r="F557" s="11"/>
      <c r="G557" s="8"/>
      <c r="I557" s="264"/>
      <c r="J557" s="265"/>
      <c r="K557" s="102"/>
      <c r="M557" s="264">
        <v>1</v>
      </c>
      <c r="N557" s="265">
        <v>700</v>
      </c>
      <c r="O557" s="347"/>
      <c r="P557" s="362"/>
      <c r="Q557" s="265"/>
      <c r="S557" s="106"/>
      <c r="T557" s="47"/>
      <c r="V557" s="57"/>
      <c r="W557" s="5"/>
      <c r="X557" s="5"/>
      <c r="Y557" s="5"/>
      <c r="Z557" s="5"/>
      <c r="AA557" s="5"/>
      <c r="AB557" s="5"/>
      <c r="AC557" s="5"/>
      <c r="AD557" s="5"/>
      <c r="AE557" s="5"/>
      <c r="AF557" s="5"/>
      <c r="AG557" s="5"/>
      <c r="AH557" s="5"/>
    </row>
    <row r="558" spans="1:34" s="4" customFormat="1" ht="13.5" customHeight="1" x14ac:dyDescent="0.2">
      <c r="A558" s="266" t="s">
        <v>492</v>
      </c>
      <c r="B558" s="266" t="s">
        <v>396</v>
      </c>
      <c r="C558" s="266"/>
      <c r="D558" s="267">
        <v>8004</v>
      </c>
      <c r="E558" s="464"/>
      <c r="F558" s="11"/>
      <c r="G558" s="8"/>
      <c r="I558" s="264"/>
      <c r="J558" s="265"/>
      <c r="K558" s="102"/>
      <c r="M558" s="264">
        <v>1</v>
      </c>
      <c r="N558" s="265">
        <v>484</v>
      </c>
      <c r="O558" s="347"/>
      <c r="P558" s="362">
        <v>1</v>
      </c>
      <c r="Q558" s="265">
        <v>700</v>
      </c>
      <c r="S558" s="106"/>
      <c r="T558" s="47"/>
      <c r="V558" s="57"/>
      <c r="W558" s="5"/>
      <c r="X558" s="5"/>
      <c r="Y558" s="5"/>
      <c r="Z558" s="5"/>
      <c r="AA558" s="5"/>
      <c r="AB558" s="5"/>
      <c r="AC558" s="5"/>
      <c r="AD558" s="5"/>
      <c r="AE558" s="5"/>
      <c r="AF558" s="5"/>
      <c r="AG558" s="5"/>
      <c r="AH558" s="5"/>
    </row>
    <row r="559" spans="1:34" s="4" customFormat="1" ht="13.5" customHeight="1" x14ac:dyDescent="0.2">
      <c r="A559" s="266" t="s">
        <v>492</v>
      </c>
      <c r="B559" s="266" t="s">
        <v>57</v>
      </c>
      <c r="C559" s="266"/>
      <c r="D559" s="267">
        <v>8401</v>
      </c>
      <c r="E559" s="464"/>
      <c r="F559" s="11"/>
      <c r="G559" s="8"/>
      <c r="I559" s="264"/>
      <c r="J559" s="265"/>
      <c r="K559" s="102"/>
      <c r="M559" s="264">
        <v>3</v>
      </c>
      <c r="N559" s="265">
        <v>1228</v>
      </c>
      <c r="O559" s="347"/>
      <c r="P559" s="362">
        <v>8</v>
      </c>
      <c r="Q559" s="265">
        <v>1794.4</v>
      </c>
      <c r="S559" s="106"/>
      <c r="T559" s="47"/>
      <c r="V559" s="57"/>
      <c r="W559" s="5"/>
      <c r="X559" s="5"/>
      <c r="Y559" s="5"/>
      <c r="Z559" s="5"/>
      <c r="AA559" s="5"/>
      <c r="AB559" s="5"/>
      <c r="AC559" s="5"/>
      <c r="AD559" s="5"/>
      <c r="AE559" s="5"/>
      <c r="AF559" s="5"/>
      <c r="AG559" s="5"/>
      <c r="AH559" s="5"/>
    </row>
    <row r="560" spans="1:34" s="4" customFormat="1" ht="13.5" customHeight="1" x14ac:dyDescent="0.2">
      <c r="A560" s="266" t="s">
        <v>492</v>
      </c>
      <c r="B560" s="266" t="s">
        <v>62</v>
      </c>
      <c r="C560" s="266"/>
      <c r="D560" s="267">
        <v>8009</v>
      </c>
      <c r="E560" s="464"/>
      <c r="F560" s="11"/>
      <c r="G560" s="8"/>
      <c r="I560" s="264"/>
      <c r="J560" s="265"/>
      <c r="K560" s="102"/>
      <c r="M560" s="264">
        <v>4</v>
      </c>
      <c r="N560" s="265">
        <v>1695</v>
      </c>
      <c r="O560" s="347"/>
      <c r="P560" s="362">
        <v>2</v>
      </c>
      <c r="Q560" s="265">
        <v>400</v>
      </c>
      <c r="S560" s="106"/>
      <c r="T560" s="47"/>
      <c r="V560" s="57"/>
      <c r="W560" s="5"/>
      <c r="X560" s="5"/>
      <c r="Y560" s="5"/>
      <c r="Z560" s="5"/>
      <c r="AA560" s="5"/>
      <c r="AB560" s="5"/>
      <c r="AC560" s="5"/>
      <c r="AD560" s="5"/>
      <c r="AE560" s="5"/>
      <c r="AF560" s="5"/>
      <c r="AG560" s="5"/>
      <c r="AH560" s="5"/>
    </row>
    <row r="561" spans="1:34" s="4" customFormat="1" ht="13.5" customHeight="1" x14ac:dyDescent="0.2">
      <c r="A561" s="266" t="s">
        <v>492</v>
      </c>
      <c r="B561" s="266" t="s">
        <v>493</v>
      </c>
      <c r="C561" s="266"/>
      <c r="D561" s="267">
        <v>8012</v>
      </c>
      <c r="E561" s="464"/>
      <c r="F561" s="11"/>
      <c r="G561" s="8"/>
      <c r="I561" s="264"/>
      <c r="J561" s="265"/>
      <c r="K561" s="102"/>
      <c r="M561" s="264">
        <v>5</v>
      </c>
      <c r="N561" s="265">
        <v>2547</v>
      </c>
      <c r="O561" s="347"/>
      <c r="P561" s="362">
        <v>2</v>
      </c>
      <c r="Q561" s="265">
        <v>1100</v>
      </c>
      <c r="S561" s="106"/>
      <c r="T561" s="47"/>
      <c r="V561" s="57"/>
      <c r="W561" s="5"/>
      <c r="X561" s="5"/>
      <c r="Y561" s="5"/>
      <c r="Z561" s="5"/>
      <c r="AA561" s="5"/>
      <c r="AB561" s="5"/>
      <c r="AC561" s="5"/>
      <c r="AD561" s="5"/>
      <c r="AE561" s="5"/>
      <c r="AF561" s="5"/>
      <c r="AG561" s="5"/>
      <c r="AH561" s="5"/>
    </row>
    <row r="562" spans="1:34" s="4" customFormat="1" ht="13.5" customHeight="1" x14ac:dyDescent="0.2">
      <c r="A562" s="266" t="s">
        <v>492</v>
      </c>
      <c r="B562" s="266" t="s">
        <v>66</v>
      </c>
      <c r="C562" s="266"/>
      <c r="D562" s="267">
        <v>8302</v>
      </c>
      <c r="E562" s="464"/>
      <c r="F562" s="11"/>
      <c r="G562" s="8"/>
      <c r="I562" s="264"/>
      <c r="J562" s="265"/>
      <c r="K562" s="102"/>
      <c r="M562" s="264">
        <v>3</v>
      </c>
      <c r="N562" s="265">
        <v>1412</v>
      </c>
      <c r="O562" s="347"/>
      <c r="P562" s="362">
        <v>3</v>
      </c>
      <c r="Q562" s="265">
        <v>1300</v>
      </c>
      <c r="S562" s="106"/>
      <c r="T562" s="47"/>
      <c r="V562" s="57"/>
      <c r="W562" s="5"/>
      <c r="X562" s="5"/>
      <c r="Y562" s="5"/>
      <c r="Z562" s="5"/>
      <c r="AA562" s="5"/>
      <c r="AB562" s="5"/>
      <c r="AC562" s="5"/>
      <c r="AD562" s="5"/>
      <c r="AE562" s="5"/>
      <c r="AF562" s="5"/>
      <c r="AG562" s="5"/>
      <c r="AH562" s="5"/>
    </row>
    <row r="563" spans="1:34" s="4" customFormat="1" ht="13.5" customHeight="1" x14ac:dyDescent="0.2">
      <c r="A563" s="266" t="s">
        <v>492</v>
      </c>
      <c r="B563" s="266" t="s">
        <v>494</v>
      </c>
      <c r="C563" s="266"/>
      <c r="D563" s="267">
        <v>8310</v>
      </c>
      <c r="E563" s="464"/>
      <c r="F563" s="11"/>
      <c r="G563" s="8"/>
      <c r="I563" s="264"/>
      <c r="J563" s="265"/>
      <c r="K563" s="102"/>
      <c r="M563" s="264"/>
      <c r="N563" s="265"/>
      <c r="O563" s="347"/>
      <c r="P563" s="362">
        <v>1</v>
      </c>
      <c r="Q563" s="265">
        <v>200</v>
      </c>
      <c r="S563" s="106"/>
      <c r="T563" s="47"/>
      <c r="V563" s="57"/>
      <c r="W563" s="5"/>
      <c r="X563" s="5"/>
      <c r="Y563" s="5"/>
      <c r="Z563" s="5"/>
      <c r="AA563" s="5"/>
      <c r="AB563" s="5"/>
      <c r="AC563" s="5"/>
      <c r="AD563" s="5"/>
      <c r="AE563" s="5"/>
      <c r="AF563" s="5"/>
      <c r="AG563" s="5"/>
      <c r="AH563" s="5"/>
    </row>
    <row r="564" spans="1:34" s="4" customFormat="1" ht="13.5" customHeight="1" x14ac:dyDescent="0.2">
      <c r="A564" s="266" t="s">
        <v>492</v>
      </c>
      <c r="B564" s="266" t="s">
        <v>80</v>
      </c>
      <c r="C564" s="266"/>
      <c r="D564" s="267">
        <v>8311</v>
      </c>
      <c r="E564" s="464"/>
      <c r="F564" s="11"/>
      <c r="G564" s="8"/>
      <c r="I564" s="264"/>
      <c r="J564" s="265"/>
      <c r="K564" s="102"/>
      <c r="M564" s="264"/>
      <c r="N564" s="265"/>
      <c r="O564" s="347"/>
      <c r="P564" s="362">
        <v>1</v>
      </c>
      <c r="Q564" s="265">
        <v>400</v>
      </c>
      <c r="S564" s="106"/>
      <c r="T564" s="47"/>
      <c r="V564" s="57"/>
      <c r="W564" s="5"/>
      <c r="X564" s="5"/>
      <c r="Y564" s="5"/>
      <c r="Z564" s="5"/>
      <c r="AA564" s="5"/>
      <c r="AB564" s="5"/>
      <c r="AC564" s="5"/>
      <c r="AD564" s="5"/>
      <c r="AE564" s="5"/>
      <c r="AF564" s="5"/>
      <c r="AG564" s="5"/>
      <c r="AH564" s="5"/>
    </row>
    <row r="565" spans="1:34" s="4" customFormat="1" ht="13.5" customHeight="1" x14ac:dyDescent="0.2">
      <c r="A565" s="266" t="s">
        <v>492</v>
      </c>
      <c r="B565" s="266" t="s">
        <v>82</v>
      </c>
      <c r="C565" s="266"/>
      <c r="D565" s="267">
        <v>8003</v>
      </c>
      <c r="E565" s="464"/>
      <c r="F565" s="11"/>
      <c r="G565" s="8"/>
      <c r="I565" s="264"/>
      <c r="J565" s="265"/>
      <c r="K565" s="102"/>
      <c r="M565" s="264"/>
      <c r="N565" s="265"/>
      <c r="O565" s="347"/>
      <c r="P565" s="362">
        <v>1</v>
      </c>
      <c r="Q565" s="265">
        <v>700</v>
      </c>
      <c r="S565" s="106"/>
      <c r="T565" s="47"/>
      <c r="V565" s="57"/>
      <c r="W565" s="5"/>
      <c r="X565" s="5"/>
      <c r="Y565" s="5"/>
      <c r="Z565" s="5"/>
      <c r="AA565" s="5"/>
      <c r="AB565" s="5"/>
      <c r="AC565" s="5"/>
      <c r="AD565" s="5"/>
      <c r="AE565" s="5"/>
      <c r="AF565" s="5"/>
      <c r="AG565" s="5"/>
      <c r="AH565" s="5"/>
    </row>
    <row r="566" spans="1:34" s="4" customFormat="1" ht="13.5" customHeight="1" x14ac:dyDescent="0.2">
      <c r="A566" s="266" t="s">
        <v>492</v>
      </c>
      <c r="B566" s="266" t="s">
        <v>495</v>
      </c>
      <c r="C566" s="266"/>
      <c r="D566" s="267">
        <v>8089</v>
      </c>
      <c r="E566" s="464"/>
      <c r="F566" s="11"/>
      <c r="G566" s="8"/>
      <c r="I566" s="264"/>
      <c r="J566" s="265"/>
      <c r="K566" s="102"/>
      <c r="M566" s="264"/>
      <c r="N566" s="265"/>
      <c r="O566" s="347"/>
      <c r="P566" s="362">
        <v>1</v>
      </c>
      <c r="Q566" s="265">
        <v>700</v>
      </c>
      <c r="S566" s="106"/>
      <c r="T566" s="47"/>
      <c r="V566" s="57"/>
      <c r="W566" s="5"/>
      <c r="X566" s="5"/>
      <c r="Y566" s="5"/>
      <c r="Z566" s="5"/>
      <c r="AA566" s="5"/>
      <c r="AB566" s="5"/>
      <c r="AC566" s="5"/>
      <c r="AD566" s="5"/>
      <c r="AE566" s="5"/>
      <c r="AF566" s="5"/>
      <c r="AG566" s="5"/>
      <c r="AH566" s="5"/>
    </row>
    <row r="567" spans="1:34" s="4" customFormat="1" ht="13.5" customHeight="1" x14ac:dyDescent="0.2">
      <c r="A567" s="266" t="s">
        <v>492</v>
      </c>
      <c r="B567" s="266" t="s">
        <v>86</v>
      </c>
      <c r="C567" s="266"/>
      <c r="D567" s="267">
        <v>8312</v>
      </c>
      <c r="E567" s="464"/>
      <c r="F567" s="11"/>
      <c r="G567" s="8"/>
      <c r="I567" s="264"/>
      <c r="J567" s="265"/>
      <c r="K567" s="102"/>
      <c r="M567" s="264">
        <v>1</v>
      </c>
      <c r="N567" s="265">
        <v>500</v>
      </c>
      <c r="O567" s="347"/>
      <c r="P567" s="362">
        <v>3</v>
      </c>
      <c r="Q567" s="265">
        <v>1042.46</v>
      </c>
      <c r="S567" s="106"/>
      <c r="T567" s="47"/>
      <c r="V567" s="57"/>
      <c r="W567" s="5"/>
      <c r="X567" s="5"/>
      <c r="Y567" s="5"/>
      <c r="Z567" s="5"/>
      <c r="AA567" s="5"/>
      <c r="AB567" s="5"/>
      <c r="AC567" s="5"/>
      <c r="AD567" s="5"/>
      <c r="AE567" s="5"/>
      <c r="AF567" s="5"/>
      <c r="AG567" s="5"/>
      <c r="AH567" s="5"/>
    </row>
    <row r="568" spans="1:34" s="4" customFormat="1" ht="13.5" customHeight="1" x14ac:dyDescent="0.2">
      <c r="A568" s="266" t="s">
        <v>492</v>
      </c>
      <c r="B568" s="266" t="s">
        <v>88</v>
      </c>
      <c r="C568" s="266"/>
      <c r="D568" s="267">
        <v>8021</v>
      </c>
      <c r="E568" s="464"/>
      <c r="F568" s="11"/>
      <c r="G568" s="8"/>
      <c r="I568" s="264"/>
      <c r="J568" s="265"/>
      <c r="K568" s="102"/>
      <c r="M568" s="264">
        <v>4</v>
      </c>
      <c r="N568" s="265">
        <v>1938</v>
      </c>
      <c r="O568" s="347"/>
      <c r="P568" s="362">
        <v>4</v>
      </c>
      <c r="Q568" s="265">
        <v>1300</v>
      </c>
      <c r="S568" s="106"/>
      <c r="T568" s="47"/>
      <c r="V568" s="57"/>
      <c r="W568" s="5"/>
      <c r="X568" s="5"/>
      <c r="Y568" s="5"/>
      <c r="Z568" s="5"/>
      <c r="AA568" s="5"/>
      <c r="AB568" s="5"/>
      <c r="AC568" s="5"/>
      <c r="AD568" s="5"/>
      <c r="AE568" s="5"/>
      <c r="AF568" s="5"/>
      <c r="AG568" s="5"/>
      <c r="AH568" s="5"/>
    </row>
    <row r="569" spans="1:34" s="4" customFormat="1" ht="13.5" customHeight="1" x14ac:dyDescent="0.2">
      <c r="A569" s="266" t="s">
        <v>492</v>
      </c>
      <c r="B569" s="266" t="s">
        <v>109</v>
      </c>
      <c r="C569" s="266"/>
      <c r="D569" s="267">
        <v>8215</v>
      </c>
      <c r="E569" s="464"/>
      <c r="F569" s="11"/>
      <c r="G569" s="8"/>
      <c r="I569" s="264"/>
      <c r="J569" s="265"/>
      <c r="K569" s="102"/>
      <c r="M569" s="264"/>
      <c r="N569" s="265"/>
      <c r="O569" s="347"/>
      <c r="P569" s="362">
        <v>2</v>
      </c>
      <c r="Q569" s="265">
        <v>600</v>
      </c>
      <c r="S569" s="106"/>
      <c r="T569" s="47"/>
      <c r="V569" s="57"/>
      <c r="W569" s="5"/>
      <c r="X569" s="5"/>
      <c r="Y569" s="5"/>
      <c r="Z569" s="5"/>
      <c r="AA569" s="5"/>
      <c r="AB569" s="5"/>
      <c r="AC569" s="5"/>
      <c r="AD569" s="5"/>
      <c r="AE569" s="5"/>
      <c r="AF569" s="5"/>
      <c r="AG569" s="5"/>
      <c r="AH569" s="5"/>
    </row>
    <row r="570" spans="1:34" s="4" customFormat="1" ht="13.5" customHeight="1" x14ac:dyDescent="0.2">
      <c r="A570" s="266" t="s">
        <v>492</v>
      </c>
      <c r="B570" s="266" t="s">
        <v>496</v>
      </c>
      <c r="C570" s="266"/>
      <c r="D570" s="267">
        <v>8234</v>
      </c>
      <c r="E570" s="464"/>
      <c r="F570" s="11"/>
      <c r="G570" s="8"/>
      <c r="I570" s="264"/>
      <c r="J570" s="265"/>
      <c r="K570" s="102"/>
      <c r="M570" s="264">
        <v>5</v>
      </c>
      <c r="N570" s="265">
        <v>2608</v>
      </c>
      <c r="O570" s="347"/>
      <c r="P570" s="362">
        <v>2</v>
      </c>
      <c r="Q570" s="265">
        <v>715.48</v>
      </c>
      <c r="S570" s="106"/>
      <c r="T570" s="47"/>
      <c r="V570" s="57"/>
      <c r="W570" s="5"/>
      <c r="X570" s="5"/>
      <c r="Y570" s="5"/>
      <c r="Z570" s="5"/>
      <c r="AA570" s="5"/>
      <c r="AB570" s="5"/>
      <c r="AC570" s="5"/>
      <c r="AD570" s="5"/>
      <c r="AE570" s="5"/>
      <c r="AF570" s="5"/>
      <c r="AG570" s="5"/>
      <c r="AH570" s="5"/>
    </row>
    <row r="571" spans="1:34" s="4" customFormat="1" ht="13.5" customHeight="1" x14ac:dyDescent="0.2">
      <c r="A571" s="266" t="s">
        <v>492</v>
      </c>
      <c r="B571" s="266" t="s">
        <v>111</v>
      </c>
      <c r="C571" s="266"/>
      <c r="D571" s="267">
        <v>8234</v>
      </c>
      <c r="E571" s="464"/>
      <c r="F571" s="11"/>
      <c r="G571" s="8"/>
      <c r="I571" s="264"/>
      <c r="J571" s="265"/>
      <c r="K571" s="102"/>
      <c r="M571" s="264">
        <v>3</v>
      </c>
      <c r="N571" s="265">
        <v>1562</v>
      </c>
      <c r="O571" s="347"/>
      <c r="P571" s="362"/>
      <c r="Q571" s="265"/>
      <c r="S571" s="106"/>
      <c r="T571" s="47"/>
      <c r="V571" s="57"/>
      <c r="W571" s="5"/>
      <c r="X571" s="5"/>
      <c r="Y571" s="5"/>
      <c r="Z571" s="5"/>
      <c r="AA571" s="5"/>
      <c r="AB571" s="5"/>
      <c r="AC571" s="5"/>
      <c r="AD571" s="5"/>
      <c r="AE571" s="5"/>
      <c r="AF571" s="5"/>
      <c r="AG571" s="5"/>
      <c r="AH571" s="5"/>
    </row>
    <row r="572" spans="1:34" s="4" customFormat="1" ht="13.5" customHeight="1" x14ac:dyDescent="0.2">
      <c r="A572" s="266" t="s">
        <v>492</v>
      </c>
      <c r="B572" s="266" t="s">
        <v>115</v>
      </c>
      <c r="C572" s="266"/>
      <c r="D572" s="267">
        <v>8318</v>
      </c>
      <c r="E572" s="464"/>
      <c r="F572" s="11"/>
      <c r="G572" s="8"/>
      <c r="I572" s="264"/>
      <c r="J572" s="265"/>
      <c r="K572" s="102"/>
      <c r="M572" s="264"/>
      <c r="N572" s="265"/>
      <c r="O572" s="347"/>
      <c r="P572" s="362">
        <v>2</v>
      </c>
      <c r="Q572" s="265">
        <v>550</v>
      </c>
      <c r="S572" s="106"/>
      <c r="T572" s="47"/>
      <c r="V572" s="57"/>
      <c r="W572" s="5"/>
      <c r="X572" s="5"/>
      <c r="Y572" s="5"/>
      <c r="Z572" s="5"/>
      <c r="AA572" s="5"/>
      <c r="AB572" s="5"/>
      <c r="AC572" s="5"/>
      <c r="AD572" s="5"/>
      <c r="AE572" s="5"/>
      <c r="AF572" s="5"/>
      <c r="AG572" s="5"/>
      <c r="AH572" s="5"/>
    </row>
    <row r="573" spans="1:34" s="4" customFormat="1" ht="13.5" customHeight="1" x14ac:dyDescent="0.2">
      <c r="A573" s="266" t="s">
        <v>492</v>
      </c>
      <c r="B573" s="266" t="s">
        <v>288</v>
      </c>
      <c r="C573" s="266"/>
      <c r="D573" s="267">
        <v>8322</v>
      </c>
      <c r="E573" s="464"/>
      <c r="F573" s="11"/>
      <c r="G573" s="8"/>
      <c r="I573" s="264"/>
      <c r="J573" s="265"/>
      <c r="K573" s="102"/>
      <c r="M573" s="264"/>
      <c r="N573" s="265"/>
      <c r="O573" s="347"/>
      <c r="P573" s="362">
        <v>1</v>
      </c>
      <c r="Q573" s="265">
        <v>350</v>
      </c>
      <c r="S573" s="106"/>
      <c r="T573" s="47"/>
      <c r="V573" s="57"/>
      <c r="W573" s="5"/>
      <c r="X573" s="5"/>
      <c r="Y573" s="5"/>
      <c r="Z573" s="5"/>
      <c r="AA573" s="5"/>
      <c r="AB573" s="5"/>
      <c r="AC573" s="5"/>
      <c r="AD573" s="5"/>
      <c r="AE573" s="5"/>
      <c r="AF573" s="5"/>
      <c r="AG573" s="5"/>
      <c r="AH573" s="5"/>
    </row>
    <row r="574" spans="1:34" s="4" customFormat="1" ht="13.5" customHeight="1" x14ac:dyDescent="0.2">
      <c r="A574" s="266" t="s">
        <v>492</v>
      </c>
      <c r="B574" s="266" t="s">
        <v>127</v>
      </c>
      <c r="C574" s="266"/>
      <c r="D574" s="267">
        <v>8205</v>
      </c>
      <c r="E574" s="464"/>
      <c r="F574" s="11"/>
      <c r="G574" s="8"/>
      <c r="I574" s="264"/>
      <c r="J574" s="265"/>
      <c r="K574" s="102"/>
      <c r="M574" s="264">
        <v>2</v>
      </c>
      <c r="N574" s="265">
        <v>807</v>
      </c>
      <c r="O574" s="347"/>
      <c r="P574" s="362">
        <v>5</v>
      </c>
      <c r="Q574" s="265">
        <v>1350</v>
      </c>
      <c r="S574" s="106"/>
      <c r="T574" s="47"/>
      <c r="V574" s="57"/>
      <c r="W574" s="5"/>
      <c r="X574" s="5"/>
      <c r="Y574" s="5"/>
      <c r="Z574" s="5"/>
      <c r="AA574" s="5"/>
      <c r="AB574" s="5"/>
      <c r="AC574" s="5"/>
      <c r="AD574" s="5"/>
      <c r="AE574" s="5"/>
      <c r="AF574" s="5"/>
      <c r="AG574" s="5"/>
      <c r="AH574" s="5"/>
    </row>
    <row r="575" spans="1:34" s="4" customFormat="1" ht="13.5" customHeight="1" x14ac:dyDescent="0.2">
      <c r="A575" s="266" t="s">
        <v>492</v>
      </c>
      <c r="B575" s="266" t="s">
        <v>497</v>
      </c>
      <c r="C575" s="266"/>
      <c r="D575" s="267">
        <v>8026</v>
      </c>
      <c r="E575" s="464"/>
      <c r="F575" s="11"/>
      <c r="G575" s="8"/>
      <c r="I575" s="264"/>
      <c r="J575" s="265"/>
      <c r="K575" s="102"/>
      <c r="M575" s="264"/>
      <c r="N575" s="265"/>
      <c r="O575" s="347"/>
      <c r="P575" s="362">
        <v>1</v>
      </c>
      <c r="Q575" s="265">
        <v>400</v>
      </c>
      <c r="S575" s="106"/>
      <c r="T575" s="47"/>
      <c r="V575" s="57"/>
      <c r="W575" s="5"/>
      <c r="X575" s="5"/>
      <c r="Y575" s="5"/>
      <c r="Z575" s="5"/>
      <c r="AA575" s="5"/>
      <c r="AB575" s="5"/>
      <c r="AC575" s="5"/>
      <c r="AD575" s="5"/>
      <c r="AE575" s="5"/>
      <c r="AF575" s="5"/>
      <c r="AG575" s="5"/>
      <c r="AH575" s="5"/>
    </row>
    <row r="576" spans="1:34" s="4" customFormat="1" ht="13.5" customHeight="1" x14ac:dyDescent="0.2">
      <c r="A576" s="266" t="s">
        <v>492</v>
      </c>
      <c r="B576" s="266" t="s">
        <v>498</v>
      </c>
      <c r="C576" s="266"/>
      <c r="D576" s="267">
        <v>8028</v>
      </c>
      <c r="E576" s="464"/>
      <c r="F576" s="11"/>
      <c r="G576" s="8"/>
      <c r="I576" s="264"/>
      <c r="J576" s="265"/>
      <c r="K576" s="102"/>
      <c r="M576" s="264">
        <v>2</v>
      </c>
      <c r="N576" s="265">
        <v>754</v>
      </c>
      <c r="O576" s="347"/>
      <c r="P576" s="362">
        <v>3</v>
      </c>
      <c r="Q576" s="265">
        <v>950</v>
      </c>
      <c r="S576" s="106"/>
      <c r="T576" s="47"/>
      <c r="V576" s="57"/>
      <c r="W576" s="5"/>
      <c r="X576" s="5"/>
      <c r="Y576" s="5"/>
      <c r="Z576" s="5"/>
      <c r="AA576" s="5"/>
      <c r="AB576" s="5"/>
      <c r="AC576" s="5"/>
      <c r="AD576" s="5"/>
      <c r="AE576" s="5"/>
      <c r="AF576" s="5"/>
      <c r="AG576" s="5"/>
      <c r="AH576" s="5"/>
    </row>
    <row r="577" spans="1:34" s="4" customFormat="1" ht="13.5" customHeight="1" x14ac:dyDescent="0.2">
      <c r="A577" s="266" t="s">
        <v>492</v>
      </c>
      <c r="B577" s="266" t="s">
        <v>138</v>
      </c>
      <c r="C577" s="266"/>
      <c r="D577" s="267">
        <v>8037</v>
      </c>
      <c r="E577" s="464"/>
      <c r="F577" s="11"/>
      <c r="G577" s="8"/>
      <c r="I577" s="264"/>
      <c r="J577" s="265"/>
      <c r="K577" s="102"/>
      <c r="M577" s="264">
        <v>3</v>
      </c>
      <c r="N577" s="265">
        <v>1531</v>
      </c>
      <c r="O577" s="347"/>
      <c r="P577" s="362">
        <v>3</v>
      </c>
      <c r="Q577" s="265">
        <v>672.52</v>
      </c>
      <c r="S577" s="106"/>
      <c r="T577" s="47"/>
      <c r="V577" s="57"/>
      <c r="W577" s="5"/>
      <c r="X577" s="5"/>
      <c r="Y577" s="5"/>
      <c r="Z577" s="5"/>
      <c r="AA577" s="5"/>
      <c r="AB577" s="5"/>
      <c r="AC577" s="5"/>
      <c r="AD577" s="5"/>
      <c r="AE577" s="5"/>
      <c r="AF577" s="5"/>
      <c r="AG577" s="5"/>
      <c r="AH577" s="5"/>
    </row>
    <row r="578" spans="1:34" s="4" customFormat="1" ht="13.5" customHeight="1" x14ac:dyDescent="0.2">
      <c r="A578" s="266" t="s">
        <v>492</v>
      </c>
      <c r="B578" s="266" t="s">
        <v>499</v>
      </c>
      <c r="C578" s="266"/>
      <c r="D578" s="267">
        <v>8327</v>
      </c>
      <c r="E578" s="464"/>
      <c r="F578" s="11"/>
      <c r="G578" s="8"/>
      <c r="I578" s="264"/>
      <c r="J578" s="265"/>
      <c r="K578" s="102"/>
      <c r="M578" s="264"/>
      <c r="N578" s="265"/>
      <c r="O578" s="347"/>
      <c r="P578" s="362">
        <v>1</v>
      </c>
      <c r="Q578" s="265">
        <v>200</v>
      </c>
      <c r="S578" s="106"/>
      <c r="T578" s="47"/>
      <c r="V578" s="57"/>
      <c r="W578" s="5"/>
      <c r="X578" s="5"/>
      <c r="Y578" s="5"/>
      <c r="Z578" s="5"/>
      <c r="AA578" s="5"/>
      <c r="AB578" s="5"/>
      <c r="AC578" s="5"/>
      <c r="AD578" s="5"/>
      <c r="AE578" s="5"/>
      <c r="AF578" s="5"/>
      <c r="AG578" s="5"/>
      <c r="AH578" s="5"/>
    </row>
    <row r="579" spans="1:34" s="4" customFormat="1" ht="13.5" customHeight="1" x14ac:dyDescent="0.2">
      <c r="A579" s="266" t="s">
        <v>492</v>
      </c>
      <c r="B579" s="266" t="s">
        <v>500</v>
      </c>
      <c r="C579" s="266"/>
      <c r="D579" s="267">
        <v>8021</v>
      </c>
      <c r="E579" s="464"/>
      <c r="F579" s="11"/>
      <c r="G579" s="8"/>
      <c r="I579" s="264"/>
      <c r="J579" s="265"/>
      <c r="K579" s="102"/>
      <c r="M579" s="264">
        <v>1</v>
      </c>
      <c r="N579" s="265">
        <v>500</v>
      </c>
      <c r="O579" s="347"/>
      <c r="P579" s="362">
        <v>3</v>
      </c>
      <c r="Q579" s="265">
        <v>1198.47</v>
      </c>
      <c r="S579" s="106"/>
      <c r="T579" s="47"/>
      <c r="V579" s="57"/>
      <c r="W579" s="5"/>
      <c r="X579" s="5"/>
      <c r="Y579" s="5"/>
      <c r="Z579" s="5"/>
      <c r="AA579" s="5"/>
      <c r="AB579" s="5"/>
      <c r="AC579" s="5"/>
      <c r="AD579" s="5"/>
      <c r="AE579" s="5"/>
      <c r="AF579" s="5"/>
      <c r="AG579" s="5"/>
      <c r="AH579" s="5"/>
    </row>
    <row r="580" spans="1:34" s="4" customFormat="1" ht="13.5" customHeight="1" x14ac:dyDescent="0.2">
      <c r="A580" s="266" t="s">
        <v>492</v>
      </c>
      <c r="B580" s="266" t="s">
        <v>501</v>
      </c>
      <c r="C580" s="266"/>
      <c r="D580" s="267">
        <v>8221</v>
      </c>
      <c r="E580" s="464"/>
      <c r="F580" s="11"/>
      <c r="G580" s="8"/>
      <c r="I580" s="264"/>
      <c r="J580" s="265"/>
      <c r="K580" s="102"/>
      <c r="M580" s="264">
        <v>1</v>
      </c>
      <c r="N580" s="265">
        <v>342</v>
      </c>
      <c r="O580" s="347"/>
      <c r="P580" s="362"/>
      <c r="Q580" s="265"/>
      <c r="S580" s="106"/>
      <c r="T580" s="47"/>
      <c r="V580" s="57"/>
      <c r="W580" s="5"/>
      <c r="X580" s="5"/>
      <c r="Y580" s="5"/>
      <c r="Z580" s="5"/>
      <c r="AA580" s="5"/>
      <c r="AB580" s="5"/>
      <c r="AC580" s="5"/>
      <c r="AD580" s="5"/>
      <c r="AE580" s="5"/>
      <c r="AF580" s="5"/>
      <c r="AG580" s="5"/>
      <c r="AH580" s="5"/>
    </row>
    <row r="581" spans="1:34" s="4" customFormat="1" ht="13.5" customHeight="1" x14ac:dyDescent="0.2">
      <c r="A581" s="266" t="s">
        <v>492</v>
      </c>
      <c r="B581" s="266" t="s">
        <v>502</v>
      </c>
      <c r="C581" s="266"/>
      <c r="D581" s="267">
        <v>8053</v>
      </c>
      <c r="E581" s="464"/>
      <c r="F581" s="11"/>
      <c r="G581" s="8"/>
      <c r="I581" s="264"/>
      <c r="J581" s="265"/>
      <c r="K581" s="102"/>
      <c r="M581" s="264">
        <v>1</v>
      </c>
      <c r="N581" s="265">
        <v>500</v>
      </c>
      <c r="O581" s="347"/>
      <c r="P581" s="362">
        <v>1</v>
      </c>
      <c r="Q581" s="265">
        <v>295.62</v>
      </c>
      <c r="S581" s="106"/>
      <c r="T581" s="47"/>
      <c r="V581" s="57"/>
      <c r="W581" s="5"/>
      <c r="X581" s="5"/>
      <c r="Y581" s="5"/>
      <c r="Z581" s="5"/>
      <c r="AA581" s="5"/>
      <c r="AB581" s="5"/>
      <c r="AC581" s="5"/>
      <c r="AD581" s="5"/>
      <c r="AE581" s="5"/>
      <c r="AF581" s="5"/>
      <c r="AG581" s="5"/>
      <c r="AH581" s="5"/>
    </row>
    <row r="582" spans="1:34" s="4" customFormat="1" ht="13.5" customHeight="1" x14ac:dyDescent="0.2">
      <c r="A582" s="266" t="s">
        <v>492</v>
      </c>
      <c r="B582" s="266" t="s">
        <v>169</v>
      </c>
      <c r="C582" s="266"/>
      <c r="D582" s="267">
        <v>8330</v>
      </c>
      <c r="E582" s="464"/>
      <c r="F582" s="11"/>
      <c r="G582" s="8"/>
      <c r="I582" s="264"/>
      <c r="J582" s="265"/>
      <c r="K582" s="102"/>
      <c r="M582" s="264">
        <v>3</v>
      </c>
      <c r="N582" s="265">
        <v>1333</v>
      </c>
      <c r="O582" s="347"/>
      <c r="P582" s="362">
        <v>1</v>
      </c>
      <c r="Q582" s="265">
        <v>350</v>
      </c>
      <c r="S582" s="106"/>
      <c r="T582" s="47"/>
      <c r="V582" s="57"/>
      <c r="W582" s="5"/>
      <c r="X582" s="5"/>
      <c r="Y582" s="5"/>
      <c r="Z582" s="5"/>
      <c r="AA582" s="5"/>
      <c r="AB582" s="5"/>
      <c r="AC582" s="5"/>
      <c r="AD582" s="5"/>
      <c r="AE582" s="5"/>
      <c r="AF582" s="5"/>
      <c r="AG582" s="5"/>
      <c r="AH582" s="5"/>
    </row>
    <row r="583" spans="1:34" s="4" customFormat="1" ht="13.5" customHeight="1" x14ac:dyDescent="0.2">
      <c r="A583" s="266" t="s">
        <v>492</v>
      </c>
      <c r="B583" s="266" t="s">
        <v>173</v>
      </c>
      <c r="C583" s="266"/>
      <c r="D583" s="267">
        <v>8055</v>
      </c>
      <c r="E583" s="464"/>
      <c r="F583" s="11"/>
      <c r="G583" s="8"/>
      <c r="I583" s="264"/>
      <c r="J583" s="265"/>
      <c r="K583" s="102"/>
      <c r="M583" s="264">
        <v>2</v>
      </c>
      <c r="N583" s="265">
        <v>584</v>
      </c>
      <c r="O583" s="347"/>
      <c r="P583" s="362">
        <v>1</v>
      </c>
      <c r="Q583" s="265">
        <v>350</v>
      </c>
      <c r="S583" s="106"/>
      <c r="T583" s="47"/>
      <c r="V583" s="57"/>
      <c r="W583" s="5"/>
      <c r="X583" s="5"/>
      <c r="Y583" s="5"/>
      <c r="Z583" s="5"/>
      <c r="AA583" s="5"/>
      <c r="AB583" s="5"/>
      <c r="AC583" s="5"/>
      <c r="AD583" s="5"/>
      <c r="AE583" s="5"/>
      <c r="AF583" s="5"/>
      <c r="AG583" s="5"/>
      <c r="AH583" s="5"/>
    </row>
    <row r="584" spans="1:34" s="4" customFormat="1" ht="13.5" customHeight="1" x14ac:dyDescent="0.2">
      <c r="A584" s="266" t="s">
        <v>492</v>
      </c>
      <c r="B584" s="266" t="s">
        <v>177</v>
      </c>
      <c r="C584" s="266"/>
      <c r="D584" s="267">
        <v>8332</v>
      </c>
      <c r="E584" s="464"/>
      <c r="F584" s="11"/>
      <c r="G584" s="8"/>
      <c r="I584" s="264"/>
      <c r="J584" s="265"/>
      <c r="K584" s="102"/>
      <c r="M584" s="264"/>
      <c r="N584" s="265"/>
      <c r="O584" s="347"/>
      <c r="P584" s="362">
        <v>1</v>
      </c>
      <c r="Q584" s="265">
        <v>279.73</v>
      </c>
      <c r="S584" s="106"/>
      <c r="T584" s="47"/>
      <c r="V584" s="57"/>
      <c r="W584" s="5"/>
      <c r="X584" s="5"/>
      <c r="Y584" s="5"/>
      <c r="Z584" s="5"/>
      <c r="AA584" s="5"/>
      <c r="AB584" s="5"/>
      <c r="AC584" s="5"/>
      <c r="AD584" s="5"/>
      <c r="AE584" s="5"/>
      <c r="AF584" s="5"/>
      <c r="AG584" s="5"/>
      <c r="AH584" s="5"/>
    </row>
    <row r="585" spans="1:34" s="4" customFormat="1" ht="13.5" customHeight="1" x14ac:dyDescent="0.2">
      <c r="A585" s="266" t="s">
        <v>492</v>
      </c>
      <c r="B585" s="266" t="s">
        <v>177</v>
      </c>
      <c r="C585" s="266"/>
      <c r="D585" s="267">
        <v>8332</v>
      </c>
      <c r="E585" s="464"/>
      <c r="F585" s="11"/>
      <c r="G585" s="8"/>
      <c r="I585" s="264"/>
      <c r="J585" s="265"/>
      <c r="K585" s="102"/>
      <c r="M585" s="264">
        <v>2</v>
      </c>
      <c r="N585" s="265">
        <v>548</v>
      </c>
      <c r="O585" s="347"/>
      <c r="P585" s="362">
        <v>5</v>
      </c>
      <c r="Q585" s="265">
        <v>1837.4</v>
      </c>
      <c r="S585" s="106"/>
      <c r="T585" s="47"/>
      <c r="V585" s="57"/>
      <c r="W585" s="5"/>
      <c r="X585" s="5"/>
      <c r="Y585" s="5"/>
      <c r="Z585" s="5"/>
      <c r="AA585" s="5"/>
      <c r="AB585" s="5"/>
      <c r="AC585" s="5"/>
      <c r="AD585" s="5"/>
      <c r="AE585" s="5"/>
      <c r="AF585" s="5"/>
      <c r="AG585" s="5"/>
      <c r="AH585" s="5"/>
    </row>
    <row r="586" spans="1:34" s="4" customFormat="1" ht="13.5" customHeight="1" x14ac:dyDescent="0.2">
      <c r="A586" s="266" t="s">
        <v>492</v>
      </c>
      <c r="B586" s="266" t="s">
        <v>503</v>
      </c>
      <c r="C586" s="266"/>
      <c r="D586" s="267">
        <v>8060</v>
      </c>
      <c r="E586" s="464"/>
      <c r="F586" s="11"/>
      <c r="G586" s="8"/>
      <c r="I586" s="264"/>
      <c r="J586" s="265"/>
      <c r="K586" s="102"/>
      <c r="M586" s="264"/>
      <c r="N586" s="265"/>
      <c r="O586" s="347"/>
      <c r="P586" s="362">
        <v>1</v>
      </c>
      <c r="Q586" s="265">
        <v>200</v>
      </c>
      <c r="S586" s="106"/>
      <c r="T586" s="47"/>
      <c r="V586" s="57"/>
      <c r="W586" s="5"/>
      <c r="X586" s="5"/>
      <c r="Y586" s="5"/>
      <c r="Z586" s="5"/>
      <c r="AA586" s="5"/>
      <c r="AB586" s="5"/>
      <c r="AC586" s="5"/>
      <c r="AD586" s="5"/>
      <c r="AE586" s="5"/>
      <c r="AF586" s="5"/>
      <c r="AG586" s="5"/>
      <c r="AH586" s="5"/>
    </row>
    <row r="587" spans="1:34" s="4" customFormat="1" ht="13.5" customHeight="1" x14ac:dyDescent="0.2">
      <c r="A587" s="266" t="s">
        <v>492</v>
      </c>
      <c r="B587" s="266" t="s">
        <v>186</v>
      </c>
      <c r="C587" s="266"/>
      <c r="D587" s="267">
        <v>8062</v>
      </c>
      <c r="E587" s="464"/>
      <c r="F587" s="11"/>
      <c r="G587" s="8"/>
      <c r="I587" s="264"/>
      <c r="J587" s="265"/>
      <c r="K587" s="102"/>
      <c r="M587" s="264">
        <v>1</v>
      </c>
      <c r="N587" s="265">
        <v>500</v>
      </c>
      <c r="O587" s="347"/>
      <c r="P587" s="362">
        <v>1</v>
      </c>
      <c r="Q587" s="265">
        <v>462.89</v>
      </c>
      <c r="S587" s="106"/>
      <c r="T587" s="47"/>
      <c r="V587" s="57"/>
      <c r="W587" s="5"/>
      <c r="X587" s="5"/>
      <c r="Y587" s="5"/>
      <c r="Z587" s="5"/>
      <c r="AA587" s="5"/>
      <c r="AB587" s="5"/>
      <c r="AC587" s="5"/>
      <c r="AD587" s="5"/>
      <c r="AE587" s="5"/>
      <c r="AF587" s="5"/>
      <c r="AG587" s="5"/>
      <c r="AH587" s="5"/>
    </row>
    <row r="588" spans="1:34" s="4" customFormat="1" ht="13.5" customHeight="1" x14ac:dyDescent="0.2">
      <c r="A588" s="266" t="s">
        <v>492</v>
      </c>
      <c r="B588" s="266" t="s">
        <v>302</v>
      </c>
      <c r="C588" s="266"/>
      <c r="D588" s="267">
        <v>8066</v>
      </c>
      <c r="E588" s="464"/>
      <c r="F588" s="11"/>
      <c r="G588" s="8"/>
      <c r="I588" s="264"/>
      <c r="J588" s="265"/>
      <c r="K588" s="102"/>
      <c r="M588" s="264">
        <v>1</v>
      </c>
      <c r="N588" s="265">
        <v>700</v>
      </c>
      <c r="O588" s="347"/>
      <c r="P588" s="362">
        <v>2</v>
      </c>
      <c r="Q588" s="265">
        <v>400</v>
      </c>
      <c r="S588" s="106"/>
      <c r="T588" s="47"/>
      <c r="V588" s="57"/>
      <c r="W588" s="5"/>
      <c r="X588" s="5"/>
      <c r="Y588" s="5"/>
      <c r="Z588" s="5"/>
      <c r="AA588" s="5"/>
      <c r="AB588" s="5"/>
      <c r="AC588" s="5"/>
      <c r="AD588" s="5"/>
      <c r="AE588" s="5"/>
      <c r="AF588" s="5"/>
      <c r="AG588" s="5"/>
      <c r="AH588" s="5"/>
    </row>
    <row r="589" spans="1:34" s="4" customFormat="1" ht="13.5" customHeight="1" x14ac:dyDescent="0.2">
      <c r="A589" s="266" t="s">
        <v>492</v>
      </c>
      <c r="B589" s="266" t="s">
        <v>205</v>
      </c>
      <c r="C589" s="266"/>
      <c r="D589" s="267">
        <v>8069</v>
      </c>
      <c r="E589" s="464"/>
      <c r="F589" s="11"/>
      <c r="G589" s="8"/>
      <c r="I589" s="264"/>
      <c r="J589" s="265"/>
      <c r="K589" s="102"/>
      <c r="M589" s="264">
        <v>4</v>
      </c>
      <c r="N589" s="265">
        <v>1803</v>
      </c>
      <c r="O589" s="347"/>
      <c r="P589" s="362">
        <v>1</v>
      </c>
      <c r="Q589" s="265">
        <v>350</v>
      </c>
      <c r="S589" s="106"/>
      <c r="T589" s="47"/>
      <c r="V589" s="57"/>
      <c r="W589" s="5"/>
      <c r="X589" s="5"/>
      <c r="Y589" s="5"/>
      <c r="Z589" s="5"/>
      <c r="AA589" s="5"/>
      <c r="AB589" s="5"/>
      <c r="AC589" s="5"/>
      <c r="AD589" s="5"/>
      <c r="AE589" s="5"/>
      <c r="AF589" s="5"/>
      <c r="AG589" s="5"/>
      <c r="AH589" s="5"/>
    </row>
    <row r="590" spans="1:34" s="4" customFormat="1" ht="13.5" customHeight="1" x14ac:dyDescent="0.2">
      <c r="A590" s="266" t="s">
        <v>492</v>
      </c>
      <c r="B590" s="266" t="s">
        <v>208</v>
      </c>
      <c r="C590" s="266"/>
      <c r="D590" s="267">
        <v>8070</v>
      </c>
      <c r="E590" s="464"/>
      <c r="F590" s="11"/>
      <c r="G590" s="8"/>
      <c r="I590" s="264"/>
      <c r="J590" s="265"/>
      <c r="K590" s="102"/>
      <c r="M590" s="264">
        <v>3</v>
      </c>
      <c r="N590" s="265">
        <v>1545</v>
      </c>
      <c r="O590" s="347"/>
      <c r="P590" s="362">
        <v>1</v>
      </c>
      <c r="Q590" s="265">
        <v>200</v>
      </c>
      <c r="S590" s="106"/>
      <c r="T590" s="47"/>
      <c r="V590" s="57"/>
      <c r="W590" s="5"/>
      <c r="X590" s="5"/>
      <c r="Y590" s="5"/>
      <c r="Z590" s="5"/>
      <c r="AA590" s="5"/>
      <c r="AB590" s="5"/>
      <c r="AC590" s="5"/>
      <c r="AD590" s="5"/>
      <c r="AE590" s="5"/>
      <c r="AF590" s="5"/>
      <c r="AG590" s="5"/>
      <c r="AH590" s="5"/>
    </row>
    <row r="591" spans="1:34" s="4" customFormat="1" ht="13.5" customHeight="1" x14ac:dyDescent="0.2">
      <c r="A591" s="266" t="s">
        <v>492</v>
      </c>
      <c r="B591" s="266" t="s">
        <v>504</v>
      </c>
      <c r="C591" s="266"/>
      <c r="D591" s="267">
        <v>8071</v>
      </c>
      <c r="E591" s="464"/>
      <c r="F591" s="11"/>
      <c r="G591" s="8"/>
      <c r="I591" s="264"/>
      <c r="J591" s="265"/>
      <c r="K591" s="102"/>
      <c r="M591" s="264"/>
      <c r="N591" s="265"/>
      <c r="O591" s="347"/>
      <c r="P591" s="362">
        <v>1</v>
      </c>
      <c r="Q591" s="265">
        <v>350</v>
      </c>
      <c r="S591" s="106"/>
      <c r="T591" s="47"/>
      <c r="V591" s="57"/>
      <c r="W591" s="5"/>
      <c r="X591" s="5"/>
      <c r="Y591" s="5"/>
      <c r="Z591" s="5"/>
      <c r="AA591" s="5"/>
      <c r="AB591" s="5"/>
      <c r="AC591" s="5"/>
      <c r="AD591" s="5"/>
      <c r="AE591" s="5"/>
      <c r="AF591" s="5"/>
      <c r="AG591" s="5"/>
      <c r="AH591" s="5"/>
    </row>
    <row r="592" spans="1:34" s="4" customFormat="1" ht="13.5" customHeight="1" x14ac:dyDescent="0.2">
      <c r="A592" s="266" t="s">
        <v>492</v>
      </c>
      <c r="B592" s="266" t="s">
        <v>505</v>
      </c>
      <c r="C592" s="266"/>
      <c r="D592" s="267">
        <v>8232</v>
      </c>
      <c r="E592" s="464"/>
      <c r="F592" s="11"/>
      <c r="G592" s="8"/>
      <c r="I592" s="264"/>
      <c r="J592" s="265"/>
      <c r="K592" s="102"/>
      <c r="M592" s="264">
        <v>4</v>
      </c>
      <c r="N592" s="265">
        <v>1866</v>
      </c>
      <c r="O592" s="347"/>
      <c r="P592" s="362">
        <v>6</v>
      </c>
      <c r="Q592" s="265">
        <v>1994.88</v>
      </c>
      <c r="S592" s="106"/>
      <c r="T592" s="47"/>
      <c r="V592" s="57"/>
      <c r="W592" s="5"/>
      <c r="X592" s="5"/>
      <c r="Y592" s="5"/>
      <c r="Z592" s="5"/>
      <c r="AA592" s="5"/>
      <c r="AB592" s="5"/>
      <c r="AC592" s="5"/>
      <c r="AD592" s="5"/>
      <c r="AE592" s="5"/>
      <c r="AF592" s="5"/>
      <c r="AG592" s="5"/>
      <c r="AH592" s="5"/>
    </row>
    <row r="593" spans="1:34" s="4" customFormat="1" ht="13.5" customHeight="1" x14ac:dyDescent="0.2">
      <c r="A593" s="266" t="s">
        <v>492</v>
      </c>
      <c r="B593" s="266" t="s">
        <v>223</v>
      </c>
      <c r="C593" s="266"/>
      <c r="D593" s="267">
        <v>8078</v>
      </c>
      <c r="E593" s="464"/>
      <c r="F593" s="11"/>
      <c r="G593" s="8"/>
      <c r="I593" s="264"/>
      <c r="J593" s="265"/>
      <c r="K593" s="102"/>
      <c r="M593" s="264"/>
      <c r="N593" s="265"/>
      <c r="O593" s="347"/>
      <c r="P593" s="362">
        <v>1</v>
      </c>
      <c r="Q593" s="265">
        <v>400</v>
      </c>
      <c r="S593" s="106"/>
      <c r="T593" s="47"/>
      <c r="V593" s="57"/>
      <c r="W593" s="5"/>
      <c r="X593" s="5"/>
      <c r="Y593" s="5"/>
      <c r="Z593" s="5"/>
      <c r="AA593" s="5"/>
      <c r="AB593" s="5"/>
      <c r="AC593" s="5"/>
      <c r="AD593" s="5"/>
      <c r="AE593" s="5"/>
      <c r="AF593" s="5"/>
      <c r="AG593" s="5"/>
      <c r="AH593" s="5"/>
    </row>
    <row r="594" spans="1:34" s="4" customFormat="1" ht="13.5" customHeight="1" x14ac:dyDescent="0.2">
      <c r="A594" s="266" t="s">
        <v>492</v>
      </c>
      <c r="B594" s="266" t="s">
        <v>224</v>
      </c>
      <c r="C594" s="266"/>
      <c r="D594" s="267">
        <v>8079</v>
      </c>
      <c r="E594" s="464"/>
      <c r="F594" s="11"/>
      <c r="G594" s="8"/>
      <c r="I594" s="264"/>
      <c r="J594" s="265"/>
      <c r="K594" s="102"/>
      <c r="M594" s="264">
        <v>2</v>
      </c>
      <c r="N594" s="265">
        <v>524</v>
      </c>
      <c r="O594" s="347"/>
      <c r="P594" s="362">
        <v>1</v>
      </c>
      <c r="Q594" s="265">
        <v>200</v>
      </c>
      <c r="S594" s="106"/>
      <c r="T594" s="47"/>
      <c r="V594" s="57"/>
      <c r="W594" s="5"/>
      <c r="X594" s="5"/>
      <c r="Y594" s="5"/>
      <c r="Z594" s="5"/>
      <c r="AA594" s="5"/>
      <c r="AB594" s="5"/>
      <c r="AC594" s="5"/>
      <c r="AD594" s="5"/>
      <c r="AE594" s="5"/>
      <c r="AF594" s="5"/>
      <c r="AG594" s="5"/>
      <c r="AH594" s="5"/>
    </row>
    <row r="595" spans="1:34" s="4" customFormat="1" ht="13.5" customHeight="1" x14ac:dyDescent="0.2">
      <c r="A595" s="266" t="s">
        <v>492</v>
      </c>
      <c r="B595" s="266" t="s">
        <v>229</v>
      </c>
      <c r="C595" s="266"/>
      <c r="D595" s="267">
        <v>8080</v>
      </c>
      <c r="E595" s="464"/>
      <c r="F595" s="11"/>
      <c r="G595" s="8"/>
      <c r="I595" s="264"/>
      <c r="J595" s="265"/>
      <c r="K595" s="102"/>
      <c r="M595" s="264">
        <v>2</v>
      </c>
      <c r="N595" s="265">
        <v>894</v>
      </c>
      <c r="O595" s="347"/>
      <c r="P595" s="362">
        <v>3</v>
      </c>
      <c r="Q595" s="265">
        <v>1500</v>
      </c>
      <c r="S595" s="106"/>
      <c r="T595" s="47"/>
      <c r="V595" s="57"/>
      <c r="W595" s="5"/>
      <c r="X595" s="5"/>
      <c r="Y595" s="5"/>
      <c r="Z595" s="5"/>
      <c r="AA595" s="5"/>
      <c r="AB595" s="5"/>
      <c r="AC595" s="5"/>
      <c r="AD595" s="5"/>
      <c r="AE595" s="5"/>
      <c r="AF595" s="5"/>
      <c r="AG595" s="5"/>
      <c r="AH595" s="5"/>
    </row>
    <row r="596" spans="1:34" s="4" customFormat="1" ht="13.5" customHeight="1" x14ac:dyDescent="0.2">
      <c r="A596" s="266" t="s">
        <v>492</v>
      </c>
      <c r="B596" s="266" t="s">
        <v>232</v>
      </c>
      <c r="C596" s="266"/>
      <c r="D596" s="267">
        <v>8081</v>
      </c>
      <c r="E596" s="464"/>
      <c r="F596" s="11"/>
      <c r="G596" s="8"/>
      <c r="I596" s="264"/>
      <c r="J596" s="265"/>
      <c r="K596" s="102"/>
      <c r="M596" s="264">
        <v>6</v>
      </c>
      <c r="N596" s="265">
        <v>3171</v>
      </c>
      <c r="O596" s="347"/>
      <c r="P596" s="362">
        <v>13</v>
      </c>
      <c r="Q596" s="265">
        <v>4150</v>
      </c>
      <c r="S596" s="106"/>
      <c r="T596" s="47"/>
      <c r="V596" s="57"/>
      <c r="W596" s="5"/>
      <c r="X596" s="5"/>
      <c r="Y596" s="5"/>
      <c r="Z596" s="5"/>
      <c r="AA596" s="5"/>
      <c r="AB596" s="5"/>
      <c r="AC596" s="5"/>
      <c r="AD596" s="5"/>
      <c r="AE596" s="5"/>
      <c r="AF596" s="5"/>
      <c r="AG596" s="5"/>
      <c r="AH596" s="5"/>
    </row>
    <row r="597" spans="1:34" s="4" customFormat="1" ht="13.5" customHeight="1" x14ac:dyDescent="0.2">
      <c r="A597" s="266" t="s">
        <v>492</v>
      </c>
      <c r="B597" s="266" t="s">
        <v>233</v>
      </c>
      <c r="C597" s="266"/>
      <c r="D597" s="267">
        <v>8083</v>
      </c>
      <c r="E597" s="464"/>
      <c r="F597" s="11"/>
      <c r="G597" s="8"/>
      <c r="I597" s="264"/>
      <c r="J597" s="265"/>
      <c r="K597" s="102"/>
      <c r="M597" s="264"/>
      <c r="N597" s="265"/>
      <c r="O597" s="347"/>
      <c r="P597" s="362">
        <v>1</v>
      </c>
      <c r="Q597" s="265">
        <v>350</v>
      </c>
      <c r="S597" s="106"/>
      <c r="T597" s="47"/>
      <c r="V597" s="57"/>
      <c r="W597" s="5"/>
      <c r="X597" s="5"/>
      <c r="Y597" s="5"/>
      <c r="Z597" s="5"/>
      <c r="AA597" s="5"/>
      <c r="AB597" s="5"/>
      <c r="AC597" s="5"/>
      <c r="AD597" s="5"/>
      <c r="AE597" s="5"/>
      <c r="AF597" s="5"/>
      <c r="AG597" s="5"/>
      <c r="AH597" s="5"/>
    </row>
    <row r="598" spans="1:34" s="4" customFormat="1" ht="13.5" customHeight="1" x14ac:dyDescent="0.2">
      <c r="A598" s="266" t="s">
        <v>492</v>
      </c>
      <c r="B598" s="266" t="s">
        <v>234</v>
      </c>
      <c r="C598" s="266"/>
      <c r="D598" s="267">
        <v>8244</v>
      </c>
      <c r="E598" s="464"/>
      <c r="F598" s="11"/>
      <c r="G598" s="8"/>
      <c r="I598" s="264"/>
      <c r="J598" s="265"/>
      <c r="K598" s="102"/>
      <c r="M598" s="264">
        <v>1</v>
      </c>
      <c r="N598" s="265">
        <v>438</v>
      </c>
      <c r="O598" s="347"/>
      <c r="P598" s="362">
        <v>1</v>
      </c>
      <c r="Q598" s="265">
        <v>200</v>
      </c>
      <c r="S598" s="106"/>
      <c r="T598" s="47"/>
      <c r="V598" s="57"/>
      <c r="W598" s="5"/>
      <c r="X598" s="5"/>
      <c r="Y598" s="5"/>
      <c r="Z598" s="5"/>
      <c r="AA598" s="5"/>
      <c r="AB598" s="5"/>
      <c r="AC598" s="5"/>
      <c r="AD598" s="5"/>
      <c r="AE598" s="5"/>
      <c r="AF598" s="5"/>
      <c r="AG598" s="5"/>
      <c r="AH598" s="5"/>
    </row>
    <row r="599" spans="1:34" s="4" customFormat="1" ht="13.5" customHeight="1" x14ac:dyDescent="0.2">
      <c r="A599" s="266" t="s">
        <v>492</v>
      </c>
      <c r="B599" s="266" t="s">
        <v>298</v>
      </c>
      <c r="C599" s="266"/>
      <c r="D599" s="267">
        <v>8085</v>
      </c>
      <c r="E599" s="464"/>
      <c r="F599" s="11"/>
      <c r="G599" s="8"/>
      <c r="I599" s="264"/>
      <c r="J599" s="265"/>
      <c r="K599" s="102"/>
      <c r="M599" s="264">
        <v>3</v>
      </c>
      <c r="N599" s="265">
        <v>1635</v>
      </c>
      <c r="O599" s="347"/>
      <c r="P599" s="362">
        <v>1</v>
      </c>
      <c r="Q599" s="265">
        <v>400</v>
      </c>
      <c r="S599" s="106"/>
      <c r="T599" s="47"/>
      <c r="V599" s="57"/>
      <c r="W599" s="5"/>
      <c r="X599" s="5"/>
      <c r="Y599" s="5"/>
      <c r="Z599" s="5"/>
      <c r="AA599" s="5"/>
      <c r="AB599" s="5"/>
      <c r="AC599" s="5"/>
      <c r="AD599" s="5"/>
      <c r="AE599" s="5"/>
      <c r="AF599" s="5"/>
      <c r="AG599" s="5"/>
      <c r="AH599" s="5"/>
    </row>
    <row r="600" spans="1:34" s="4" customFormat="1" ht="12.75" hidden="1" x14ac:dyDescent="0.2">
      <c r="A600" s="266" t="s">
        <v>492</v>
      </c>
      <c r="B600" s="266" t="s">
        <v>506</v>
      </c>
      <c r="C600" s="266"/>
      <c r="D600" s="267">
        <v>8088</v>
      </c>
      <c r="E600" s="464"/>
      <c r="F600" s="11"/>
      <c r="G600" s="8"/>
      <c r="I600" s="264"/>
      <c r="J600" s="265"/>
      <c r="K600" s="102"/>
      <c r="M600" s="264">
        <v>1</v>
      </c>
      <c r="N600" s="265">
        <v>500</v>
      </c>
      <c r="O600" s="347"/>
      <c r="P600" s="362">
        <v>1</v>
      </c>
      <c r="Q600" s="265">
        <v>200</v>
      </c>
      <c r="S600" s="106"/>
      <c r="T600" s="47"/>
      <c r="V600" s="57"/>
      <c r="W600" s="5"/>
      <c r="X600" s="5"/>
      <c r="Y600" s="5"/>
      <c r="Z600" s="5"/>
      <c r="AA600" s="5"/>
      <c r="AB600" s="5"/>
      <c r="AC600" s="5"/>
      <c r="AD600" s="5"/>
      <c r="AE600" s="5"/>
      <c r="AF600" s="5"/>
      <c r="AG600" s="5"/>
      <c r="AH600" s="5"/>
    </row>
    <row r="601" spans="1:34" s="4" customFormat="1" ht="12.75" hidden="1" x14ac:dyDescent="0.2">
      <c r="A601" s="266" t="s">
        <v>492</v>
      </c>
      <c r="B601" s="266" t="s">
        <v>243</v>
      </c>
      <c r="C601" s="266"/>
      <c r="D601" s="267">
        <v>8012</v>
      </c>
      <c r="E601" s="464"/>
      <c r="F601" s="11"/>
      <c r="G601" s="8"/>
      <c r="I601" s="264"/>
      <c r="J601" s="265"/>
      <c r="K601" s="102"/>
      <c r="M601" s="264">
        <v>1</v>
      </c>
      <c r="N601" s="265">
        <v>700</v>
      </c>
      <c r="O601" s="347"/>
      <c r="P601" s="362"/>
      <c r="Q601" s="265"/>
      <c r="S601" s="106"/>
      <c r="T601" s="47"/>
      <c r="V601" s="57"/>
      <c r="W601" s="5"/>
      <c r="X601" s="5"/>
      <c r="Y601" s="5"/>
      <c r="Z601" s="5"/>
      <c r="AA601" s="5"/>
      <c r="AB601" s="5"/>
      <c r="AC601" s="5"/>
      <c r="AD601" s="5"/>
      <c r="AE601" s="5"/>
      <c r="AF601" s="5"/>
      <c r="AG601" s="5"/>
      <c r="AH601" s="5"/>
    </row>
    <row r="602" spans="1:34" s="4" customFormat="1" ht="12.75" hidden="1" x14ac:dyDescent="0.2">
      <c r="A602" s="266" t="s">
        <v>492</v>
      </c>
      <c r="B602" s="266" t="s">
        <v>249</v>
      </c>
      <c r="C602" s="266"/>
      <c r="D602" s="267">
        <v>8406</v>
      </c>
      <c r="E602" s="464"/>
      <c r="F602" s="11"/>
      <c r="G602" s="8"/>
      <c r="I602" s="264"/>
      <c r="J602" s="265"/>
      <c r="K602" s="102"/>
      <c r="M602" s="264">
        <v>1</v>
      </c>
      <c r="N602" s="265">
        <v>500</v>
      </c>
      <c r="O602" s="347"/>
      <c r="P602" s="362">
        <v>1</v>
      </c>
      <c r="Q602" s="265">
        <v>120.93</v>
      </c>
      <c r="S602" s="106"/>
      <c r="T602" s="47"/>
      <c r="V602" s="57"/>
      <c r="W602" s="5"/>
      <c r="X602" s="5"/>
      <c r="Y602" s="5"/>
      <c r="Z602" s="5"/>
      <c r="AA602" s="5"/>
      <c r="AB602" s="5"/>
      <c r="AC602" s="5"/>
      <c r="AD602" s="5"/>
      <c r="AE602" s="5"/>
      <c r="AF602" s="5"/>
      <c r="AG602" s="5"/>
      <c r="AH602" s="5"/>
    </row>
    <row r="603" spans="1:34" s="4" customFormat="1" ht="12.75" hidden="1" x14ac:dyDescent="0.2">
      <c r="A603" s="266" t="s">
        <v>492</v>
      </c>
      <c r="B603" s="266" t="s">
        <v>252</v>
      </c>
      <c r="C603" s="266"/>
      <c r="D603" s="267">
        <v>8251</v>
      </c>
      <c r="E603" s="464"/>
      <c r="F603" s="11"/>
      <c r="G603" s="8"/>
      <c r="I603" s="264"/>
      <c r="J603" s="265"/>
      <c r="K603" s="102"/>
      <c r="M603" s="264">
        <v>1</v>
      </c>
      <c r="N603" s="265">
        <v>367</v>
      </c>
      <c r="O603" s="347"/>
      <c r="P603" s="362">
        <v>1</v>
      </c>
      <c r="Q603" s="265">
        <v>700</v>
      </c>
      <c r="S603" s="106"/>
      <c r="T603" s="47"/>
      <c r="V603" s="57"/>
      <c r="W603" s="5"/>
      <c r="X603" s="5"/>
      <c r="Y603" s="5"/>
      <c r="Z603" s="5"/>
      <c r="AA603" s="5"/>
      <c r="AB603" s="5"/>
      <c r="AC603" s="5"/>
      <c r="AD603" s="5"/>
      <c r="AE603" s="5"/>
      <c r="AF603" s="5"/>
      <c r="AG603" s="5"/>
      <c r="AH603" s="5"/>
    </row>
    <row r="604" spans="1:34" s="4" customFormat="1" ht="12.75" hidden="1" x14ac:dyDescent="0.2">
      <c r="A604" s="266" t="s">
        <v>492</v>
      </c>
      <c r="B604" s="266" t="s">
        <v>256</v>
      </c>
      <c r="C604" s="266"/>
      <c r="D604" s="267">
        <v>8360</v>
      </c>
      <c r="E604" s="464"/>
      <c r="F604" s="11"/>
      <c r="G604" s="8"/>
      <c r="I604" s="264"/>
      <c r="J604" s="265"/>
      <c r="K604" s="102"/>
      <c r="M604" s="264">
        <v>6</v>
      </c>
      <c r="N604" s="265">
        <v>2513</v>
      </c>
      <c r="O604" s="347"/>
      <c r="P604" s="362">
        <v>3</v>
      </c>
      <c r="Q604" s="265">
        <v>1200</v>
      </c>
      <c r="S604" s="106"/>
      <c r="T604" s="47"/>
      <c r="V604" s="57"/>
      <c r="W604" s="5"/>
      <c r="X604" s="5"/>
      <c r="Y604" s="5"/>
      <c r="Z604" s="5"/>
      <c r="AA604" s="5"/>
      <c r="AB604" s="5"/>
      <c r="AC604" s="5"/>
      <c r="AD604" s="5"/>
      <c r="AE604" s="5"/>
      <c r="AF604" s="5"/>
      <c r="AG604" s="5"/>
      <c r="AH604" s="5"/>
    </row>
    <row r="605" spans="1:34" s="4" customFormat="1" ht="12.75" hidden="1" x14ac:dyDescent="0.2">
      <c r="A605" s="266" t="s">
        <v>492</v>
      </c>
      <c r="B605" s="266" t="s">
        <v>256</v>
      </c>
      <c r="C605" s="266"/>
      <c r="D605" s="267">
        <v>8361</v>
      </c>
      <c r="E605" s="464"/>
      <c r="F605" s="11"/>
      <c r="G605" s="8"/>
      <c r="I605" s="264"/>
      <c r="J605" s="265"/>
      <c r="K605" s="102"/>
      <c r="M605" s="264">
        <v>2</v>
      </c>
      <c r="N605" s="265">
        <v>1023</v>
      </c>
      <c r="O605" s="347"/>
      <c r="P605" s="362"/>
      <c r="Q605" s="265"/>
      <c r="S605" s="106"/>
      <c r="T605" s="47"/>
      <c r="V605" s="57"/>
      <c r="W605" s="5"/>
      <c r="X605" s="5"/>
      <c r="Y605" s="5"/>
      <c r="Z605" s="5"/>
      <c r="AA605" s="5"/>
      <c r="AB605" s="5"/>
      <c r="AC605" s="5"/>
      <c r="AD605" s="5"/>
      <c r="AE605" s="5"/>
      <c r="AF605" s="5"/>
      <c r="AG605" s="5"/>
      <c r="AH605" s="5"/>
    </row>
    <row r="606" spans="1:34" s="4" customFormat="1" ht="12.75" hidden="1" x14ac:dyDescent="0.2">
      <c r="A606" s="266" t="s">
        <v>492</v>
      </c>
      <c r="B606" s="266" t="s">
        <v>299</v>
      </c>
      <c r="C606" s="266"/>
      <c r="D606" s="267">
        <v>8043</v>
      </c>
      <c r="E606" s="464"/>
      <c r="F606" s="11"/>
      <c r="G606" s="8"/>
      <c r="I606" s="264"/>
      <c r="J606" s="265"/>
      <c r="K606" s="102"/>
      <c r="M606" s="264">
        <v>2</v>
      </c>
      <c r="N606" s="265">
        <v>754</v>
      </c>
      <c r="O606" s="347"/>
      <c r="P606" s="362">
        <v>2</v>
      </c>
      <c r="Q606" s="265">
        <v>400</v>
      </c>
      <c r="S606" s="106"/>
      <c r="T606" s="47"/>
      <c r="V606" s="57"/>
      <c r="W606" s="5"/>
      <c r="X606" s="5"/>
      <c r="Y606" s="5"/>
      <c r="Z606" s="5"/>
      <c r="AA606" s="5"/>
      <c r="AB606" s="5"/>
      <c r="AC606" s="5"/>
      <c r="AD606" s="5"/>
      <c r="AE606" s="5"/>
      <c r="AF606" s="5"/>
      <c r="AG606" s="5"/>
      <c r="AH606" s="5"/>
    </row>
    <row r="607" spans="1:34" s="4" customFormat="1" ht="12.75" hidden="1" x14ac:dyDescent="0.2">
      <c r="A607" s="266" t="s">
        <v>492</v>
      </c>
      <c r="B607" s="266" t="s">
        <v>263</v>
      </c>
      <c r="C607" s="266"/>
      <c r="D607" s="267">
        <v>8090</v>
      </c>
      <c r="E607" s="464"/>
      <c r="F607" s="11"/>
      <c r="G607" s="8"/>
      <c r="I607" s="264"/>
      <c r="J607" s="265"/>
      <c r="K607" s="102"/>
      <c r="M607" s="264">
        <v>1</v>
      </c>
      <c r="N607" s="265">
        <v>500</v>
      </c>
      <c r="O607" s="347"/>
      <c r="P607" s="362">
        <v>1</v>
      </c>
      <c r="Q607" s="265">
        <v>200</v>
      </c>
      <c r="S607" s="106"/>
      <c r="T607" s="47"/>
      <c r="V607" s="57"/>
      <c r="W607" s="5"/>
      <c r="X607" s="5"/>
      <c r="Y607" s="5"/>
      <c r="Z607" s="5"/>
      <c r="AA607" s="5"/>
      <c r="AB607" s="5"/>
      <c r="AC607" s="5"/>
      <c r="AD607" s="5"/>
      <c r="AE607" s="5"/>
      <c r="AF607" s="5"/>
      <c r="AG607" s="5"/>
      <c r="AH607" s="5"/>
    </row>
    <row r="608" spans="1:34" s="4" customFormat="1" ht="12.75" hidden="1" x14ac:dyDescent="0.2">
      <c r="A608" s="266" t="s">
        <v>492</v>
      </c>
      <c r="B608" s="266" t="s">
        <v>290</v>
      </c>
      <c r="C608" s="266"/>
      <c r="D608" s="267">
        <v>8094</v>
      </c>
      <c r="E608" s="464"/>
      <c r="F608" s="11"/>
      <c r="G608" s="8"/>
      <c r="I608" s="264"/>
      <c r="J608" s="265"/>
      <c r="K608" s="102"/>
      <c r="M608" s="264">
        <v>5</v>
      </c>
      <c r="N608" s="265">
        <v>2887</v>
      </c>
      <c r="O608" s="347"/>
      <c r="P608" s="362">
        <v>4</v>
      </c>
      <c r="Q608" s="265">
        <v>1650</v>
      </c>
      <c r="S608" s="106"/>
      <c r="T608" s="47"/>
      <c r="V608" s="57"/>
      <c r="W608" s="5"/>
      <c r="X608" s="5"/>
      <c r="Y608" s="5"/>
      <c r="Z608" s="5"/>
      <c r="AA608" s="5"/>
      <c r="AB608" s="5"/>
      <c r="AC608" s="5"/>
      <c r="AD608" s="5"/>
      <c r="AE608" s="5"/>
      <c r="AF608" s="5"/>
      <c r="AG608" s="5"/>
      <c r="AH608" s="5"/>
    </row>
    <row r="609" spans="1:34" s="4" customFormat="1" ht="12.75" hidden="1" x14ac:dyDescent="0.2">
      <c r="A609" s="266" t="s">
        <v>492</v>
      </c>
      <c r="B609" s="266" t="s">
        <v>278</v>
      </c>
      <c r="C609" s="266"/>
      <c r="D609" s="267">
        <v>8270</v>
      </c>
      <c r="E609" s="464"/>
      <c r="F609" s="11"/>
      <c r="G609" s="8"/>
      <c r="I609" s="264"/>
      <c r="J609" s="265"/>
      <c r="K609" s="102"/>
      <c r="M609" s="264"/>
      <c r="N609" s="265"/>
      <c r="O609" s="347"/>
      <c r="P609" s="362">
        <v>1</v>
      </c>
      <c r="Q609" s="265">
        <v>200</v>
      </c>
      <c r="S609" s="106"/>
      <c r="T609" s="47"/>
      <c r="V609" s="57"/>
      <c r="W609" s="5"/>
      <c r="X609" s="5"/>
      <c r="Y609" s="5"/>
      <c r="Z609" s="5"/>
      <c r="AA609" s="5"/>
      <c r="AB609" s="5"/>
      <c r="AC609" s="5"/>
      <c r="AD609" s="5"/>
      <c r="AE609" s="5"/>
      <c r="AF609" s="5"/>
      <c r="AG609" s="5"/>
      <c r="AH609" s="5"/>
    </row>
    <row r="610" spans="1:34" s="4" customFormat="1" ht="12.75" hidden="1" x14ac:dyDescent="0.2">
      <c r="A610" s="266" t="s">
        <v>492</v>
      </c>
      <c r="B610" s="266" t="s">
        <v>507</v>
      </c>
      <c r="C610" s="266"/>
      <c r="D610" s="267">
        <v>8096</v>
      </c>
      <c r="E610" s="464"/>
      <c r="F610" s="11"/>
      <c r="G610" s="8"/>
      <c r="I610" s="264"/>
      <c r="J610" s="265"/>
      <c r="K610" s="102"/>
      <c r="M610" s="264">
        <v>1</v>
      </c>
      <c r="N610" s="265">
        <v>500</v>
      </c>
      <c r="O610" s="347"/>
      <c r="P610" s="362"/>
      <c r="Q610" s="265"/>
      <c r="S610" s="106"/>
      <c r="T610" s="47"/>
      <c r="V610" s="57"/>
      <c r="W610" s="5"/>
      <c r="X610" s="5"/>
      <c r="Y610" s="5"/>
      <c r="Z610" s="5"/>
      <c r="AA610" s="5"/>
      <c r="AB610" s="5"/>
      <c r="AC610" s="5"/>
      <c r="AD610" s="5"/>
      <c r="AE610" s="5"/>
      <c r="AF610" s="5"/>
      <c r="AG610" s="5"/>
      <c r="AH610" s="5"/>
    </row>
    <row r="611" spans="1:34" s="4" customFormat="1" ht="12.75" hidden="1" x14ac:dyDescent="0.2">
      <c r="A611" s="266" t="s">
        <v>492</v>
      </c>
      <c r="B611" s="266" t="s">
        <v>281</v>
      </c>
      <c r="C611" s="266"/>
      <c r="D611" s="267">
        <v>8098</v>
      </c>
      <c r="E611" s="465"/>
      <c r="F611" s="11"/>
      <c r="G611" s="8"/>
      <c r="I611" s="264"/>
      <c r="J611" s="265"/>
      <c r="K611" s="102"/>
      <c r="M611" s="264"/>
      <c r="N611" s="265"/>
      <c r="O611" s="347"/>
      <c r="P611" s="363">
        <v>1</v>
      </c>
      <c r="Q611" s="265">
        <v>350</v>
      </c>
      <c r="S611" s="106"/>
      <c r="T611" s="47"/>
      <c r="V611" s="57"/>
      <c r="W611" s="5"/>
      <c r="X611" s="5"/>
      <c r="Y611" s="5"/>
      <c r="Z611" s="5"/>
      <c r="AA611" s="5"/>
      <c r="AB611" s="5"/>
      <c r="AC611" s="5"/>
      <c r="AD611" s="5"/>
      <c r="AE611" s="5"/>
      <c r="AF611" s="5"/>
      <c r="AG611" s="5"/>
      <c r="AH611" s="5"/>
    </row>
    <row r="612" spans="1:34" s="4" customFormat="1" ht="13.5" hidden="1" thickBot="1" x14ac:dyDescent="0.25">
      <c r="A612" s="152"/>
      <c r="B612" s="153"/>
      <c r="C612" s="101"/>
      <c r="D612" s="234"/>
      <c r="E612" s="126"/>
      <c r="F612" s="125"/>
      <c r="G612" s="124"/>
      <c r="I612" s="268"/>
      <c r="J612" s="285"/>
      <c r="K612" s="107"/>
      <c r="M612" s="345">
        <f>SUM(M12:M611)</f>
        <v>25533</v>
      </c>
      <c r="N612" s="189">
        <f>SUM(N12:N611)</f>
        <v>1000515.8200000012</v>
      </c>
      <c r="P612" s="360">
        <f>SUM(P12:P611)</f>
        <v>22171</v>
      </c>
      <c r="Q612" s="189">
        <f>SUM(Q12:Q611)</f>
        <v>985637.23</v>
      </c>
      <c r="S612" s="268">
        <v>11168</v>
      </c>
      <c r="T612" s="269">
        <v>488699.45000000083</v>
      </c>
      <c r="V612" s="57"/>
      <c r="W612" s="5"/>
      <c r="X612" s="5"/>
      <c r="Y612" s="5"/>
      <c r="Z612" s="5"/>
      <c r="AA612" s="5"/>
      <c r="AB612" s="5"/>
      <c r="AC612" s="5"/>
      <c r="AD612" s="5"/>
      <c r="AE612" s="5"/>
      <c r="AF612" s="5"/>
      <c r="AG612" s="5"/>
      <c r="AH612" s="5"/>
    </row>
    <row r="613" spans="1:34" s="4" customFormat="1" ht="12.75" hidden="1" x14ac:dyDescent="0.2">
      <c r="A613" s="72"/>
      <c r="B613" s="72"/>
      <c r="C613" s="72"/>
      <c r="D613" s="232"/>
      <c r="N613" s="235"/>
      <c r="Q613" s="235"/>
      <c r="V613" s="57"/>
      <c r="W613" s="5"/>
      <c r="X613" s="5"/>
      <c r="Y613" s="5"/>
      <c r="Z613" s="5"/>
      <c r="AA613" s="5"/>
      <c r="AB613" s="5"/>
      <c r="AC613" s="5"/>
      <c r="AD613" s="5"/>
      <c r="AE613" s="5"/>
      <c r="AF613" s="5"/>
      <c r="AG613" s="5"/>
      <c r="AH613" s="5"/>
    </row>
    <row r="614" spans="1:34" s="4" customFormat="1" ht="12.75" hidden="1" x14ac:dyDescent="0.2">
      <c r="A614" s="72"/>
      <c r="B614" s="72"/>
      <c r="C614" s="72"/>
      <c r="D614" s="232"/>
      <c r="N614" s="235"/>
      <c r="Q614" s="235"/>
      <c r="V614" s="57"/>
      <c r="W614" s="5"/>
      <c r="X614" s="5"/>
      <c r="Y614" s="5"/>
      <c r="Z614" s="5"/>
      <c r="AA614" s="5"/>
      <c r="AB614" s="5"/>
      <c r="AC614" s="5"/>
      <c r="AD614" s="5"/>
      <c r="AE614" s="5"/>
      <c r="AF614" s="5"/>
      <c r="AG614" s="5"/>
      <c r="AH614" s="5"/>
    </row>
    <row r="615" spans="1:34" s="4" customFormat="1" ht="12.75" hidden="1" x14ac:dyDescent="0.2">
      <c r="D615" s="232"/>
      <c r="N615" s="235"/>
      <c r="Q615" s="235"/>
      <c r="V615" s="57"/>
      <c r="W615" s="5"/>
      <c r="X615" s="5"/>
      <c r="Y615" s="5"/>
      <c r="Z615" s="5"/>
      <c r="AA615" s="5"/>
      <c r="AB615" s="5"/>
      <c r="AC615" s="5"/>
      <c r="AD615" s="5"/>
      <c r="AE615" s="5"/>
      <c r="AF615" s="5"/>
      <c r="AG615" s="5"/>
      <c r="AH615" s="5"/>
    </row>
  </sheetData>
  <sortState xmlns:xlrd2="http://schemas.microsoft.com/office/spreadsheetml/2017/richdata2" ref="A12:U611">
    <sortCondition ref="A12:A611"/>
  </sortState>
  <mergeCells count="17">
    <mergeCell ref="A2:B2"/>
    <mergeCell ref="A7:G8"/>
    <mergeCell ref="I5:L6"/>
    <mergeCell ref="M5:Q8"/>
    <mergeCell ref="I2:K2"/>
    <mergeCell ref="M2:N2"/>
    <mergeCell ref="E12:E115"/>
    <mergeCell ref="E556:E611"/>
    <mergeCell ref="E384:E555"/>
    <mergeCell ref="E116:E383"/>
    <mergeCell ref="V2:W2"/>
    <mergeCell ref="V12:Z12"/>
    <mergeCell ref="Z13:Z27"/>
    <mergeCell ref="V30:Z30"/>
    <mergeCell ref="Z31:Z43"/>
    <mergeCell ref="V44:Z44"/>
    <mergeCell ref="Z45:Z50"/>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3.7109375" style="4" customWidth="1"/>
    <col min="6" max="10" width="0" style="5" hidden="1" customWidth="1"/>
    <col min="11" max="16383" width="8.85546875" style="5" hidden="1"/>
    <col min="16384" max="16384" width="65.140625" style="5" hidden="1" customWidth="1"/>
  </cols>
  <sheetData>
    <row r="1" spans="1:16384" ht="13.5" thickBot="1" x14ac:dyDescent="0.25">
      <c r="A1" s="58" t="s">
        <v>431</v>
      </c>
      <c r="B1" s="4"/>
      <c r="C1" s="4"/>
      <c r="D1" s="4"/>
    </row>
    <row r="2" spans="1:16384" ht="65.45" customHeight="1" thickBot="1" x14ac:dyDescent="0.25">
      <c r="A2" s="458" t="s">
        <v>432</v>
      </c>
      <c r="B2" s="460"/>
      <c r="C2" s="19"/>
      <c r="D2" s="19"/>
      <c r="E2" s="16"/>
      <c r="F2" s="26"/>
      <c r="G2" s="26"/>
      <c r="H2" s="26"/>
      <c r="I2" s="26"/>
      <c r="J2" s="26"/>
    </row>
    <row r="3" spans="1:16384" s="4" customFormat="1" x14ac:dyDescent="0.2">
      <c r="F3" s="4" t="s">
        <v>433</v>
      </c>
      <c r="G3" s="4" t="s">
        <v>433</v>
      </c>
      <c r="H3" s="4" t="s">
        <v>433</v>
      </c>
      <c r="I3" s="4" t="s">
        <v>433</v>
      </c>
      <c r="J3" s="4" t="s">
        <v>433</v>
      </c>
      <c r="K3" s="4" t="s">
        <v>433</v>
      </c>
      <c r="L3" s="4" t="s">
        <v>433</v>
      </c>
      <c r="M3" s="4" t="s">
        <v>433</v>
      </c>
      <c r="N3" s="4" t="s">
        <v>433</v>
      </c>
      <c r="O3" s="4" t="s">
        <v>433</v>
      </c>
      <c r="P3" s="4" t="s">
        <v>433</v>
      </c>
      <c r="Q3" s="4" t="s">
        <v>433</v>
      </c>
      <c r="R3" s="4" t="s">
        <v>433</v>
      </c>
      <c r="S3" s="4" t="s">
        <v>433</v>
      </c>
      <c r="T3" s="4" t="s">
        <v>433</v>
      </c>
      <c r="U3" s="4" t="s">
        <v>433</v>
      </c>
      <c r="V3" s="4" t="s">
        <v>433</v>
      </c>
      <c r="W3" s="4" t="s">
        <v>433</v>
      </c>
      <c r="X3" s="4" t="s">
        <v>433</v>
      </c>
      <c r="Y3" s="4" t="s">
        <v>433</v>
      </c>
      <c r="Z3" s="4" t="s">
        <v>433</v>
      </c>
      <c r="AA3" s="4" t="s">
        <v>433</v>
      </c>
      <c r="AB3" s="4" t="s">
        <v>433</v>
      </c>
      <c r="AC3" s="4" t="s">
        <v>433</v>
      </c>
      <c r="AD3" s="4" t="s">
        <v>433</v>
      </c>
      <c r="AE3" s="4" t="s">
        <v>433</v>
      </c>
      <c r="AF3" s="4" t="s">
        <v>433</v>
      </c>
      <c r="AG3" s="4" t="s">
        <v>433</v>
      </c>
      <c r="AH3" s="4" t="s">
        <v>433</v>
      </c>
      <c r="AI3" s="4" t="s">
        <v>433</v>
      </c>
      <c r="AJ3" s="4" t="s">
        <v>433</v>
      </c>
      <c r="AK3" s="4" t="s">
        <v>433</v>
      </c>
      <c r="AL3" s="4" t="s">
        <v>433</v>
      </c>
      <c r="AM3" s="4" t="s">
        <v>433</v>
      </c>
      <c r="AN3" s="4" t="s">
        <v>433</v>
      </c>
      <c r="AO3" s="4" t="s">
        <v>433</v>
      </c>
      <c r="AP3" s="4" t="s">
        <v>433</v>
      </c>
      <c r="AQ3" s="4" t="s">
        <v>433</v>
      </c>
      <c r="AR3" s="4" t="s">
        <v>433</v>
      </c>
      <c r="AS3" s="4" t="s">
        <v>433</v>
      </c>
      <c r="AT3" s="4" t="s">
        <v>433</v>
      </c>
      <c r="AU3" s="4" t="s">
        <v>433</v>
      </c>
      <c r="AV3" s="4" t="s">
        <v>433</v>
      </c>
      <c r="AW3" s="4" t="s">
        <v>433</v>
      </c>
      <c r="AX3" s="4" t="s">
        <v>433</v>
      </c>
      <c r="AY3" s="4" t="s">
        <v>433</v>
      </c>
      <c r="AZ3" s="4" t="s">
        <v>433</v>
      </c>
      <c r="BA3" s="4" t="s">
        <v>433</v>
      </c>
      <c r="BB3" s="4" t="s">
        <v>433</v>
      </c>
      <c r="BC3" s="4" t="s">
        <v>433</v>
      </c>
      <c r="BD3" s="4" t="s">
        <v>433</v>
      </c>
      <c r="BE3" s="4" t="s">
        <v>433</v>
      </c>
      <c r="BF3" s="4" t="s">
        <v>433</v>
      </c>
      <c r="BG3" s="4" t="s">
        <v>433</v>
      </c>
      <c r="BH3" s="4" t="s">
        <v>433</v>
      </c>
      <c r="BI3" s="4" t="s">
        <v>433</v>
      </c>
      <c r="BJ3" s="4" t="s">
        <v>433</v>
      </c>
      <c r="BK3" s="4" t="s">
        <v>433</v>
      </c>
      <c r="BL3" s="4" t="s">
        <v>433</v>
      </c>
      <c r="BM3" s="4" t="s">
        <v>433</v>
      </c>
      <c r="BN3" s="4" t="s">
        <v>433</v>
      </c>
      <c r="BO3" s="4" t="s">
        <v>433</v>
      </c>
      <c r="BP3" s="4" t="s">
        <v>433</v>
      </c>
      <c r="BQ3" s="4" t="s">
        <v>433</v>
      </c>
      <c r="BR3" s="4" t="s">
        <v>433</v>
      </c>
      <c r="BS3" s="4" t="s">
        <v>433</v>
      </c>
      <c r="BT3" s="4" t="s">
        <v>433</v>
      </c>
      <c r="BU3" s="4" t="s">
        <v>433</v>
      </c>
      <c r="BV3" s="4" t="s">
        <v>433</v>
      </c>
      <c r="BW3" s="4" t="s">
        <v>433</v>
      </c>
      <c r="BX3" s="4" t="s">
        <v>433</v>
      </c>
      <c r="BY3" s="4" t="s">
        <v>433</v>
      </c>
      <c r="BZ3" s="4" t="s">
        <v>433</v>
      </c>
      <c r="CA3" s="4" t="s">
        <v>433</v>
      </c>
      <c r="CB3" s="4" t="s">
        <v>433</v>
      </c>
      <c r="CC3" s="4" t="s">
        <v>433</v>
      </c>
      <c r="CD3" s="4" t="s">
        <v>433</v>
      </c>
      <c r="CE3" s="4" t="s">
        <v>433</v>
      </c>
      <c r="CF3" s="4" t="s">
        <v>433</v>
      </c>
      <c r="CG3" s="4" t="s">
        <v>433</v>
      </c>
      <c r="CH3" s="4" t="s">
        <v>433</v>
      </c>
      <c r="CI3" s="4" t="s">
        <v>433</v>
      </c>
      <c r="CJ3" s="4" t="s">
        <v>433</v>
      </c>
      <c r="CK3" s="4" t="s">
        <v>433</v>
      </c>
      <c r="CL3" s="4" t="s">
        <v>433</v>
      </c>
      <c r="CM3" s="4" t="s">
        <v>433</v>
      </c>
      <c r="CN3" s="4" t="s">
        <v>433</v>
      </c>
      <c r="CO3" s="4" t="s">
        <v>433</v>
      </c>
      <c r="CP3" s="4" t="s">
        <v>433</v>
      </c>
      <c r="CQ3" s="4" t="s">
        <v>433</v>
      </c>
      <c r="CR3" s="4" t="s">
        <v>433</v>
      </c>
      <c r="CS3" s="4" t="s">
        <v>433</v>
      </c>
      <c r="CT3" s="4" t="s">
        <v>433</v>
      </c>
      <c r="CU3" s="4" t="s">
        <v>433</v>
      </c>
      <c r="CV3" s="4" t="s">
        <v>433</v>
      </c>
      <c r="CW3" s="4" t="s">
        <v>433</v>
      </c>
      <c r="CX3" s="4" t="s">
        <v>433</v>
      </c>
      <c r="CY3" s="4" t="s">
        <v>433</v>
      </c>
      <c r="CZ3" s="4" t="s">
        <v>433</v>
      </c>
      <c r="DA3" s="4" t="s">
        <v>433</v>
      </c>
      <c r="DB3" s="4" t="s">
        <v>433</v>
      </c>
      <c r="DC3" s="4" t="s">
        <v>433</v>
      </c>
      <c r="DD3" s="4" t="s">
        <v>433</v>
      </c>
      <c r="DE3" s="4" t="s">
        <v>433</v>
      </c>
      <c r="DF3" s="4" t="s">
        <v>433</v>
      </c>
      <c r="DG3" s="4" t="s">
        <v>433</v>
      </c>
      <c r="DH3" s="4" t="s">
        <v>433</v>
      </c>
      <c r="DI3" s="4" t="s">
        <v>433</v>
      </c>
      <c r="DJ3" s="4" t="s">
        <v>433</v>
      </c>
      <c r="DK3" s="4" t="s">
        <v>433</v>
      </c>
      <c r="DL3" s="4" t="s">
        <v>433</v>
      </c>
      <c r="DM3" s="4" t="s">
        <v>433</v>
      </c>
      <c r="DN3" s="4" t="s">
        <v>433</v>
      </c>
      <c r="DO3" s="4" t="s">
        <v>433</v>
      </c>
      <c r="DP3" s="4" t="s">
        <v>433</v>
      </c>
      <c r="DQ3" s="4" t="s">
        <v>433</v>
      </c>
      <c r="DR3" s="4" t="s">
        <v>433</v>
      </c>
      <c r="DS3" s="4" t="s">
        <v>433</v>
      </c>
      <c r="DT3" s="4" t="s">
        <v>433</v>
      </c>
      <c r="DU3" s="4" t="s">
        <v>433</v>
      </c>
      <c r="DV3" s="4" t="s">
        <v>433</v>
      </c>
      <c r="DW3" s="4" t="s">
        <v>433</v>
      </c>
      <c r="DX3" s="4" t="s">
        <v>433</v>
      </c>
      <c r="DY3" s="4" t="s">
        <v>433</v>
      </c>
      <c r="DZ3" s="4" t="s">
        <v>433</v>
      </c>
      <c r="EA3" s="4" t="s">
        <v>433</v>
      </c>
      <c r="EB3" s="4" t="s">
        <v>433</v>
      </c>
      <c r="EC3" s="4" t="s">
        <v>433</v>
      </c>
      <c r="ED3" s="4" t="s">
        <v>433</v>
      </c>
      <c r="EE3" s="4" t="s">
        <v>433</v>
      </c>
      <c r="EF3" s="4" t="s">
        <v>433</v>
      </c>
      <c r="EG3" s="4" t="s">
        <v>433</v>
      </c>
      <c r="EH3" s="4" t="s">
        <v>433</v>
      </c>
      <c r="EI3" s="4" t="s">
        <v>433</v>
      </c>
      <c r="EJ3" s="4" t="s">
        <v>433</v>
      </c>
      <c r="EK3" s="4" t="s">
        <v>433</v>
      </c>
      <c r="EL3" s="4" t="s">
        <v>433</v>
      </c>
      <c r="EM3" s="4" t="s">
        <v>433</v>
      </c>
      <c r="EN3" s="4" t="s">
        <v>433</v>
      </c>
      <c r="EO3" s="4" t="s">
        <v>433</v>
      </c>
      <c r="EP3" s="4" t="s">
        <v>433</v>
      </c>
      <c r="EQ3" s="4" t="s">
        <v>433</v>
      </c>
      <c r="ER3" s="4" t="s">
        <v>433</v>
      </c>
      <c r="ES3" s="4" t="s">
        <v>433</v>
      </c>
      <c r="ET3" s="4" t="s">
        <v>433</v>
      </c>
      <c r="EU3" s="4" t="s">
        <v>433</v>
      </c>
      <c r="EV3" s="4" t="s">
        <v>433</v>
      </c>
      <c r="EW3" s="4" t="s">
        <v>433</v>
      </c>
      <c r="EX3" s="4" t="s">
        <v>433</v>
      </c>
      <c r="EY3" s="4" t="s">
        <v>433</v>
      </c>
      <c r="EZ3" s="4" t="s">
        <v>433</v>
      </c>
      <c r="FA3" s="4" t="s">
        <v>433</v>
      </c>
      <c r="FB3" s="4" t="s">
        <v>433</v>
      </c>
      <c r="FC3" s="4" t="s">
        <v>433</v>
      </c>
      <c r="FD3" s="4" t="s">
        <v>433</v>
      </c>
      <c r="FE3" s="4" t="s">
        <v>433</v>
      </c>
      <c r="FF3" s="4" t="s">
        <v>433</v>
      </c>
      <c r="FG3" s="4" t="s">
        <v>433</v>
      </c>
      <c r="FH3" s="4" t="s">
        <v>433</v>
      </c>
      <c r="FI3" s="4" t="s">
        <v>433</v>
      </c>
      <c r="FJ3" s="4" t="s">
        <v>433</v>
      </c>
      <c r="FK3" s="4" t="s">
        <v>433</v>
      </c>
      <c r="FL3" s="4" t="s">
        <v>433</v>
      </c>
      <c r="FM3" s="4" t="s">
        <v>433</v>
      </c>
      <c r="FN3" s="4" t="s">
        <v>433</v>
      </c>
      <c r="FO3" s="4" t="s">
        <v>433</v>
      </c>
      <c r="FP3" s="4" t="s">
        <v>433</v>
      </c>
      <c r="FQ3" s="4" t="s">
        <v>433</v>
      </c>
      <c r="FR3" s="4" t="s">
        <v>433</v>
      </c>
      <c r="FS3" s="4" t="s">
        <v>433</v>
      </c>
      <c r="FT3" s="4" t="s">
        <v>433</v>
      </c>
      <c r="FU3" s="4" t="s">
        <v>433</v>
      </c>
      <c r="FV3" s="4" t="s">
        <v>433</v>
      </c>
      <c r="FW3" s="4" t="s">
        <v>433</v>
      </c>
      <c r="FX3" s="4" t="s">
        <v>433</v>
      </c>
      <c r="FY3" s="4" t="s">
        <v>433</v>
      </c>
      <c r="FZ3" s="4" t="s">
        <v>433</v>
      </c>
      <c r="GA3" s="4" t="s">
        <v>433</v>
      </c>
      <c r="GB3" s="4" t="s">
        <v>433</v>
      </c>
      <c r="GC3" s="4" t="s">
        <v>433</v>
      </c>
      <c r="GD3" s="4" t="s">
        <v>433</v>
      </c>
      <c r="GE3" s="4" t="s">
        <v>433</v>
      </c>
      <c r="GF3" s="4" t="s">
        <v>433</v>
      </c>
      <c r="GG3" s="4" t="s">
        <v>433</v>
      </c>
      <c r="GH3" s="4" t="s">
        <v>433</v>
      </c>
      <c r="GI3" s="4" t="s">
        <v>433</v>
      </c>
      <c r="GJ3" s="4" t="s">
        <v>433</v>
      </c>
      <c r="GK3" s="4" t="s">
        <v>433</v>
      </c>
      <c r="GL3" s="4" t="s">
        <v>433</v>
      </c>
      <c r="GM3" s="4" t="s">
        <v>433</v>
      </c>
      <c r="GN3" s="4" t="s">
        <v>433</v>
      </c>
      <c r="GO3" s="4" t="s">
        <v>433</v>
      </c>
      <c r="GP3" s="4" t="s">
        <v>433</v>
      </c>
      <c r="GQ3" s="4" t="s">
        <v>433</v>
      </c>
      <c r="GR3" s="4" t="s">
        <v>433</v>
      </c>
      <c r="GS3" s="4" t="s">
        <v>433</v>
      </c>
      <c r="GT3" s="4" t="s">
        <v>433</v>
      </c>
      <c r="GU3" s="4" t="s">
        <v>433</v>
      </c>
      <c r="GV3" s="4" t="s">
        <v>433</v>
      </c>
      <c r="GW3" s="4" t="s">
        <v>433</v>
      </c>
      <c r="GX3" s="4" t="s">
        <v>433</v>
      </c>
      <c r="GY3" s="4" t="s">
        <v>433</v>
      </c>
      <c r="GZ3" s="4" t="s">
        <v>433</v>
      </c>
      <c r="HA3" s="4" t="s">
        <v>433</v>
      </c>
      <c r="HB3" s="4" t="s">
        <v>433</v>
      </c>
      <c r="HC3" s="4" t="s">
        <v>433</v>
      </c>
      <c r="HD3" s="4" t="s">
        <v>433</v>
      </c>
      <c r="HE3" s="4" t="s">
        <v>433</v>
      </c>
      <c r="HF3" s="4" t="s">
        <v>433</v>
      </c>
      <c r="HG3" s="4" t="s">
        <v>433</v>
      </c>
      <c r="HH3" s="4" t="s">
        <v>433</v>
      </c>
      <c r="HI3" s="4" t="s">
        <v>433</v>
      </c>
      <c r="HJ3" s="4" t="s">
        <v>433</v>
      </c>
      <c r="HK3" s="4" t="s">
        <v>433</v>
      </c>
      <c r="HL3" s="4" t="s">
        <v>433</v>
      </c>
      <c r="HM3" s="4" t="s">
        <v>433</v>
      </c>
      <c r="HN3" s="4" t="s">
        <v>433</v>
      </c>
      <c r="HO3" s="4" t="s">
        <v>433</v>
      </c>
      <c r="HP3" s="4" t="s">
        <v>433</v>
      </c>
      <c r="HQ3" s="4" t="s">
        <v>433</v>
      </c>
      <c r="HR3" s="4" t="s">
        <v>433</v>
      </c>
      <c r="HS3" s="4" t="s">
        <v>433</v>
      </c>
      <c r="HT3" s="4" t="s">
        <v>433</v>
      </c>
      <c r="HU3" s="4" t="s">
        <v>433</v>
      </c>
      <c r="HV3" s="4" t="s">
        <v>433</v>
      </c>
      <c r="HW3" s="4" t="s">
        <v>433</v>
      </c>
      <c r="HX3" s="4" t="s">
        <v>433</v>
      </c>
      <c r="HY3" s="4" t="s">
        <v>433</v>
      </c>
      <c r="HZ3" s="4" t="s">
        <v>433</v>
      </c>
      <c r="IA3" s="4" t="s">
        <v>433</v>
      </c>
      <c r="IB3" s="4" t="s">
        <v>433</v>
      </c>
      <c r="IC3" s="4" t="s">
        <v>433</v>
      </c>
      <c r="ID3" s="4" t="s">
        <v>433</v>
      </c>
      <c r="IE3" s="4" t="s">
        <v>433</v>
      </c>
      <c r="IF3" s="4" t="s">
        <v>433</v>
      </c>
      <c r="IG3" s="4" t="s">
        <v>433</v>
      </c>
      <c r="IH3" s="4" t="s">
        <v>433</v>
      </c>
      <c r="II3" s="4" t="s">
        <v>433</v>
      </c>
      <c r="IJ3" s="4" t="s">
        <v>433</v>
      </c>
      <c r="IK3" s="4" t="s">
        <v>433</v>
      </c>
      <c r="IL3" s="4" t="s">
        <v>433</v>
      </c>
      <c r="IM3" s="4" t="s">
        <v>433</v>
      </c>
      <c r="IN3" s="4" t="s">
        <v>433</v>
      </c>
      <c r="IO3" s="4" t="s">
        <v>433</v>
      </c>
      <c r="IP3" s="4" t="s">
        <v>433</v>
      </c>
      <c r="IQ3" s="4" t="s">
        <v>433</v>
      </c>
      <c r="IR3" s="4" t="s">
        <v>433</v>
      </c>
      <c r="IS3" s="4" t="s">
        <v>433</v>
      </c>
      <c r="IT3" s="4" t="s">
        <v>433</v>
      </c>
      <c r="IU3" s="4" t="s">
        <v>433</v>
      </c>
      <c r="IV3" s="4" t="s">
        <v>433</v>
      </c>
      <c r="IW3" s="4" t="s">
        <v>433</v>
      </c>
      <c r="IX3" s="4" t="s">
        <v>433</v>
      </c>
      <c r="IY3" s="4" t="s">
        <v>433</v>
      </c>
      <c r="IZ3" s="4" t="s">
        <v>433</v>
      </c>
      <c r="JA3" s="4" t="s">
        <v>433</v>
      </c>
      <c r="JB3" s="4" t="s">
        <v>433</v>
      </c>
      <c r="JC3" s="4" t="s">
        <v>433</v>
      </c>
      <c r="JD3" s="4" t="s">
        <v>433</v>
      </c>
      <c r="JE3" s="4" t="s">
        <v>433</v>
      </c>
      <c r="JF3" s="4" t="s">
        <v>433</v>
      </c>
      <c r="JG3" s="4" t="s">
        <v>433</v>
      </c>
      <c r="JH3" s="4" t="s">
        <v>433</v>
      </c>
      <c r="JI3" s="4" t="s">
        <v>433</v>
      </c>
      <c r="JJ3" s="4" t="s">
        <v>433</v>
      </c>
      <c r="JK3" s="4" t="s">
        <v>433</v>
      </c>
      <c r="JL3" s="4" t="s">
        <v>433</v>
      </c>
      <c r="JM3" s="4" t="s">
        <v>433</v>
      </c>
      <c r="JN3" s="4" t="s">
        <v>433</v>
      </c>
      <c r="JO3" s="4" t="s">
        <v>433</v>
      </c>
      <c r="JP3" s="4" t="s">
        <v>433</v>
      </c>
      <c r="JQ3" s="4" t="s">
        <v>433</v>
      </c>
      <c r="JR3" s="4" t="s">
        <v>433</v>
      </c>
      <c r="JS3" s="4" t="s">
        <v>433</v>
      </c>
      <c r="JT3" s="4" t="s">
        <v>433</v>
      </c>
      <c r="JU3" s="4" t="s">
        <v>433</v>
      </c>
      <c r="JV3" s="4" t="s">
        <v>433</v>
      </c>
      <c r="JW3" s="4" t="s">
        <v>433</v>
      </c>
      <c r="JX3" s="4" t="s">
        <v>433</v>
      </c>
      <c r="JY3" s="4" t="s">
        <v>433</v>
      </c>
      <c r="JZ3" s="4" t="s">
        <v>433</v>
      </c>
      <c r="KA3" s="4" t="s">
        <v>433</v>
      </c>
      <c r="KB3" s="4" t="s">
        <v>433</v>
      </c>
      <c r="KC3" s="4" t="s">
        <v>433</v>
      </c>
      <c r="KD3" s="4" t="s">
        <v>433</v>
      </c>
      <c r="KE3" s="4" t="s">
        <v>433</v>
      </c>
      <c r="KF3" s="4" t="s">
        <v>433</v>
      </c>
      <c r="KG3" s="4" t="s">
        <v>433</v>
      </c>
      <c r="KH3" s="4" t="s">
        <v>433</v>
      </c>
      <c r="KI3" s="4" t="s">
        <v>433</v>
      </c>
      <c r="KJ3" s="4" t="s">
        <v>433</v>
      </c>
      <c r="KK3" s="4" t="s">
        <v>433</v>
      </c>
      <c r="KL3" s="4" t="s">
        <v>433</v>
      </c>
      <c r="KM3" s="4" t="s">
        <v>433</v>
      </c>
      <c r="KN3" s="4" t="s">
        <v>433</v>
      </c>
      <c r="KO3" s="4" t="s">
        <v>433</v>
      </c>
      <c r="KP3" s="4" t="s">
        <v>433</v>
      </c>
      <c r="KQ3" s="4" t="s">
        <v>433</v>
      </c>
      <c r="KR3" s="4" t="s">
        <v>433</v>
      </c>
      <c r="KS3" s="4" t="s">
        <v>433</v>
      </c>
      <c r="KT3" s="4" t="s">
        <v>433</v>
      </c>
      <c r="KU3" s="4" t="s">
        <v>433</v>
      </c>
      <c r="KV3" s="4" t="s">
        <v>433</v>
      </c>
      <c r="KW3" s="4" t="s">
        <v>433</v>
      </c>
      <c r="KX3" s="4" t="s">
        <v>433</v>
      </c>
      <c r="KY3" s="4" t="s">
        <v>433</v>
      </c>
      <c r="KZ3" s="4" t="s">
        <v>433</v>
      </c>
      <c r="LA3" s="4" t="s">
        <v>433</v>
      </c>
      <c r="LB3" s="4" t="s">
        <v>433</v>
      </c>
      <c r="LC3" s="4" t="s">
        <v>433</v>
      </c>
      <c r="LD3" s="4" t="s">
        <v>433</v>
      </c>
      <c r="LE3" s="4" t="s">
        <v>433</v>
      </c>
      <c r="LF3" s="4" t="s">
        <v>433</v>
      </c>
      <c r="LG3" s="4" t="s">
        <v>433</v>
      </c>
      <c r="LH3" s="4" t="s">
        <v>433</v>
      </c>
      <c r="LI3" s="4" t="s">
        <v>433</v>
      </c>
      <c r="LJ3" s="4" t="s">
        <v>433</v>
      </c>
      <c r="LK3" s="4" t="s">
        <v>433</v>
      </c>
      <c r="LL3" s="4" t="s">
        <v>433</v>
      </c>
      <c r="LM3" s="4" t="s">
        <v>433</v>
      </c>
      <c r="LN3" s="4" t="s">
        <v>433</v>
      </c>
      <c r="LO3" s="4" t="s">
        <v>433</v>
      </c>
      <c r="LP3" s="4" t="s">
        <v>433</v>
      </c>
      <c r="LQ3" s="4" t="s">
        <v>433</v>
      </c>
      <c r="LR3" s="4" t="s">
        <v>433</v>
      </c>
      <c r="LS3" s="4" t="s">
        <v>433</v>
      </c>
      <c r="LT3" s="4" t="s">
        <v>433</v>
      </c>
      <c r="LU3" s="4" t="s">
        <v>433</v>
      </c>
      <c r="LV3" s="4" t="s">
        <v>433</v>
      </c>
      <c r="LW3" s="4" t="s">
        <v>433</v>
      </c>
      <c r="LX3" s="4" t="s">
        <v>433</v>
      </c>
      <c r="LY3" s="4" t="s">
        <v>433</v>
      </c>
      <c r="LZ3" s="4" t="s">
        <v>433</v>
      </c>
      <c r="MA3" s="4" t="s">
        <v>433</v>
      </c>
      <c r="MB3" s="4" t="s">
        <v>433</v>
      </c>
      <c r="MC3" s="4" t="s">
        <v>433</v>
      </c>
      <c r="MD3" s="4" t="s">
        <v>433</v>
      </c>
      <c r="ME3" s="4" t="s">
        <v>433</v>
      </c>
      <c r="MF3" s="4" t="s">
        <v>433</v>
      </c>
      <c r="MG3" s="4" t="s">
        <v>433</v>
      </c>
      <c r="MH3" s="4" t="s">
        <v>433</v>
      </c>
      <c r="MI3" s="4" t="s">
        <v>433</v>
      </c>
      <c r="MJ3" s="4" t="s">
        <v>433</v>
      </c>
      <c r="MK3" s="4" t="s">
        <v>433</v>
      </c>
      <c r="ML3" s="4" t="s">
        <v>433</v>
      </c>
      <c r="MM3" s="4" t="s">
        <v>433</v>
      </c>
      <c r="MN3" s="4" t="s">
        <v>433</v>
      </c>
      <c r="MO3" s="4" t="s">
        <v>433</v>
      </c>
      <c r="MP3" s="4" t="s">
        <v>433</v>
      </c>
      <c r="MQ3" s="4" t="s">
        <v>433</v>
      </c>
      <c r="MR3" s="4" t="s">
        <v>433</v>
      </c>
      <c r="MS3" s="4" t="s">
        <v>433</v>
      </c>
      <c r="MT3" s="4" t="s">
        <v>433</v>
      </c>
      <c r="MU3" s="4" t="s">
        <v>433</v>
      </c>
      <c r="MV3" s="4" t="s">
        <v>433</v>
      </c>
      <c r="MW3" s="4" t="s">
        <v>433</v>
      </c>
      <c r="MX3" s="4" t="s">
        <v>433</v>
      </c>
      <c r="MY3" s="4" t="s">
        <v>433</v>
      </c>
      <c r="MZ3" s="4" t="s">
        <v>433</v>
      </c>
      <c r="NA3" s="4" t="s">
        <v>433</v>
      </c>
      <c r="NB3" s="4" t="s">
        <v>433</v>
      </c>
      <c r="NC3" s="4" t="s">
        <v>433</v>
      </c>
      <c r="ND3" s="4" t="s">
        <v>433</v>
      </c>
      <c r="NE3" s="4" t="s">
        <v>433</v>
      </c>
      <c r="NF3" s="4" t="s">
        <v>433</v>
      </c>
      <c r="NG3" s="4" t="s">
        <v>433</v>
      </c>
      <c r="NH3" s="4" t="s">
        <v>433</v>
      </c>
      <c r="NI3" s="4" t="s">
        <v>433</v>
      </c>
      <c r="NJ3" s="4" t="s">
        <v>433</v>
      </c>
      <c r="NK3" s="4" t="s">
        <v>433</v>
      </c>
      <c r="NL3" s="4" t="s">
        <v>433</v>
      </c>
      <c r="NM3" s="4" t="s">
        <v>433</v>
      </c>
      <c r="NN3" s="4" t="s">
        <v>433</v>
      </c>
      <c r="NO3" s="4" t="s">
        <v>433</v>
      </c>
      <c r="NP3" s="4" t="s">
        <v>433</v>
      </c>
      <c r="NQ3" s="4" t="s">
        <v>433</v>
      </c>
      <c r="NR3" s="4" t="s">
        <v>433</v>
      </c>
      <c r="NS3" s="4" t="s">
        <v>433</v>
      </c>
      <c r="NT3" s="4" t="s">
        <v>433</v>
      </c>
      <c r="NU3" s="4" t="s">
        <v>433</v>
      </c>
      <c r="NV3" s="4" t="s">
        <v>433</v>
      </c>
      <c r="NW3" s="4" t="s">
        <v>433</v>
      </c>
      <c r="NX3" s="4" t="s">
        <v>433</v>
      </c>
      <c r="NY3" s="4" t="s">
        <v>433</v>
      </c>
      <c r="NZ3" s="4" t="s">
        <v>433</v>
      </c>
      <c r="OA3" s="4" t="s">
        <v>433</v>
      </c>
      <c r="OB3" s="4" t="s">
        <v>433</v>
      </c>
      <c r="OC3" s="4" t="s">
        <v>433</v>
      </c>
      <c r="OD3" s="4" t="s">
        <v>433</v>
      </c>
      <c r="OE3" s="4" t="s">
        <v>433</v>
      </c>
      <c r="OF3" s="4" t="s">
        <v>433</v>
      </c>
      <c r="OG3" s="4" t="s">
        <v>433</v>
      </c>
      <c r="OH3" s="4" t="s">
        <v>433</v>
      </c>
      <c r="OI3" s="4" t="s">
        <v>433</v>
      </c>
      <c r="OJ3" s="4" t="s">
        <v>433</v>
      </c>
      <c r="OK3" s="4" t="s">
        <v>433</v>
      </c>
      <c r="OL3" s="4" t="s">
        <v>433</v>
      </c>
      <c r="OM3" s="4" t="s">
        <v>433</v>
      </c>
      <c r="ON3" s="4" t="s">
        <v>433</v>
      </c>
      <c r="OO3" s="4" t="s">
        <v>433</v>
      </c>
      <c r="OP3" s="4" t="s">
        <v>433</v>
      </c>
      <c r="OQ3" s="4" t="s">
        <v>433</v>
      </c>
      <c r="OR3" s="4" t="s">
        <v>433</v>
      </c>
      <c r="OS3" s="4" t="s">
        <v>433</v>
      </c>
      <c r="OT3" s="4" t="s">
        <v>433</v>
      </c>
      <c r="OU3" s="4" t="s">
        <v>433</v>
      </c>
      <c r="OV3" s="4" t="s">
        <v>433</v>
      </c>
      <c r="OW3" s="4" t="s">
        <v>433</v>
      </c>
      <c r="OX3" s="4" t="s">
        <v>433</v>
      </c>
      <c r="OY3" s="4" t="s">
        <v>433</v>
      </c>
      <c r="OZ3" s="4" t="s">
        <v>433</v>
      </c>
      <c r="PA3" s="4" t="s">
        <v>433</v>
      </c>
      <c r="PB3" s="4" t="s">
        <v>433</v>
      </c>
      <c r="PC3" s="4" t="s">
        <v>433</v>
      </c>
      <c r="PD3" s="4" t="s">
        <v>433</v>
      </c>
      <c r="PE3" s="4" t="s">
        <v>433</v>
      </c>
      <c r="PF3" s="4" t="s">
        <v>433</v>
      </c>
      <c r="PG3" s="4" t="s">
        <v>433</v>
      </c>
      <c r="PH3" s="4" t="s">
        <v>433</v>
      </c>
      <c r="PI3" s="4" t="s">
        <v>433</v>
      </c>
      <c r="PJ3" s="4" t="s">
        <v>433</v>
      </c>
      <c r="PK3" s="4" t="s">
        <v>433</v>
      </c>
      <c r="PL3" s="4" t="s">
        <v>433</v>
      </c>
      <c r="PM3" s="4" t="s">
        <v>433</v>
      </c>
      <c r="PN3" s="4" t="s">
        <v>433</v>
      </c>
      <c r="PO3" s="4" t="s">
        <v>433</v>
      </c>
      <c r="PP3" s="4" t="s">
        <v>433</v>
      </c>
      <c r="PQ3" s="4" t="s">
        <v>433</v>
      </c>
      <c r="PR3" s="4" t="s">
        <v>433</v>
      </c>
      <c r="PS3" s="4" t="s">
        <v>433</v>
      </c>
      <c r="PT3" s="4" t="s">
        <v>433</v>
      </c>
      <c r="PU3" s="4" t="s">
        <v>433</v>
      </c>
      <c r="PV3" s="4" t="s">
        <v>433</v>
      </c>
      <c r="PW3" s="4" t="s">
        <v>433</v>
      </c>
      <c r="PX3" s="4" t="s">
        <v>433</v>
      </c>
      <c r="PY3" s="4" t="s">
        <v>433</v>
      </c>
      <c r="PZ3" s="4" t="s">
        <v>433</v>
      </c>
      <c r="QA3" s="4" t="s">
        <v>433</v>
      </c>
      <c r="QB3" s="4" t="s">
        <v>433</v>
      </c>
      <c r="QC3" s="4" t="s">
        <v>433</v>
      </c>
      <c r="QD3" s="4" t="s">
        <v>433</v>
      </c>
      <c r="QE3" s="4" t="s">
        <v>433</v>
      </c>
      <c r="QF3" s="4" t="s">
        <v>433</v>
      </c>
      <c r="QG3" s="4" t="s">
        <v>433</v>
      </c>
      <c r="QH3" s="4" t="s">
        <v>433</v>
      </c>
      <c r="QI3" s="4" t="s">
        <v>433</v>
      </c>
      <c r="QJ3" s="4" t="s">
        <v>433</v>
      </c>
      <c r="QK3" s="4" t="s">
        <v>433</v>
      </c>
      <c r="QL3" s="4" t="s">
        <v>433</v>
      </c>
      <c r="QM3" s="4" t="s">
        <v>433</v>
      </c>
      <c r="QN3" s="4" t="s">
        <v>433</v>
      </c>
      <c r="QO3" s="4" t="s">
        <v>433</v>
      </c>
      <c r="QP3" s="4" t="s">
        <v>433</v>
      </c>
      <c r="QQ3" s="4" t="s">
        <v>433</v>
      </c>
      <c r="QR3" s="4" t="s">
        <v>433</v>
      </c>
      <c r="QS3" s="4" t="s">
        <v>433</v>
      </c>
      <c r="QT3" s="4" t="s">
        <v>433</v>
      </c>
      <c r="QU3" s="4" t="s">
        <v>433</v>
      </c>
      <c r="QV3" s="4" t="s">
        <v>433</v>
      </c>
      <c r="QW3" s="4" t="s">
        <v>433</v>
      </c>
      <c r="QX3" s="4" t="s">
        <v>433</v>
      </c>
      <c r="QY3" s="4" t="s">
        <v>433</v>
      </c>
      <c r="QZ3" s="4" t="s">
        <v>433</v>
      </c>
      <c r="RA3" s="4" t="s">
        <v>433</v>
      </c>
      <c r="RB3" s="4" t="s">
        <v>433</v>
      </c>
      <c r="RC3" s="4" t="s">
        <v>433</v>
      </c>
      <c r="RD3" s="4" t="s">
        <v>433</v>
      </c>
      <c r="RE3" s="4" t="s">
        <v>433</v>
      </c>
      <c r="RF3" s="4" t="s">
        <v>433</v>
      </c>
      <c r="RG3" s="4" t="s">
        <v>433</v>
      </c>
      <c r="RH3" s="4" t="s">
        <v>433</v>
      </c>
      <c r="RI3" s="4" t="s">
        <v>433</v>
      </c>
      <c r="RJ3" s="4" t="s">
        <v>433</v>
      </c>
      <c r="RK3" s="4" t="s">
        <v>433</v>
      </c>
      <c r="RL3" s="4" t="s">
        <v>433</v>
      </c>
      <c r="RM3" s="4" t="s">
        <v>433</v>
      </c>
      <c r="RN3" s="4" t="s">
        <v>433</v>
      </c>
      <c r="RO3" s="4" t="s">
        <v>433</v>
      </c>
      <c r="RP3" s="4" t="s">
        <v>433</v>
      </c>
      <c r="RQ3" s="4" t="s">
        <v>433</v>
      </c>
      <c r="RR3" s="4" t="s">
        <v>433</v>
      </c>
      <c r="RS3" s="4" t="s">
        <v>433</v>
      </c>
      <c r="RT3" s="4" t="s">
        <v>433</v>
      </c>
      <c r="RU3" s="4" t="s">
        <v>433</v>
      </c>
      <c r="RV3" s="4" t="s">
        <v>433</v>
      </c>
      <c r="RW3" s="4" t="s">
        <v>433</v>
      </c>
      <c r="RX3" s="4" t="s">
        <v>433</v>
      </c>
      <c r="RY3" s="4" t="s">
        <v>433</v>
      </c>
      <c r="RZ3" s="4" t="s">
        <v>433</v>
      </c>
      <c r="SA3" s="4" t="s">
        <v>433</v>
      </c>
      <c r="SB3" s="4" t="s">
        <v>433</v>
      </c>
      <c r="SC3" s="4" t="s">
        <v>433</v>
      </c>
      <c r="SD3" s="4" t="s">
        <v>433</v>
      </c>
      <c r="SE3" s="4" t="s">
        <v>433</v>
      </c>
      <c r="SF3" s="4" t="s">
        <v>433</v>
      </c>
      <c r="SG3" s="4" t="s">
        <v>433</v>
      </c>
      <c r="SH3" s="4" t="s">
        <v>433</v>
      </c>
      <c r="SI3" s="4" t="s">
        <v>433</v>
      </c>
      <c r="SJ3" s="4" t="s">
        <v>433</v>
      </c>
      <c r="SK3" s="4" t="s">
        <v>433</v>
      </c>
      <c r="SL3" s="4" t="s">
        <v>433</v>
      </c>
      <c r="SM3" s="4" t="s">
        <v>433</v>
      </c>
      <c r="SN3" s="4" t="s">
        <v>433</v>
      </c>
      <c r="SO3" s="4" t="s">
        <v>433</v>
      </c>
      <c r="SP3" s="4" t="s">
        <v>433</v>
      </c>
      <c r="SQ3" s="4" t="s">
        <v>433</v>
      </c>
      <c r="SR3" s="4" t="s">
        <v>433</v>
      </c>
      <c r="SS3" s="4" t="s">
        <v>433</v>
      </c>
      <c r="ST3" s="4" t="s">
        <v>433</v>
      </c>
      <c r="SU3" s="4" t="s">
        <v>433</v>
      </c>
      <c r="SV3" s="4" t="s">
        <v>433</v>
      </c>
      <c r="SW3" s="4" t="s">
        <v>433</v>
      </c>
      <c r="SX3" s="4" t="s">
        <v>433</v>
      </c>
      <c r="SY3" s="4" t="s">
        <v>433</v>
      </c>
      <c r="SZ3" s="4" t="s">
        <v>433</v>
      </c>
      <c r="TA3" s="4" t="s">
        <v>433</v>
      </c>
      <c r="TB3" s="4" t="s">
        <v>433</v>
      </c>
      <c r="TC3" s="4" t="s">
        <v>433</v>
      </c>
      <c r="TD3" s="4" t="s">
        <v>433</v>
      </c>
      <c r="TE3" s="4" t="s">
        <v>433</v>
      </c>
      <c r="TF3" s="4" t="s">
        <v>433</v>
      </c>
      <c r="TG3" s="4" t="s">
        <v>433</v>
      </c>
      <c r="TH3" s="4" t="s">
        <v>433</v>
      </c>
      <c r="TI3" s="4" t="s">
        <v>433</v>
      </c>
      <c r="TJ3" s="4" t="s">
        <v>433</v>
      </c>
      <c r="TK3" s="4" t="s">
        <v>433</v>
      </c>
      <c r="TL3" s="4" t="s">
        <v>433</v>
      </c>
      <c r="TM3" s="4" t="s">
        <v>433</v>
      </c>
      <c r="TN3" s="4" t="s">
        <v>433</v>
      </c>
      <c r="TO3" s="4" t="s">
        <v>433</v>
      </c>
      <c r="TP3" s="4" t="s">
        <v>433</v>
      </c>
      <c r="TQ3" s="4" t="s">
        <v>433</v>
      </c>
      <c r="TR3" s="4" t="s">
        <v>433</v>
      </c>
      <c r="TS3" s="4" t="s">
        <v>433</v>
      </c>
      <c r="TT3" s="4" t="s">
        <v>433</v>
      </c>
      <c r="TU3" s="4" t="s">
        <v>433</v>
      </c>
      <c r="TV3" s="4" t="s">
        <v>433</v>
      </c>
      <c r="TW3" s="4" t="s">
        <v>433</v>
      </c>
      <c r="TX3" s="4" t="s">
        <v>433</v>
      </c>
      <c r="TY3" s="4" t="s">
        <v>433</v>
      </c>
      <c r="TZ3" s="4" t="s">
        <v>433</v>
      </c>
      <c r="UA3" s="4" t="s">
        <v>433</v>
      </c>
      <c r="UB3" s="4" t="s">
        <v>433</v>
      </c>
      <c r="UC3" s="4" t="s">
        <v>433</v>
      </c>
      <c r="UD3" s="4" t="s">
        <v>433</v>
      </c>
      <c r="UE3" s="4" t="s">
        <v>433</v>
      </c>
      <c r="UF3" s="4" t="s">
        <v>433</v>
      </c>
      <c r="UG3" s="4" t="s">
        <v>433</v>
      </c>
      <c r="UH3" s="4" t="s">
        <v>433</v>
      </c>
      <c r="UI3" s="4" t="s">
        <v>433</v>
      </c>
      <c r="UJ3" s="4" t="s">
        <v>433</v>
      </c>
      <c r="UK3" s="4" t="s">
        <v>433</v>
      </c>
      <c r="UL3" s="4" t="s">
        <v>433</v>
      </c>
      <c r="UM3" s="4" t="s">
        <v>433</v>
      </c>
      <c r="UN3" s="4" t="s">
        <v>433</v>
      </c>
      <c r="UO3" s="4" t="s">
        <v>433</v>
      </c>
      <c r="UP3" s="4" t="s">
        <v>433</v>
      </c>
      <c r="UQ3" s="4" t="s">
        <v>433</v>
      </c>
      <c r="UR3" s="4" t="s">
        <v>433</v>
      </c>
      <c r="US3" s="4" t="s">
        <v>433</v>
      </c>
      <c r="UT3" s="4" t="s">
        <v>433</v>
      </c>
      <c r="UU3" s="4" t="s">
        <v>433</v>
      </c>
      <c r="UV3" s="4" t="s">
        <v>433</v>
      </c>
      <c r="UW3" s="4" t="s">
        <v>433</v>
      </c>
      <c r="UX3" s="4" t="s">
        <v>433</v>
      </c>
      <c r="UY3" s="4" t="s">
        <v>433</v>
      </c>
      <c r="UZ3" s="4" t="s">
        <v>433</v>
      </c>
      <c r="VA3" s="4" t="s">
        <v>433</v>
      </c>
      <c r="VB3" s="4" t="s">
        <v>433</v>
      </c>
      <c r="VC3" s="4" t="s">
        <v>433</v>
      </c>
      <c r="VD3" s="4" t="s">
        <v>433</v>
      </c>
      <c r="VE3" s="4" t="s">
        <v>433</v>
      </c>
      <c r="VF3" s="4" t="s">
        <v>433</v>
      </c>
      <c r="VG3" s="4" t="s">
        <v>433</v>
      </c>
      <c r="VH3" s="4" t="s">
        <v>433</v>
      </c>
      <c r="VI3" s="4" t="s">
        <v>433</v>
      </c>
      <c r="VJ3" s="4" t="s">
        <v>433</v>
      </c>
      <c r="VK3" s="4" t="s">
        <v>433</v>
      </c>
      <c r="VL3" s="4" t="s">
        <v>433</v>
      </c>
      <c r="VM3" s="4" t="s">
        <v>433</v>
      </c>
      <c r="VN3" s="4" t="s">
        <v>433</v>
      </c>
      <c r="VO3" s="4" t="s">
        <v>433</v>
      </c>
      <c r="VP3" s="4" t="s">
        <v>433</v>
      </c>
      <c r="VQ3" s="4" t="s">
        <v>433</v>
      </c>
      <c r="VR3" s="4" t="s">
        <v>433</v>
      </c>
      <c r="VS3" s="4" t="s">
        <v>433</v>
      </c>
      <c r="VT3" s="4" t="s">
        <v>433</v>
      </c>
      <c r="VU3" s="4" t="s">
        <v>433</v>
      </c>
      <c r="VV3" s="4" t="s">
        <v>433</v>
      </c>
      <c r="VW3" s="4" t="s">
        <v>433</v>
      </c>
      <c r="VX3" s="4" t="s">
        <v>433</v>
      </c>
      <c r="VY3" s="4" t="s">
        <v>433</v>
      </c>
      <c r="VZ3" s="4" t="s">
        <v>433</v>
      </c>
      <c r="WA3" s="4" t="s">
        <v>433</v>
      </c>
      <c r="WB3" s="4" t="s">
        <v>433</v>
      </c>
      <c r="WC3" s="4" t="s">
        <v>433</v>
      </c>
      <c r="WD3" s="4" t="s">
        <v>433</v>
      </c>
      <c r="WE3" s="4" t="s">
        <v>433</v>
      </c>
      <c r="WF3" s="4" t="s">
        <v>433</v>
      </c>
      <c r="WG3" s="4" t="s">
        <v>433</v>
      </c>
      <c r="WH3" s="4" t="s">
        <v>433</v>
      </c>
      <c r="WI3" s="4" t="s">
        <v>433</v>
      </c>
      <c r="WJ3" s="4" t="s">
        <v>433</v>
      </c>
      <c r="WK3" s="4" t="s">
        <v>433</v>
      </c>
      <c r="WL3" s="4" t="s">
        <v>433</v>
      </c>
      <c r="WM3" s="4" t="s">
        <v>433</v>
      </c>
      <c r="WN3" s="4" t="s">
        <v>433</v>
      </c>
      <c r="WO3" s="4" t="s">
        <v>433</v>
      </c>
      <c r="WP3" s="4" t="s">
        <v>433</v>
      </c>
      <c r="WQ3" s="4" t="s">
        <v>433</v>
      </c>
      <c r="WR3" s="4" t="s">
        <v>433</v>
      </c>
      <c r="WS3" s="4" t="s">
        <v>433</v>
      </c>
      <c r="WT3" s="4" t="s">
        <v>433</v>
      </c>
      <c r="WU3" s="4" t="s">
        <v>433</v>
      </c>
      <c r="WV3" s="4" t="s">
        <v>433</v>
      </c>
      <c r="WW3" s="4" t="s">
        <v>433</v>
      </c>
      <c r="WX3" s="4" t="s">
        <v>433</v>
      </c>
      <c r="WY3" s="4" t="s">
        <v>433</v>
      </c>
      <c r="WZ3" s="4" t="s">
        <v>433</v>
      </c>
      <c r="XA3" s="4" t="s">
        <v>433</v>
      </c>
      <c r="XB3" s="4" t="s">
        <v>433</v>
      </c>
      <c r="XC3" s="4" t="s">
        <v>433</v>
      </c>
      <c r="XD3" s="4" t="s">
        <v>433</v>
      </c>
      <c r="XE3" s="4" t="s">
        <v>433</v>
      </c>
      <c r="XF3" s="4" t="s">
        <v>433</v>
      </c>
      <c r="XG3" s="4" t="s">
        <v>433</v>
      </c>
      <c r="XH3" s="4" t="s">
        <v>433</v>
      </c>
      <c r="XI3" s="4" t="s">
        <v>433</v>
      </c>
      <c r="XJ3" s="4" t="s">
        <v>433</v>
      </c>
      <c r="XK3" s="4" t="s">
        <v>433</v>
      </c>
      <c r="XL3" s="4" t="s">
        <v>433</v>
      </c>
      <c r="XM3" s="4" t="s">
        <v>433</v>
      </c>
      <c r="XN3" s="4" t="s">
        <v>433</v>
      </c>
      <c r="XO3" s="4" t="s">
        <v>433</v>
      </c>
      <c r="XP3" s="4" t="s">
        <v>433</v>
      </c>
      <c r="XQ3" s="4" t="s">
        <v>433</v>
      </c>
      <c r="XR3" s="4" t="s">
        <v>433</v>
      </c>
      <c r="XS3" s="4" t="s">
        <v>433</v>
      </c>
      <c r="XT3" s="4" t="s">
        <v>433</v>
      </c>
      <c r="XU3" s="4" t="s">
        <v>433</v>
      </c>
      <c r="XV3" s="4" t="s">
        <v>433</v>
      </c>
      <c r="XW3" s="4" t="s">
        <v>433</v>
      </c>
      <c r="XX3" s="4" t="s">
        <v>433</v>
      </c>
      <c r="XY3" s="4" t="s">
        <v>433</v>
      </c>
      <c r="XZ3" s="4" t="s">
        <v>433</v>
      </c>
      <c r="YA3" s="4" t="s">
        <v>433</v>
      </c>
      <c r="YB3" s="4" t="s">
        <v>433</v>
      </c>
      <c r="YC3" s="4" t="s">
        <v>433</v>
      </c>
      <c r="YD3" s="4" t="s">
        <v>433</v>
      </c>
      <c r="YE3" s="4" t="s">
        <v>433</v>
      </c>
      <c r="YF3" s="4" t="s">
        <v>433</v>
      </c>
      <c r="YG3" s="4" t="s">
        <v>433</v>
      </c>
      <c r="YH3" s="4" t="s">
        <v>433</v>
      </c>
      <c r="YI3" s="4" t="s">
        <v>433</v>
      </c>
      <c r="YJ3" s="4" t="s">
        <v>433</v>
      </c>
      <c r="YK3" s="4" t="s">
        <v>433</v>
      </c>
      <c r="YL3" s="4" t="s">
        <v>433</v>
      </c>
      <c r="YM3" s="4" t="s">
        <v>433</v>
      </c>
      <c r="YN3" s="4" t="s">
        <v>433</v>
      </c>
      <c r="YO3" s="4" t="s">
        <v>433</v>
      </c>
      <c r="YP3" s="4" t="s">
        <v>433</v>
      </c>
      <c r="YQ3" s="4" t="s">
        <v>433</v>
      </c>
      <c r="YR3" s="4" t="s">
        <v>433</v>
      </c>
      <c r="YS3" s="4" t="s">
        <v>433</v>
      </c>
      <c r="YT3" s="4" t="s">
        <v>433</v>
      </c>
      <c r="YU3" s="4" t="s">
        <v>433</v>
      </c>
      <c r="YV3" s="4" t="s">
        <v>433</v>
      </c>
      <c r="YW3" s="4" t="s">
        <v>433</v>
      </c>
      <c r="YX3" s="4" t="s">
        <v>433</v>
      </c>
      <c r="YY3" s="4" t="s">
        <v>433</v>
      </c>
      <c r="YZ3" s="4" t="s">
        <v>433</v>
      </c>
      <c r="ZA3" s="4" t="s">
        <v>433</v>
      </c>
      <c r="ZB3" s="4" t="s">
        <v>433</v>
      </c>
      <c r="ZC3" s="4" t="s">
        <v>433</v>
      </c>
      <c r="ZD3" s="4" t="s">
        <v>433</v>
      </c>
      <c r="ZE3" s="4" t="s">
        <v>433</v>
      </c>
      <c r="ZF3" s="4" t="s">
        <v>433</v>
      </c>
      <c r="ZG3" s="4" t="s">
        <v>433</v>
      </c>
      <c r="ZH3" s="4" t="s">
        <v>433</v>
      </c>
      <c r="ZI3" s="4" t="s">
        <v>433</v>
      </c>
      <c r="ZJ3" s="4" t="s">
        <v>433</v>
      </c>
      <c r="ZK3" s="4" t="s">
        <v>433</v>
      </c>
      <c r="ZL3" s="4" t="s">
        <v>433</v>
      </c>
      <c r="ZM3" s="4" t="s">
        <v>433</v>
      </c>
      <c r="ZN3" s="4" t="s">
        <v>433</v>
      </c>
      <c r="ZO3" s="4" t="s">
        <v>433</v>
      </c>
      <c r="ZP3" s="4" t="s">
        <v>433</v>
      </c>
      <c r="ZQ3" s="4" t="s">
        <v>433</v>
      </c>
      <c r="ZR3" s="4" t="s">
        <v>433</v>
      </c>
      <c r="ZS3" s="4" t="s">
        <v>433</v>
      </c>
      <c r="ZT3" s="4" t="s">
        <v>433</v>
      </c>
      <c r="ZU3" s="4" t="s">
        <v>433</v>
      </c>
      <c r="ZV3" s="4" t="s">
        <v>433</v>
      </c>
      <c r="ZW3" s="4" t="s">
        <v>433</v>
      </c>
      <c r="ZX3" s="4" t="s">
        <v>433</v>
      </c>
      <c r="ZY3" s="4" t="s">
        <v>433</v>
      </c>
      <c r="ZZ3" s="4" t="s">
        <v>433</v>
      </c>
      <c r="AAA3" s="4" t="s">
        <v>433</v>
      </c>
      <c r="AAB3" s="4" t="s">
        <v>433</v>
      </c>
      <c r="AAC3" s="4" t="s">
        <v>433</v>
      </c>
      <c r="AAD3" s="4" t="s">
        <v>433</v>
      </c>
      <c r="AAE3" s="4" t="s">
        <v>433</v>
      </c>
      <c r="AAF3" s="4" t="s">
        <v>433</v>
      </c>
      <c r="AAG3" s="4" t="s">
        <v>433</v>
      </c>
      <c r="AAH3" s="4" t="s">
        <v>433</v>
      </c>
      <c r="AAI3" s="4" t="s">
        <v>433</v>
      </c>
      <c r="AAJ3" s="4" t="s">
        <v>433</v>
      </c>
      <c r="AAK3" s="4" t="s">
        <v>433</v>
      </c>
      <c r="AAL3" s="4" t="s">
        <v>433</v>
      </c>
      <c r="AAM3" s="4" t="s">
        <v>433</v>
      </c>
      <c r="AAN3" s="4" t="s">
        <v>433</v>
      </c>
      <c r="AAO3" s="4" t="s">
        <v>433</v>
      </c>
      <c r="AAP3" s="4" t="s">
        <v>433</v>
      </c>
      <c r="AAQ3" s="4" t="s">
        <v>433</v>
      </c>
      <c r="AAR3" s="4" t="s">
        <v>433</v>
      </c>
      <c r="AAS3" s="4" t="s">
        <v>433</v>
      </c>
      <c r="AAT3" s="4" t="s">
        <v>433</v>
      </c>
      <c r="AAU3" s="4" t="s">
        <v>433</v>
      </c>
      <c r="AAV3" s="4" t="s">
        <v>433</v>
      </c>
      <c r="AAW3" s="4" t="s">
        <v>433</v>
      </c>
      <c r="AAX3" s="4" t="s">
        <v>433</v>
      </c>
      <c r="AAY3" s="4" t="s">
        <v>433</v>
      </c>
      <c r="AAZ3" s="4" t="s">
        <v>433</v>
      </c>
      <c r="ABA3" s="4" t="s">
        <v>433</v>
      </c>
      <c r="ABB3" s="4" t="s">
        <v>433</v>
      </c>
      <c r="ABC3" s="4" t="s">
        <v>433</v>
      </c>
      <c r="ABD3" s="4" t="s">
        <v>433</v>
      </c>
      <c r="ABE3" s="4" t="s">
        <v>433</v>
      </c>
      <c r="ABF3" s="4" t="s">
        <v>433</v>
      </c>
      <c r="ABG3" s="4" t="s">
        <v>433</v>
      </c>
      <c r="ABH3" s="4" t="s">
        <v>433</v>
      </c>
      <c r="ABI3" s="4" t="s">
        <v>433</v>
      </c>
      <c r="ABJ3" s="4" t="s">
        <v>433</v>
      </c>
      <c r="ABK3" s="4" t="s">
        <v>433</v>
      </c>
      <c r="ABL3" s="4" t="s">
        <v>433</v>
      </c>
      <c r="ABM3" s="4" t="s">
        <v>433</v>
      </c>
      <c r="ABN3" s="4" t="s">
        <v>433</v>
      </c>
      <c r="ABO3" s="4" t="s">
        <v>433</v>
      </c>
      <c r="ABP3" s="4" t="s">
        <v>433</v>
      </c>
      <c r="ABQ3" s="4" t="s">
        <v>433</v>
      </c>
      <c r="ABR3" s="4" t="s">
        <v>433</v>
      </c>
      <c r="ABS3" s="4" t="s">
        <v>433</v>
      </c>
      <c r="ABT3" s="4" t="s">
        <v>433</v>
      </c>
      <c r="ABU3" s="4" t="s">
        <v>433</v>
      </c>
      <c r="ABV3" s="4" t="s">
        <v>433</v>
      </c>
      <c r="ABW3" s="4" t="s">
        <v>433</v>
      </c>
      <c r="ABX3" s="4" t="s">
        <v>433</v>
      </c>
      <c r="ABY3" s="4" t="s">
        <v>433</v>
      </c>
      <c r="ABZ3" s="4" t="s">
        <v>433</v>
      </c>
      <c r="ACA3" s="4" t="s">
        <v>433</v>
      </c>
      <c r="ACB3" s="4" t="s">
        <v>433</v>
      </c>
      <c r="ACC3" s="4" t="s">
        <v>433</v>
      </c>
      <c r="ACD3" s="4" t="s">
        <v>433</v>
      </c>
      <c r="ACE3" s="4" t="s">
        <v>433</v>
      </c>
      <c r="ACF3" s="4" t="s">
        <v>433</v>
      </c>
      <c r="ACG3" s="4" t="s">
        <v>433</v>
      </c>
      <c r="ACH3" s="4" t="s">
        <v>433</v>
      </c>
      <c r="ACI3" s="4" t="s">
        <v>433</v>
      </c>
      <c r="ACJ3" s="4" t="s">
        <v>433</v>
      </c>
      <c r="ACK3" s="4" t="s">
        <v>433</v>
      </c>
      <c r="ACL3" s="4" t="s">
        <v>433</v>
      </c>
      <c r="ACM3" s="4" t="s">
        <v>433</v>
      </c>
      <c r="ACN3" s="4" t="s">
        <v>433</v>
      </c>
      <c r="ACO3" s="4" t="s">
        <v>433</v>
      </c>
      <c r="ACP3" s="4" t="s">
        <v>433</v>
      </c>
      <c r="ACQ3" s="4" t="s">
        <v>433</v>
      </c>
      <c r="ACR3" s="4" t="s">
        <v>433</v>
      </c>
      <c r="ACS3" s="4" t="s">
        <v>433</v>
      </c>
      <c r="ACT3" s="4" t="s">
        <v>433</v>
      </c>
      <c r="ACU3" s="4" t="s">
        <v>433</v>
      </c>
      <c r="ACV3" s="4" t="s">
        <v>433</v>
      </c>
      <c r="ACW3" s="4" t="s">
        <v>433</v>
      </c>
      <c r="ACX3" s="4" t="s">
        <v>433</v>
      </c>
      <c r="ACY3" s="4" t="s">
        <v>433</v>
      </c>
      <c r="ACZ3" s="4" t="s">
        <v>433</v>
      </c>
      <c r="ADA3" s="4" t="s">
        <v>433</v>
      </c>
      <c r="ADB3" s="4" t="s">
        <v>433</v>
      </c>
      <c r="ADC3" s="4" t="s">
        <v>433</v>
      </c>
      <c r="ADD3" s="4" t="s">
        <v>433</v>
      </c>
      <c r="ADE3" s="4" t="s">
        <v>433</v>
      </c>
      <c r="ADF3" s="4" t="s">
        <v>433</v>
      </c>
      <c r="ADG3" s="4" t="s">
        <v>433</v>
      </c>
      <c r="ADH3" s="4" t="s">
        <v>433</v>
      </c>
      <c r="ADI3" s="4" t="s">
        <v>433</v>
      </c>
      <c r="ADJ3" s="4" t="s">
        <v>433</v>
      </c>
      <c r="ADK3" s="4" t="s">
        <v>433</v>
      </c>
      <c r="ADL3" s="4" t="s">
        <v>433</v>
      </c>
      <c r="ADM3" s="4" t="s">
        <v>433</v>
      </c>
      <c r="ADN3" s="4" t="s">
        <v>433</v>
      </c>
      <c r="ADO3" s="4" t="s">
        <v>433</v>
      </c>
      <c r="ADP3" s="4" t="s">
        <v>433</v>
      </c>
      <c r="ADQ3" s="4" t="s">
        <v>433</v>
      </c>
      <c r="ADR3" s="4" t="s">
        <v>433</v>
      </c>
      <c r="ADS3" s="4" t="s">
        <v>433</v>
      </c>
      <c r="ADT3" s="4" t="s">
        <v>433</v>
      </c>
      <c r="ADU3" s="4" t="s">
        <v>433</v>
      </c>
      <c r="ADV3" s="4" t="s">
        <v>433</v>
      </c>
      <c r="ADW3" s="4" t="s">
        <v>433</v>
      </c>
      <c r="ADX3" s="4" t="s">
        <v>433</v>
      </c>
      <c r="ADY3" s="4" t="s">
        <v>433</v>
      </c>
      <c r="ADZ3" s="4" t="s">
        <v>433</v>
      </c>
      <c r="AEA3" s="4" t="s">
        <v>433</v>
      </c>
      <c r="AEB3" s="4" t="s">
        <v>433</v>
      </c>
      <c r="AEC3" s="4" t="s">
        <v>433</v>
      </c>
      <c r="AED3" s="4" t="s">
        <v>433</v>
      </c>
      <c r="AEE3" s="4" t="s">
        <v>433</v>
      </c>
      <c r="AEF3" s="4" t="s">
        <v>433</v>
      </c>
      <c r="AEG3" s="4" t="s">
        <v>433</v>
      </c>
      <c r="AEH3" s="4" t="s">
        <v>433</v>
      </c>
      <c r="AEI3" s="4" t="s">
        <v>433</v>
      </c>
      <c r="AEJ3" s="4" t="s">
        <v>433</v>
      </c>
      <c r="AEK3" s="4" t="s">
        <v>433</v>
      </c>
      <c r="AEL3" s="4" t="s">
        <v>433</v>
      </c>
      <c r="AEM3" s="4" t="s">
        <v>433</v>
      </c>
      <c r="AEN3" s="4" t="s">
        <v>433</v>
      </c>
      <c r="AEO3" s="4" t="s">
        <v>433</v>
      </c>
      <c r="AEP3" s="4" t="s">
        <v>433</v>
      </c>
      <c r="AEQ3" s="4" t="s">
        <v>433</v>
      </c>
      <c r="AER3" s="4" t="s">
        <v>433</v>
      </c>
      <c r="AES3" s="4" t="s">
        <v>433</v>
      </c>
      <c r="AET3" s="4" t="s">
        <v>433</v>
      </c>
      <c r="AEU3" s="4" t="s">
        <v>433</v>
      </c>
      <c r="AEV3" s="4" t="s">
        <v>433</v>
      </c>
      <c r="AEW3" s="4" t="s">
        <v>433</v>
      </c>
      <c r="AEX3" s="4" t="s">
        <v>433</v>
      </c>
      <c r="AEY3" s="4" t="s">
        <v>433</v>
      </c>
      <c r="AEZ3" s="4" t="s">
        <v>433</v>
      </c>
      <c r="AFA3" s="4" t="s">
        <v>433</v>
      </c>
      <c r="AFB3" s="4" t="s">
        <v>433</v>
      </c>
      <c r="AFC3" s="4" t="s">
        <v>433</v>
      </c>
      <c r="AFD3" s="4" t="s">
        <v>433</v>
      </c>
      <c r="AFE3" s="4" t="s">
        <v>433</v>
      </c>
      <c r="AFF3" s="4" t="s">
        <v>433</v>
      </c>
      <c r="AFG3" s="4" t="s">
        <v>433</v>
      </c>
      <c r="AFH3" s="4" t="s">
        <v>433</v>
      </c>
      <c r="AFI3" s="4" t="s">
        <v>433</v>
      </c>
      <c r="AFJ3" s="4" t="s">
        <v>433</v>
      </c>
      <c r="AFK3" s="4" t="s">
        <v>433</v>
      </c>
      <c r="AFL3" s="4" t="s">
        <v>433</v>
      </c>
      <c r="AFM3" s="4" t="s">
        <v>433</v>
      </c>
      <c r="AFN3" s="4" t="s">
        <v>433</v>
      </c>
      <c r="AFO3" s="4" t="s">
        <v>433</v>
      </c>
      <c r="AFP3" s="4" t="s">
        <v>433</v>
      </c>
      <c r="AFQ3" s="4" t="s">
        <v>433</v>
      </c>
      <c r="AFR3" s="4" t="s">
        <v>433</v>
      </c>
      <c r="AFS3" s="4" t="s">
        <v>433</v>
      </c>
      <c r="AFT3" s="4" t="s">
        <v>433</v>
      </c>
      <c r="AFU3" s="4" t="s">
        <v>433</v>
      </c>
      <c r="AFV3" s="4" t="s">
        <v>433</v>
      </c>
      <c r="AFW3" s="4" t="s">
        <v>433</v>
      </c>
      <c r="AFX3" s="4" t="s">
        <v>433</v>
      </c>
      <c r="AFY3" s="4" t="s">
        <v>433</v>
      </c>
      <c r="AFZ3" s="4" t="s">
        <v>433</v>
      </c>
      <c r="AGA3" s="4" t="s">
        <v>433</v>
      </c>
      <c r="AGB3" s="4" t="s">
        <v>433</v>
      </c>
      <c r="AGC3" s="4" t="s">
        <v>433</v>
      </c>
      <c r="AGD3" s="4" t="s">
        <v>433</v>
      </c>
      <c r="AGE3" s="4" t="s">
        <v>433</v>
      </c>
      <c r="AGF3" s="4" t="s">
        <v>433</v>
      </c>
      <c r="AGG3" s="4" t="s">
        <v>433</v>
      </c>
      <c r="AGH3" s="4" t="s">
        <v>433</v>
      </c>
      <c r="AGI3" s="4" t="s">
        <v>433</v>
      </c>
      <c r="AGJ3" s="4" t="s">
        <v>433</v>
      </c>
      <c r="AGK3" s="4" t="s">
        <v>433</v>
      </c>
      <c r="AGL3" s="4" t="s">
        <v>433</v>
      </c>
      <c r="AGM3" s="4" t="s">
        <v>433</v>
      </c>
      <c r="AGN3" s="4" t="s">
        <v>433</v>
      </c>
      <c r="AGO3" s="4" t="s">
        <v>433</v>
      </c>
      <c r="AGP3" s="4" t="s">
        <v>433</v>
      </c>
      <c r="AGQ3" s="4" t="s">
        <v>433</v>
      </c>
      <c r="AGR3" s="4" t="s">
        <v>433</v>
      </c>
      <c r="AGS3" s="4" t="s">
        <v>433</v>
      </c>
      <c r="AGT3" s="4" t="s">
        <v>433</v>
      </c>
      <c r="AGU3" s="4" t="s">
        <v>433</v>
      </c>
      <c r="AGV3" s="4" t="s">
        <v>433</v>
      </c>
      <c r="AGW3" s="4" t="s">
        <v>433</v>
      </c>
      <c r="AGX3" s="4" t="s">
        <v>433</v>
      </c>
      <c r="AGY3" s="4" t="s">
        <v>433</v>
      </c>
      <c r="AGZ3" s="4" t="s">
        <v>433</v>
      </c>
      <c r="AHA3" s="4" t="s">
        <v>433</v>
      </c>
      <c r="AHB3" s="4" t="s">
        <v>433</v>
      </c>
      <c r="AHC3" s="4" t="s">
        <v>433</v>
      </c>
      <c r="AHD3" s="4" t="s">
        <v>433</v>
      </c>
      <c r="AHE3" s="4" t="s">
        <v>433</v>
      </c>
      <c r="AHF3" s="4" t="s">
        <v>433</v>
      </c>
      <c r="AHG3" s="4" t="s">
        <v>433</v>
      </c>
      <c r="AHH3" s="4" t="s">
        <v>433</v>
      </c>
      <c r="AHI3" s="4" t="s">
        <v>433</v>
      </c>
      <c r="AHJ3" s="4" t="s">
        <v>433</v>
      </c>
      <c r="AHK3" s="4" t="s">
        <v>433</v>
      </c>
      <c r="AHL3" s="4" t="s">
        <v>433</v>
      </c>
      <c r="AHM3" s="4" t="s">
        <v>433</v>
      </c>
      <c r="AHN3" s="4" t="s">
        <v>433</v>
      </c>
      <c r="AHO3" s="4" t="s">
        <v>433</v>
      </c>
      <c r="AHP3" s="4" t="s">
        <v>433</v>
      </c>
      <c r="AHQ3" s="4" t="s">
        <v>433</v>
      </c>
      <c r="AHR3" s="4" t="s">
        <v>433</v>
      </c>
      <c r="AHS3" s="4" t="s">
        <v>433</v>
      </c>
      <c r="AHT3" s="4" t="s">
        <v>433</v>
      </c>
      <c r="AHU3" s="4" t="s">
        <v>433</v>
      </c>
      <c r="AHV3" s="4" t="s">
        <v>433</v>
      </c>
      <c r="AHW3" s="4" t="s">
        <v>433</v>
      </c>
      <c r="AHX3" s="4" t="s">
        <v>433</v>
      </c>
      <c r="AHY3" s="4" t="s">
        <v>433</v>
      </c>
      <c r="AHZ3" s="4" t="s">
        <v>433</v>
      </c>
      <c r="AIA3" s="4" t="s">
        <v>433</v>
      </c>
      <c r="AIB3" s="4" t="s">
        <v>433</v>
      </c>
      <c r="AIC3" s="4" t="s">
        <v>433</v>
      </c>
      <c r="AID3" s="4" t="s">
        <v>433</v>
      </c>
      <c r="AIE3" s="4" t="s">
        <v>433</v>
      </c>
      <c r="AIF3" s="4" t="s">
        <v>433</v>
      </c>
      <c r="AIG3" s="4" t="s">
        <v>433</v>
      </c>
      <c r="AIH3" s="4" t="s">
        <v>433</v>
      </c>
      <c r="AII3" s="4" t="s">
        <v>433</v>
      </c>
      <c r="AIJ3" s="4" t="s">
        <v>433</v>
      </c>
      <c r="AIK3" s="4" t="s">
        <v>433</v>
      </c>
      <c r="AIL3" s="4" t="s">
        <v>433</v>
      </c>
      <c r="AIM3" s="4" t="s">
        <v>433</v>
      </c>
      <c r="AIN3" s="4" t="s">
        <v>433</v>
      </c>
      <c r="AIO3" s="4" t="s">
        <v>433</v>
      </c>
      <c r="AIP3" s="4" t="s">
        <v>433</v>
      </c>
      <c r="AIQ3" s="4" t="s">
        <v>433</v>
      </c>
      <c r="AIR3" s="4" t="s">
        <v>433</v>
      </c>
      <c r="AIS3" s="4" t="s">
        <v>433</v>
      </c>
      <c r="AIT3" s="4" t="s">
        <v>433</v>
      </c>
      <c r="AIU3" s="4" t="s">
        <v>433</v>
      </c>
      <c r="AIV3" s="4" t="s">
        <v>433</v>
      </c>
      <c r="AIW3" s="4" t="s">
        <v>433</v>
      </c>
      <c r="AIX3" s="4" t="s">
        <v>433</v>
      </c>
      <c r="AIY3" s="4" t="s">
        <v>433</v>
      </c>
      <c r="AIZ3" s="4" t="s">
        <v>433</v>
      </c>
      <c r="AJA3" s="4" t="s">
        <v>433</v>
      </c>
      <c r="AJB3" s="4" t="s">
        <v>433</v>
      </c>
      <c r="AJC3" s="4" t="s">
        <v>433</v>
      </c>
      <c r="AJD3" s="4" t="s">
        <v>433</v>
      </c>
      <c r="AJE3" s="4" t="s">
        <v>433</v>
      </c>
      <c r="AJF3" s="4" t="s">
        <v>433</v>
      </c>
      <c r="AJG3" s="4" t="s">
        <v>433</v>
      </c>
      <c r="AJH3" s="4" t="s">
        <v>433</v>
      </c>
      <c r="AJI3" s="4" t="s">
        <v>433</v>
      </c>
      <c r="AJJ3" s="4" t="s">
        <v>433</v>
      </c>
      <c r="AJK3" s="4" t="s">
        <v>433</v>
      </c>
      <c r="AJL3" s="4" t="s">
        <v>433</v>
      </c>
      <c r="AJM3" s="4" t="s">
        <v>433</v>
      </c>
      <c r="AJN3" s="4" t="s">
        <v>433</v>
      </c>
      <c r="AJO3" s="4" t="s">
        <v>433</v>
      </c>
      <c r="AJP3" s="4" t="s">
        <v>433</v>
      </c>
      <c r="AJQ3" s="4" t="s">
        <v>433</v>
      </c>
      <c r="AJR3" s="4" t="s">
        <v>433</v>
      </c>
      <c r="AJS3" s="4" t="s">
        <v>433</v>
      </c>
      <c r="AJT3" s="4" t="s">
        <v>433</v>
      </c>
      <c r="AJU3" s="4" t="s">
        <v>433</v>
      </c>
      <c r="AJV3" s="4" t="s">
        <v>433</v>
      </c>
      <c r="AJW3" s="4" t="s">
        <v>433</v>
      </c>
      <c r="AJX3" s="4" t="s">
        <v>433</v>
      </c>
      <c r="AJY3" s="4" t="s">
        <v>433</v>
      </c>
      <c r="AJZ3" s="4" t="s">
        <v>433</v>
      </c>
      <c r="AKA3" s="4" t="s">
        <v>433</v>
      </c>
      <c r="AKB3" s="4" t="s">
        <v>433</v>
      </c>
      <c r="AKC3" s="4" t="s">
        <v>433</v>
      </c>
      <c r="AKD3" s="4" t="s">
        <v>433</v>
      </c>
      <c r="AKE3" s="4" t="s">
        <v>433</v>
      </c>
      <c r="AKF3" s="4" t="s">
        <v>433</v>
      </c>
      <c r="AKG3" s="4" t="s">
        <v>433</v>
      </c>
      <c r="AKH3" s="4" t="s">
        <v>433</v>
      </c>
      <c r="AKI3" s="4" t="s">
        <v>433</v>
      </c>
      <c r="AKJ3" s="4" t="s">
        <v>433</v>
      </c>
      <c r="AKK3" s="4" t="s">
        <v>433</v>
      </c>
      <c r="AKL3" s="4" t="s">
        <v>433</v>
      </c>
      <c r="AKM3" s="4" t="s">
        <v>433</v>
      </c>
      <c r="AKN3" s="4" t="s">
        <v>433</v>
      </c>
      <c r="AKO3" s="4" t="s">
        <v>433</v>
      </c>
      <c r="AKP3" s="4" t="s">
        <v>433</v>
      </c>
      <c r="AKQ3" s="4" t="s">
        <v>433</v>
      </c>
      <c r="AKR3" s="4" t="s">
        <v>433</v>
      </c>
      <c r="AKS3" s="4" t="s">
        <v>433</v>
      </c>
      <c r="AKT3" s="4" t="s">
        <v>433</v>
      </c>
      <c r="AKU3" s="4" t="s">
        <v>433</v>
      </c>
      <c r="AKV3" s="4" t="s">
        <v>433</v>
      </c>
      <c r="AKW3" s="4" t="s">
        <v>433</v>
      </c>
      <c r="AKX3" s="4" t="s">
        <v>433</v>
      </c>
      <c r="AKY3" s="4" t="s">
        <v>433</v>
      </c>
      <c r="AKZ3" s="4" t="s">
        <v>433</v>
      </c>
      <c r="ALA3" s="4" t="s">
        <v>433</v>
      </c>
      <c r="ALB3" s="4" t="s">
        <v>433</v>
      </c>
      <c r="ALC3" s="4" t="s">
        <v>433</v>
      </c>
      <c r="ALD3" s="4" t="s">
        <v>433</v>
      </c>
      <c r="ALE3" s="4" t="s">
        <v>433</v>
      </c>
      <c r="ALF3" s="4" t="s">
        <v>433</v>
      </c>
      <c r="ALG3" s="4" t="s">
        <v>433</v>
      </c>
      <c r="ALH3" s="4" t="s">
        <v>433</v>
      </c>
      <c r="ALI3" s="4" t="s">
        <v>433</v>
      </c>
      <c r="ALJ3" s="4" t="s">
        <v>433</v>
      </c>
      <c r="ALK3" s="4" t="s">
        <v>433</v>
      </c>
      <c r="ALL3" s="4" t="s">
        <v>433</v>
      </c>
      <c r="ALM3" s="4" t="s">
        <v>433</v>
      </c>
      <c r="ALN3" s="4" t="s">
        <v>433</v>
      </c>
      <c r="ALO3" s="4" t="s">
        <v>433</v>
      </c>
      <c r="ALP3" s="4" t="s">
        <v>433</v>
      </c>
      <c r="ALQ3" s="4" t="s">
        <v>433</v>
      </c>
      <c r="ALR3" s="4" t="s">
        <v>433</v>
      </c>
      <c r="ALS3" s="4" t="s">
        <v>433</v>
      </c>
      <c r="ALT3" s="4" t="s">
        <v>433</v>
      </c>
      <c r="ALU3" s="4" t="s">
        <v>433</v>
      </c>
      <c r="ALV3" s="4" t="s">
        <v>433</v>
      </c>
      <c r="ALW3" s="4" t="s">
        <v>433</v>
      </c>
      <c r="ALX3" s="4" t="s">
        <v>433</v>
      </c>
      <c r="ALY3" s="4" t="s">
        <v>433</v>
      </c>
      <c r="ALZ3" s="4" t="s">
        <v>433</v>
      </c>
      <c r="AMA3" s="4" t="s">
        <v>433</v>
      </c>
      <c r="AMB3" s="4" t="s">
        <v>433</v>
      </c>
      <c r="AMC3" s="4" t="s">
        <v>433</v>
      </c>
      <c r="AMD3" s="4" t="s">
        <v>433</v>
      </c>
      <c r="AME3" s="4" t="s">
        <v>433</v>
      </c>
      <c r="AMF3" s="4" t="s">
        <v>433</v>
      </c>
      <c r="AMG3" s="4" t="s">
        <v>433</v>
      </c>
      <c r="AMH3" s="4" t="s">
        <v>433</v>
      </c>
      <c r="AMI3" s="4" t="s">
        <v>433</v>
      </c>
      <c r="AMJ3" s="4" t="s">
        <v>433</v>
      </c>
      <c r="AMK3" s="4" t="s">
        <v>433</v>
      </c>
      <c r="AML3" s="4" t="s">
        <v>433</v>
      </c>
      <c r="AMM3" s="4" t="s">
        <v>433</v>
      </c>
      <c r="AMN3" s="4" t="s">
        <v>433</v>
      </c>
      <c r="AMO3" s="4" t="s">
        <v>433</v>
      </c>
      <c r="AMP3" s="4" t="s">
        <v>433</v>
      </c>
      <c r="AMQ3" s="4" t="s">
        <v>433</v>
      </c>
      <c r="AMR3" s="4" t="s">
        <v>433</v>
      </c>
      <c r="AMS3" s="4" t="s">
        <v>433</v>
      </c>
      <c r="AMT3" s="4" t="s">
        <v>433</v>
      </c>
      <c r="AMU3" s="4" t="s">
        <v>433</v>
      </c>
      <c r="AMV3" s="4" t="s">
        <v>433</v>
      </c>
      <c r="AMW3" s="4" t="s">
        <v>433</v>
      </c>
      <c r="AMX3" s="4" t="s">
        <v>433</v>
      </c>
      <c r="AMY3" s="4" t="s">
        <v>433</v>
      </c>
      <c r="AMZ3" s="4" t="s">
        <v>433</v>
      </c>
      <c r="ANA3" s="4" t="s">
        <v>433</v>
      </c>
      <c r="ANB3" s="4" t="s">
        <v>433</v>
      </c>
      <c r="ANC3" s="4" t="s">
        <v>433</v>
      </c>
      <c r="AND3" s="4" t="s">
        <v>433</v>
      </c>
      <c r="ANE3" s="4" t="s">
        <v>433</v>
      </c>
      <c r="ANF3" s="4" t="s">
        <v>433</v>
      </c>
      <c r="ANG3" s="4" t="s">
        <v>433</v>
      </c>
      <c r="ANH3" s="4" t="s">
        <v>433</v>
      </c>
      <c r="ANI3" s="4" t="s">
        <v>433</v>
      </c>
      <c r="ANJ3" s="4" t="s">
        <v>433</v>
      </c>
      <c r="ANK3" s="4" t="s">
        <v>433</v>
      </c>
      <c r="ANL3" s="4" t="s">
        <v>433</v>
      </c>
      <c r="ANM3" s="4" t="s">
        <v>433</v>
      </c>
      <c r="ANN3" s="4" t="s">
        <v>433</v>
      </c>
      <c r="ANO3" s="4" t="s">
        <v>433</v>
      </c>
      <c r="ANP3" s="4" t="s">
        <v>433</v>
      </c>
      <c r="ANQ3" s="4" t="s">
        <v>433</v>
      </c>
      <c r="ANR3" s="4" t="s">
        <v>433</v>
      </c>
      <c r="ANS3" s="4" t="s">
        <v>433</v>
      </c>
      <c r="ANT3" s="4" t="s">
        <v>433</v>
      </c>
      <c r="ANU3" s="4" t="s">
        <v>433</v>
      </c>
      <c r="ANV3" s="4" t="s">
        <v>433</v>
      </c>
      <c r="ANW3" s="4" t="s">
        <v>433</v>
      </c>
      <c r="ANX3" s="4" t="s">
        <v>433</v>
      </c>
      <c r="ANY3" s="4" t="s">
        <v>433</v>
      </c>
      <c r="ANZ3" s="4" t="s">
        <v>433</v>
      </c>
      <c r="AOA3" s="4" t="s">
        <v>433</v>
      </c>
      <c r="AOB3" s="4" t="s">
        <v>433</v>
      </c>
      <c r="AOC3" s="4" t="s">
        <v>433</v>
      </c>
      <c r="AOD3" s="4" t="s">
        <v>433</v>
      </c>
      <c r="AOE3" s="4" t="s">
        <v>433</v>
      </c>
      <c r="AOF3" s="4" t="s">
        <v>433</v>
      </c>
      <c r="AOG3" s="4" t="s">
        <v>433</v>
      </c>
      <c r="AOH3" s="4" t="s">
        <v>433</v>
      </c>
      <c r="AOI3" s="4" t="s">
        <v>433</v>
      </c>
      <c r="AOJ3" s="4" t="s">
        <v>433</v>
      </c>
      <c r="AOK3" s="4" t="s">
        <v>433</v>
      </c>
      <c r="AOL3" s="4" t="s">
        <v>433</v>
      </c>
      <c r="AOM3" s="4" t="s">
        <v>433</v>
      </c>
      <c r="AON3" s="4" t="s">
        <v>433</v>
      </c>
      <c r="AOO3" s="4" t="s">
        <v>433</v>
      </c>
      <c r="AOP3" s="4" t="s">
        <v>433</v>
      </c>
      <c r="AOQ3" s="4" t="s">
        <v>433</v>
      </c>
      <c r="AOR3" s="4" t="s">
        <v>433</v>
      </c>
      <c r="AOS3" s="4" t="s">
        <v>433</v>
      </c>
      <c r="AOT3" s="4" t="s">
        <v>433</v>
      </c>
      <c r="AOU3" s="4" t="s">
        <v>433</v>
      </c>
      <c r="AOV3" s="4" t="s">
        <v>433</v>
      </c>
      <c r="AOW3" s="4" t="s">
        <v>433</v>
      </c>
      <c r="AOX3" s="4" t="s">
        <v>433</v>
      </c>
      <c r="AOY3" s="4" t="s">
        <v>433</v>
      </c>
      <c r="AOZ3" s="4" t="s">
        <v>433</v>
      </c>
      <c r="APA3" s="4" t="s">
        <v>433</v>
      </c>
      <c r="APB3" s="4" t="s">
        <v>433</v>
      </c>
      <c r="APC3" s="4" t="s">
        <v>433</v>
      </c>
      <c r="APD3" s="4" t="s">
        <v>433</v>
      </c>
      <c r="APE3" s="4" t="s">
        <v>433</v>
      </c>
      <c r="APF3" s="4" t="s">
        <v>433</v>
      </c>
      <c r="APG3" s="4" t="s">
        <v>433</v>
      </c>
      <c r="APH3" s="4" t="s">
        <v>433</v>
      </c>
      <c r="API3" s="4" t="s">
        <v>433</v>
      </c>
      <c r="APJ3" s="4" t="s">
        <v>433</v>
      </c>
      <c r="APK3" s="4" t="s">
        <v>433</v>
      </c>
      <c r="APL3" s="4" t="s">
        <v>433</v>
      </c>
      <c r="APM3" s="4" t="s">
        <v>433</v>
      </c>
      <c r="APN3" s="4" t="s">
        <v>433</v>
      </c>
      <c r="APO3" s="4" t="s">
        <v>433</v>
      </c>
      <c r="APP3" s="4" t="s">
        <v>433</v>
      </c>
      <c r="APQ3" s="4" t="s">
        <v>433</v>
      </c>
      <c r="APR3" s="4" t="s">
        <v>433</v>
      </c>
      <c r="APS3" s="4" t="s">
        <v>433</v>
      </c>
      <c r="APT3" s="4" t="s">
        <v>433</v>
      </c>
      <c r="APU3" s="4" t="s">
        <v>433</v>
      </c>
      <c r="APV3" s="4" t="s">
        <v>433</v>
      </c>
      <c r="APW3" s="4" t="s">
        <v>433</v>
      </c>
      <c r="APX3" s="4" t="s">
        <v>433</v>
      </c>
      <c r="APY3" s="4" t="s">
        <v>433</v>
      </c>
      <c r="APZ3" s="4" t="s">
        <v>433</v>
      </c>
      <c r="AQA3" s="4" t="s">
        <v>433</v>
      </c>
      <c r="AQB3" s="4" t="s">
        <v>433</v>
      </c>
      <c r="AQC3" s="4" t="s">
        <v>433</v>
      </c>
      <c r="AQD3" s="4" t="s">
        <v>433</v>
      </c>
      <c r="AQE3" s="4" t="s">
        <v>433</v>
      </c>
      <c r="AQF3" s="4" t="s">
        <v>433</v>
      </c>
      <c r="AQG3" s="4" t="s">
        <v>433</v>
      </c>
      <c r="AQH3" s="4" t="s">
        <v>433</v>
      </c>
      <c r="AQI3" s="4" t="s">
        <v>433</v>
      </c>
      <c r="AQJ3" s="4" t="s">
        <v>433</v>
      </c>
      <c r="AQK3" s="4" t="s">
        <v>433</v>
      </c>
      <c r="AQL3" s="4" t="s">
        <v>433</v>
      </c>
      <c r="AQM3" s="4" t="s">
        <v>433</v>
      </c>
      <c r="AQN3" s="4" t="s">
        <v>433</v>
      </c>
      <c r="AQO3" s="4" t="s">
        <v>433</v>
      </c>
      <c r="AQP3" s="4" t="s">
        <v>433</v>
      </c>
      <c r="AQQ3" s="4" t="s">
        <v>433</v>
      </c>
      <c r="AQR3" s="4" t="s">
        <v>433</v>
      </c>
      <c r="AQS3" s="4" t="s">
        <v>433</v>
      </c>
      <c r="AQT3" s="4" t="s">
        <v>433</v>
      </c>
      <c r="AQU3" s="4" t="s">
        <v>433</v>
      </c>
      <c r="AQV3" s="4" t="s">
        <v>433</v>
      </c>
      <c r="AQW3" s="4" t="s">
        <v>433</v>
      </c>
      <c r="AQX3" s="4" t="s">
        <v>433</v>
      </c>
      <c r="AQY3" s="4" t="s">
        <v>433</v>
      </c>
      <c r="AQZ3" s="4" t="s">
        <v>433</v>
      </c>
      <c r="ARA3" s="4" t="s">
        <v>433</v>
      </c>
      <c r="ARB3" s="4" t="s">
        <v>433</v>
      </c>
      <c r="ARC3" s="4" t="s">
        <v>433</v>
      </c>
      <c r="ARD3" s="4" t="s">
        <v>433</v>
      </c>
      <c r="ARE3" s="4" t="s">
        <v>433</v>
      </c>
      <c r="ARF3" s="4" t="s">
        <v>433</v>
      </c>
      <c r="ARG3" s="4" t="s">
        <v>433</v>
      </c>
      <c r="ARH3" s="4" t="s">
        <v>433</v>
      </c>
      <c r="ARI3" s="4" t="s">
        <v>433</v>
      </c>
      <c r="ARJ3" s="4" t="s">
        <v>433</v>
      </c>
      <c r="ARK3" s="4" t="s">
        <v>433</v>
      </c>
      <c r="ARL3" s="4" t="s">
        <v>433</v>
      </c>
      <c r="ARM3" s="4" t="s">
        <v>433</v>
      </c>
      <c r="ARN3" s="4" t="s">
        <v>433</v>
      </c>
      <c r="ARO3" s="4" t="s">
        <v>433</v>
      </c>
      <c r="ARP3" s="4" t="s">
        <v>433</v>
      </c>
      <c r="ARQ3" s="4" t="s">
        <v>433</v>
      </c>
      <c r="ARR3" s="4" t="s">
        <v>433</v>
      </c>
      <c r="ARS3" s="4" t="s">
        <v>433</v>
      </c>
      <c r="ART3" s="4" t="s">
        <v>433</v>
      </c>
      <c r="ARU3" s="4" t="s">
        <v>433</v>
      </c>
      <c r="ARV3" s="4" t="s">
        <v>433</v>
      </c>
      <c r="ARW3" s="4" t="s">
        <v>433</v>
      </c>
      <c r="ARX3" s="4" t="s">
        <v>433</v>
      </c>
      <c r="ARY3" s="4" t="s">
        <v>433</v>
      </c>
      <c r="ARZ3" s="4" t="s">
        <v>433</v>
      </c>
      <c r="ASA3" s="4" t="s">
        <v>433</v>
      </c>
      <c r="ASB3" s="4" t="s">
        <v>433</v>
      </c>
      <c r="ASC3" s="4" t="s">
        <v>433</v>
      </c>
      <c r="ASD3" s="4" t="s">
        <v>433</v>
      </c>
      <c r="ASE3" s="4" t="s">
        <v>433</v>
      </c>
      <c r="ASF3" s="4" t="s">
        <v>433</v>
      </c>
      <c r="ASG3" s="4" t="s">
        <v>433</v>
      </c>
      <c r="ASH3" s="4" t="s">
        <v>433</v>
      </c>
      <c r="ASI3" s="4" t="s">
        <v>433</v>
      </c>
      <c r="ASJ3" s="4" t="s">
        <v>433</v>
      </c>
      <c r="ASK3" s="4" t="s">
        <v>433</v>
      </c>
      <c r="ASL3" s="4" t="s">
        <v>433</v>
      </c>
      <c r="ASM3" s="4" t="s">
        <v>433</v>
      </c>
      <c r="ASN3" s="4" t="s">
        <v>433</v>
      </c>
      <c r="ASO3" s="4" t="s">
        <v>433</v>
      </c>
      <c r="ASP3" s="4" t="s">
        <v>433</v>
      </c>
      <c r="ASQ3" s="4" t="s">
        <v>433</v>
      </c>
      <c r="ASR3" s="4" t="s">
        <v>433</v>
      </c>
      <c r="ASS3" s="4" t="s">
        <v>433</v>
      </c>
      <c r="AST3" s="4" t="s">
        <v>433</v>
      </c>
      <c r="ASU3" s="4" t="s">
        <v>433</v>
      </c>
      <c r="ASV3" s="4" t="s">
        <v>433</v>
      </c>
      <c r="ASW3" s="4" t="s">
        <v>433</v>
      </c>
      <c r="ASX3" s="4" t="s">
        <v>433</v>
      </c>
      <c r="ASY3" s="4" t="s">
        <v>433</v>
      </c>
      <c r="ASZ3" s="4" t="s">
        <v>433</v>
      </c>
      <c r="ATA3" s="4" t="s">
        <v>433</v>
      </c>
      <c r="ATB3" s="4" t="s">
        <v>433</v>
      </c>
      <c r="ATC3" s="4" t="s">
        <v>433</v>
      </c>
      <c r="ATD3" s="4" t="s">
        <v>433</v>
      </c>
      <c r="ATE3" s="4" t="s">
        <v>433</v>
      </c>
      <c r="ATF3" s="4" t="s">
        <v>433</v>
      </c>
      <c r="ATG3" s="4" t="s">
        <v>433</v>
      </c>
      <c r="ATH3" s="4" t="s">
        <v>433</v>
      </c>
      <c r="ATI3" s="4" t="s">
        <v>433</v>
      </c>
      <c r="ATJ3" s="4" t="s">
        <v>433</v>
      </c>
      <c r="ATK3" s="4" t="s">
        <v>433</v>
      </c>
      <c r="ATL3" s="4" t="s">
        <v>433</v>
      </c>
      <c r="ATM3" s="4" t="s">
        <v>433</v>
      </c>
      <c r="ATN3" s="4" t="s">
        <v>433</v>
      </c>
      <c r="ATO3" s="4" t="s">
        <v>433</v>
      </c>
      <c r="ATP3" s="4" t="s">
        <v>433</v>
      </c>
      <c r="ATQ3" s="4" t="s">
        <v>433</v>
      </c>
      <c r="ATR3" s="4" t="s">
        <v>433</v>
      </c>
      <c r="ATS3" s="4" t="s">
        <v>433</v>
      </c>
      <c r="ATT3" s="4" t="s">
        <v>433</v>
      </c>
      <c r="ATU3" s="4" t="s">
        <v>433</v>
      </c>
      <c r="ATV3" s="4" t="s">
        <v>433</v>
      </c>
      <c r="ATW3" s="4" t="s">
        <v>433</v>
      </c>
      <c r="ATX3" s="4" t="s">
        <v>433</v>
      </c>
      <c r="ATY3" s="4" t="s">
        <v>433</v>
      </c>
      <c r="ATZ3" s="4" t="s">
        <v>433</v>
      </c>
      <c r="AUA3" s="4" t="s">
        <v>433</v>
      </c>
      <c r="AUB3" s="4" t="s">
        <v>433</v>
      </c>
      <c r="AUC3" s="4" t="s">
        <v>433</v>
      </c>
      <c r="AUD3" s="4" t="s">
        <v>433</v>
      </c>
      <c r="AUE3" s="4" t="s">
        <v>433</v>
      </c>
      <c r="AUF3" s="4" t="s">
        <v>433</v>
      </c>
      <c r="AUG3" s="4" t="s">
        <v>433</v>
      </c>
      <c r="AUH3" s="4" t="s">
        <v>433</v>
      </c>
      <c r="AUI3" s="4" t="s">
        <v>433</v>
      </c>
      <c r="AUJ3" s="4" t="s">
        <v>433</v>
      </c>
      <c r="AUK3" s="4" t="s">
        <v>433</v>
      </c>
      <c r="AUL3" s="4" t="s">
        <v>433</v>
      </c>
      <c r="AUM3" s="4" t="s">
        <v>433</v>
      </c>
      <c r="AUN3" s="4" t="s">
        <v>433</v>
      </c>
      <c r="AUO3" s="4" t="s">
        <v>433</v>
      </c>
      <c r="AUP3" s="4" t="s">
        <v>433</v>
      </c>
      <c r="AUQ3" s="4" t="s">
        <v>433</v>
      </c>
      <c r="AUR3" s="4" t="s">
        <v>433</v>
      </c>
      <c r="AUS3" s="4" t="s">
        <v>433</v>
      </c>
      <c r="AUT3" s="4" t="s">
        <v>433</v>
      </c>
      <c r="AUU3" s="4" t="s">
        <v>433</v>
      </c>
      <c r="AUV3" s="4" t="s">
        <v>433</v>
      </c>
      <c r="AUW3" s="4" t="s">
        <v>433</v>
      </c>
      <c r="AUX3" s="4" t="s">
        <v>433</v>
      </c>
      <c r="AUY3" s="4" t="s">
        <v>433</v>
      </c>
      <c r="AUZ3" s="4" t="s">
        <v>433</v>
      </c>
      <c r="AVA3" s="4" t="s">
        <v>433</v>
      </c>
      <c r="AVB3" s="4" t="s">
        <v>433</v>
      </c>
      <c r="AVC3" s="4" t="s">
        <v>433</v>
      </c>
      <c r="AVD3" s="4" t="s">
        <v>433</v>
      </c>
      <c r="AVE3" s="4" t="s">
        <v>433</v>
      </c>
      <c r="AVF3" s="4" t="s">
        <v>433</v>
      </c>
      <c r="AVG3" s="4" t="s">
        <v>433</v>
      </c>
      <c r="AVH3" s="4" t="s">
        <v>433</v>
      </c>
      <c r="AVI3" s="4" t="s">
        <v>433</v>
      </c>
      <c r="AVJ3" s="4" t="s">
        <v>433</v>
      </c>
      <c r="AVK3" s="4" t="s">
        <v>433</v>
      </c>
      <c r="AVL3" s="4" t="s">
        <v>433</v>
      </c>
      <c r="AVM3" s="4" t="s">
        <v>433</v>
      </c>
      <c r="AVN3" s="4" t="s">
        <v>433</v>
      </c>
      <c r="AVO3" s="4" t="s">
        <v>433</v>
      </c>
      <c r="AVP3" s="4" t="s">
        <v>433</v>
      </c>
      <c r="AVQ3" s="4" t="s">
        <v>433</v>
      </c>
      <c r="AVR3" s="4" t="s">
        <v>433</v>
      </c>
      <c r="AVS3" s="4" t="s">
        <v>433</v>
      </c>
      <c r="AVT3" s="4" t="s">
        <v>433</v>
      </c>
      <c r="AVU3" s="4" t="s">
        <v>433</v>
      </c>
      <c r="AVV3" s="4" t="s">
        <v>433</v>
      </c>
      <c r="AVW3" s="4" t="s">
        <v>433</v>
      </c>
      <c r="AVX3" s="4" t="s">
        <v>433</v>
      </c>
      <c r="AVY3" s="4" t="s">
        <v>433</v>
      </c>
      <c r="AVZ3" s="4" t="s">
        <v>433</v>
      </c>
      <c r="AWA3" s="4" t="s">
        <v>433</v>
      </c>
      <c r="AWB3" s="4" t="s">
        <v>433</v>
      </c>
      <c r="AWC3" s="4" t="s">
        <v>433</v>
      </c>
      <c r="AWD3" s="4" t="s">
        <v>433</v>
      </c>
      <c r="AWE3" s="4" t="s">
        <v>433</v>
      </c>
      <c r="AWF3" s="4" t="s">
        <v>433</v>
      </c>
      <c r="AWG3" s="4" t="s">
        <v>433</v>
      </c>
      <c r="AWH3" s="4" t="s">
        <v>433</v>
      </c>
      <c r="AWI3" s="4" t="s">
        <v>433</v>
      </c>
      <c r="AWJ3" s="4" t="s">
        <v>433</v>
      </c>
      <c r="AWK3" s="4" t="s">
        <v>433</v>
      </c>
      <c r="AWL3" s="4" t="s">
        <v>433</v>
      </c>
      <c r="AWM3" s="4" t="s">
        <v>433</v>
      </c>
      <c r="AWN3" s="4" t="s">
        <v>433</v>
      </c>
      <c r="AWO3" s="4" t="s">
        <v>433</v>
      </c>
      <c r="AWP3" s="4" t="s">
        <v>433</v>
      </c>
      <c r="AWQ3" s="4" t="s">
        <v>433</v>
      </c>
      <c r="AWR3" s="4" t="s">
        <v>433</v>
      </c>
      <c r="AWS3" s="4" t="s">
        <v>433</v>
      </c>
      <c r="AWT3" s="4" t="s">
        <v>433</v>
      </c>
      <c r="AWU3" s="4" t="s">
        <v>433</v>
      </c>
      <c r="AWV3" s="4" t="s">
        <v>433</v>
      </c>
      <c r="AWW3" s="4" t="s">
        <v>433</v>
      </c>
      <c r="AWX3" s="4" t="s">
        <v>433</v>
      </c>
      <c r="AWY3" s="4" t="s">
        <v>433</v>
      </c>
      <c r="AWZ3" s="4" t="s">
        <v>433</v>
      </c>
      <c r="AXA3" s="4" t="s">
        <v>433</v>
      </c>
      <c r="AXB3" s="4" t="s">
        <v>433</v>
      </c>
      <c r="AXC3" s="4" t="s">
        <v>433</v>
      </c>
      <c r="AXD3" s="4" t="s">
        <v>433</v>
      </c>
      <c r="AXE3" s="4" t="s">
        <v>433</v>
      </c>
      <c r="AXF3" s="4" t="s">
        <v>433</v>
      </c>
      <c r="AXG3" s="4" t="s">
        <v>433</v>
      </c>
      <c r="AXH3" s="4" t="s">
        <v>433</v>
      </c>
      <c r="AXI3" s="4" t="s">
        <v>433</v>
      </c>
      <c r="AXJ3" s="4" t="s">
        <v>433</v>
      </c>
      <c r="AXK3" s="4" t="s">
        <v>433</v>
      </c>
      <c r="AXL3" s="4" t="s">
        <v>433</v>
      </c>
      <c r="AXM3" s="4" t="s">
        <v>433</v>
      </c>
      <c r="AXN3" s="4" t="s">
        <v>433</v>
      </c>
      <c r="AXO3" s="4" t="s">
        <v>433</v>
      </c>
      <c r="AXP3" s="4" t="s">
        <v>433</v>
      </c>
      <c r="AXQ3" s="4" t="s">
        <v>433</v>
      </c>
      <c r="AXR3" s="4" t="s">
        <v>433</v>
      </c>
      <c r="AXS3" s="4" t="s">
        <v>433</v>
      </c>
      <c r="AXT3" s="4" t="s">
        <v>433</v>
      </c>
      <c r="AXU3" s="4" t="s">
        <v>433</v>
      </c>
      <c r="AXV3" s="4" t="s">
        <v>433</v>
      </c>
      <c r="AXW3" s="4" t="s">
        <v>433</v>
      </c>
      <c r="AXX3" s="4" t="s">
        <v>433</v>
      </c>
      <c r="AXY3" s="4" t="s">
        <v>433</v>
      </c>
      <c r="AXZ3" s="4" t="s">
        <v>433</v>
      </c>
      <c r="AYA3" s="4" t="s">
        <v>433</v>
      </c>
      <c r="AYB3" s="4" t="s">
        <v>433</v>
      </c>
      <c r="AYC3" s="4" t="s">
        <v>433</v>
      </c>
      <c r="AYD3" s="4" t="s">
        <v>433</v>
      </c>
      <c r="AYE3" s="4" t="s">
        <v>433</v>
      </c>
      <c r="AYF3" s="4" t="s">
        <v>433</v>
      </c>
      <c r="AYG3" s="4" t="s">
        <v>433</v>
      </c>
      <c r="AYH3" s="4" t="s">
        <v>433</v>
      </c>
      <c r="AYI3" s="4" t="s">
        <v>433</v>
      </c>
      <c r="AYJ3" s="4" t="s">
        <v>433</v>
      </c>
      <c r="AYK3" s="4" t="s">
        <v>433</v>
      </c>
      <c r="AYL3" s="4" t="s">
        <v>433</v>
      </c>
      <c r="AYM3" s="4" t="s">
        <v>433</v>
      </c>
      <c r="AYN3" s="4" t="s">
        <v>433</v>
      </c>
      <c r="AYO3" s="4" t="s">
        <v>433</v>
      </c>
      <c r="AYP3" s="4" t="s">
        <v>433</v>
      </c>
      <c r="AYQ3" s="4" t="s">
        <v>433</v>
      </c>
      <c r="AYR3" s="4" t="s">
        <v>433</v>
      </c>
      <c r="AYS3" s="4" t="s">
        <v>433</v>
      </c>
      <c r="AYT3" s="4" t="s">
        <v>433</v>
      </c>
      <c r="AYU3" s="4" t="s">
        <v>433</v>
      </c>
      <c r="AYV3" s="4" t="s">
        <v>433</v>
      </c>
      <c r="AYW3" s="4" t="s">
        <v>433</v>
      </c>
      <c r="AYX3" s="4" t="s">
        <v>433</v>
      </c>
      <c r="AYY3" s="4" t="s">
        <v>433</v>
      </c>
      <c r="AYZ3" s="4" t="s">
        <v>433</v>
      </c>
      <c r="AZA3" s="4" t="s">
        <v>433</v>
      </c>
      <c r="AZB3" s="4" t="s">
        <v>433</v>
      </c>
      <c r="AZC3" s="4" t="s">
        <v>433</v>
      </c>
      <c r="AZD3" s="4" t="s">
        <v>433</v>
      </c>
      <c r="AZE3" s="4" t="s">
        <v>433</v>
      </c>
      <c r="AZF3" s="4" t="s">
        <v>433</v>
      </c>
      <c r="AZG3" s="4" t="s">
        <v>433</v>
      </c>
      <c r="AZH3" s="4" t="s">
        <v>433</v>
      </c>
      <c r="AZI3" s="4" t="s">
        <v>433</v>
      </c>
      <c r="AZJ3" s="4" t="s">
        <v>433</v>
      </c>
      <c r="AZK3" s="4" t="s">
        <v>433</v>
      </c>
      <c r="AZL3" s="4" t="s">
        <v>433</v>
      </c>
      <c r="AZM3" s="4" t="s">
        <v>433</v>
      </c>
      <c r="AZN3" s="4" t="s">
        <v>433</v>
      </c>
      <c r="AZO3" s="4" t="s">
        <v>433</v>
      </c>
      <c r="AZP3" s="4" t="s">
        <v>433</v>
      </c>
      <c r="AZQ3" s="4" t="s">
        <v>433</v>
      </c>
      <c r="AZR3" s="4" t="s">
        <v>433</v>
      </c>
      <c r="AZS3" s="4" t="s">
        <v>433</v>
      </c>
      <c r="AZT3" s="4" t="s">
        <v>433</v>
      </c>
      <c r="AZU3" s="4" t="s">
        <v>433</v>
      </c>
      <c r="AZV3" s="4" t="s">
        <v>433</v>
      </c>
      <c r="AZW3" s="4" t="s">
        <v>433</v>
      </c>
      <c r="AZX3" s="4" t="s">
        <v>433</v>
      </c>
      <c r="AZY3" s="4" t="s">
        <v>433</v>
      </c>
      <c r="AZZ3" s="4" t="s">
        <v>433</v>
      </c>
      <c r="BAA3" s="4" t="s">
        <v>433</v>
      </c>
      <c r="BAB3" s="4" t="s">
        <v>433</v>
      </c>
      <c r="BAC3" s="4" t="s">
        <v>433</v>
      </c>
      <c r="BAD3" s="4" t="s">
        <v>433</v>
      </c>
      <c r="BAE3" s="4" t="s">
        <v>433</v>
      </c>
      <c r="BAF3" s="4" t="s">
        <v>433</v>
      </c>
      <c r="BAG3" s="4" t="s">
        <v>433</v>
      </c>
      <c r="BAH3" s="4" t="s">
        <v>433</v>
      </c>
      <c r="BAI3" s="4" t="s">
        <v>433</v>
      </c>
      <c r="BAJ3" s="4" t="s">
        <v>433</v>
      </c>
      <c r="BAK3" s="4" t="s">
        <v>433</v>
      </c>
      <c r="BAL3" s="4" t="s">
        <v>433</v>
      </c>
      <c r="BAM3" s="4" t="s">
        <v>433</v>
      </c>
      <c r="BAN3" s="4" t="s">
        <v>433</v>
      </c>
      <c r="BAO3" s="4" t="s">
        <v>433</v>
      </c>
      <c r="BAP3" s="4" t="s">
        <v>433</v>
      </c>
      <c r="BAQ3" s="4" t="s">
        <v>433</v>
      </c>
      <c r="BAR3" s="4" t="s">
        <v>433</v>
      </c>
      <c r="BAS3" s="4" t="s">
        <v>433</v>
      </c>
      <c r="BAT3" s="4" t="s">
        <v>433</v>
      </c>
      <c r="BAU3" s="4" t="s">
        <v>433</v>
      </c>
      <c r="BAV3" s="4" t="s">
        <v>433</v>
      </c>
      <c r="BAW3" s="4" t="s">
        <v>433</v>
      </c>
      <c r="BAX3" s="4" t="s">
        <v>433</v>
      </c>
      <c r="BAY3" s="4" t="s">
        <v>433</v>
      </c>
      <c r="BAZ3" s="4" t="s">
        <v>433</v>
      </c>
      <c r="BBA3" s="4" t="s">
        <v>433</v>
      </c>
      <c r="BBB3" s="4" t="s">
        <v>433</v>
      </c>
      <c r="BBC3" s="4" t="s">
        <v>433</v>
      </c>
      <c r="BBD3" s="4" t="s">
        <v>433</v>
      </c>
      <c r="BBE3" s="4" t="s">
        <v>433</v>
      </c>
      <c r="BBF3" s="4" t="s">
        <v>433</v>
      </c>
      <c r="BBG3" s="4" t="s">
        <v>433</v>
      </c>
      <c r="BBH3" s="4" t="s">
        <v>433</v>
      </c>
      <c r="BBI3" s="4" t="s">
        <v>433</v>
      </c>
      <c r="BBJ3" s="4" t="s">
        <v>433</v>
      </c>
      <c r="BBK3" s="4" t="s">
        <v>433</v>
      </c>
      <c r="BBL3" s="4" t="s">
        <v>433</v>
      </c>
      <c r="BBM3" s="4" t="s">
        <v>433</v>
      </c>
      <c r="BBN3" s="4" t="s">
        <v>433</v>
      </c>
      <c r="BBO3" s="4" t="s">
        <v>433</v>
      </c>
      <c r="BBP3" s="4" t="s">
        <v>433</v>
      </c>
      <c r="BBQ3" s="4" t="s">
        <v>433</v>
      </c>
      <c r="BBR3" s="4" t="s">
        <v>433</v>
      </c>
      <c r="BBS3" s="4" t="s">
        <v>433</v>
      </c>
      <c r="BBT3" s="4" t="s">
        <v>433</v>
      </c>
      <c r="BBU3" s="4" t="s">
        <v>433</v>
      </c>
      <c r="BBV3" s="4" t="s">
        <v>433</v>
      </c>
      <c r="BBW3" s="4" t="s">
        <v>433</v>
      </c>
      <c r="BBX3" s="4" t="s">
        <v>433</v>
      </c>
      <c r="BBY3" s="4" t="s">
        <v>433</v>
      </c>
      <c r="BBZ3" s="4" t="s">
        <v>433</v>
      </c>
      <c r="BCA3" s="4" t="s">
        <v>433</v>
      </c>
      <c r="BCB3" s="4" t="s">
        <v>433</v>
      </c>
      <c r="BCC3" s="4" t="s">
        <v>433</v>
      </c>
      <c r="BCD3" s="4" t="s">
        <v>433</v>
      </c>
      <c r="BCE3" s="4" t="s">
        <v>433</v>
      </c>
      <c r="BCF3" s="4" t="s">
        <v>433</v>
      </c>
      <c r="BCG3" s="4" t="s">
        <v>433</v>
      </c>
      <c r="BCH3" s="4" t="s">
        <v>433</v>
      </c>
      <c r="BCI3" s="4" t="s">
        <v>433</v>
      </c>
      <c r="BCJ3" s="4" t="s">
        <v>433</v>
      </c>
      <c r="BCK3" s="4" t="s">
        <v>433</v>
      </c>
      <c r="BCL3" s="4" t="s">
        <v>433</v>
      </c>
      <c r="BCM3" s="4" t="s">
        <v>433</v>
      </c>
      <c r="BCN3" s="4" t="s">
        <v>433</v>
      </c>
      <c r="BCO3" s="4" t="s">
        <v>433</v>
      </c>
      <c r="BCP3" s="4" t="s">
        <v>433</v>
      </c>
      <c r="BCQ3" s="4" t="s">
        <v>433</v>
      </c>
      <c r="BCR3" s="4" t="s">
        <v>433</v>
      </c>
      <c r="BCS3" s="4" t="s">
        <v>433</v>
      </c>
      <c r="BCT3" s="4" t="s">
        <v>433</v>
      </c>
      <c r="BCU3" s="4" t="s">
        <v>433</v>
      </c>
      <c r="BCV3" s="4" t="s">
        <v>433</v>
      </c>
      <c r="BCW3" s="4" t="s">
        <v>433</v>
      </c>
      <c r="BCX3" s="4" t="s">
        <v>433</v>
      </c>
      <c r="BCY3" s="4" t="s">
        <v>433</v>
      </c>
      <c r="BCZ3" s="4" t="s">
        <v>433</v>
      </c>
      <c r="BDA3" s="4" t="s">
        <v>433</v>
      </c>
      <c r="BDB3" s="4" t="s">
        <v>433</v>
      </c>
      <c r="BDC3" s="4" t="s">
        <v>433</v>
      </c>
      <c r="BDD3" s="4" t="s">
        <v>433</v>
      </c>
      <c r="BDE3" s="4" t="s">
        <v>433</v>
      </c>
      <c r="BDF3" s="4" t="s">
        <v>433</v>
      </c>
      <c r="BDG3" s="4" t="s">
        <v>433</v>
      </c>
      <c r="BDH3" s="4" t="s">
        <v>433</v>
      </c>
      <c r="BDI3" s="4" t="s">
        <v>433</v>
      </c>
      <c r="BDJ3" s="4" t="s">
        <v>433</v>
      </c>
      <c r="BDK3" s="4" t="s">
        <v>433</v>
      </c>
      <c r="BDL3" s="4" t="s">
        <v>433</v>
      </c>
      <c r="BDM3" s="4" t="s">
        <v>433</v>
      </c>
      <c r="BDN3" s="4" t="s">
        <v>433</v>
      </c>
      <c r="BDO3" s="4" t="s">
        <v>433</v>
      </c>
      <c r="BDP3" s="4" t="s">
        <v>433</v>
      </c>
      <c r="BDQ3" s="4" t="s">
        <v>433</v>
      </c>
      <c r="BDR3" s="4" t="s">
        <v>433</v>
      </c>
      <c r="BDS3" s="4" t="s">
        <v>433</v>
      </c>
      <c r="BDT3" s="4" t="s">
        <v>433</v>
      </c>
      <c r="BDU3" s="4" t="s">
        <v>433</v>
      </c>
      <c r="BDV3" s="4" t="s">
        <v>433</v>
      </c>
      <c r="BDW3" s="4" t="s">
        <v>433</v>
      </c>
      <c r="BDX3" s="4" t="s">
        <v>433</v>
      </c>
      <c r="BDY3" s="4" t="s">
        <v>433</v>
      </c>
      <c r="BDZ3" s="4" t="s">
        <v>433</v>
      </c>
      <c r="BEA3" s="4" t="s">
        <v>433</v>
      </c>
      <c r="BEB3" s="4" t="s">
        <v>433</v>
      </c>
      <c r="BEC3" s="4" t="s">
        <v>433</v>
      </c>
      <c r="BED3" s="4" t="s">
        <v>433</v>
      </c>
      <c r="BEE3" s="4" t="s">
        <v>433</v>
      </c>
      <c r="BEF3" s="4" t="s">
        <v>433</v>
      </c>
      <c r="BEG3" s="4" t="s">
        <v>433</v>
      </c>
      <c r="BEH3" s="4" t="s">
        <v>433</v>
      </c>
      <c r="BEI3" s="4" t="s">
        <v>433</v>
      </c>
      <c r="BEJ3" s="4" t="s">
        <v>433</v>
      </c>
      <c r="BEK3" s="4" t="s">
        <v>433</v>
      </c>
      <c r="BEL3" s="4" t="s">
        <v>433</v>
      </c>
      <c r="BEM3" s="4" t="s">
        <v>433</v>
      </c>
      <c r="BEN3" s="4" t="s">
        <v>433</v>
      </c>
      <c r="BEO3" s="4" t="s">
        <v>433</v>
      </c>
      <c r="BEP3" s="4" t="s">
        <v>433</v>
      </c>
      <c r="BEQ3" s="4" t="s">
        <v>433</v>
      </c>
      <c r="BER3" s="4" t="s">
        <v>433</v>
      </c>
      <c r="BES3" s="4" t="s">
        <v>433</v>
      </c>
      <c r="BET3" s="4" t="s">
        <v>433</v>
      </c>
      <c r="BEU3" s="4" t="s">
        <v>433</v>
      </c>
      <c r="BEV3" s="4" t="s">
        <v>433</v>
      </c>
      <c r="BEW3" s="4" t="s">
        <v>433</v>
      </c>
      <c r="BEX3" s="4" t="s">
        <v>433</v>
      </c>
      <c r="BEY3" s="4" t="s">
        <v>433</v>
      </c>
      <c r="BEZ3" s="4" t="s">
        <v>433</v>
      </c>
      <c r="BFA3" s="4" t="s">
        <v>433</v>
      </c>
      <c r="BFB3" s="4" t="s">
        <v>433</v>
      </c>
      <c r="BFC3" s="4" t="s">
        <v>433</v>
      </c>
      <c r="BFD3" s="4" t="s">
        <v>433</v>
      </c>
      <c r="BFE3" s="4" t="s">
        <v>433</v>
      </c>
      <c r="BFF3" s="4" t="s">
        <v>433</v>
      </c>
      <c r="BFG3" s="4" t="s">
        <v>433</v>
      </c>
      <c r="BFH3" s="4" t="s">
        <v>433</v>
      </c>
      <c r="BFI3" s="4" t="s">
        <v>433</v>
      </c>
      <c r="BFJ3" s="4" t="s">
        <v>433</v>
      </c>
      <c r="BFK3" s="4" t="s">
        <v>433</v>
      </c>
      <c r="BFL3" s="4" t="s">
        <v>433</v>
      </c>
      <c r="BFM3" s="4" t="s">
        <v>433</v>
      </c>
      <c r="BFN3" s="4" t="s">
        <v>433</v>
      </c>
      <c r="BFO3" s="4" t="s">
        <v>433</v>
      </c>
      <c r="BFP3" s="4" t="s">
        <v>433</v>
      </c>
      <c r="BFQ3" s="4" t="s">
        <v>433</v>
      </c>
      <c r="BFR3" s="4" t="s">
        <v>433</v>
      </c>
      <c r="BFS3" s="4" t="s">
        <v>433</v>
      </c>
      <c r="BFT3" s="4" t="s">
        <v>433</v>
      </c>
      <c r="BFU3" s="4" t="s">
        <v>433</v>
      </c>
      <c r="BFV3" s="4" t="s">
        <v>433</v>
      </c>
      <c r="BFW3" s="4" t="s">
        <v>433</v>
      </c>
      <c r="BFX3" s="4" t="s">
        <v>433</v>
      </c>
      <c r="BFY3" s="4" t="s">
        <v>433</v>
      </c>
      <c r="BFZ3" s="4" t="s">
        <v>433</v>
      </c>
      <c r="BGA3" s="4" t="s">
        <v>433</v>
      </c>
      <c r="BGB3" s="4" t="s">
        <v>433</v>
      </c>
      <c r="BGC3" s="4" t="s">
        <v>433</v>
      </c>
      <c r="BGD3" s="4" t="s">
        <v>433</v>
      </c>
      <c r="BGE3" s="4" t="s">
        <v>433</v>
      </c>
      <c r="BGF3" s="4" t="s">
        <v>433</v>
      </c>
      <c r="BGG3" s="4" t="s">
        <v>433</v>
      </c>
      <c r="BGH3" s="4" t="s">
        <v>433</v>
      </c>
      <c r="BGI3" s="4" t="s">
        <v>433</v>
      </c>
      <c r="BGJ3" s="4" t="s">
        <v>433</v>
      </c>
      <c r="BGK3" s="4" t="s">
        <v>433</v>
      </c>
      <c r="BGL3" s="4" t="s">
        <v>433</v>
      </c>
      <c r="BGM3" s="4" t="s">
        <v>433</v>
      </c>
      <c r="BGN3" s="4" t="s">
        <v>433</v>
      </c>
      <c r="BGO3" s="4" t="s">
        <v>433</v>
      </c>
      <c r="BGP3" s="4" t="s">
        <v>433</v>
      </c>
      <c r="BGQ3" s="4" t="s">
        <v>433</v>
      </c>
      <c r="BGR3" s="4" t="s">
        <v>433</v>
      </c>
      <c r="BGS3" s="4" t="s">
        <v>433</v>
      </c>
      <c r="BGT3" s="4" t="s">
        <v>433</v>
      </c>
      <c r="BGU3" s="4" t="s">
        <v>433</v>
      </c>
      <c r="BGV3" s="4" t="s">
        <v>433</v>
      </c>
      <c r="BGW3" s="4" t="s">
        <v>433</v>
      </c>
      <c r="BGX3" s="4" t="s">
        <v>433</v>
      </c>
      <c r="BGY3" s="4" t="s">
        <v>433</v>
      </c>
      <c r="BGZ3" s="4" t="s">
        <v>433</v>
      </c>
      <c r="BHA3" s="4" t="s">
        <v>433</v>
      </c>
      <c r="BHB3" s="4" t="s">
        <v>433</v>
      </c>
      <c r="BHC3" s="4" t="s">
        <v>433</v>
      </c>
      <c r="BHD3" s="4" t="s">
        <v>433</v>
      </c>
      <c r="BHE3" s="4" t="s">
        <v>433</v>
      </c>
      <c r="BHF3" s="4" t="s">
        <v>433</v>
      </c>
      <c r="BHG3" s="4" t="s">
        <v>433</v>
      </c>
      <c r="BHH3" s="4" t="s">
        <v>433</v>
      </c>
      <c r="BHI3" s="4" t="s">
        <v>433</v>
      </c>
      <c r="BHJ3" s="4" t="s">
        <v>433</v>
      </c>
      <c r="BHK3" s="4" t="s">
        <v>433</v>
      </c>
      <c r="BHL3" s="4" t="s">
        <v>433</v>
      </c>
      <c r="BHM3" s="4" t="s">
        <v>433</v>
      </c>
      <c r="BHN3" s="4" t="s">
        <v>433</v>
      </c>
      <c r="BHO3" s="4" t="s">
        <v>433</v>
      </c>
      <c r="BHP3" s="4" t="s">
        <v>433</v>
      </c>
      <c r="BHQ3" s="4" t="s">
        <v>433</v>
      </c>
      <c r="BHR3" s="4" t="s">
        <v>433</v>
      </c>
      <c r="BHS3" s="4" t="s">
        <v>433</v>
      </c>
      <c r="BHT3" s="4" t="s">
        <v>433</v>
      </c>
      <c r="BHU3" s="4" t="s">
        <v>433</v>
      </c>
      <c r="BHV3" s="4" t="s">
        <v>433</v>
      </c>
      <c r="BHW3" s="4" t="s">
        <v>433</v>
      </c>
      <c r="BHX3" s="4" t="s">
        <v>433</v>
      </c>
      <c r="BHY3" s="4" t="s">
        <v>433</v>
      </c>
      <c r="BHZ3" s="4" t="s">
        <v>433</v>
      </c>
      <c r="BIA3" s="4" t="s">
        <v>433</v>
      </c>
      <c r="BIB3" s="4" t="s">
        <v>433</v>
      </c>
      <c r="BIC3" s="4" t="s">
        <v>433</v>
      </c>
      <c r="BID3" s="4" t="s">
        <v>433</v>
      </c>
      <c r="BIE3" s="4" t="s">
        <v>433</v>
      </c>
      <c r="BIF3" s="4" t="s">
        <v>433</v>
      </c>
      <c r="BIG3" s="4" t="s">
        <v>433</v>
      </c>
      <c r="BIH3" s="4" t="s">
        <v>433</v>
      </c>
      <c r="BII3" s="4" t="s">
        <v>433</v>
      </c>
      <c r="BIJ3" s="4" t="s">
        <v>433</v>
      </c>
      <c r="BIK3" s="4" t="s">
        <v>433</v>
      </c>
      <c r="BIL3" s="4" t="s">
        <v>433</v>
      </c>
      <c r="BIM3" s="4" t="s">
        <v>433</v>
      </c>
      <c r="BIN3" s="4" t="s">
        <v>433</v>
      </c>
      <c r="BIO3" s="4" t="s">
        <v>433</v>
      </c>
      <c r="BIP3" s="4" t="s">
        <v>433</v>
      </c>
      <c r="BIQ3" s="4" t="s">
        <v>433</v>
      </c>
      <c r="BIR3" s="4" t="s">
        <v>433</v>
      </c>
      <c r="BIS3" s="4" t="s">
        <v>433</v>
      </c>
      <c r="BIT3" s="4" t="s">
        <v>433</v>
      </c>
      <c r="BIU3" s="4" t="s">
        <v>433</v>
      </c>
      <c r="BIV3" s="4" t="s">
        <v>433</v>
      </c>
      <c r="BIW3" s="4" t="s">
        <v>433</v>
      </c>
      <c r="BIX3" s="4" t="s">
        <v>433</v>
      </c>
      <c r="BIY3" s="4" t="s">
        <v>433</v>
      </c>
      <c r="BIZ3" s="4" t="s">
        <v>433</v>
      </c>
      <c r="BJA3" s="4" t="s">
        <v>433</v>
      </c>
      <c r="BJB3" s="4" t="s">
        <v>433</v>
      </c>
      <c r="BJC3" s="4" t="s">
        <v>433</v>
      </c>
      <c r="BJD3" s="4" t="s">
        <v>433</v>
      </c>
      <c r="BJE3" s="4" t="s">
        <v>433</v>
      </c>
      <c r="BJF3" s="4" t="s">
        <v>433</v>
      </c>
      <c r="BJG3" s="4" t="s">
        <v>433</v>
      </c>
      <c r="BJH3" s="4" t="s">
        <v>433</v>
      </c>
      <c r="BJI3" s="4" t="s">
        <v>433</v>
      </c>
      <c r="BJJ3" s="4" t="s">
        <v>433</v>
      </c>
      <c r="BJK3" s="4" t="s">
        <v>433</v>
      </c>
      <c r="BJL3" s="4" t="s">
        <v>433</v>
      </c>
      <c r="BJM3" s="4" t="s">
        <v>433</v>
      </c>
      <c r="BJN3" s="4" t="s">
        <v>433</v>
      </c>
      <c r="BJO3" s="4" t="s">
        <v>433</v>
      </c>
      <c r="BJP3" s="4" t="s">
        <v>433</v>
      </c>
      <c r="BJQ3" s="4" t="s">
        <v>433</v>
      </c>
      <c r="BJR3" s="4" t="s">
        <v>433</v>
      </c>
      <c r="BJS3" s="4" t="s">
        <v>433</v>
      </c>
      <c r="BJT3" s="4" t="s">
        <v>433</v>
      </c>
      <c r="BJU3" s="4" t="s">
        <v>433</v>
      </c>
      <c r="BJV3" s="4" t="s">
        <v>433</v>
      </c>
      <c r="BJW3" s="4" t="s">
        <v>433</v>
      </c>
      <c r="BJX3" s="4" t="s">
        <v>433</v>
      </c>
      <c r="BJY3" s="4" t="s">
        <v>433</v>
      </c>
      <c r="BJZ3" s="4" t="s">
        <v>433</v>
      </c>
      <c r="BKA3" s="4" t="s">
        <v>433</v>
      </c>
      <c r="BKB3" s="4" t="s">
        <v>433</v>
      </c>
      <c r="BKC3" s="4" t="s">
        <v>433</v>
      </c>
      <c r="BKD3" s="4" t="s">
        <v>433</v>
      </c>
      <c r="BKE3" s="4" t="s">
        <v>433</v>
      </c>
      <c r="BKF3" s="4" t="s">
        <v>433</v>
      </c>
      <c r="BKG3" s="4" t="s">
        <v>433</v>
      </c>
      <c r="BKH3" s="4" t="s">
        <v>433</v>
      </c>
      <c r="BKI3" s="4" t="s">
        <v>433</v>
      </c>
      <c r="BKJ3" s="4" t="s">
        <v>433</v>
      </c>
      <c r="BKK3" s="4" t="s">
        <v>433</v>
      </c>
      <c r="BKL3" s="4" t="s">
        <v>433</v>
      </c>
      <c r="BKM3" s="4" t="s">
        <v>433</v>
      </c>
      <c r="BKN3" s="4" t="s">
        <v>433</v>
      </c>
      <c r="BKO3" s="4" t="s">
        <v>433</v>
      </c>
      <c r="BKP3" s="4" t="s">
        <v>433</v>
      </c>
      <c r="BKQ3" s="4" t="s">
        <v>433</v>
      </c>
      <c r="BKR3" s="4" t="s">
        <v>433</v>
      </c>
      <c r="BKS3" s="4" t="s">
        <v>433</v>
      </c>
      <c r="BKT3" s="4" t="s">
        <v>433</v>
      </c>
      <c r="BKU3" s="4" t="s">
        <v>433</v>
      </c>
      <c r="BKV3" s="4" t="s">
        <v>433</v>
      </c>
      <c r="BKW3" s="4" t="s">
        <v>433</v>
      </c>
      <c r="BKX3" s="4" t="s">
        <v>433</v>
      </c>
      <c r="BKY3" s="4" t="s">
        <v>433</v>
      </c>
      <c r="BKZ3" s="4" t="s">
        <v>433</v>
      </c>
      <c r="BLA3" s="4" t="s">
        <v>433</v>
      </c>
      <c r="BLB3" s="4" t="s">
        <v>433</v>
      </c>
      <c r="BLC3" s="4" t="s">
        <v>433</v>
      </c>
      <c r="BLD3" s="4" t="s">
        <v>433</v>
      </c>
      <c r="BLE3" s="4" t="s">
        <v>433</v>
      </c>
      <c r="BLF3" s="4" t="s">
        <v>433</v>
      </c>
      <c r="BLG3" s="4" t="s">
        <v>433</v>
      </c>
      <c r="BLH3" s="4" t="s">
        <v>433</v>
      </c>
      <c r="BLI3" s="4" t="s">
        <v>433</v>
      </c>
      <c r="BLJ3" s="4" t="s">
        <v>433</v>
      </c>
      <c r="BLK3" s="4" t="s">
        <v>433</v>
      </c>
      <c r="BLL3" s="4" t="s">
        <v>433</v>
      </c>
      <c r="BLM3" s="4" t="s">
        <v>433</v>
      </c>
      <c r="BLN3" s="4" t="s">
        <v>433</v>
      </c>
      <c r="BLO3" s="4" t="s">
        <v>433</v>
      </c>
      <c r="BLP3" s="4" t="s">
        <v>433</v>
      </c>
      <c r="BLQ3" s="4" t="s">
        <v>433</v>
      </c>
      <c r="BLR3" s="4" t="s">
        <v>433</v>
      </c>
      <c r="BLS3" s="4" t="s">
        <v>433</v>
      </c>
      <c r="BLT3" s="4" t="s">
        <v>433</v>
      </c>
      <c r="BLU3" s="4" t="s">
        <v>433</v>
      </c>
      <c r="BLV3" s="4" t="s">
        <v>433</v>
      </c>
      <c r="BLW3" s="4" t="s">
        <v>433</v>
      </c>
      <c r="BLX3" s="4" t="s">
        <v>433</v>
      </c>
      <c r="BLY3" s="4" t="s">
        <v>433</v>
      </c>
      <c r="BLZ3" s="4" t="s">
        <v>433</v>
      </c>
      <c r="BMA3" s="4" t="s">
        <v>433</v>
      </c>
      <c r="BMB3" s="4" t="s">
        <v>433</v>
      </c>
      <c r="BMC3" s="4" t="s">
        <v>433</v>
      </c>
      <c r="BMD3" s="4" t="s">
        <v>433</v>
      </c>
      <c r="BME3" s="4" t="s">
        <v>433</v>
      </c>
      <c r="BMF3" s="4" t="s">
        <v>433</v>
      </c>
      <c r="BMG3" s="4" t="s">
        <v>433</v>
      </c>
      <c r="BMH3" s="4" t="s">
        <v>433</v>
      </c>
      <c r="BMI3" s="4" t="s">
        <v>433</v>
      </c>
      <c r="BMJ3" s="4" t="s">
        <v>433</v>
      </c>
      <c r="BMK3" s="4" t="s">
        <v>433</v>
      </c>
      <c r="BML3" s="4" t="s">
        <v>433</v>
      </c>
      <c r="BMM3" s="4" t="s">
        <v>433</v>
      </c>
      <c r="BMN3" s="4" t="s">
        <v>433</v>
      </c>
      <c r="BMO3" s="4" t="s">
        <v>433</v>
      </c>
      <c r="BMP3" s="4" t="s">
        <v>433</v>
      </c>
      <c r="BMQ3" s="4" t="s">
        <v>433</v>
      </c>
      <c r="BMR3" s="4" t="s">
        <v>433</v>
      </c>
      <c r="BMS3" s="4" t="s">
        <v>433</v>
      </c>
      <c r="BMT3" s="4" t="s">
        <v>433</v>
      </c>
      <c r="BMU3" s="4" t="s">
        <v>433</v>
      </c>
      <c r="BMV3" s="4" t="s">
        <v>433</v>
      </c>
      <c r="BMW3" s="4" t="s">
        <v>433</v>
      </c>
      <c r="BMX3" s="4" t="s">
        <v>433</v>
      </c>
      <c r="BMY3" s="4" t="s">
        <v>433</v>
      </c>
      <c r="BMZ3" s="4" t="s">
        <v>433</v>
      </c>
      <c r="BNA3" s="4" t="s">
        <v>433</v>
      </c>
      <c r="BNB3" s="4" t="s">
        <v>433</v>
      </c>
      <c r="BNC3" s="4" t="s">
        <v>433</v>
      </c>
      <c r="BND3" s="4" t="s">
        <v>433</v>
      </c>
      <c r="BNE3" s="4" t="s">
        <v>433</v>
      </c>
      <c r="BNF3" s="4" t="s">
        <v>433</v>
      </c>
      <c r="BNG3" s="4" t="s">
        <v>433</v>
      </c>
      <c r="BNH3" s="4" t="s">
        <v>433</v>
      </c>
      <c r="BNI3" s="4" t="s">
        <v>433</v>
      </c>
      <c r="BNJ3" s="4" t="s">
        <v>433</v>
      </c>
      <c r="BNK3" s="4" t="s">
        <v>433</v>
      </c>
      <c r="BNL3" s="4" t="s">
        <v>433</v>
      </c>
      <c r="BNM3" s="4" t="s">
        <v>433</v>
      </c>
      <c r="BNN3" s="4" t="s">
        <v>433</v>
      </c>
      <c r="BNO3" s="4" t="s">
        <v>433</v>
      </c>
      <c r="BNP3" s="4" t="s">
        <v>433</v>
      </c>
      <c r="BNQ3" s="4" t="s">
        <v>433</v>
      </c>
      <c r="BNR3" s="4" t="s">
        <v>433</v>
      </c>
      <c r="BNS3" s="4" t="s">
        <v>433</v>
      </c>
      <c r="BNT3" s="4" t="s">
        <v>433</v>
      </c>
      <c r="BNU3" s="4" t="s">
        <v>433</v>
      </c>
      <c r="BNV3" s="4" t="s">
        <v>433</v>
      </c>
      <c r="BNW3" s="4" t="s">
        <v>433</v>
      </c>
      <c r="BNX3" s="4" t="s">
        <v>433</v>
      </c>
      <c r="BNY3" s="4" t="s">
        <v>433</v>
      </c>
      <c r="BNZ3" s="4" t="s">
        <v>433</v>
      </c>
      <c r="BOA3" s="4" t="s">
        <v>433</v>
      </c>
      <c r="BOB3" s="4" t="s">
        <v>433</v>
      </c>
      <c r="BOC3" s="4" t="s">
        <v>433</v>
      </c>
      <c r="BOD3" s="4" t="s">
        <v>433</v>
      </c>
      <c r="BOE3" s="4" t="s">
        <v>433</v>
      </c>
      <c r="BOF3" s="4" t="s">
        <v>433</v>
      </c>
      <c r="BOG3" s="4" t="s">
        <v>433</v>
      </c>
      <c r="BOH3" s="4" t="s">
        <v>433</v>
      </c>
      <c r="BOI3" s="4" t="s">
        <v>433</v>
      </c>
      <c r="BOJ3" s="4" t="s">
        <v>433</v>
      </c>
      <c r="BOK3" s="4" t="s">
        <v>433</v>
      </c>
      <c r="BOL3" s="4" t="s">
        <v>433</v>
      </c>
      <c r="BOM3" s="4" t="s">
        <v>433</v>
      </c>
      <c r="BON3" s="4" t="s">
        <v>433</v>
      </c>
      <c r="BOO3" s="4" t="s">
        <v>433</v>
      </c>
      <c r="BOP3" s="4" t="s">
        <v>433</v>
      </c>
      <c r="BOQ3" s="4" t="s">
        <v>433</v>
      </c>
      <c r="BOR3" s="4" t="s">
        <v>433</v>
      </c>
      <c r="BOS3" s="4" t="s">
        <v>433</v>
      </c>
      <c r="BOT3" s="4" t="s">
        <v>433</v>
      </c>
      <c r="BOU3" s="4" t="s">
        <v>433</v>
      </c>
      <c r="BOV3" s="4" t="s">
        <v>433</v>
      </c>
      <c r="BOW3" s="4" t="s">
        <v>433</v>
      </c>
      <c r="BOX3" s="4" t="s">
        <v>433</v>
      </c>
      <c r="BOY3" s="4" t="s">
        <v>433</v>
      </c>
      <c r="BOZ3" s="4" t="s">
        <v>433</v>
      </c>
      <c r="BPA3" s="4" t="s">
        <v>433</v>
      </c>
      <c r="BPB3" s="4" t="s">
        <v>433</v>
      </c>
      <c r="BPC3" s="4" t="s">
        <v>433</v>
      </c>
      <c r="BPD3" s="4" t="s">
        <v>433</v>
      </c>
      <c r="BPE3" s="4" t="s">
        <v>433</v>
      </c>
      <c r="BPF3" s="4" t="s">
        <v>433</v>
      </c>
      <c r="BPG3" s="4" t="s">
        <v>433</v>
      </c>
      <c r="BPH3" s="4" t="s">
        <v>433</v>
      </c>
      <c r="BPI3" s="4" t="s">
        <v>433</v>
      </c>
      <c r="BPJ3" s="4" t="s">
        <v>433</v>
      </c>
      <c r="BPK3" s="4" t="s">
        <v>433</v>
      </c>
      <c r="BPL3" s="4" t="s">
        <v>433</v>
      </c>
      <c r="BPM3" s="4" t="s">
        <v>433</v>
      </c>
      <c r="BPN3" s="4" t="s">
        <v>433</v>
      </c>
      <c r="BPO3" s="4" t="s">
        <v>433</v>
      </c>
      <c r="BPP3" s="4" t="s">
        <v>433</v>
      </c>
      <c r="BPQ3" s="4" t="s">
        <v>433</v>
      </c>
      <c r="BPR3" s="4" t="s">
        <v>433</v>
      </c>
      <c r="BPS3" s="4" t="s">
        <v>433</v>
      </c>
      <c r="BPT3" s="4" t="s">
        <v>433</v>
      </c>
      <c r="BPU3" s="4" t="s">
        <v>433</v>
      </c>
      <c r="BPV3" s="4" t="s">
        <v>433</v>
      </c>
      <c r="BPW3" s="4" t="s">
        <v>433</v>
      </c>
      <c r="BPX3" s="4" t="s">
        <v>433</v>
      </c>
      <c r="BPY3" s="4" t="s">
        <v>433</v>
      </c>
      <c r="BPZ3" s="4" t="s">
        <v>433</v>
      </c>
      <c r="BQA3" s="4" t="s">
        <v>433</v>
      </c>
      <c r="BQB3" s="4" t="s">
        <v>433</v>
      </c>
      <c r="BQC3" s="4" t="s">
        <v>433</v>
      </c>
      <c r="BQD3" s="4" t="s">
        <v>433</v>
      </c>
      <c r="BQE3" s="4" t="s">
        <v>433</v>
      </c>
      <c r="BQF3" s="4" t="s">
        <v>433</v>
      </c>
      <c r="BQG3" s="4" t="s">
        <v>433</v>
      </c>
      <c r="BQH3" s="4" t="s">
        <v>433</v>
      </c>
      <c r="BQI3" s="4" t="s">
        <v>433</v>
      </c>
      <c r="BQJ3" s="4" t="s">
        <v>433</v>
      </c>
      <c r="BQK3" s="4" t="s">
        <v>433</v>
      </c>
      <c r="BQL3" s="4" t="s">
        <v>433</v>
      </c>
      <c r="BQM3" s="4" t="s">
        <v>433</v>
      </c>
      <c r="BQN3" s="4" t="s">
        <v>433</v>
      </c>
      <c r="BQO3" s="4" t="s">
        <v>433</v>
      </c>
      <c r="BQP3" s="4" t="s">
        <v>433</v>
      </c>
      <c r="BQQ3" s="4" t="s">
        <v>433</v>
      </c>
      <c r="BQR3" s="4" t="s">
        <v>433</v>
      </c>
      <c r="BQS3" s="4" t="s">
        <v>433</v>
      </c>
      <c r="BQT3" s="4" t="s">
        <v>433</v>
      </c>
      <c r="BQU3" s="4" t="s">
        <v>433</v>
      </c>
      <c r="BQV3" s="4" t="s">
        <v>433</v>
      </c>
      <c r="BQW3" s="4" t="s">
        <v>433</v>
      </c>
      <c r="BQX3" s="4" t="s">
        <v>433</v>
      </c>
      <c r="BQY3" s="4" t="s">
        <v>433</v>
      </c>
      <c r="BQZ3" s="4" t="s">
        <v>433</v>
      </c>
      <c r="BRA3" s="4" t="s">
        <v>433</v>
      </c>
      <c r="BRB3" s="4" t="s">
        <v>433</v>
      </c>
      <c r="BRC3" s="4" t="s">
        <v>433</v>
      </c>
      <c r="BRD3" s="4" t="s">
        <v>433</v>
      </c>
      <c r="BRE3" s="4" t="s">
        <v>433</v>
      </c>
      <c r="BRF3" s="4" t="s">
        <v>433</v>
      </c>
      <c r="BRG3" s="4" t="s">
        <v>433</v>
      </c>
      <c r="BRH3" s="4" t="s">
        <v>433</v>
      </c>
      <c r="BRI3" s="4" t="s">
        <v>433</v>
      </c>
      <c r="BRJ3" s="4" t="s">
        <v>433</v>
      </c>
      <c r="BRK3" s="4" t="s">
        <v>433</v>
      </c>
      <c r="BRL3" s="4" t="s">
        <v>433</v>
      </c>
      <c r="BRM3" s="4" t="s">
        <v>433</v>
      </c>
      <c r="BRN3" s="4" t="s">
        <v>433</v>
      </c>
      <c r="BRO3" s="4" t="s">
        <v>433</v>
      </c>
      <c r="BRP3" s="4" t="s">
        <v>433</v>
      </c>
      <c r="BRQ3" s="4" t="s">
        <v>433</v>
      </c>
      <c r="BRR3" s="4" t="s">
        <v>433</v>
      </c>
      <c r="BRS3" s="4" t="s">
        <v>433</v>
      </c>
      <c r="BRT3" s="4" t="s">
        <v>433</v>
      </c>
      <c r="BRU3" s="4" t="s">
        <v>433</v>
      </c>
      <c r="BRV3" s="4" t="s">
        <v>433</v>
      </c>
      <c r="BRW3" s="4" t="s">
        <v>433</v>
      </c>
      <c r="BRX3" s="4" t="s">
        <v>433</v>
      </c>
      <c r="BRY3" s="4" t="s">
        <v>433</v>
      </c>
      <c r="BRZ3" s="4" t="s">
        <v>433</v>
      </c>
      <c r="BSA3" s="4" t="s">
        <v>433</v>
      </c>
      <c r="BSB3" s="4" t="s">
        <v>433</v>
      </c>
      <c r="BSC3" s="4" t="s">
        <v>433</v>
      </c>
      <c r="BSD3" s="4" t="s">
        <v>433</v>
      </c>
      <c r="BSE3" s="4" t="s">
        <v>433</v>
      </c>
      <c r="BSF3" s="4" t="s">
        <v>433</v>
      </c>
      <c r="BSG3" s="4" t="s">
        <v>433</v>
      </c>
      <c r="BSH3" s="4" t="s">
        <v>433</v>
      </c>
      <c r="BSI3" s="4" t="s">
        <v>433</v>
      </c>
      <c r="BSJ3" s="4" t="s">
        <v>433</v>
      </c>
      <c r="BSK3" s="4" t="s">
        <v>433</v>
      </c>
      <c r="BSL3" s="4" t="s">
        <v>433</v>
      </c>
      <c r="BSM3" s="4" t="s">
        <v>433</v>
      </c>
      <c r="BSN3" s="4" t="s">
        <v>433</v>
      </c>
      <c r="BSO3" s="4" t="s">
        <v>433</v>
      </c>
      <c r="BSP3" s="4" t="s">
        <v>433</v>
      </c>
      <c r="BSQ3" s="4" t="s">
        <v>433</v>
      </c>
      <c r="BSR3" s="4" t="s">
        <v>433</v>
      </c>
      <c r="BSS3" s="4" t="s">
        <v>433</v>
      </c>
      <c r="BST3" s="4" t="s">
        <v>433</v>
      </c>
      <c r="BSU3" s="4" t="s">
        <v>433</v>
      </c>
      <c r="BSV3" s="4" t="s">
        <v>433</v>
      </c>
      <c r="BSW3" s="4" t="s">
        <v>433</v>
      </c>
      <c r="BSX3" s="4" t="s">
        <v>433</v>
      </c>
      <c r="BSY3" s="4" t="s">
        <v>433</v>
      </c>
      <c r="BSZ3" s="4" t="s">
        <v>433</v>
      </c>
      <c r="BTA3" s="4" t="s">
        <v>433</v>
      </c>
      <c r="BTB3" s="4" t="s">
        <v>433</v>
      </c>
      <c r="BTC3" s="4" t="s">
        <v>433</v>
      </c>
      <c r="BTD3" s="4" t="s">
        <v>433</v>
      </c>
      <c r="BTE3" s="4" t="s">
        <v>433</v>
      </c>
      <c r="BTF3" s="4" t="s">
        <v>433</v>
      </c>
      <c r="BTG3" s="4" t="s">
        <v>433</v>
      </c>
      <c r="BTH3" s="4" t="s">
        <v>433</v>
      </c>
      <c r="BTI3" s="4" t="s">
        <v>433</v>
      </c>
      <c r="BTJ3" s="4" t="s">
        <v>433</v>
      </c>
      <c r="BTK3" s="4" t="s">
        <v>433</v>
      </c>
      <c r="BTL3" s="4" t="s">
        <v>433</v>
      </c>
      <c r="BTM3" s="4" t="s">
        <v>433</v>
      </c>
      <c r="BTN3" s="4" t="s">
        <v>433</v>
      </c>
      <c r="BTO3" s="4" t="s">
        <v>433</v>
      </c>
      <c r="BTP3" s="4" t="s">
        <v>433</v>
      </c>
      <c r="BTQ3" s="4" t="s">
        <v>433</v>
      </c>
      <c r="BTR3" s="4" t="s">
        <v>433</v>
      </c>
      <c r="BTS3" s="4" t="s">
        <v>433</v>
      </c>
      <c r="BTT3" s="4" t="s">
        <v>433</v>
      </c>
      <c r="BTU3" s="4" t="s">
        <v>433</v>
      </c>
      <c r="BTV3" s="4" t="s">
        <v>433</v>
      </c>
      <c r="BTW3" s="4" t="s">
        <v>433</v>
      </c>
      <c r="BTX3" s="4" t="s">
        <v>433</v>
      </c>
      <c r="BTY3" s="4" t="s">
        <v>433</v>
      </c>
      <c r="BTZ3" s="4" t="s">
        <v>433</v>
      </c>
      <c r="BUA3" s="4" t="s">
        <v>433</v>
      </c>
      <c r="BUB3" s="4" t="s">
        <v>433</v>
      </c>
      <c r="BUC3" s="4" t="s">
        <v>433</v>
      </c>
      <c r="BUD3" s="4" t="s">
        <v>433</v>
      </c>
      <c r="BUE3" s="4" t="s">
        <v>433</v>
      </c>
      <c r="BUF3" s="4" t="s">
        <v>433</v>
      </c>
      <c r="BUG3" s="4" t="s">
        <v>433</v>
      </c>
      <c r="BUH3" s="4" t="s">
        <v>433</v>
      </c>
      <c r="BUI3" s="4" t="s">
        <v>433</v>
      </c>
      <c r="BUJ3" s="4" t="s">
        <v>433</v>
      </c>
      <c r="BUK3" s="4" t="s">
        <v>433</v>
      </c>
      <c r="BUL3" s="4" t="s">
        <v>433</v>
      </c>
      <c r="BUM3" s="4" t="s">
        <v>433</v>
      </c>
      <c r="BUN3" s="4" t="s">
        <v>433</v>
      </c>
      <c r="BUO3" s="4" t="s">
        <v>433</v>
      </c>
      <c r="BUP3" s="4" t="s">
        <v>433</v>
      </c>
      <c r="BUQ3" s="4" t="s">
        <v>433</v>
      </c>
      <c r="BUR3" s="4" t="s">
        <v>433</v>
      </c>
      <c r="BUS3" s="4" t="s">
        <v>433</v>
      </c>
      <c r="BUT3" s="4" t="s">
        <v>433</v>
      </c>
      <c r="BUU3" s="4" t="s">
        <v>433</v>
      </c>
      <c r="BUV3" s="4" t="s">
        <v>433</v>
      </c>
      <c r="BUW3" s="4" t="s">
        <v>433</v>
      </c>
      <c r="BUX3" s="4" t="s">
        <v>433</v>
      </c>
      <c r="BUY3" s="4" t="s">
        <v>433</v>
      </c>
      <c r="BUZ3" s="4" t="s">
        <v>433</v>
      </c>
      <c r="BVA3" s="4" t="s">
        <v>433</v>
      </c>
      <c r="BVB3" s="4" t="s">
        <v>433</v>
      </c>
      <c r="BVC3" s="4" t="s">
        <v>433</v>
      </c>
      <c r="BVD3" s="4" t="s">
        <v>433</v>
      </c>
      <c r="BVE3" s="4" t="s">
        <v>433</v>
      </c>
      <c r="BVF3" s="4" t="s">
        <v>433</v>
      </c>
      <c r="BVG3" s="4" t="s">
        <v>433</v>
      </c>
      <c r="BVH3" s="4" t="s">
        <v>433</v>
      </c>
      <c r="BVI3" s="4" t="s">
        <v>433</v>
      </c>
      <c r="BVJ3" s="4" t="s">
        <v>433</v>
      </c>
      <c r="BVK3" s="4" t="s">
        <v>433</v>
      </c>
      <c r="BVL3" s="4" t="s">
        <v>433</v>
      </c>
      <c r="BVM3" s="4" t="s">
        <v>433</v>
      </c>
      <c r="BVN3" s="4" t="s">
        <v>433</v>
      </c>
      <c r="BVO3" s="4" t="s">
        <v>433</v>
      </c>
      <c r="BVP3" s="4" t="s">
        <v>433</v>
      </c>
      <c r="BVQ3" s="4" t="s">
        <v>433</v>
      </c>
      <c r="BVR3" s="4" t="s">
        <v>433</v>
      </c>
      <c r="BVS3" s="4" t="s">
        <v>433</v>
      </c>
      <c r="BVT3" s="4" t="s">
        <v>433</v>
      </c>
      <c r="BVU3" s="4" t="s">
        <v>433</v>
      </c>
      <c r="BVV3" s="4" t="s">
        <v>433</v>
      </c>
      <c r="BVW3" s="4" t="s">
        <v>433</v>
      </c>
      <c r="BVX3" s="4" t="s">
        <v>433</v>
      </c>
      <c r="BVY3" s="4" t="s">
        <v>433</v>
      </c>
      <c r="BVZ3" s="4" t="s">
        <v>433</v>
      </c>
      <c r="BWA3" s="4" t="s">
        <v>433</v>
      </c>
      <c r="BWB3" s="4" t="s">
        <v>433</v>
      </c>
      <c r="BWC3" s="4" t="s">
        <v>433</v>
      </c>
      <c r="BWD3" s="4" t="s">
        <v>433</v>
      </c>
      <c r="BWE3" s="4" t="s">
        <v>433</v>
      </c>
      <c r="BWF3" s="4" t="s">
        <v>433</v>
      </c>
      <c r="BWG3" s="4" t="s">
        <v>433</v>
      </c>
      <c r="BWH3" s="4" t="s">
        <v>433</v>
      </c>
      <c r="BWI3" s="4" t="s">
        <v>433</v>
      </c>
      <c r="BWJ3" s="4" t="s">
        <v>433</v>
      </c>
      <c r="BWK3" s="4" t="s">
        <v>433</v>
      </c>
      <c r="BWL3" s="4" t="s">
        <v>433</v>
      </c>
      <c r="BWM3" s="4" t="s">
        <v>433</v>
      </c>
      <c r="BWN3" s="4" t="s">
        <v>433</v>
      </c>
      <c r="BWO3" s="4" t="s">
        <v>433</v>
      </c>
      <c r="BWP3" s="4" t="s">
        <v>433</v>
      </c>
      <c r="BWQ3" s="4" t="s">
        <v>433</v>
      </c>
      <c r="BWR3" s="4" t="s">
        <v>433</v>
      </c>
      <c r="BWS3" s="4" t="s">
        <v>433</v>
      </c>
      <c r="BWT3" s="4" t="s">
        <v>433</v>
      </c>
      <c r="BWU3" s="4" t="s">
        <v>433</v>
      </c>
      <c r="BWV3" s="4" t="s">
        <v>433</v>
      </c>
      <c r="BWW3" s="4" t="s">
        <v>433</v>
      </c>
      <c r="BWX3" s="4" t="s">
        <v>433</v>
      </c>
      <c r="BWY3" s="4" t="s">
        <v>433</v>
      </c>
      <c r="BWZ3" s="4" t="s">
        <v>433</v>
      </c>
      <c r="BXA3" s="4" t="s">
        <v>433</v>
      </c>
      <c r="BXB3" s="4" t="s">
        <v>433</v>
      </c>
      <c r="BXC3" s="4" t="s">
        <v>433</v>
      </c>
      <c r="BXD3" s="4" t="s">
        <v>433</v>
      </c>
      <c r="BXE3" s="4" t="s">
        <v>433</v>
      </c>
      <c r="BXF3" s="4" t="s">
        <v>433</v>
      </c>
      <c r="BXG3" s="4" t="s">
        <v>433</v>
      </c>
      <c r="BXH3" s="4" t="s">
        <v>433</v>
      </c>
      <c r="BXI3" s="4" t="s">
        <v>433</v>
      </c>
      <c r="BXJ3" s="4" t="s">
        <v>433</v>
      </c>
      <c r="BXK3" s="4" t="s">
        <v>433</v>
      </c>
      <c r="BXL3" s="4" t="s">
        <v>433</v>
      </c>
      <c r="BXM3" s="4" t="s">
        <v>433</v>
      </c>
      <c r="BXN3" s="4" t="s">
        <v>433</v>
      </c>
      <c r="BXO3" s="4" t="s">
        <v>433</v>
      </c>
      <c r="BXP3" s="4" t="s">
        <v>433</v>
      </c>
      <c r="BXQ3" s="4" t="s">
        <v>433</v>
      </c>
      <c r="BXR3" s="4" t="s">
        <v>433</v>
      </c>
      <c r="BXS3" s="4" t="s">
        <v>433</v>
      </c>
      <c r="BXT3" s="4" t="s">
        <v>433</v>
      </c>
      <c r="BXU3" s="4" t="s">
        <v>433</v>
      </c>
      <c r="BXV3" s="4" t="s">
        <v>433</v>
      </c>
      <c r="BXW3" s="4" t="s">
        <v>433</v>
      </c>
      <c r="BXX3" s="4" t="s">
        <v>433</v>
      </c>
      <c r="BXY3" s="4" t="s">
        <v>433</v>
      </c>
      <c r="BXZ3" s="4" t="s">
        <v>433</v>
      </c>
      <c r="BYA3" s="4" t="s">
        <v>433</v>
      </c>
      <c r="BYB3" s="4" t="s">
        <v>433</v>
      </c>
      <c r="BYC3" s="4" t="s">
        <v>433</v>
      </c>
      <c r="BYD3" s="4" t="s">
        <v>433</v>
      </c>
      <c r="BYE3" s="4" t="s">
        <v>433</v>
      </c>
      <c r="BYF3" s="4" t="s">
        <v>433</v>
      </c>
      <c r="BYG3" s="4" t="s">
        <v>433</v>
      </c>
      <c r="BYH3" s="4" t="s">
        <v>433</v>
      </c>
      <c r="BYI3" s="4" t="s">
        <v>433</v>
      </c>
      <c r="BYJ3" s="4" t="s">
        <v>433</v>
      </c>
      <c r="BYK3" s="4" t="s">
        <v>433</v>
      </c>
      <c r="BYL3" s="4" t="s">
        <v>433</v>
      </c>
      <c r="BYM3" s="4" t="s">
        <v>433</v>
      </c>
      <c r="BYN3" s="4" t="s">
        <v>433</v>
      </c>
      <c r="BYO3" s="4" t="s">
        <v>433</v>
      </c>
      <c r="BYP3" s="4" t="s">
        <v>433</v>
      </c>
      <c r="BYQ3" s="4" t="s">
        <v>433</v>
      </c>
      <c r="BYR3" s="4" t="s">
        <v>433</v>
      </c>
      <c r="BYS3" s="4" t="s">
        <v>433</v>
      </c>
      <c r="BYT3" s="4" t="s">
        <v>433</v>
      </c>
      <c r="BYU3" s="4" t="s">
        <v>433</v>
      </c>
      <c r="BYV3" s="4" t="s">
        <v>433</v>
      </c>
      <c r="BYW3" s="4" t="s">
        <v>433</v>
      </c>
      <c r="BYX3" s="4" t="s">
        <v>433</v>
      </c>
      <c r="BYY3" s="4" t="s">
        <v>433</v>
      </c>
      <c r="BYZ3" s="4" t="s">
        <v>433</v>
      </c>
      <c r="BZA3" s="4" t="s">
        <v>433</v>
      </c>
      <c r="BZB3" s="4" t="s">
        <v>433</v>
      </c>
      <c r="BZC3" s="4" t="s">
        <v>433</v>
      </c>
      <c r="BZD3" s="4" t="s">
        <v>433</v>
      </c>
      <c r="BZE3" s="4" t="s">
        <v>433</v>
      </c>
      <c r="BZF3" s="4" t="s">
        <v>433</v>
      </c>
      <c r="BZG3" s="4" t="s">
        <v>433</v>
      </c>
      <c r="BZH3" s="4" t="s">
        <v>433</v>
      </c>
      <c r="BZI3" s="4" t="s">
        <v>433</v>
      </c>
      <c r="BZJ3" s="4" t="s">
        <v>433</v>
      </c>
      <c r="BZK3" s="4" t="s">
        <v>433</v>
      </c>
      <c r="BZL3" s="4" t="s">
        <v>433</v>
      </c>
      <c r="BZM3" s="4" t="s">
        <v>433</v>
      </c>
      <c r="BZN3" s="4" t="s">
        <v>433</v>
      </c>
      <c r="BZO3" s="4" t="s">
        <v>433</v>
      </c>
      <c r="BZP3" s="4" t="s">
        <v>433</v>
      </c>
      <c r="BZQ3" s="4" t="s">
        <v>433</v>
      </c>
      <c r="BZR3" s="4" t="s">
        <v>433</v>
      </c>
      <c r="BZS3" s="4" t="s">
        <v>433</v>
      </c>
      <c r="BZT3" s="4" t="s">
        <v>433</v>
      </c>
      <c r="BZU3" s="4" t="s">
        <v>433</v>
      </c>
      <c r="BZV3" s="4" t="s">
        <v>433</v>
      </c>
      <c r="BZW3" s="4" t="s">
        <v>433</v>
      </c>
      <c r="BZX3" s="4" t="s">
        <v>433</v>
      </c>
      <c r="BZY3" s="4" t="s">
        <v>433</v>
      </c>
      <c r="BZZ3" s="4" t="s">
        <v>433</v>
      </c>
      <c r="CAA3" s="4" t="s">
        <v>433</v>
      </c>
      <c r="CAB3" s="4" t="s">
        <v>433</v>
      </c>
      <c r="CAC3" s="4" t="s">
        <v>433</v>
      </c>
      <c r="CAD3" s="4" t="s">
        <v>433</v>
      </c>
      <c r="CAE3" s="4" t="s">
        <v>433</v>
      </c>
      <c r="CAF3" s="4" t="s">
        <v>433</v>
      </c>
      <c r="CAG3" s="4" t="s">
        <v>433</v>
      </c>
      <c r="CAH3" s="4" t="s">
        <v>433</v>
      </c>
      <c r="CAI3" s="4" t="s">
        <v>433</v>
      </c>
      <c r="CAJ3" s="4" t="s">
        <v>433</v>
      </c>
      <c r="CAK3" s="4" t="s">
        <v>433</v>
      </c>
      <c r="CAL3" s="4" t="s">
        <v>433</v>
      </c>
      <c r="CAM3" s="4" t="s">
        <v>433</v>
      </c>
      <c r="CAN3" s="4" t="s">
        <v>433</v>
      </c>
      <c r="CAO3" s="4" t="s">
        <v>433</v>
      </c>
      <c r="CAP3" s="4" t="s">
        <v>433</v>
      </c>
      <c r="CAQ3" s="4" t="s">
        <v>433</v>
      </c>
      <c r="CAR3" s="4" t="s">
        <v>433</v>
      </c>
      <c r="CAS3" s="4" t="s">
        <v>433</v>
      </c>
      <c r="CAT3" s="4" t="s">
        <v>433</v>
      </c>
      <c r="CAU3" s="4" t="s">
        <v>433</v>
      </c>
      <c r="CAV3" s="4" t="s">
        <v>433</v>
      </c>
      <c r="CAW3" s="4" t="s">
        <v>433</v>
      </c>
      <c r="CAX3" s="4" t="s">
        <v>433</v>
      </c>
      <c r="CAY3" s="4" t="s">
        <v>433</v>
      </c>
      <c r="CAZ3" s="4" t="s">
        <v>433</v>
      </c>
      <c r="CBA3" s="4" t="s">
        <v>433</v>
      </c>
      <c r="CBB3" s="4" t="s">
        <v>433</v>
      </c>
      <c r="CBC3" s="4" t="s">
        <v>433</v>
      </c>
      <c r="CBD3" s="4" t="s">
        <v>433</v>
      </c>
      <c r="CBE3" s="4" t="s">
        <v>433</v>
      </c>
      <c r="CBF3" s="4" t="s">
        <v>433</v>
      </c>
      <c r="CBG3" s="4" t="s">
        <v>433</v>
      </c>
      <c r="CBH3" s="4" t="s">
        <v>433</v>
      </c>
      <c r="CBI3" s="4" t="s">
        <v>433</v>
      </c>
      <c r="CBJ3" s="4" t="s">
        <v>433</v>
      </c>
      <c r="CBK3" s="4" t="s">
        <v>433</v>
      </c>
      <c r="CBL3" s="4" t="s">
        <v>433</v>
      </c>
      <c r="CBM3" s="4" t="s">
        <v>433</v>
      </c>
      <c r="CBN3" s="4" t="s">
        <v>433</v>
      </c>
      <c r="CBO3" s="4" t="s">
        <v>433</v>
      </c>
      <c r="CBP3" s="4" t="s">
        <v>433</v>
      </c>
      <c r="CBQ3" s="4" t="s">
        <v>433</v>
      </c>
      <c r="CBR3" s="4" t="s">
        <v>433</v>
      </c>
      <c r="CBS3" s="4" t="s">
        <v>433</v>
      </c>
      <c r="CBT3" s="4" t="s">
        <v>433</v>
      </c>
      <c r="CBU3" s="4" t="s">
        <v>433</v>
      </c>
      <c r="CBV3" s="4" t="s">
        <v>433</v>
      </c>
      <c r="CBW3" s="4" t="s">
        <v>433</v>
      </c>
      <c r="CBX3" s="4" t="s">
        <v>433</v>
      </c>
      <c r="CBY3" s="4" t="s">
        <v>433</v>
      </c>
      <c r="CBZ3" s="4" t="s">
        <v>433</v>
      </c>
      <c r="CCA3" s="4" t="s">
        <v>433</v>
      </c>
      <c r="CCB3" s="4" t="s">
        <v>433</v>
      </c>
      <c r="CCC3" s="4" t="s">
        <v>433</v>
      </c>
      <c r="CCD3" s="4" t="s">
        <v>433</v>
      </c>
      <c r="CCE3" s="4" t="s">
        <v>433</v>
      </c>
      <c r="CCF3" s="4" t="s">
        <v>433</v>
      </c>
      <c r="CCG3" s="4" t="s">
        <v>433</v>
      </c>
      <c r="CCH3" s="4" t="s">
        <v>433</v>
      </c>
      <c r="CCI3" s="4" t="s">
        <v>433</v>
      </c>
      <c r="CCJ3" s="4" t="s">
        <v>433</v>
      </c>
      <c r="CCK3" s="4" t="s">
        <v>433</v>
      </c>
      <c r="CCL3" s="4" t="s">
        <v>433</v>
      </c>
      <c r="CCM3" s="4" t="s">
        <v>433</v>
      </c>
      <c r="CCN3" s="4" t="s">
        <v>433</v>
      </c>
      <c r="CCO3" s="4" t="s">
        <v>433</v>
      </c>
      <c r="CCP3" s="4" t="s">
        <v>433</v>
      </c>
      <c r="CCQ3" s="4" t="s">
        <v>433</v>
      </c>
      <c r="CCR3" s="4" t="s">
        <v>433</v>
      </c>
      <c r="CCS3" s="4" t="s">
        <v>433</v>
      </c>
      <c r="CCT3" s="4" t="s">
        <v>433</v>
      </c>
      <c r="CCU3" s="4" t="s">
        <v>433</v>
      </c>
      <c r="CCV3" s="4" t="s">
        <v>433</v>
      </c>
      <c r="CCW3" s="4" t="s">
        <v>433</v>
      </c>
      <c r="CCX3" s="4" t="s">
        <v>433</v>
      </c>
      <c r="CCY3" s="4" t="s">
        <v>433</v>
      </c>
      <c r="CCZ3" s="4" t="s">
        <v>433</v>
      </c>
      <c r="CDA3" s="4" t="s">
        <v>433</v>
      </c>
      <c r="CDB3" s="4" t="s">
        <v>433</v>
      </c>
      <c r="CDC3" s="4" t="s">
        <v>433</v>
      </c>
      <c r="CDD3" s="4" t="s">
        <v>433</v>
      </c>
      <c r="CDE3" s="4" t="s">
        <v>433</v>
      </c>
      <c r="CDF3" s="4" t="s">
        <v>433</v>
      </c>
      <c r="CDG3" s="4" t="s">
        <v>433</v>
      </c>
      <c r="CDH3" s="4" t="s">
        <v>433</v>
      </c>
      <c r="CDI3" s="4" t="s">
        <v>433</v>
      </c>
      <c r="CDJ3" s="4" t="s">
        <v>433</v>
      </c>
      <c r="CDK3" s="4" t="s">
        <v>433</v>
      </c>
      <c r="CDL3" s="4" t="s">
        <v>433</v>
      </c>
      <c r="CDM3" s="4" t="s">
        <v>433</v>
      </c>
      <c r="CDN3" s="4" t="s">
        <v>433</v>
      </c>
      <c r="CDO3" s="4" t="s">
        <v>433</v>
      </c>
      <c r="CDP3" s="4" t="s">
        <v>433</v>
      </c>
      <c r="CDQ3" s="4" t="s">
        <v>433</v>
      </c>
      <c r="CDR3" s="4" t="s">
        <v>433</v>
      </c>
      <c r="CDS3" s="4" t="s">
        <v>433</v>
      </c>
      <c r="CDT3" s="4" t="s">
        <v>433</v>
      </c>
      <c r="CDU3" s="4" t="s">
        <v>433</v>
      </c>
      <c r="CDV3" s="4" t="s">
        <v>433</v>
      </c>
      <c r="CDW3" s="4" t="s">
        <v>433</v>
      </c>
      <c r="CDX3" s="4" t="s">
        <v>433</v>
      </c>
      <c r="CDY3" s="4" t="s">
        <v>433</v>
      </c>
      <c r="CDZ3" s="4" t="s">
        <v>433</v>
      </c>
      <c r="CEA3" s="4" t="s">
        <v>433</v>
      </c>
      <c r="CEB3" s="4" t="s">
        <v>433</v>
      </c>
      <c r="CEC3" s="4" t="s">
        <v>433</v>
      </c>
      <c r="CED3" s="4" t="s">
        <v>433</v>
      </c>
      <c r="CEE3" s="4" t="s">
        <v>433</v>
      </c>
      <c r="CEF3" s="4" t="s">
        <v>433</v>
      </c>
      <c r="CEG3" s="4" t="s">
        <v>433</v>
      </c>
      <c r="CEH3" s="4" t="s">
        <v>433</v>
      </c>
      <c r="CEI3" s="4" t="s">
        <v>433</v>
      </c>
      <c r="CEJ3" s="4" t="s">
        <v>433</v>
      </c>
      <c r="CEK3" s="4" t="s">
        <v>433</v>
      </c>
      <c r="CEL3" s="4" t="s">
        <v>433</v>
      </c>
      <c r="CEM3" s="4" t="s">
        <v>433</v>
      </c>
      <c r="CEN3" s="4" t="s">
        <v>433</v>
      </c>
      <c r="CEO3" s="4" t="s">
        <v>433</v>
      </c>
      <c r="CEP3" s="4" t="s">
        <v>433</v>
      </c>
      <c r="CEQ3" s="4" t="s">
        <v>433</v>
      </c>
      <c r="CER3" s="4" t="s">
        <v>433</v>
      </c>
      <c r="CES3" s="4" t="s">
        <v>433</v>
      </c>
      <c r="CET3" s="4" t="s">
        <v>433</v>
      </c>
      <c r="CEU3" s="4" t="s">
        <v>433</v>
      </c>
      <c r="CEV3" s="4" t="s">
        <v>433</v>
      </c>
      <c r="CEW3" s="4" t="s">
        <v>433</v>
      </c>
      <c r="CEX3" s="4" t="s">
        <v>433</v>
      </c>
      <c r="CEY3" s="4" t="s">
        <v>433</v>
      </c>
      <c r="CEZ3" s="4" t="s">
        <v>433</v>
      </c>
      <c r="CFA3" s="4" t="s">
        <v>433</v>
      </c>
      <c r="CFB3" s="4" t="s">
        <v>433</v>
      </c>
      <c r="CFC3" s="4" t="s">
        <v>433</v>
      </c>
      <c r="CFD3" s="4" t="s">
        <v>433</v>
      </c>
      <c r="CFE3" s="4" t="s">
        <v>433</v>
      </c>
      <c r="CFF3" s="4" t="s">
        <v>433</v>
      </c>
      <c r="CFG3" s="4" t="s">
        <v>433</v>
      </c>
      <c r="CFH3" s="4" t="s">
        <v>433</v>
      </c>
      <c r="CFI3" s="4" t="s">
        <v>433</v>
      </c>
      <c r="CFJ3" s="4" t="s">
        <v>433</v>
      </c>
      <c r="CFK3" s="4" t="s">
        <v>433</v>
      </c>
      <c r="CFL3" s="4" t="s">
        <v>433</v>
      </c>
      <c r="CFM3" s="4" t="s">
        <v>433</v>
      </c>
      <c r="CFN3" s="4" t="s">
        <v>433</v>
      </c>
      <c r="CFO3" s="4" t="s">
        <v>433</v>
      </c>
      <c r="CFP3" s="4" t="s">
        <v>433</v>
      </c>
      <c r="CFQ3" s="4" t="s">
        <v>433</v>
      </c>
      <c r="CFR3" s="4" t="s">
        <v>433</v>
      </c>
      <c r="CFS3" s="4" t="s">
        <v>433</v>
      </c>
      <c r="CFT3" s="4" t="s">
        <v>433</v>
      </c>
      <c r="CFU3" s="4" t="s">
        <v>433</v>
      </c>
      <c r="CFV3" s="4" t="s">
        <v>433</v>
      </c>
      <c r="CFW3" s="4" t="s">
        <v>433</v>
      </c>
      <c r="CFX3" s="4" t="s">
        <v>433</v>
      </c>
      <c r="CFY3" s="4" t="s">
        <v>433</v>
      </c>
      <c r="CFZ3" s="4" t="s">
        <v>433</v>
      </c>
      <c r="CGA3" s="4" t="s">
        <v>433</v>
      </c>
      <c r="CGB3" s="4" t="s">
        <v>433</v>
      </c>
      <c r="CGC3" s="4" t="s">
        <v>433</v>
      </c>
      <c r="CGD3" s="4" t="s">
        <v>433</v>
      </c>
      <c r="CGE3" s="4" t="s">
        <v>433</v>
      </c>
      <c r="CGF3" s="4" t="s">
        <v>433</v>
      </c>
      <c r="CGG3" s="4" t="s">
        <v>433</v>
      </c>
      <c r="CGH3" s="4" t="s">
        <v>433</v>
      </c>
      <c r="CGI3" s="4" t="s">
        <v>433</v>
      </c>
      <c r="CGJ3" s="4" t="s">
        <v>433</v>
      </c>
      <c r="CGK3" s="4" t="s">
        <v>433</v>
      </c>
      <c r="CGL3" s="4" t="s">
        <v>433</v>
      </c>
      <c r="CGM3" s="4" t="s">
        <v>433</v>
      </c>
      <c r="CGN3" s="4" t="s">
        <v>433</v>
      </c>
      <c r="CGO3" s="4" t="s">
        <v>433</v>
      </c>
      <c r="CGP3" s="4" t="s">
        <v>433</v>
      </c>
      <c r="CGQ3" s="4" t="s">
        <v>433</v>
      </c>
      <c r="CGR3" s="4" t="s">
        <v>433</v>
      </c>
      <c r="CGS3" s="4" t="s">
        <v>433</v>
      </c>
      <c r="CGT3" s="4" t="s">
        <v>433</v>
      </c>
      <c r="CGU3" s="4" t="s">
        <v>433</v>
      </c>
      <c r="CGV3" s="4" t="s">
        <v>433</v>
      </c>
      <c r="CGW3" s="4" t="s">
        <v>433</v>
      </c>
      <c r="CGX3" s="4" t="s">
        <v>433</v>
      </c>
      <c r="CGY3" s="4" t="s">
        <v>433</v>
      </c>
      <c r="CGZ3" s="4" t="s">
        <v>433</v>
      </c>
      <c r="CHA3" s="4" t="s">
        <v>433</v>
      </c>
      <c r="CHB3" s="4" t="s">
        <v>433</v>
      </c>
      <c r="CHC3" s="4" t="s">
        <v>433</v>
      </c>
      <c r="CHD3" s="4" t="s">
        <v>433</v>
      </c>
      <c r="CHE3" s="4" t="s">
        <v>433</v>
      </c>
      <c r="CHF3" s="4" t="s">
        <v>433</v>
      </c>
      <c r="CHG3" s="4" t="s">
        <v>433</v>
      </c>
      <c r="CHH3" s="4" t="s">
        <v>433</v>
      </c>
      <c r="CHI3" s="4" t="s">
        <v>433</v>
      </c>
      <c r="CHJ3" s="4" t="s">
        <v>433</v>
      </c>
      <c r="CHK3" s="4" t="s">
        <v>433</v>
      </c>
      <c r="CHL3" s="4" t="s">
        <v>433</v>
      </c>
      <c r="CHM3" s="4" t="s">
        <v>433</v>
      </c>
      <c r="CHN3" s="4" t="s">
        <v>433</v>
      </c>
      <c r="CHO3" s="4" t="s">
        <v>433</v>
      </c>
      <c r="CHP3" s="4" t="s">
        <v>433</v>
      </c>
      <c r="CHQ3" s="4" t="s">
        <v>433</v>
      </c>
      <c r="CHR3" s="4" t="s">
        <v>433</v>
      </c>
      <c r="CHS3" s="4" t="s">
        <v>433</v>
      </c>
      <c r="CHT3" s="4" t="s">
        <v>433</v>
      </c>
      <c r="CHU3" s="4" t="s">
        <v>433</v>
      </c>
      <c r="CHV3" s="4" t="s">
        <v>433</v>
      </c>
      <c r="CHW3" s="4" t="s">
        <v>433</v>
      </c>
      <c r="CHX3" s="4" t="s">
        <v>433</v>
      </c>
      <c r="CHY3" s="4" t="s">
        <v>433</v>
      </c>
      <c r="CHZ3" s="4" t="s">
        <v>433</v>
      </c>
      <c r="CIA3" s="4" t="s">
        <v>433</v>
      </c>
      <c r="CIB3" s="4" t="s">
        <v>433</v>
      </c>
      <c r="CIC3" s="4" t="s">
        <v>433</v>
      </c>
      <c r="CID3" s="4" t="s">
        <v>433</v>
      </c>
      <c r="CIE3" s="4" t="s">
        <v>433</v>
      </c>
      <c r="CIF3" s="4" t="s">
        <v>433</v>
      </c>
      <c r="CIG3" s="4" t="s">
        <v>433</v>
      </c>
      <c r="CIH3" s="4" t="s">
        <v>433</v>
      </c>
      <c r="CII3" s="4" t="s">
        <v>433</v>
      </c>
      <c r="CIJ3" s="4" t="s">
        <v>433</v>
      </c>
      <c r="CIK3" s="4" t="s">
        <v>433</v>
      </c>
      <c r="CIL3" s="4" t="s">
        <v>433</v>
      </c>
      <c r="CIM3" s="4" t="s">
        <v>433</v>
      </c>
      <c r="CIN3" s="4" t="s">
        <v>433</v>
      </c>
      <c r="CIO3" s="4" t="s">
        <v>433</v>
      </c>
      <c r="CIP3" s="4" t="s">
        <v>433</v>
      </c>
      <c r="CIQ3" s="4" t="s">
        <v>433</v>
      </c>
      <c r="CIR3" s="4" t="s">
        <v>433</v>
      </c>
      <c r="CIS3" s="4" t="s">
        <v>433</v>
      </c>
      <c r="CIT3" s="4" t="s">
        <v>433</v>
      </c>
      <c r="CIU3" s="4" t="s">
        <v>433</v>
      </c>
      <c r="CIV3" s="4" t="s">
        <v>433</v>
      </c>
      <c r="CIW3" s="4" t="s">
        <v>433</v>
      </c>
      <c r="CIX3" s="4" t="s">
        <v>433</v>
      </c>
      <c r="CIY3" s="4" t="s">
        <v>433</v>
      </c>
      <c r="CIZ3" s="4" t="s">
        <v>433</v>
      </c>
      <c r="CJA3" s="4" t="s">
        <v>433</v>
      </c>
      <c r="CJB3" s="4" t="s">
        <v>433</v>
      </c>
      <c r="CJC3" s="4" t="s">
        <v>433</v>
      </c>
      <c r="CJD3" s="4" t="s">
        <v>433</v>
      </c>
      <c r="CJE3" s="4" t="s">
        <v>433</v>
      </c>
      <c r="CJF3" s="4" t="s">
        <v>433</v>
      </c>
      <c r="CJG3" s="4" t="s">
        <v>433</v>
      </c>
      <c r="CJH3" s="4" t="s">
        <v>433</v>
      </c>
      <c r="CJI3" s="4" t="s">
        <v>433</v>
      </c>
      <c r="CJJ3" s="4" t="s">
        <v>433</v>
      </c>
      <c r="CJK3" s="4" t="s">
        <v>433</v>
      </c>
      <c r="CJL3" s="4" t="s">
        <v>433</v>
      </c>
      <c r="CJM3" s="4" t="s">
        <v>433</v>
      </c>
      <c r="CJN3" s="4" t="s">
        <v>433</v>
      </c>
      <c r="CJO3" s="4" t="s">
        <v>433</v>
      </c>
      <c r="CJP3" s="4" t="s">
        <v>433</v>
      </c>
      <c r="CJQ3" s="4" t="s">
        <v>433</v>
      </c>
      <c r="CJR3" s="4" t="s">
        <v>433</v>
      </c>
      <c r="CJS3" s="4" t="s">
        <v>433</v>
      </c>
      <c r="CJT3" s="4" t="s">
        <v>433</v>
      </c>
      <c r="CJU3" s="4" t="s">
        <v>433</v>
      </c>
      <c r="CJV3" s="4" t="s">
        <v>433</v>
      </c>
      <c r="CJW3" s="4" t="s">
        <v>433</v>
      </c>
      <c r="CJX3" s="4" t="s">
        <v>433</v>
      </c>
      <c r="CJY3" s="4" t="s">
        <v>433</v>
      </c>
      <c r="CJZ3" s="4" t="s">
        <v>433</v>
      </c>
      <c r="CKA3" s="4" t="s">
        <v>433</v>
      </c>
      <c r="CKB3" s="4" t="s">
        <v>433</v>
      </c>
      <c r="CKC3" s="4" t="s">
        <v>433</v>
      </c>
      <c r="CKD3" s="4" t="s">
        <v>433</v>
      </c>
      <c r="CKE3" s="4" t="s">
        <v>433</v>
      </c>
      <c r="CKF3" s="4" t="s">
        <v>433</v>
      </c>
      <c r="CKG3" s="4" t="s">
        <v>433</v>
      </c>
      <c r="CKH3" s="4" t="s">
        <v>433</v>
      </c>
      <c r="CKI3" s="4" t="s">
        <v>433</v>
      </c>
      <c r="CKJ3" s="4" t="s">
        <v>433</v>
      </c>
      <c r="CKK3" s="4" t="s">
        <v>433</v>
      </c>
      <c r="CKL3" s="4" t="s">
        <v>433</v>
      </c>
      <c r="CKM3" s="4" t="s">
        <v>433</v>
      </c>
      <c r="CKN3" s="4" t="s">
        <v>433</v>
      </c>
      <c r="CKO3" s="4" t="s">
        <v>433</v>
      </c>
      <c r="CKP3" s="4" t="s">
        <v>433</v>
      </c>
      <c r="CKQ3" s="4" t="s">
        <v>433</v>
      </c>
      <c r="CKR3" s="4" t="s">
        <v>433</v>
      </c>
      <c r="CKS3" s="4" t="s">
        <v>433</v>
      </c>
      <c r="CKT3" s="4" t="s">
        <v>433</v>
      </c>
      <c r="CKU3" s="4" t="s">
        <v>433</v>
      </c>
      <c r="CKV3" s="4" t="s">
        <v>433</v>
      </c>
      <c r="CKW3" s="4" t="s">
        <v>433</v>
      </c>
      <c r="CKX3" s="4" t="s">
        <v>433</v>
      </c>
      <c r="CKY3" s="4" t="s">
        <v>433</v>
      </c>
      <c r="CKZ3" s="4" t="s">
        <v>433</v>
      </c>
      <c r="CLA3" s="4" t="s">
        <v>433</v>
      </c>
      <c r="CLB3" s="4" t="s">
        <v>433</v>
      </c>
      <c r="CLC3" s="4" t="s">
        <v>433</v>
      </c>
      <c r="CLD3" s="4" t="s">
        <v>433</v>
      </c>
      <c r="CLE3" s="4" t="s">
        <v>433</v>
      </c>
      <c r="CLF3" s="4" t="s">
        <v>433</v>
      </c>
      <c r="CLG3" s="4" t="s">
        <v>433</v>
      </c>
      <c r="CLH3" s="4" t="s">
        <v>433</v>
      </c>
      <c r="CLI3" s="4" t="s">
        <v>433</v>
      </c>
      <c r="CLJ3" s="4" t="s">
        <v>433</v>
      </c>
      <c r="CLK3" s="4" t="s">
        <v>433</v>
      </c>
      <c r="CLL3" s="4" t="s">
        <v>433</v>
      </c>
      <c r="CLM3" s="4" t="s">
        <v>433</v>
      </c>
      <c r="CLN3" s="4" t="s">
        <v>433</v>
      </c>
      <c r="CLO3" s="4" t="s">
        <v>433</v>
      </c>
      <c r="CLP3" s="4" t="s">
        <v>433</v>
      </c>
      <c r="CLQ3" s="4" t="s">
        <v>433</v>
      </c>
      <c r="CLR3" s="4" t="s">
        <v>433</v>
      </c>
      <c r="CLS3" s="4" t="s">
        <v>433</v>
      </c>
      <c r="CLT3" s="4" t="s">
        <v>433</v>
      </c>
      <c r="CLU3" s="4" t="s">
        <v>433</v>
      </c>
      <c r="CLV3" s="4" t="s">
        <v>433</v>
      </c>
      <c r="CLW3" s="4" t="s">
        <v>433</v>
      </c>
      <c r="CLX3" s="4" t="s">
        <v>433</v>
      </c>
      <c r="CLY3" s="4" t="s">
        <v>433</v>
      </c>
      <c r="CLZ3" s="4" t="s">
        <v>433</v>
      </c>
      <c r="CMA3" s="4" t="s">
        <v>433</v>
      </c>
      <c r="CMB3" s="4" t="s">
        <v>433</v>
      </c>
      <c r="CMC3" s="4" t="s">
        <v>433</v>
      </c>
      <c r="CMD3" s="4" t="s">
        <v>433</v>
      </c>
      <c r="CME3" s="4" t="s">
        <v>433</v>
      </c>
      <c r="CMF3" s="4" t="s">
        <v>433</v>
      </c>
      <c r="CMG3" s="4" t="s">
        <v>433</v>
      </c>
      <c r="CMH3" s="4" t="s">
        <v>433</v>
      </c>
      <c r="CMI3" s="4" t="s">
        <v>433</v>
      </c>
      <c r="CMJ3" s="4" t="s">
        <v>433</v>
      </c>
      <c r="CMK3" s="4" t="s">
        <v>433</v>
      </c>
      <c r="CML3" s="4" t="s">
        <v>433</v>
      </c>
      <c r="CMM3" s="4" t="s">
        <v>433</v>
      </c>
      <c r="CMN3" s="4" t="s">
        <v>433</v>
      </c>
      <c r="CMO3" s="4" t="s">
        <v>433</v>
      </c>
      <c r="CMP3" s="4" t="s">
        <v>433</v>
      </c>
      <c r="CMQ3" s="4" t="s">
        <v>433</v>
      </c>
      <c r="CMR3" s="4" t="s">
        <v>433</v>
      </c>
      <c r="CMS3" s="4" t="s">
        <v>433</v>
      </c>
      <c r="CMT3" s="4" t="s">
        <v>433</v>
      </c>
      <c r="CMU3" s="4" t="s">
        <v>433</v>
      </c>
      <c r="CMV3" s="4" t="s">
        <v>433</v>
      </c>
      <c r="CMW3" s="4" t="s">
        <v>433</v>
      </c>
      <c r="CMX3" s="4" t="s">
        <v>433</v>
      </c>
      <c r="CMY3" s="4" t="s">
        <v>433</v>
      </c>
      <c r="CMZ3" s="4" t="s">
        <v>433</v>
      </c>
      <c r="CNA3" s="4" t="s">
        <v>433</v>
      </c>
      <c r="CNB3" s="4" t="s">
        <v>433</v>
      </c>
      <c r="CNC3" s="4" t="s">
        <v>433</v>
      </c>
      <c r="CND3" s="4" t="s">
        <v>433</v>
      </c>
      <c r="CNE3" s="4" t="s">
        <v>433</v>
      </c>
      <c r="CNF3" s="4" t="s">
        <v>433</v>
      </c>
      <c r="CNG3" s="4" t="s">
        <v>433</v>
      </c>
      <c r="CNH3" s="4" t="s">
        <v>433</v>
      </c>
      <c r="CNI3" s="4" t="s">
        <v>433</v>
      </c>
      <c r="CNJ3" s="4" t="s">
        <v>433</v>
      </c>
      <c r="CNK3" s="4" t="s">
        <v>433</v>
      </c>
      <c r="CNL3" s="4" t="s">
        <v>433</v>
      </c>
      <c r="CNM3" s="4" t="s">
        <v>433</v>
      </c>
      <c r="CNN3" s="4" t="s">
        <v>433</v>
      </c>
      <c r="CNO3" s="4" t="s">
        <v>433</v>
      </c>
      <c r="CNP3" s="4" t="s">
        <v>433</v>
      </c>
      <c r="CNQ3" s="4" t="s">
        <v>433</v>
      </c>
      <c r="CNR3" s="4" t="s">
        <v>433</v>
      </c>
      <c r="CNS3" s="4" t="s">
        <v>433</v>
      </c>
      <c r="CNT3" s="4" t="s">
        <v>433</v>
      </c>
      <c r="CNU3" s="4" t="s">
        <v>433</v>
      </c>
      <c r="CNV3" s="4" t="s">
        <v>433</v>
      </c>
      <c r="CNW3" s="4" t="s">
        <v>433</v>
      </c>
      <c r="CNX3" s="4" t="s">
        <v>433</v>
      </c>
      <c r="CNY3" s="4" t="s">
        <v>433</v>
      </c>
      <c r="CNZ3" s="4" t="s">
        <v>433</v>
      </c>
      <c r="COA3" s="4" t="s">
        <v>433</v>
      </c>
      <c r="COB3" s="4" t="s">
        <v>433</v>
      </c>
      <c r="COC3" s="4" t="s">
        <v>433</v>
      </c>
      <c r="COD3" s="4" t="s">
        <v>433</v>
      </c>
      <c r="COE3" s="4" t="s">
        <v>433</v>
      </c>
      <c r="COF3" s="4" t="s">
        <v>433</v>
      </c>
      <c r="COG3" s="4" t="s">
        <v>433</v>
      </c>
      <c r="COH3" s="4" t="s">
        <v>433</v>
      </c>
      <c r="COI3" s="4" t="s">
        <v>433</v>
      </c>
      <c r="COJ3" s="4" t="s">
        <v>433</v>
      </c>
      <c r="COK3" s="4" t="s">
        <v>433</v>
      </c>
      <c r="COL3" s="4" t="s">
        <v>433</v>
      </c>
      <c r="COM3" s="4" t="s">
        <v>433</v>
      </c>
      <c r="CON3" s="4" t="s">
        <v>433</v>
      </c>
      <c r="COO3" s="4" t="s">
        <v>433</v>
      </c>
      <c r="COP3" s="4" t="s">
        <v>433</v>
      </c>
      <c r="COQ3" s="4" t="s">
        <v>433</v>
      </c>
      <c r="COR3" s="4" t="s">
        <v>433</v>
      </c>
      <c r="COS3" s="4" t="s">
        <v>433</v>
      </c>
      <c r="COT3" s="4" t="s">
        <v>433</v>
      </c>
      <c r="COU3" s="4" t="s">
        <v>433</v>
      </c>
      <c r="COV3" s="4" t="s">
        <v>433</v>
      </c>
      <c r="COW3" s="4" t="s">
        <v>433</v>
      </c>
      <c r="COX3" s="4" t="s">
        <v>433</v>
      </c>
      <c r="COY3" s="4" t="s">
        <v>433</v>
      </c>
      <c r="COZ3" s="4" t="s">
        <v>433</v>
      </c>
      <c r="CPA3" s="4" t="s">
        <v>433</v>
      </c>
      <c r="CPB3" s="4" t="s">
        <v>433</v>
      </c>
      <c r="CPC3" s="4" t="s">
        <v>433</v>
      </c>
      <c r="CPD3" s="4" t="s">
        <v>433</v>
      </c>
      <c r="CPE3" s="4" t="s">
        <v>433</v>
      </c>
      <c r="CPF3" s="4" t="s">
        <v>433</v>
      </c>
      <c r="CPG3" s="4" t="s">
        <v>433</v>
      </c>
      <c r="CPH3" s="4" t="s">
        <v>433</v>
      </c>
      <c r="CPI3" s="4" t="s">
        <v>433</v>
      </c>
      <c r="CPJ3" s="4" t="s">
        <v>433</v>
      </c>
      <c r="CPK3" s="4" t="s">
        <v>433</v>
      </c>
      <c r="CPL3" s="4" t="s">
        <v>433</v>
      </c>
      <c r="CPM3" s="4" t="s">
        <v>433</v>
      </c>
      <c r="CPN3" s="4" t="s">
        <v>433</v>
      </c>
      <c r="CPO3" s="4" t="s">
        <v>433</v>
      </c>
      <c r="CPP3" s="4" t="s">
        <v>433</v>
      </c>
      <c r="CPQ3" s="4" t="s">
        <v>433</v>
      </c>
      <c r="CPR3" s="4" t="s">
        <v>433</v>
      </c>
      <c r="CPS3" s="4" t="s">
        <v>433</v>
      </c>
      <c r="CPT3" s="4" t="s">
        <v>433</v>
      </c>
      <c r="CPU3" s="4" t="s">
        <v>433</v>
      </c>
      <c r="CPV3" s="4" t="s">
        <v>433</v>
      </c>
      <c r="CPW3" s="4" t="s">
        <v>433</v>
      </c>
      <c r="CPX3" s="4" t="s">
        <v>433</v>
      </c>
      <c r="CPY3" s="4" t="s">
        <v>433</v>
      </c>
      <c r="CPZ3" s="4" t="s">
        <v>433</v>
      </c>
      <c r="CQA3" s="4" t="s">
        <v>433</v>
      </c>
      <c r="CQB3" s="4" t="s">
        <v>433</v>
      </c>
      <c r="CQC3" s="4" t="s">
        <v>433</v>
      </c>
      <c r="CQD3" s="4" t="s">
        <v>433</v>
      </c>
      <c r="CQE3" s="4" t="s">
        <v>433</v>
      </c>
      <c r="CQF3" s="4" t="s">
        <v>433</v>
      </c>
      <c r="CQG3" s="4" t="s">
        <v>433</v>
      </c>
      <c r="CQH3" s="4" t="s">
        <v>433</v>
      </c>
      <c r="CQI3" s="4" t="s">
        <v>433</v>
      </c>
      <c r="CQJ3" s="4" t="s">
        <v>433</v>
      </c>
      <c r="CQK3" s="4" t="s">
        <v>433</v>
      </c>
      <c r="CQL3" s="4" t="s">
        <v>433</v>
      </c>
      <c r="CQM3" s="4" t="s">
        <v>433</v>
      </c>
      <c r="CQN3" s="4" t="s">
        <v>433</v>
      </c>
      <c r="CQO3" s="4" t="s">
        <v>433</v>
      </c>
      <c r="CQP3" s="4" t="s">
        <v>433</v>
      </c>
      <c r="CQQ3" s="4" t="s">
        <v>433</v>
      </c>
      <c r="CQR3" s="4" t="s">
        <v>433</v>
      </c>
      <c r="CQS3" s="4" t="s">
        <v>433</v>
      </c>
      <c r="CQT3" s="4" t="s">
        <v>433</v>
      </c>
      <c r="CQU3" s="4" t="s">
        <v>433</v>
      </c>
      <c r="CQV3" s="4" t="s">
        <v>433</v>
      </c>
      <c r="CQW3" s="4" t="s">
        <v>433</v>
      </c>
      <c r="CQX3" s="4" t="s">
        <v>433</v>
      </c>
      <c r="CQY3" s="4" t="s">
        <v>433</v>
      </c>
      <c r="CQZ3" s="4" t="s">
        <v>433</v>
      </c>
      <c r="CRA3" s="4" t="s">
        <v>433</v>
      </c>
      <c r="CRB3" s="4" t="s">
        <v>433</v>
      </c>
      <c r="CRC3" s="4" t="s">
        <v>433</v>
      </c>
      <c r="CRD3" s="4" t="s">
        <v>433</v>
      </c>
      <c r="CRE3" s="4" t="s">
        <v>433</v>
      </c>
      <c r="CRF3" s="4" t="s">
        <v>433</v>
      </c>
      <c r="CRG3" s="4" t="s">
        <v>433</v>
      </c>
      <c r="CRH3" s="4" t="s">
        <v>433</v>
      </c>
      <c r="CRI3" s="4" t="s">
        <v>433</v>
      </c>
      <c r="CRJ3" s="4" t="s">
        <v>433</v>
      </c>
      <c r="CRK3" s="4" t="s">
        <v>433</v>
      </c>
      <c r="CRL3" s="4" t="s">
        <v>433</v>
      </c>
      <c r="CRM3" s="4" t="s">
        <v>433</v>
      </c>
      <c r="CRN3" s="4" t="s">
        <v>433</v>
      </c>
      <c r="CRO3" s="4" t="s">
        <v>433</v>
      </c>
      <c r="CRP3" s="4" t="s">
        <v>433</v>
      </c>
      <c r="CRQ3" s="4" t="s">
        <v>433</v>
      </c>
      <c r="CRR3" s="4" t="s">
        <v>433</v>
      </c>
      <c r="CRS3" s="4" t="s">
        <v>433</v>
      </c>
      <c r="CRT3" s="4" t="s">
        <v>433</v>
      </c>
      <c r="CRU3" s="4" t="s">
        <v>433</v>
      </c>
      <c r="CRV3" s="4" t="s">
        <v>433</v>
      </c>
      <c r="CRW3" s="4" t="s">
        <v>433</v>
      </c>
      <c r="CRX3" s="4" t="s">
        <v>433</v>
      </c>
      <c r="CRY3" s="4" t="s">
        <v>433</v>
      </c>
      <c r="CRZ3" s="4" t="s">
        <v>433</v>
      </c>
      <c r="CSA3" s="4" t="s">
        <v>433</v>
      </c>
      <c r="CSB3" s="4" t="s">
        <v>433</v>
      </c>
      <c r="CSC3" s="4" t="s">
        <v>433</v>
      </c>
      <c r="CSD3" s="4" t="s">
        <v>433</v>
      </c>
      <c r="CSE3" s="4" t="s">
        <v>433</v>
      </c>
      <c r="CSF3" s="4" t="s">
        <v>433</v>
      </c>
      <c r="CSG3" s="4" t="s">
        <v>433</v>
      </c>
      <c r="CSH3" s="4" t="s">
        <v>433</v>
      </c>
      <c r="CSI3" s="4" t="s">
        <v>433</v>
      </c>
      <c r="CSJ3" s="4" t="s">
        <v>433</v>
      </c>
      <c r="CSK3" s="4" t="s">
        <v>433</v>
      </c>
      <c r="CSL3" s="4" t="s">
        <v>433</v>
      </c>
      <c r="CSM3" s="4" t="s">
        <v>433</v>
      </c>
      <c r="CSN3" s="4" t="s">
        <v>433</v>
      </c>
      <c r="CSO3" s="4" t="s">
        <v>433</v>
      </c>
      <c r="CSP3" s="4" t="s">
        <v>433</v>
      </c>
      <c r="CSQ3" s="4" t="s">
        <v>433</v>
      </c>
      <c r="CSR3" s="4" t="s">
        <v>433</v>
      </c>
      <c r="CSS3" s="4" t="s">
        <v>433</v>
      </c>
      <c r="CST3" s="4" t="s">
        <v>433</v>
      </c>
      <c r="CSU3" s="4" t="s">
        <v>433</v>
      </c>
      <c r="CSV3" s="4" t="s">
        <v>433</v>
      </c>
      <c r="CSW3" s="4" t="s">
        <v>433</v>
      </c>
      <c r="CSX3" s="4" t="s">
        <v>433</v>
      </c>
      <c r="CSY3" s="4" t="s">
        <v>433</v>
      </c>
      <c r="CSZ3" s="4" t="s">
        <v>433</v>
      </c>
      <c r="CTA3" s="4" t="s">
        <v>433</v>
      </c>
      <c r="CTB3" s="4" t="s">
        <v>433</v>
      </c>
      <c r="CTC3" s="4" t="s">
        <v>433</v>
      </c>
      <c r="CTD3" s="4" t="s">
        <v>433</v>
      </c>
      <c r="CTE3" s="4" t="s">
        <v>433</v>
      </c>
      <c r="CTF3" s="4" t="s">
        <v>433</v>
      </c>
      <c r="CTG3" s="4" t="s">
        <v>433</v>
      </c>
      <c r="CTH3" s="4" t="s">
        <v>433</v>
      </c>
      <c r="CTI3" s="4" t="s">
        <v>433</v>
      </c>
      <c r="CTJ3" s="4" t="s">
        <v>433</v>
      </c>
      <c r="CTK3" s="4" t="s">
        <v>433</v>
      </c>
      <c r="CTL3" s="4" t="s">
        <v>433</v>
      </c>
      <c r="CTM3" s="4" t="s">
        <v>433</v>
      </c>
      <c r="CTN3" s="4" t="s">
        <v>433</v>
      </c>
      <c r="CTO3" s="4" t="s">
        <v>433</v>
      </c>
      <c r="CTP3" s="4" t="s">
        <v>433</v>
      </c>
      <c r="CTQ3" s="4" t="s">
        <v>433</v>
      </c>
      <c r="CTR3" s="4" t="s">
        <v>433</v>
      </c>
      <c r="CTS3" s="4" t="s">
        <v>433</v>
      </c>
      <c r="CTT3" s="4" t="s">
        <v>433</v>
      </c>
      <c r="CTU3" s="4" t="s">
        <v>433</v>
      </c>
      <c r="CTV3" s="4" t="s">
        <v>433</v>
      </c>
      <c r="CTW3" s="4" t="s">
        <v>433</v>
      </c>
      <c r="CTX3" s="4" t="s">
        <v>433</v>
      </c>
      <c r="CTY3" s="4" t="s">
        <v>433</v>
      </c>
      <c r="CTZ3" s="4" t="s">
        <v>433</v>
      </c>
      <c r="CUA3" s="4" t="s">
        <v>433</v>
      </c>
      <c r="CUB3" s="4" t="s">
        <v>433</v>
      </c>
      <c r="CUC3" s="4" t="s">
        <v>433</v>
      </c>
      <c r="CUD3" s="4" t="s">
        <v>433</v>
      </c>
      <c r="CUE3" s="4" t="s">
        <v>433</v>
      </c>
      <c r="CUF3" s="4" t="s">
        <v>433</v>
      </c>
      <c r="CUG3" s="4" t="s">
        <v>433</v>
      </c>
      <c r="CUH3" s="4" t="s">
        <v>433</v>
      </c>
      <c r="CUI3" s="4" t="s">
        <v>433</v>
      </c>
      <c r="CUJ3" s="4" t="s">
        <v>433</v>
      </c>
      <c r="CUK3" s="4" t="s">
        <v>433</v>
      </c>
      <c r="CUL3" s="4" t="s">
        <v>433</v>
      </c>
      <c r="CUM3" s="4" t="s">
        <v>433</v>
      </c>
      <c r="CUN3" s="4" t="s">
        <v>433</v>
      </c>
      <c r="CUO3" s="4" t="s">
        <v>433</v>
      </c>
      <c r="CUP3" s="4" t="s">
        <v>433</v>
      </c>
      <c r="CUQ3" s="4" t="s">
        <v>433</v>
      </c>
      <c r="CUR3" s="4" t="s">
        <v>433</v>
      </c>
      <c r="CUS3" s="4" t="s">
        <v>433</v>
      </c>
      <c r="CUT3" s="4" t="s">
        <v>433</v>
      </c>
      <c r="CUU3" s="4" t="s">
        <v>433</v>
      </c>
      <c r="CUV3" s="4" t="s">
        <v>433</v>
      </c>
      <c r="CUW3" s="4" t="s">
        <v>433</v>
      </c>
      <c r="CUX3" s="4" t="s">
        <v>433</v>
      </c>
      <c r="CUY3" s="4" t="s">
        <v>433</v>
      </c>
      <c r="CUZ3" s="4" t="s">
        <v>433</v>
      </c>
      <c r="CVA3" s="4" t="s">
        <v>433</v>
      </c>
      <c r="CVB3" s="4" t="s">
        <v>433</v>
      </c>
      <c r="CVC3" s="4" t="s">
        <v>433</v>
      </c>
      <c r="CVD3" s="4" t="s">
        <v>433</v>
      </c>
      <c r="CVE3" s="4" t="s">
        <v>433</v>
      </c>
      <c r="CVF3" s="4" t="s">
        <v>433</v>
      </c>
      <c r="CVG3" s="4" t="s">
        <v>433</v>
      </c>
      <c r="CVH3" s="4" t="s">
        <v>433</v>
      </c>
      <c r="CVI3" s="4" t="s">
        <v>433</v>
      </c>
      <c r="CVJ3" s="4" t="s">
        <v>433</v>
      </c>
      <c r="CVK3" s="4" t="s">
        <v>433</v>
      </c>
      <c r="CVL3" s="4" t="s">
        <v>433</v>
      </c>
      <c r="CVM3" s="4" t="s">
        <v>433</v>
      </c>
      <c r="CVN3" s="4" t="s">
        <v>433</v>
      </c>
      <c r="CVO3" s="4" t="s">
        <v>433</v>
      </c>
      <c r="CVP3" s="4" t="s">
        <v>433</v>
      </c>
      <c r="CVQ3" s="4" t="s">
        <v>433</v>
      </c>
      <c r="CVR3" s="4" t="s">
        <v>433</v>
      </c>
      <c r="CVS3" s="4" t="s">
        <v>433</v>
      </c>
      <c r="CVT3" s="4" t="s">
        <v>433</v>
      </c>
      <c r="CVU3" s="4" t="s">
        <v>433</v>
      </c>
      <c r="CVV3" s="4" t="s">
        <v>433</v>
      </c>
      <c r="CVW3" s="4" t="s">
        <v>433</v>
      </c>
      <c r="CVX3" s="4" t="s">
        <v>433</v>
      </c>
      <c r="CVY3" s="4" t="s">
        <v>433</v>
      </c>
      <c r="CVZ3" s="4" t="s">
        <v>433</v>
      </c>
      <c r="CWA3" s="4" t="s">
        <v>433</v>
      </c>
      <c r="CWB3" s="4" t="s">
        <v>433</v>
      </c>
      <c r="CWC3" s="4" t="s">
        <v>433</v>
      </c>
      <c r="CWD3" s="4" t="s">
        <v>433</v>
      </c>
      <c r="CWE3" s="4" t="s">
        <v>433</v>
      </c>
      <c r="CWF3" s="4" t="s">
        <v>433</v>
      </c>
      <c r="CWG3" s="4" t="s">
        <v>433</v>
      </c>
      <c r="CWH3" s="4" t="s">
        <v>433</v>
      </c>
      <c r="CWI3" s="4" t="s">
        <v>433</v>
      </c>
      <c r="CWJ3" s="4" t="s">
        <v>433</v>
      </c>
      <c r="CWK3" s="4" t="s">
        <v>433</v>
      </c>
      <c r="CWL3" s="4" t="s">
        <v>433</v>
      </c>
      <c r="CWM3" s="4" t="s">
        <v>433</v>
      </c>
      <c r="CWN3" s="4" t="s">
        <v>433</v>
      </c>
      <c r="CWO3" s="4" t="s">
        <v>433</v>
      </c>
      <c r="CWP3" s="4" t="s">
        <v>433</v>
      </c>
      <c r="CWQ3" s="4" t="s">
        <v>433</v>
      </c>
      <c r="CWR3" s="4" t="s">
        <v>433</v>
      </c>
      <c r="CWS3" s="4" t="s">
        <v>433</v>
      </c>
      <c r="CWT3" s="4" t="s">
        <v>433</v>
      </c>
      <c r="CWU3" s="4" t="s">
        <v>433</v>
      </c>
      <c r="CWV3" s="4" t="s">
        <v>433</v>
      </c>
      <c r="CWW3" s="4" t="s">
        <v>433</v>
      </c>
      <c r="CWX3" s="4" t="s">
        <v>433</v>
      </c>
      <c r="CWY3" s="4" t="s">
        <v>433</v>
      </c>
      <c r="CWZ3" s="4" t="s">
        <v>433</v>
      </c>
      <c r="CXA3" s="4" t="s">
        <v>433</v>
      </c>
      <c r="CXB3" s="4" t="s">
        <v>433</v>
      </c>
      <c r="CXC3" s="4" t="s">
        <v>433</v>
      </c>
      <c r="CXD3" s="4" t="s">
        <v>433</v>
      </c>
      <c r="CXE3" s="4" t="s">
        <v>433</v>
      </c>
      <c r="CXF3" s="4" t="s">
        <v>433</v>
      </c>
      <c r="CXG3" s="4" t="s">
        <v>433</v>
      </c>
      <c r="CXH3" s="4" t="s">
        <v>433</v>
      </c>
      <c r="CXI3" s="4" t="s">
        <v>433</v>
      </c>
      <c r="CXJ3" s="4" t="s">
        <v>433</v>
      </c>
      <c r="CXK3" s="4" t="s">
        <v>433</v>
      </c>
      <c r="CXL3" s="4" t="s">
        <v>433</v>
      </c>
      <c r="CXM3" s="4" t="s">
        <v>433</v>
      </c>
      <c r="CXN3" s="4" t="s">
        <v>433</v>
      </c>
      <c r="CXO3" s="4" t="s">
        <v>433</v>
      </c>
      <c r="CXP3" s="4" t="s">
        <v>433</v>
      </c>
      <c r="CXQ3" s="4" t="s">
        <v>433</v>
      </c>
      <c r="CXR3" s="4" t="s">
        <v>433</v>
      </c>
      <c r="CXS3" s="4" t="s">
        <v>433</v>
      </c>
      <c r="CXT3" s="4" t="s">
        <v>433</v>
      </c>
      <c r="CXU3" s="4" t="s">
        <v>433</v>
      </c>
      <c r="CXV3" s="4" t="s">
        <v>433</v>
      </c>
      <c r="CXW3" s="4" t="s">
        <v>433</v>
      </c>
      <c r="CXX3" s="4" t="s">
        <v>433</v>
      </c>
      <c r="CXY3" s="4" t="s">
        <v>433</v>
      </c>
      <c r="CXZ3" s="4" t="s">
        <v>433</v>
      </c>
      <c r="CYA3" s="4" t="s">
        <v>433</v>
      </c>
      <c r="CYB3" s="4" t="s">
        <v>433</v>
      </c>
      <c r="CYC3" s="4" t="s">
        <v>433</v>
      </c>
      <c r="CYD3" s="4" t="s">
        <v>433</v>
      </c>
      <c r="CYE3" s="4" t="s">
        <v>433</v>
      </c>
      <c r="CYF3" s="4" t="s">
        <v>433</v>
      </c>
      <c r="CYG3" s="4" t="s">
        <v>433</v>
      </c>
      <c r="CYH3" s="4" t="s">
        <v>433</v>
      </c>
      <c r="CYI3" s="4" t="s">
        <v>433</v>
      </c>
      <c r="CYJ3" s="4" t="s">
        <v>433</v>
      </c>
      <c r="CYK3" s="4" t="s">
        <v>433</v>
      </c>
      <c r="CYL3" s="4" t="s">
        <v>433</v>
      </c>
      <c r="CYM3" s="4" t="s">
        <v>433</v>
      </c>
      <c r="CYN3" s="4" t="s">
        <v>433</v>
      </c>
      <c r="CYO3" s="4" t="s">
        <v>433</v>
      </c>
      <c r="CYP3" s="4" t="s">
        <v>433</v>
      </c>
      <c r="CYQ3" s="4" t="s">
        <v>433</v>
      </c>
      <c r="CYR3" s="4" t="s">
        <v>433</v>
      </c>
      <c r="CYS3" s="4" t="s">
        <v>433</v>
      </c>
      <c r="CYT3" s="4" t="s">
        <v>433</v>
      </c>
      <c r="CYU3" s="4" t="s">
        <v>433</v>
      </c>
      <c r="CYV3" s="4" t="s">
        <v>433</v>
      </c>
      <c r="CYW3" s="4" t="s">
        <v>433</v>
      </c>
      <c r="CYX3" s="4" t="s">
        <v>433</v>
      </c>
      <c r="CYY3" s="4" t="s">
        <v>433</v>
      </c>
      <c r="CYZ3" s="4" t="s">
        <v>433</v>
      </c>
      <c r="CZA3" s="4" t="s">
        <v>433</v>
      </c>
      <c r="CZB3" s="4" t="s">
        <v>433</v>
      </c>
      <c r="CZC3" s="4" t="s">
        <v>433</v>
      </c>
      <c r="CZD3" s="4" t="s">
        <v>433</v>
      </c>
      <c r="CZE3" s="4" t="s">
        <v>433</v>
      </c>
      <c r="CZF3" s="4" t="s">
        <v>433</v>
      </c>
      <c r="CZG3" s="4" t="s">
        <v>433</v>
      </c>
      <c r="CZH3" s="4" t="s">
        <v>433</v>
      </c>
      <c r="CZI3" s="4" t="s">
        <v>433</v>
      </c>
      <c r="CZJ3" s="4" t="s">
        <v>433</v>
      </c>
      <c r="CZK3" s="4" t="s">
        <v>433</v>
      </c>
      <c r="CZL3" s="4" t="s">
        <v>433</v>
      </c>
      <c r="CZM3" s="4" t="s">
        <v>433</v>
      </c>
      <c r="CZN3" s="4" t="s">
        <v>433</v>
      </c>
      <c r="CZO3" s="4" t="s">
        <v>433</v>
      </c>
      <c r="CZP3" s="4" t="s">
        <v>433</v>
      </c>
      <c r="CZQ3" s="4" t="s">
        <v>433</v>
      </c>
      <c r="CZR3" s="4" t="s">
        <v>433</v>
      </c>
      <c r="CZS3" s="4" t="s">
        <v>433</v>
      </c>
      <c r="CZT3" s="4" t="s">
        <v>433</v>
      </c>
      <c r="CZU3" s="4" t="s">
        <v>433</v>
      </c>
      <c r="CZV3" s="4" t="s">
        <v>433</v>
      </c>
      <c r="CZW3" s="4" t="s">
        <v>433</v>
      </c>
      <c r="CZX3" s="4" t="s">
        <v>433</v>
      </c>
      <c r="CZY3" s="4" t="s">
        <v>433</v>
      </c>
      <c r="CZZ3" s="4" t="s">
        <v>433</v>
      </c>
      <c r="DAA3" s="4" t="s">
        <v>433</v>
      </c>
      <c r="DAB3" s="4" t="s">
        <v>433</v>
      </c>
      <c r="DAC3" s="4" t="s">
        <v>433</v>
      </c>
      <c r="DAD3" s="4" t="s">
        <v>433</v>
      </c>
      <c r="DAE3" s="4" t="s">
        <v>433</v>
      </c>
      <c r="DAF3" s="4" t="s">
        <v>433</v>
      </c>
      <c r="DAG3" s="4" t="s">
        <v>433</v>
      </c>
      <c r="DAH3" s="4" t="s">
        <v>433</v>
      </c>
      <c r="DAI3" s="4" t="s">
        <v>433</v>
      </c>
      <c r="DAJ3" s="4" t="s">
        <v>433</v>
      </c>
      <c r="DAK3" s="4" t="s">
        <v>433</v>
      </c>
      <c r="DAL3" s="4" t="s">
        <v>433</v>
      </c>
      <c r="DAM3" s="4" t="s">
        <v>433</v>
      </c>
      <c r="DAN3" s="4" t="s">
        <v>433</v>
      </c>
      <c r="DAO3" s="4" t="s">
        <v>433</v>
      </c>
      <c r="DAP3" s="4" t="s">
        <v>433</v>
      </c>
      <c r="DAQ3" s="4" t="s">
        <v>433</v>
      </c>
      <c r="DAR3" s="4" t="s">
        <v>433</v>
      </c>
      <c r="DAS3" s="4" t="s">
        <v>433</v>
      </c>
      <c r="DAT3" s="4" t="s">
        <v>433</v>
      </c>
      <c r="DAU3" s="4" t="s">
        <v>433</v>
      </c>
      <c r="DAV3" s="4" t="s">
        <v>433</v>
      </c>
      <c r="DAW3" s="4" t="s">
        <v>433</v>
      </c>
      <c r="DAX3" s="4" t="s">
        <v>433</v>
      </c>
      <c r="DAY3" s="4" t="s">
        <v>433</v>
      </c>
      <c r="DAZ3" s="4" t="s">
        <v>433</v>
      </c>
      <c r="DBA3" s="4" t="s">
        <v>433</v>
      </c>
      <c r="DBB3" s="4" t="s">
        <v>433</v>
      </c>
      <c r="DBC3" s="4" t="s">
        <v>433</v>
      </c>
      <c r="DBD3" s="4" t="s">
        <v>433</v>
      </c>
      <c r="DBE3" s="4" t="s">
        <v>433</v>
      </c>
      <c r="DBF3" s="4" t="s">
        <v>433</v>
      </c>
      <c r="DBG3" s="4" t="s">
        <v>433</v>
      </c>
      <c r="DBH3" s="4" t="s">
        <v>433</v>
      </c>
      <c r="DBI3" s="4" t="s">
        <v>433</v>
      </c>
      <c r="DBJ3" s="4" t="s">
        <v>433</v>
      </c>
      <c r="DBK3" s="4" t="s">
        <v>433</v>
      </c>
      <c r="DBL3" s="4" t="s">
        <v>433</v>
      </c>
      <c r="DBM3" s="4" t="s">
        <v>433</v>
      </c>
      <c r="DBN3" s="4" t="s">
        <v>433</v>
      </c>
      <c r="DBO3" s="4" t="s">
        <v>433</v>
      </c>
      <c r="DBP3" s="4" t="s">
        <v>433</v>
      </c>
      <c r="DBQ3" s="4" t="s">
        <v>433</v>
      </c>
      <c r="DBR3" s="4" t="s">
        <v>433</v>
      </c>
      <c r="DBS3" s="4" t="s">
        <v>433</v>
      </c>
      <c r="DBT3" s="4" t="s">
        <v>433</v>
      </c>
      <c r="DBU3" s="4" t="s">
        <v>433</v>
      </c>
      <c r="DBV3" s="4" t="s">
        <v>433</v>
      </c>
      <c r="DBW3" s="4" t="s">
        <v>433</v>
      </c>
      <c r="DBX3" s="4" t="s">
        <v>433</v>
      </c>
      <c r="DBY3" s="4" t="s">
        <v>433</v>
      </c>
      <c r="DBZ3" s="4" t="s">
        <v>433</v>
      </c>
      <c r="DCA3" s="4" t="s">
        <v>433</v>
      </c>
      <c r="DCB3" s="4" t="s">
        <v>433</v>
      </c>
      <c r="DCC3" s="4" t="s">
        <v>433</v>
      </c>
      <c r="DCD3" s="4" t="s">
        <v>433</v>
      </c>
      <c r="DCE3" s="4" t="s">
        <v>433</v>
      </c>
      <c r="DCF3" s="4" t="s">
        <v>433</v>
      </c>
      <c r="DCG3" s="4" t="s">
        <v>433</v>
      </c>
      <c r="DCH3" s="4" t="s">
        <v>433</v>
      </c>
      <c r="DCI3" s="4" t="s">
        <v>433</v>
      </c>
      <c r="DCJ3" s="4" t="s">
        <v>433</v>
      </c>
      <c r="DCK3" s="4" t="s">
        <v>433</v>
      </c>
      <c r="DCL3" s="4" t="s">
        <v>433</v>
      </c>
      <c r="DCM3" s="4" t="s">
        <v>433</v>
      </c>
      <c r="DCN3" s="4" t="s">
        <v>433</v>
      </c>
      <c r="DCO3" s="4" t="s">
        <v>433</v>
      </c>
      <c r="DCP3" s="4" t="s">
        <v>433</v>
      </c>
      <c r="DCQ3" s="4" t="s">
        <v>433</v>
      </c>
      <c r="DCR3" s="4" t="s">
        <v>433</v>
      </c>
      <c r="DCS3" s="4" t="s">
        <v>433</v>
      </c>
      <c r="DCT3" s="4" t="s">
        <v>433</v>
      </c>
      <c r="DCU3" s="4" t="s">
        <v>433</v>
      </c>
      <c r="DCV3" s="4" t="s">
        <v>433</v>
      </c>
      <c r="DCW3" s="4" t="s">
        <v>433</v>
      </c>
      <c r="DCX3" s="4" t="s">
        <v>433</v>
      </c>
      <c r="DCY3" s="4" t="s">
        <v>433</v>
      </c>
      <c r="DCZ3" s="4" t="s">
        <v>433</v>
      </c>
      <c r="DDA3" s="4" t="s">
        <v>433</v>
      </c>
      <c r="DDB3" s="4" t="s">
        <v>433</v>
      </c>
      <c r="DDC3" s="4" t="s">
        <v>433</v>
      </c>
      <c r="DDD3" s="4" t="s">
        <v>433</v>
      </c>
      <c r="DDE3" s="4" t="s">
        <v>433</v>
      </c>
      <c r="DDF3" s="4" t="s">
        <v>433</v>
      </c>
      <c r="DDG3" s="4" t="s">
        <v>433</v>
      </c>
      <c r="DDH3" s="4" t="s">
        <v>433</v>
      </c>
      <c r="DDI3" s="4" t="s">
        <v>433</v>
      </c>
      <c r="DDJ3" s="4" t="s">
        <v>433</v>
      </c>
      <c r="DDK3" s="4" t="s">
        <v>433</v>
      </c>
      <c r="DDL3" s="4" t="s">
        <v>433</v>
      </c>
      <c r="DDM3" s="4" t="s">
        <v>433</v>
      </c>
      <c r="DDN3" s="4" t="s">
        <v>433</v>
      </c>
      <c r="DDO3" s="4" t="s">
        <v>433</v>
      </c>
      <c r="DDP3" s="4" t="s">
        <v>433</v>
      </c>
      <c r="DDQ3" s="4" t="s">
        <v>433</v>
      </c>
      <c r="DDR3" s="4" t="s">
        <v>433</v>
      </c>
      <c r="DDS3" s="4" t="s">
        <v>433</v>
      </c>
      <c r="DDT3" s="4" t="s">
        <v>433</v>
      </c>
      <c r="DDU3" s="4" t="s">
        <v>433</v>
      </c>
      <c r="DDV3" s="4" t="s">
        <v>433</v>
      </c>
      <c r="DDW3" s="4" t="s">
        <v>433</v>
      </c>
      <c r="DDX3" s="4" t="s">
        <v>433</v>
      </c>
      <c r="DDY3" s="4" t="s">
        <v>433</v>
      </c>
      <c r="DDZ3" s="4" t="s">
        <v>433</v>
      </c>
      <c r="DEA3" s="4" t="s">
        <v>433</v>
      </c>
      <c r="DEB3" s="4" t="s">
        <v>433</v>
      </c>
      <c r="DEC3" s="4" t="s">
        <v>433</v>
      </c>
      <c r="DED3" s="4" t="s">
        <v>433</v>
      </c>
      <c r="DEE3" s="4" t="s">
        <v>433</v>
      </c>
      <c r="DEF3" s="4" t="s">
        <v>433</v>
      </c>
      <c r="DEG3" s="4" t="s">
        <v>433</v>
      </c>
      <c r="DEH3" s="4" t="s">
        <v>433</v>
      </c>
      <c r="DEI3" s="4" t="s">
        <v>433</v>
      </c>
      <c r="DEJ3" s="4" t="s">
        <v>433</v>
      </c>
      <c r="DEK3" s="4" t="s">
        <v>433</v>
      </c>
      <c r="DEL3" s="4" t="s">
        <v>433</v>
      </c>
      <c r="DEM3" s="4" t="s">
        <v>433</v>
      </c>
      <c r="DEN3" s="4" t="s">
        <v>433</v>
      </c>
      <c r="DEO3" s="4" t="s">
        <v>433</v>
      </c>
      <c r="DEP3" s="4" t="s">
        <v>433</v>
      </c>
      <c r="DEQ3" s="4" t="s">
        <v>433</v>
      </c>
      <c r="DER3" s="4" t="s">
        <v>433</v>
      </c>
      <c r="DES3" s="4" t="s">
        <v>433</v>
      </c>
      <c r="DET3" s="4" t="s">
        <v>433</v>
      </c>
      <c r="DEU3" s="4" t="s">
        <v>433</v>
      </c>
      <c r="DEV3" s="4" t="s">
        <v>433</v>
      </c>
      <c r="DEW3" s="4" t="s">
        <v>433</v>
      </c>
      <c r="DEX3" s="4" t="s">
        <v>433</v>
      </c>
      <c r="DEY3" s="4" t="s">
        <v>433</v>
      </c>
      <c r="DEZ3" s="4" t="s">
        <v>433</v>
      </c>
      <c r="DFA3" s="4" t="s">
        <v>433</v>
      </c>
      <c r="DFB3" s="4" t="s">
        <v>433</v>
      </c>
      <c r="DFC3" s="4" t="s">
        <v>433</v>
      </c>
      <c r="DFD3" s="4" t="s">
        <v>433</v>
      </c>
      <c r="DFE3" s="4" t="s">
        <v>433</v>
      </c>
      <c r="DFF3" s="4" t="s">
        <v>433</v>
      </c>
      <c r="DFG3" s="4" t="s">
        <v>433</v>
      </c>
      <c r="DFH3" s="4" t="s">
        <v>433</v>
      </c>
      <c r="DFI3" s="4" t="s">
        <v>433</v>
      </c>
      <c r="DFJ3" s="4" t="s">
        <v>433</v>
      </c>
      <c r="DFK3" s="4" t="s">
        <v>433</v>
      </c>
      <c r="DFL3" s="4" t="s">
        <v>433</v>
      </c>
      <c r="DFM3" s="4" t="s">
        <v>433</v>
      </c>
      <c r="DFN3" s="4" t="s">
        <v>433</v>
      </c>
      <c r="DFO3" s="4" t="s">
        <v>433</v>
      </c>
      <c r="DFP3" s="4" t="s">
        <v>433</v>
      </c>
      <c r="DFQ3" s="4" t="s">
        <v>433</v>
      </c>
      <c r="DFR3" s="4" t="s">
        <v>433</v>
      </c>
      <c r="DFS3" s="4" t="s">
        <v>433</v>
      </c>
      <c r="DFT3" s="4" t="s">
        <v>433</v>
      </c>
      <c r="DFU3" s="4" t="s">
        <v>433</v>
      </c>
      <c r="DFV3" s="4" t="s">
        <v>433</v>
      </c>
      <c r="DFW3" s="4" t="s">
        <v>433</v>
      </c>
      <c r="DFX3" s="4" t="s">
        <v>433</v>
      </c>
      <c r="DFY3" s="4" t="s">
        <v>433</v>
      </c>
      <c r="DFZ3" s="4" t="s">
        <v>433</v>
      </c>
      <c r="DGA3" s="4" t="s">
        <v>433</v>
      </c>
      <c r="DGB3" s="4" t="s">
        <v>433</v>
      </c>
      <c r="DGC3" s="4" t="s">
        <v>433</v>
      </c>
      <c r="DGD3" s="4" t="s">
        <v>433</v>
      </c>
      <c r="DGE3" s="4" t="s">
        <v>433</v>
      </c>
      <c r="DGF3" s="4" t="s">
        <v>433</v>
      </c>
      <c r="DGG3" s="4" t="s">
        <v>433</v>
      </c>
      <c r="DGH3" s="4" t="s">
        <v>433</v>
      </c>
      <c r="DGI3" s="4" t="s">
        <v>433</v>
      </c>
      <c r="DGJ3" s="4" t="s">
        <v>433</v>
      </c>
      <c r="DGK3" s="4" t="s">
        <v>433</v>
      </c>
      <c r="DGL3" s="4" t="s">
        <v>433</v>
      </c>
      <c r="DGM3" s="4" t="s">
        <v>433</v>
      </c>
      <c r="DGN3" s="4" t="s">
        <v>433</v>
      </c>
      <c r="DGO3" s="4" t="s">
        <v>433</v>
      </c>
      <c r="DGP3" s="4" t="s">
        <v>433</v>
      </c>
      <c r="DGQ3" s="4" t="s">
        <v>433</v>
      </c>
      <c r="DGR3" s="4" t="s">
        <v>433</v>
      </c>
      <c r="DGS3" s="4" t="s">
        <v>433</v>
      </c>
      <c r="DGT3" s="4" t="s">
        <v>433</v>
      </c>
      <c r="DGU3" s="4" t="s">
        <v>433</v>
      </c>
      <c r="DGV3" s="4" t="s">
        <v>433</v>
      </c>
      <c r="DGW3" s="4" t="s">
        <v>433</v>
      </c>
      <c r="DGX3" s="4" t="s">
        <v>433</v>
      </c>
      <c r="DGY3" s="4" t="s">
        <v>433</v>
      </c>
      <c r="DGZ3" s="4" t="s">
        <v>433</v>
      </c>
      <c r="DHA3" s="4" t="s">
        <v>433</v>
      </c>
      <c r="DHB3" s="4" t="s">
        <v>433</v>
      </c>
      <c r="DHC3" s="4" t="s">
        <v>433</v>
      </c>
      <c r="DHD3" s="4" t="s">
        <v>433</v>
      </c>
      <c r="DHE3" s="4" t="s">
        <v>433</v>
      </c>
      <c r="DHF3" s="4" t="s">
        <v>433</v>
      </c>
      <c r="DHG3" s="4" t="s">
        <v>433</v>
      </c>
      <c r="DHH3" s="4" t="s">
        <v>433</v>
      </c>
      <c r="DHI3" s="4" t="s">
        <v>433</v>
      </c>
      <c r="DHJ3" s="4" t="s">
        <v>433</v>
      </c>
      <c r="DHK3" s="4" t="s">
        <v>433</v>
      </c>
      <c r="DHL3" s="4" t="s">
        <v>433</v>
      </c>
      <c r="DHM3" s="4" t="s">
        <v>433</v>
      </c>
      <c r="DHN3" s="4" t="s">
        <v>433</v>
      </c>
      <c r="DHO3" s="4" t="s">
        <v>433</v>
      </c>
      <c r="DHP3" s="4" t="s">
        <v>433</v>
      </c>
      <c r="DHQ3" s="4" t="s">
        <v>433</v>
      </c>
      <c r="DHR3" s="4" t="s">
        <v>433</v>
      </c>
      <c r="DHS3" s="4" t="s">
        <v>433</v>
      </c>
      <c r="DHT3" s="4" t="s">
        <v>433</v>
      </c>
      <c r="DHU3" s="4" t="s">
        <v>433</v>
      </c>
      <c r="DHV3" s="4" t="s">
        <v>433</v>
      </c>
      <c r="DHW3" s="4" t="s">
        <v>433</v>
      </c>
      <c r="DHX3" s="4" t="s">
        <v>433</v>
      </c>
      <c r="DHY3" s="4" t="s">
        <v>433</v>
      </c>
      <c r="DHZ3" s="4" t="s">
        <v>433</v>
      </c>
      <c r="DIA3" s="4" t="s">
        <v>433</v>
      </c>
      <c r="DIB3" s="4" t="s">
        <v>433</v>
      </c>
      <c r="DIC3" s="4" t="s">
        <v>433</v>
      </c>
      <c r="DID3" s="4" t="s">
        <v>433</v>
      </c>
      <c r="DIE3" s="4" t="s">
        <v>433</v>
      </c>
      <c r="DIF3" s="4" t="s">
        <v>433</v>
      </c>
      <c r="DIG3" s="4" t="s">
        <v>433</v>
      </c>
      <c r="DIH3" s="4" t="s">
        <v>433</v>
      </c>
      <c r="DII3" s="4" t="s">
        <v>433</v>
      </c>
      <c r="DIJ3" s="4" t="s">
        <v>433</v>
      </c>
      <c r="DIK3" s="4" t="s">
        <v>433</v>
      </c>
      <c r="DIL3" s="4" t="s">
        <v>433</v>
      </c>
      <c r="DIM3" s="4" t="s">
        <v>433</v>
      </c>
      <c r="DIN3" s="4" t="s">
        <v>433</v>
      </c>
      <c r="DIO3" s="4" t="s">
        <v>433</v>
      </c>
      <c r="DIP3" s="4" t="s">
        <v>433</v>
      </c>
      <c r="DIQ3" s="4" t="s">
        <v>433</v>
      </c>
      <c r="DIR3" s="4" t="s">
        <v>433</v>
      </c>
      <c r="DIS3" s="4" t="s">
        <v>433</v>
      </c>
      <c r="DIT3" s="4" t="s">
        <v>433</v>
      </c>
      <c r="DIU3" s="4" t="s">
        <v>433</v>
      </c>
      <c r="DIV3" s="4" t="s">
        <v>433</v>
      </c>
      <c r="DIW3" s="4" t="s">
        <v>433</v>
      </c>
      <c r="DIX3" s="4" t="s">
        <v>433</v>
      </c>
      <c r="DIY3" s="4" t="s">
        <v>433</v>
      </c>
      <c r="DIZ3" s="4" t="s">
        <v>433</v>
      </c>
      <c r="DJA3" s="4" t="s">
        <v>433</v>
      </c>
      <c r="DJB3" s="4" t="s">
        <v>433</v>
      </c>
      <c r="DJC3" s="4" t="s">
        <v>433</v>
      </c>
      <c r="DJD3" s="4" t="s">
        <v>433</v>
      </c>
      <c r="DJE3" s="4" t="s">
        <v>433</v>
      </c>
      <c r="DJF3" s="4" t="s">
        <v>433</v>
      </c>
      <c r="DJG3" s="4" t="s">
        <v>433</v>
      </c>
      <c r="DJH3" s="4" t="s">
        <v>433</v>
      </c>
      <c r="DJI3" s="4" t="s">
        <v>433</v>
      </c>
      <c r="DJJ3" s="4" t="s">
        <v>433</v>
      </c>
      <c r="DJK3" s="4" t="s">
        <v>433</v>
      </c>
      <c r="DJL3" s="4" t="s">
        <v>433</v>
      </c>
      <c r="DJM3" s="4" t="s">
        <v>433</v>
      </c>
      <c r="DJN3" s="4" t="s">
        <v>433</v>
      </c>
      <c r="DJO3" s="4" t="s">
        <v>433</v>
      </c>
      <c r="DJP3" s="4" t="s">
        <v>433</v>
      </c>
      <c r="DJQ3" s="4" t="s">
        <v>433</v>
      </c>
      <c r="DJR3" s="4" t="s">
        <v>433</v>
      </c>
      <c r="DJS3" s="4" t="s">
        <v>433</v>
      </c>
      <c r="DJT3" s="4" t="s">
        <v>433</v>
      </c>
      <c r="DJU3" s="4" t="s">
        <v>433</v>
      </c>
      <c r="DJV3" s="4" t="s">
        <v>433</v>
      </c>
      <c r="DJW3" s="4" t="s">
        <v>433</v>
      </c>
      <c r="DJX3" s="4" t="s">
        <v>433</v>
      </c>
      <c r="DJY3" s="4" t="s">
        <v>433</v>
      </c>
      <c r="DJZ3" s="4" t="s">
        <v>433</v>
      </c>
      <c r="DKA3" s="4" t="s">
        <v>433</v>
      </c>
      <c r="DKB3" s="4" t="s">
        <v>433</v>
      </c>
      <c r="DKC3" s="4" t="s">
        <v>433</v>
      </c>
      <c r="DKD3" s="4" t="s">
        <v>433</v>
      </c>
      <c r="DKE3" s="4" t="s">
        <v>433</v>
      </c>
      <c r="DKF3" s="4" t="s">
        <v>433</v>
      </c>
      <c r="DKG3" s="4" t="s">
        <v>433</v>
      </c>
      <c r="DKH3" s="4" t="s">
        <v>433</v>
      </c>
      <c r="DKI3" s="4" t="s">
        <v>433</v>
      </c>
      <c r="DKJ3" s="4" t="s">
        <v>433</v>
      </c>
      <c r="DKK3" s="4" t="s">
        <v>433</v>
      </c>
      <c r="DKL3" s="4" t="s">
        <v>433</v>
      </c>
      <c r="DKM3" s="4" t="s">
        <v>433</v>
      </c>
      <c r="DKN3" s="4" t="s">
        <v>433</v>
      </c>
      <c r="DKO3" s="4" t="s">
        <v>433</v>
      </c>
      <c r="DKP3" s="4" t="s">
        <v>433</v>
      </c>
      <c r="DKQ3" s="4" t="s">
        <v>433</v>
      </c>
      <c r="DKR3" s="4" t="s">
        <v>433</v>
      </c>
      <c r="DKS3" s="4" t="s">
        <v>433</v>
      </c>
      <c r="DKT3" s="4" t="s">
        <v>433</v>
      </c>
      <c r="DKU3" s="4" t="s">
        <v>433</v>
      </c>
      <c r="DKV3" s="4" t="s">
        <v>433</v>
      </c>
      <c r="DKW3" s="4" t="s">
        <v>433</v>
      </c>
      <c r="DKX3" s="4" t="s">
        <v>433</v>
      </c>
      <c r="DKY3" s="4" t="s">
        <v>433</v>
      </c>
      <c r="DKZ3" s="4" t="s">
        <v>433</v>
      </c>
      <c r="DLA3" s="4" t="s">
        <v>433</v>
      </c>
      <c r="DLB3" s="4" t="s">
        <v>433</v>
      </c>
      <c r="DLC3" s="4" t="s">
        <v>433</v>
      </c>
      <c r="DLD3" s="4" t="s">
        <v>433</v>
      </c>
      <c r="DLE3" s="4" t="s">
        <v>433</v>
      </c>
      <c r="DLF3" s="4" t="s">
        <v>433</v>
      </c>
      <c r="DLG3" s="4" t="s">
        <v>433</v>
      </c>
      <c r="DLH3" s="4" t="s">
        <v>433</v>
      </c>
      <c r="DLI3" s="4" t="s">
        <v>433</v>
      </c>
      <c r="DLJ3" s="4" t="s">
        <v>433</v>
      </c>
      <c r="DLK3" s="4" t="s">
        <v>433</v>
      </c>
      <c r="DLL3" s="4" t="s">
        <v>433</v>
      </c>
      <c r="DLM3" s="4" t="s">
        <v>433</v>
      </c>
      <c r="DLN3" s="4" t="s">
        <v>433</v>
      </c>
      <c r="DLO3" s="4" t="s">
        <v>433</v>
      </c>
      <c r="DLP3" s="4" t="s">
        <v>433</v>
      </c>
      <c r="DLQ3" s="4" t="s">
        <v>433</v>
      </c>
      <c r="DLR3" s="4" t="s">
        <v>433</v>
      </c>
      <c r="DLS3" s="4" t="s">
        <v>433</v>
      </c>
      <c r="DLT3" s="4" t="s">
        <v>433</v>
      </c>
      <c r="DLU3" s="4" t="s">
        <v>433</v>
      </c>
      <c r="DLV3" s="4" t="s">
        <v>433</v>
      </c>
      <c r="DLW3" s="4" t="s">
        <v>433</v>
      </c>
      <c r="DLX3" s="4" t="s">
        <v>433</v>
      </c>
      <c r="DLY3" s="4" t="s">
        <v>433</v>
      </c>
      <c r="DLZ3" s="4" t="s">
        <v>433</v>
      </c>
      <c r="DMA3" s="4" t="s">
        <v>433</v>
      </c>
      <c r="DMB3" s="4" t="s">
        <v>433</v>
      </c>
      <c r="DMC3" s="4" t="s">
        <v>433</v>
      </c>
      <c r="DMD3" s="4" t="s">
        <v>433</v>
      </c>
      <c r="DME3" s="4" t="s">
        <v>433</v>
      </c>
      <c r="DMF3" s="4" t="s">
        <v>433</v>
      </c>
      <c r="DMG3" s="4" t="s">
        <v>433</v>
      </c>
      <c r="DMH3" s="4" t="s">
        <v>433</v>
      </c>
      <c r="DMI3" s="4" t="s">
        <v>433</v>
      </c>
      <c r="DMJ3" s="4" t="s">
        <v>433</v>
      </c>
      <c r="DMK3" s="4" t="s">
        <v>433</v>
      </c>
      <c r="DML3" s="4" t="s">
        <v>433</v>
      </c>
      <c r="DMM3" s="4" t="s">
        <v>433</v>
      </c>
      <c r="DMN3" s="4" t="s">
        <v>433</v>
      </c>
      <c r="DMO3" s="4" t="s">
        <v>433</v>
      </c>
      <c r="DMP3" s="4" t="s">
        <v>433</v>
      </c>
      <c r="DMQ3" s="4" t="s">
        <v>433</v>
      </c>
      <c r="DMR3" s="4" t="s">
        <v>433</v>
      </c>
      <c r="DMS3" s="4" t="s">
        <v>433</v>
      </c>
      <c r="DMT3" s="4" t="s">
        <v>433</v>
      </c>
      <c r="DMU3" s="4" t="s">
        <v>433</v>
      </c>
      <c r="DMV3" s="4" t="s">
        <v>433</v>
      </c>
      <c r="DMW3" s="4" t="s">
        <v>433</v>
      </c>
      <c r="DMX3" s="4" t="s">
        <v>433</v>
      </c>
      <c r="DMY3" s="4" t="s">
        <v>433</v>
      </c>
      <c r="DMZ3" s="4" t="s">
        <v>433</v>
      </c>
      <c r="DNA3" s="4" t="s">
        <v>433</v>
      </c>
      <c r="DNB3" s="4" t="s">
        <v>433</v>
      </c>
      <c r="DNC3" s="4" t="s">
        <v>433</v>
      </c>
      <c r="DND3" s="4" t="s">
        <v>433</v>
      </c>
      <c r="DNE3" s="4" t="s">
        <v>433</v>
      </c>
      <c r="DNF3" s="4" t="s">
        <v>433</v>
      </c>
      <c r="DNG3" s="4" t="s">
        <v>433</v>
      </c>
      <c r="DNH3" s="4" t="s">
        <v>433</v>
      </c>
      <c r="DNI3" s="4" t="s">
        <v>433</v>
      </c>
      <c r="DNJ3" s="4" t="s">
        <v>433</v>
      </c>
      <c r="DNK3" s="4" t="s">
        <v>433</v>
      </c>
      <c r="DNL3" s="4" t="s">
        <v>433</v>
      </c>
      <c r="DNM3" s="4" t="s">
        <v>433</v>
      </c>
      <c r="DNN3" s="4" t="s">
        <v>433</v>
      </c>
      <c r="DNO3" s="4" t="s">
        <v>433</v>
      </c>
      <c r="DNP3" s="4" t="s">
        <v>433</v>
      </c>
      <c r="DNQ3" s="4" t="s">
        <v>433</v>
      </c>
      <c r="DNR3" s="4" t="s">
        <v>433</v>
      </c>
      <c r="DNS3" s="4" t="s">
        <v>433</v>
      </c>
      <c r="DNT3" s="4" t="s">
        <v>433</v>
      </c>
      <c r="DNU3" s="4" t="s">
        <v>433</v>
      </c>
      <c r="DNV3" s="4" t="s">
        <v>433</v>
      </c>
      <c r="DNW3" s="4" t="s">
        <v>433</v>
      </c>
      <c r="DNX3" s="4" t="s">
        <v>433</v>
      </c>
      <c r="DNY3" s="4" t="s">
        <v>433</v>
      </c>
      <c r="DNZ3" s="4" t="s">
        <v>433</v>
      </c>
      <c r="DOA3" s="4" t="s">
        <v>433</v>
      </c>
      <c r="DOB3" s="4" t="s">
        <v>433</v>
      </c>
      <c r="DOC3" s="4" t="s">
        <v>433</v>
      </c>
      <c r="DOD3" s="4" t="s">
        <v>433</v>
      </c>
      <c r="DOE3" s="4" t="s">
        <v>433</v>
      </c>
      <c r="DOF3" s="4" t="s">
        <v>433</v>
      </c>
      <c r="DOG3" s="4" t="s">
        <v>433</v>
      </c>
      <c r="DOH3" s="4" t="s">
        <v>433</v>
      </c>
      <c r="DOI3" s="4" t="s">
        <v>433</v>
      </c>
      <c r="DOJ3" s="4" t="s">
        <v>433</v>
      </c>
      <c r="DOK3" s="4" t="s">
        <v>433</v>
      </c>
      <c r="DOL3" s="4" t="s">
        <v>433</v>
      </c>
      <c r="DOM3" s="4" t="s">
        <v>433</v>
      </c>
      <c r="DON3" s="4" t="s">
        <v>433</v>
      </c>
      <c r="DOO3" s="4" t="s">
        <v>433</v>
      </c>
      <c r="DOP3" s="4" t="s">
        <v>433</v>
      </c>
      <c r="DOQ3" s="4" t="s">
        <v>433</v>
      </c>
      <c r="DOR3" s="4" t="s">
        <v>433</v>
      </c>
      <c r="DOS3" s="4" t="s">
        <v>433</v>
      </c>
      <c r="DOT3" s="4" t="s">
        <v>433</v>
      </c>
      <c r="DOU3" s="4" t="s">
        <v>433</v>
      </c>
      <c r="DOV3" s="4" t="s">
        <v>433</v>
      </c>
      <c r="DOW3" s="4" t="s">
        <v>433</v>
      </c>
      <c r="DOX3" s="4" t="s">
        <v>433</v>
      </c>
      <c r="DOY3" s="4" t="s">
        <v>433</v>
      </c>
      <c r="DOZ3" s="4" t="s">
        <v>433</v>
      </c>
      <c r="DPA3" s="4" t="s">
        <v>433</v>
      </c>
      <c r="DPB3" s="4" t="s">
        <v>433</v>
      </c>
      <c r="DPC3" s="4" t="s">
        <v>433</v>
      </c>
      <c r="DPD3" s="4" t="s">
        <v>433</v>
      </c>
      <c r="DPE3" s="4" t="s">
        <v>433</v>
      </c>
      <c r="DPF3" s="4" t="s">
        <v>433</v>
      </c>
      <c r="DPG3" s="4" t="s">
        <v>433</v>
      </c>
      <c r="DPH3" s="4" t="s">
        <v>433</v>
      </c>
      <c r="DPI3" s="4" t="s">
        <v>433</v>
      </c>
      <c r="DPJ3" s="4" t="s">
        <v>433</v>
      </c>
      <c r="DPK3" s="4" t="s">
        <v>433</v>
      </c>
      <c r="DPL3" s="4" t="s">
        <v>433</v>
      </c>
      <c r="DPM3" s="4" t="s">
        <v>433</v>
      </c>
      <c r="DPN3" s="4" t="s">
        <v>433</v>
      </c>
      <c r="DPO3" s="4" t="s">
        <v>433</v>
      </c>
      <c r="DPP3" s="4" t="s">
        <v>433</v>
      </c>
      <c r="DPQ3" s="4" t="s">
        <v>433</v>
      </c>
      <c r="DPR3" s="4" t="s">
        <v>433</v>
      </c>
      <c r="DPS3" s="4" t="s">
        <v>433</v>
      </c>
      <c r="DPT3" s="4" t="s">
        <v>433</v>
      </c>
      <c r="DPU3" s="4" t="s">
        <v>433</v>
      </c>
      <c r="DPV3" s="4" t="s">
        <v>433</v>
      </c>
      <c r="DPW3" s="4" t="s">
        <v>433</v>
      </c>
      <c r="DPX3" s="4" t="s">
        <v>433</v>
      </c>
      <c r="DPY3" s="4" t="s">
        <v>433</v>
      </c>
      <c r="DPZ3" s="4" t="s">
        <v>433</v>
      </c>
      <c r="DQA3" s="4" t="s">
        <v>433</v>
      </c>
      <c r="DQB3" s="4" t="s">
        <v>433</v>
      </c>
      <c r="DQC3" s="4" t="s">
        <v>433</v>
      </c>
      <c r="DQD3" s="4" t="s">
        <v>433</v>
      </c>
      <c r="DQE3" s="4" t="s">
        <v>433</v>
      </c>
      <c r="DQF3" s="4" t="s">
        <v>433</v>
      </c>
      <c r="DQG3" s="4" t="s">
        <v>433</v>
      </c>
      <c r="DQH3" s="4" t="s">
        <v>433</v>
      </c>
      <c r="DQI3" s="4" t="s">
        <v>433</v>
      </c>
      <c r="DQJ3" s="4" t="s">
        <v>433</v>
      </c>
      <c r="DQK3" s="4" t="s">
        <v>433</v>
      </c>
      <c r="DQL3" s="4" t="s">
        <v>433</v>
      </c>
      <c r="DQM3" s="4" t="s">
        <v>433</v>
      </c>
      <c r="DQN3" s="4" t="s">
        <v>433</v>
      </c>
      <c r="DQO3" s="4" t="s">
        <v>433</v>
      </c>
      <c r="DQP3" s="4" t="s">
        <v>433</v>
      </c>
      <c r="DQQ3" s="4" t="s">
        <v>433</v>
      </c>
      <c r="DQR3" s="4" t="s">
        <v>433</v>
      </c>
      <c r="DQS3" s="4" t="s">
        <v>433</v>
      </c>
      <c r="DQT3" s="4" t="s">
        <v>433</v>
      </c>
      <c r="DQU3" s="4" t="s">
        <v>433</v>
      </c>
      <c r="DQV3" s="4" t="s">
        <v>433</v>
      </c>
      <c r="DQW3" s="4" t="s">
        <v>433</v>
      </c>
      <c r="DQX3" s="4" t="s">
        <v>433</v>
      </c>
      <c r="DQY3" s="4" t="s">
        <v>433</v>
      </c>
      <c r="DQZ3" s="4" t="s">
        <v>433</v>
      </c>
      <c r="DRA3" s="4" t="s">
        <v>433</v>
      </c>
      <c r="DRB3" s="4" t="s">
        <v>433</v>
      </c>
      <c r="DRC3" s="4" t="s">
        <v>433</v>
      </c>
      <c r="DRD3" s="4" t="s">
        <v>433</v>
      </c>
      <c r="DRE3" s="4" t="s">
        <v>433</v>
      </c>
      <c r="DRF3" s="4" t="s">
        <v>433</v>
      </c>
      <c r="DRG3" s="4" t="s">
        <v>433</v>
      </c>
      <c r="DRH3" s="4" t="s">
        <v>433</v>
      </c>
      <c r="DRI3" s="4" t="s">
        <v>433</v>
      </c>
      <c r="DRJ3" s="4" t="s">
        <v>433</v>
      </c>
      <c r="DRK3" s="4" t="s">
        <v>433</v>
      </c>
      <c r="DRL3" s="4" t="s">
        <v>433</v>
      </c>
      <c r="DRM3" s="4" t="s">
        <v>433</v>
      </c>
      <c r="DRN3" s="4" t="s">
        <v>433</v>
      </c>
      <c r="DRO3" s="4" t="s">
        <v>433</v>
      </c>
      <c r="DRP3" s="4" t="s">
        <v>433</v>
      </c>
      <c r="DRQ3" s="4" t="s">
        <v>433</v>
      </c>
      <c r="DRR3" s="4" t="s">
        <v>433</v>
      </c>
      <c r="DRS3" s="4" t="s">
        <v>433</v>
      </c>
      <c r="DRT3" s="4" t="s">
        <v>433</v>
      </c>
      <c r="DRU3" s="4" t="s">
        <v>433</v>
      </c>
      <c r="DRV3" s="4" t="s">
        <v>433</v>
      </c>
      <c r="DRW3" s="4" t="s">
        <v>433</v>
      </c>
      <c r="DRX3" s="4" t="s">
        <v>433</v>
      </c>
      <c r="DRY3" s="4" t="s">
        <v>433</v>
      </c>
      <c r="DRZ3" s="4" t="s">
        <v>433</v>
      </c>
      <c r="DSA3" s="4" t="s">
        <v>433</v>
      </c>
      <c r="DSB3" s="4" t="s">
        <v>433</v>
      </c>
      <c r="DSC3" s="4" t="s">
        <v>433</v>
      </c>
      <c r="DSD3" s="4" t="s">
        <v>433</v>
      </c>
      <c r="DSE3" s="4" t="s">
        <v>433</v>
      </c>
      <c r="DSF3" s="4" t="s">
        <v>433</v>
      </c>
      <c r="DSG3" s="4" t="s">
        <v>433</v>
      </c>
      <c r="DSH3" s="4" t="s">
        <v>433</v>
      </c>
      <c r="DSI3" s="4" t="s">
        <v>433</v>
      </c>
      <c r="DSJ3" s="4" t="s">
        <v>433</v>
      </c>
      <c r="DSK3" s="4" t="s">
        <v>433</v>
      </c>
      <c r="DSL3" s="4" t="s">
        <v>433</v>
      </c>
      <c r="DSM3" s="4" t="s">
        <v>433</v>
      </c>
      <c r="DSN3" s="4" t="s">
        <v>433</v>
      </c>
      <c r="DSO3" s="4" t="s">
        <v>433</v>
      </c>
      <c r="DSP3" s="4" t="s">
        <v>433</v>
      </c>
      <c r="DSQ3" s="4" t="s">
        <v>433</v>
      </c>
      <c r="DSR3" s="4" t="s">
        <v>433</v>
      </c>
      <c r="DSS3" s="4" t="s">
        <v>433</v>
      </c>
      <c r="DST3" s="4" t="s">
        <v>433</v>
      </c>
      <c r="DSU3" s="4" t="s">
        <v>433</v>
      </c>
      <c r="DSV3" s="4" t="s">
        <v>433</v>
      </c>
      <c r="DSW3" s="4" t="s">
        <v>433</v>
      </c>
      <c r="DSX3" s="4" t="s">
        <v>433</v>
      </c>
      <c r="DSY3" s="4" t="s">
        <v>433</v>
      </c>
      <c r="DSZ3" s="4" t="s">
        <v>433</v>
      </c>
      <c r="DTA3" s="4" t="s">
        <v>433</v>
      </c>
      <c r="DTB3" s="4" t="s">
        <v>433</v>
      </c>
      <c r="DTC3" s="4" t="s">
        <v>433</v>
      </c>
      <c r="DTD3" s="4" t="s">
        <v>433</v>
      </c>
      <c r="DTE3" s="4" t="s">
        <v>433</v>
      </c>
      <c r="DTF3" s="4" t="s">
        <v>433</v>
      </c>
      <c r="DTG3" s="4" t="s">
        <v>433</v>
      </c>
      <c r="DTH3" s="4" t="s">
        <v>433</v>
      </c>
      <c r="DTI3" s="4" t="s">
        <v>433</v>
      </c>
      <c r="DTJ3" s="4" t="s">
        <v>433</v>
      </c>
      <c r="DTK3" s="4" t="s">
        <v>433</v>
      </c>
      <c r="DTL3" s="4" t="s">
        <v>433</v>
      </c>
      <c r="DTM3" s="4" t="s">
        <v>433</v>
      </c>
      <c r="DTN3" s="4" t="s">
        <v>433</v>
      </c>
      <c r="DTO3" s="4" t="s">
        <v>433</v>
      </c>
      <c r="DTP3" s="4" t="s">
        <v>433</v>
      </c>
      <c r="DTQ3" s="4" t="s">
        <v>433</v>
      </c>
      <c r="DTR3" s="4" t="s">
        <v>433</v>
      </c>
      <c r="DTS3" s="4" t="s">
        <v>433</v>
      </c>
      <c r="DTT3" s="4" t="s">
        <v>433</v>
      </c>
      <c r="DTU3" s="4" t="s">
        <v>433</v>
      </c>
      <c r="DTV3" s="4" t="s">
        <v>433</v>
      </c>
      <c r="DTW3" s="4" t="s">
        <v>433</v>
      </c>
      <c r="DTX3" s="4" t="s">
        <v>433</v>
      </c>
      <c r="DTY3" s="4" t="s">
        <v>433</v>
      </c>
      <c r="DTZ3" s="4" t="s">
        <v>433</v>
      </c>
      <c r="DUA3" s="4" t="s">
        <v>433</v>
      </c>
      <c r="DUB3" s="4" t="s">
        <v>433</v>
      </c>
      <c r="DUC3" s="4" t="s">
        <v>433</v>
      </c>
      <c r="DUD3" s="4" t="s">
        <v>433</v>
      </c>
      <c r="DUE3" s="4" t="s">
        <v>433</v>
      </c>
      <c r="DUF3" s="4" t="s">
        <v>433</v>
      </c>
      <c r="DUG3" s="4" t="s">
        <v>433</v>
      </c>
      <c r="DUH3" s="4" t="s">
        <v>433</v>
      </c>
      <c r="DUI3" s="4" t="s">
        <v>433</v>
      </c>
      <c r="DUJ3" s="4" t="s">
        <v>433</v>
      </c>
      <c r="DUK3" s="4" t="s">
        <v>433</v>
      </c>
      <c r="DUL3" s="4" t="s">
        <v>433</v>
      </c>
      <c r="DUM3" s="4" t="s">
        <v>433</v>
      </c>
      <c r="DUN3" s="4" t="s">
        <v>433</v>
      </c>
      <c r="DUO3" s="4" t="s">
        <v>433</v>
      </c>
      <c r="DUP3" s="4" t="s">
        <v>433</v>
      </c>
      <c r="DUQ3" s="4" t="s">
        <v>433</v>
      </c>
      <c r="DUR3" s="4" t="s">
        <v>433</v>
      </c>
      <c r="DUS3" s="4" t="s">
        <v>433</v>
      </c>
      <c r="DUT3" s="4" t="s">
        <v>433</v>
      </c>
      <c r="DUU3" s="4" t="s">
        <v>433</v>
      </c>
      <c r="DUV3" s="4" t="s">
        <v>433</v>
      </c>
      <c r="DUW3" s="4" t="s">
        <v>433</v>
      </c>
      <c r="DUX3" s="4" t="s">
        <v>433</v>
      </c>
      <c r="DUY3" s="4" t="s">
        <v>433</v>
      </c>
      <c r="DUZ3" s="4" t="s">
        <v>433</v>
      </c>
      <c r="DVA3" s="4" t="s">
        <v>433</v>
      </c>
      <c r="DVB3" s="4" t="s">
        <v>433</v>
      </c>
      <c r="DVC3" s="4" t="s">
        <v>433</v>
      </c>
      <c r="DVD3" s="4" t="s">
        <v>433</v>
      </c>
      <c r="DVE3" s="4" t="s">
        <v>433</v>
      </c>
      <c r="DVF3" s="4" t="s">
        <v>433</v>
      </c>
      <c r="DVG3" s="4" t="s">
        <v>433</v>
      </c>
      <c r="DVH3" s="4" t="s">
        <v>433</v>
      </c>
      <c r="DVI3" s="4" t="s">
        <v>433</v>
      </c>
      <c r="DVJ3" s="4" t="s">
        <v>433</v>
      </c>
      <c r="DVK3" s="4" t="s">
        <v>433</v>
      </c>
      <c r="DVL3" s="4" t="s">
        <v>433</v>
      </c>
      <c r="DVM3" s="4" t="s">
        <v>433</v>
      </c>
      <c r="DVN3" s="4" t="s">
        <v>433</v>
      </c>
      <c r="DVO3" s="4" t="s">
        <v>433</v>
      </c>
      <c r="DVP3" s="4" t="s">
        <v>433</v>
      </c>
      <c r="DVQ3" s="4" t="s">
        <v>433</v>
      </c>
      <c r="DVR3" s="4" t="s">
        <v>433</v>
      </c>
      <c r="DVS3" s="4" t="s">
        <v>433</v>
      </c>
      <c r="DVT3" s="4" t="s">
        <v>433</v>
      </c>
      <c r="DVU3" s="4" t="s">
        <v>433</v>
      </c>
      <c r="DVV3" s="4" t="s">
        <v>433</v>
      </c>
      <c r="DVW3" s="4" t="s">
        <v>433</v>
      </c>
      <c r="DVX3" s="4" t="s">
        <v>433</v>
      </c>
      <c r="DVY3" s="4" t="s">
        <v>433</v>
      </c>
      <c r="DVZ3" s="4" t="s">
        <v>433</v>
      </c>
      <c r="DWA3" s="4" t="s">
        <v>433</v>
      </c>
      <c r="DWB3" s="4" t="s">
        <v>433</v>
      </c>
      <c r="DWC3" s="4" t="s">
        <v>433</v>
      </c>
      <c r="DWD3" s="4" t="s">
        <v>433</v>
      </c>
      <c r="DWE3" s="4" t="s">
        <v>433</v>
      </c>
      <c r="DWF3" s="4" t="s">
        <v>433</v>
      </c>
      <c r="DWG3" s="4" t="s">
        <v>433</v>
      </c>
      <c r="DWH3" s="4" t="s">
        <v>433</v>
      </c>
      <c r="DWI3" s="4" t="s">
        <v>433</v>
      </c>
      <c r="DWJ3" s="4" t="s">
        <v>433</v>
      </c>
      <c r="DWK3" s="4" t="s">
        <v>433</v>
      </c>
      <c r="DWL3" s="4" t="s">
        <v>433</v>
      </c>
      <c r="DWM3" s="4" t="s">
        <v>433</v>
      </c>
      <c r="DWN3" s="4" t="s">
        <v>433</v>
      </c>
      <c r="DWO3" s="4" t="s">
        <v>433</v>
      </c>
      <c r="DWP3" s="4" t="s">
        <v>433</v>
      </c>
      <c r="DWQ3" s="4" t="s">
        <v>433</v>
      </c>
      <c r="DWR3" s="4" t="s">
        <v>433</v>
      </c>
      <c r="DWS3" s="4" t="s">
        <v>433</v>
      </c>
      <c r="DWT3" s="4" t="s">
        <v>433</v>
      </c>
      <c r="DWU3" s="4" t="s">
        <v>433</v>
      </c>
      <c r="DWV3" s="4" t="s">
        <v>433</v>
      </c>
      <c r="DWW3" s="4" t="s">
        <v>433</v>
      </c>
      <c r="DWX3" s="4" t="s">
        <v>433</v>
      </c>
      <c r="DWY3" s="4" t="s">
        <v>433</v>
      </c>
      <c r="DWZ3" s="4" t="s">
        <v>433</v>
      </c>
      <c r="DXA3" s="4" t="s">
        <v>433</v>
      </c>
      <c r="DXB3" s="4" t="s">
        <v>433</v>
      </c>
      <c r="DXC3" s="4" t="s">
        <v>433</v>
      </c>
      <c r="DXD3" s="4" t="s">
        <v>433</v>
      </c>
      <c r="DXE3" s="4" t="s">
        <v>433</v>
      </c>
      <c r="DXF3" s="4" t="s">
        <v>433</v>
      </c>
      <c r="DXG3" s="4" t="s">
        <v>433</v>
      </c>
      <c r="DXH3" s="4" t="s">
        <v>433</v>
      </c>
      <c r="DXI3" s="4" t="s">
        <v>433</v>
      </c>
      <c r="DXJ3" s="4" t="s">
        <v>433</v>
      </c>
      <c r="DXK3" s="4" t="s">
        <v>433</v>
      </c>
      <c r="DXL3" s="4" t="s">
        <v>433</v>
      </c>
      <c r="DXM3" s="4" t="s">
        <v>433</v>
      </c>
      <c r="DXN3" s="4" t="s">
        <v>433</v>
      </c>
      <c r="DXO3" s="4" t="s">
        <v>433</v>
      </c>
      <c r="DXP3" s="4" t="s">
        <v>433</v>
      </c>
      <c r="DXQ3" s="4" t="s">
        <v>433</v>
      </c>
      <c r="DXR3" s="4" t="s">
        <v>433</v>
      </c>
      <c r="DXS3" s="4" t="s">
        <v>433</v>
      </c>
      <c r="DXT3" s="4" t="s">
        <v>433</v>
      </c>
      <c r="DXU3" s="4" t="s">
        <v>433</v>
      </c>
      <c r="DXV3" s="4" t="s">
        <v>433</v>
      </c>
      <c r="DXW3" s="4" t="s">
        <v>433</v>
      </c>
      <c r="DXX3" s="4" t="s">
        <v>433</v>
      </c>
      <c r="DXY3" s="4" t="s">
        <v>433</v>
      </c>
      <c r="DXZ3" s="4" t="s">
        <v>433</v>
      </c>
      <c r="DYA3" s="4" t="s">
        <v>433</v>
      </c>
      <c r="DYB3" s="4" t="s">
        <v>433</v>
      </c>
      <c r="DYC3" s="4" t="s">
        <v>433</v>
      </c>
      <c r="DYD3" s="4" t="s">
        <v>433</v>
      </c>
      <c r="DYE3" s="4" t="s">
        <v>433</v>
      </c>
      <c r="DYF3" s="4" t="s">
        <v>433</v>
      </c>
      <c r="DYG3" s="4" t="s">
        <v>433</v>
      </c>
      <c r="DYH3" s="4" t="s">
        <v>433</v>
      </c>
      <c r="DYI3" s="4" t="s">
        <v>433</v>
      </c>
      <c r="DYJ3" s="4" t="s">
        <v>433</v>
      </c>
      <c r="DYK3" s="4" t="s">
        <v>433</v>
      </c>
      <c r="DYL3" s="4" t="s">
        <v>433</v>
      </c>
      <c r="DYM3" s="4" t="s">
        <v>433</v>
      </c>
      <c r="DYN3" s="4" t="s">
        <v>433</v>
      </c>
      <c r="DYO3" s="4" t="s">
        <v>433</v>
      </c>
      <c r="DYP3" s="4" t="s">
        <v>433</v>
      </c>
      <c r="DYQ3" s="4" t="s">
        <v>433</v>
      </c>
      <c r="DYR3" s="4" t="s">
        <v>433</v>
      </c>
      <c r="DYS3" s="4" t="s">
        <v>433</v>
      </c>
      <c r="DYT3" s="4" t="s">
        <v>433</v>
      </c>
      <c r="DYU3" s="4" t="s">
        <v>433</v>
      </c>
      <c r="DYV3" s="4" t="s">
        <v>433</v>
      </c>
      <c r="DYW3" s="4" t="s">
        <v>433</v>
      </c>
      <c r="DYX3" s="4" t="s">
        <v>433</v>
      </c>
      <c r="DYY3" s="4" t="s">
        <v>433</v>
      </c>
      <c r="DYZ3" s="4" t="s">
        <v>433</v>
      </c>
      <c r="DZA3" s="4" t="s">
        <v>433</v>
      </c>
      <c r="DZB3" s="4" t="s">
        <v>433</v>
      </c>
      <c r="DZC3" s="4" t="s">
        <v>433</v>
      </c>
      <c r="DZD3" s="4" t="s">
        <v>433</v>
      </c>
      <c r="DZE3" s="4" t="s">
        <v>433</v>
      </c>
      <c r="DZF3" s="4" t="s">
        <v>433</v>
      </c>
      <c r="DZG3" s="4" t="s">
        <v>433</v>
      </c>
      <c r="DZH3" s="4" t="s">
        <v>433</v>
      </c>
      <c r="DZI3" s="4" t="s">
        <v>433</v>
      </c>
      <c r="DZJ3" s="4" t="s">
        <v>433</v>
      </c>
      <c r="DZK3" s="4" t="s">
        <v>433</v>
      </c>
      <c r="DZL3" s="4" t="s">
        <v>433</v>
      </c>
      <c r="DZM3" s="4" t="s">
        <v>433</v>
      </c>
      <c r="DZN3" s="4" t="s">
        <v>433</v>
      </c>
      <c r="DZO3" s="4" t="s">
        <v>433</v>
      </c>
      <c r="DZP3" s="4" t="s">
        <v>433</v>
      </c>
      <c r="DZQ3" s="4" t="s">
        <v>433</v>
      </c>
      <c r="DZR3" s="4" t="s">
        <v>433</v>
      </c>
      <c r="DZS3" s="4" t="s">
        <v>433</v>
      </c>
      <c r="DZT3" s="4" t="s">
        <v>433</v>
      </c>
      <c r="DZU3" s="4" t="s">
        <v>433</v>
      </c>
      <c r="DZV3" s="4" t="s">
        <v>433</v>
      </c>
      <c r="DZW3" s="4" t="s">
        <v>433</v>
      </c>
      <c r="DZX3" s="4" t="s">
        <v>433</v>
      </c>
      <c r="DZY3" s="4" t="s">
        <v>433</v>
      </c>
      <c r="DZZ3" s="4" t="s">
        <v>433</v>
      </c>
      <c r="EAA3" s="4" t="s">
        <v>433</v>
      </c>
      <c r="EAB3" s="4" t="s">
        <v>433</v>
      </c>
      <c r="EAC3" s="4" t="s">
        <v>433</v>
      </c>
      <c r="EAD3" s="4" t="s">
        <v>433</v>
      </c>
      <c r="EAE3" s="4" t="s">
        <v>433</v>
      </c>
      <c r="EAF3" s="4" t="s">
        <v>433</v>
      </c>
      <c r="EAG3" s="4" t="s">
        <v>433</v>
      </c>
      <c r="EAH3" s="4" t="s">
        <v>433</v>
      </c>
      <c r="EAI3" s="4" t="s">
        <v>433</v>
      </c>
      <c r="EAJ3" s="4" t="s">
        <v>433</v>
      </c>
      <c r="EAK3" s="4" t="s">
        <v>433</v>
      </c>
      <c r="EAL3" s="4" t="s">
        <v>433</v>
      </c>
      <c r="EAM3" s="4" t="s">
        <v>433</v>
      </c>
      <c r="EAN3" s="4" t="s">
        <v>433</v>
      </c>
      <c r="EAO3" s="4" t="s">
        <v>433</v>
      </c>
      <c r="EAP3" s="4" t="s">
        <v>433</v>
      </c>
      <c r="EAQ3" s="4" t="s">
        <v>433</v>
      </c>
      <c r="EAR3" s="4" t="s">
        <v>433</v>
      </c>
      <c r="EAS3" s="4" t="s">
        <v>433</v>
      </c>
      <c r="EAT3" s="4" t="s">
        <v>433</v>
      </c>
      <c r="EAU3" s="4" t="s">
        <v>433</v>
      </c>
      <c r="EAV3" s="4" t="s">
        <v>433</v>
      </c>
      <c r="EAW3" s="4" t="s">
        <v>433</v>
      </c>
      <c r="EAX3" s="4" t="s">
        <v>433</v>
      </c>
      <c r="EAY3" s="4" t="s">
        <v>433</v>
      </c>
      <c r="EAZ3" s="4" t="s">
        <v>433</v>
      </c>
      <c r="EBA3" s="4" t="s">
        <v>433</v>
      </c>
      <c r="EBB3" s="4" t="s">
        <v>433</v>
      </c>
      <c r="EBC3" s="4" t="s">
        <v>433</v>
      </c>
      <c r="EBD3" s="4" t="s">
        <v>433</v>
      </c>
      <c r="EBE3" s="4" t="s">
        <v>433</v>
      </c>
      <c r="EBF3" s="4" t="s">
        <v>433</v>
      </c>
      <c r="EBG3" s="4" t="s">
        <v>433</v>
      </c>
      <c r="EBH3" s="4" t="s">
        <v>433</v>
      </c>
      <c r="EBI3" s="4" t="s">
        <v>433</v>
      </c>
      <c r="EBJ3" s="4" t="s">
        <v>433</v>
      </c>
      <c r="EBK3" s="4" t="s">
        <v>433</v>
      </c>
      <c r="EBL3" s="4" t="s">
        <v>433</v>
      </c>
      <c r="EBM3" s="4" t="s">
        <v>433</v>
      </c>
      <c r="EBN3" s="4" t="s">
        <v>433</v>
      </c>
      <c r="EBO3" s="4" t="s">
        <v>433</v>
      </c>
      <c r="EBP3" s="4" t="s">
        <v>433</v>
      </c>
      <c r="EBQ3" s="4" t="s">
        <v>433</v>
      </c>
      <c r="EBR3" s="4" t="s">
        <v>433</v>
      </c>
      <c r="EBS3" s="4" t="s">
        <v>433</v>
      </c>
      <c r="EBT3" s="4" t="s">
        <v>433</v>
      </c>
      <c r="EBU3" s="4" t="s">
        <v>433</v>
      </c>
      <c r="EBV3" s="4" t="s">
        <v>433</v>
      </c>
      <c r="EBW3" s="4" t="s">
        <v>433</v>
      </c>
      <c r="EBX3" s="4" t="s">
        <v>433</v>
      </c>
      <c r="EBY3" s="4" t="s">
        <v>433</v>
      </c>
      <c r="EBZ3" s="4" t="s">
        <v>433</v>
      </c>
      <c r="ECA3" s="4" t="s">
        <v>433</v>
      </c>
      <c r="ECB3" s="4" t="s">
        <v>433</v>
      </c>
      <c r="ECC3" s="4" t="s">
        <v>433</v>
      </c>
      <c r="ECD3" s="4" t="s">
        <v>433</v>
      </c>
      <c r="ECE3" s="4" t="s">
        <v>433</v>
      </c>
      <c r="ECF3" s="4" t="s">
        <v>433</v>
      </c>
      <c r="ECG3" s="4" t="s">
        <v>433</v>
      </c>
      <c r="ECH3" s="4" t="s">
        <v>433</v>
      </c>
      <c r="ECI3" s="4" t="s">
        <v>433</v>
      </c>
      <c r="ECJ3" s="4" t="s">
        <v>433</v>
      </c>
      <c r="ECK3" s="4" t="s">
        <v>433</v>
      </c>
      <c r="ECL3" s="4" t="s">
        <v>433</v>
      </c>
      <c r="ECM3" s="4" t="s">
        <v>433</v>
      </c>
      <c r="ECN3" s="4" t="s">
        <v>433</v>
      </c>
      <c r="ECO3" s="4" t="s">
        <v>433</v>
      </c>
      <c r="ECP3" s="4" t="s">
        <v>433</v>
      </c>
      <c r="ECQ3" s="4" t="s">
        <v>433</v>
      </c>
      <c r="ECR3" s="4" t="s">
        <v>433</v>
      </c>
      <c r="ECS3" s="4" t="s">
        <v>433</v>
      </c>
      <c r="ECT3" s="4" t="s">
        <v>433</v>
      </c>
      <c r="ECU3" s="4" t="s">
        <v>433</v>
      </c>
      <c r="ECV3" s="4" t="s">
        <v>433</v>
      </c>
      <c r="ECW3" s="4" t="s">
        <v>433</v>
      </c>
      <c r="ECX3" s="4" t="s">
        <v>433</v>
      </c>
      <c r="ECY3" s="4" t="s">
        <v>433</v>
      </c>
      <c r="ECZ3" s="4" t="s">
        <v>433</v>
      </c>
      <c r="EDA3" s="4" t="s">
        <v>433</v>
      </c>
      <c r="EDB3" s="4" t="s">
        <v>433</v>
      </c>
      <c r="EDC3" s="4" t="s">
        <v>433</v>
      </c>
      <c r="EDD3" s="4" t="s">
        <v>433</v>
      </c>
      <c r="EDE3" s="4" t="s">
        <v>433</v>
      </c>
      <c r="EDF3" s="4" t="s">
        <v>433</v>
      </c>
      <c r="EDG3" s="4" t="s">
        <v>433</v>
      </c>
      <c r="EDH3" s="4" t="s">
        <v>433</v>
      </c>
      <c r="EDI3" s="4" t="s">
        <v>433</v>
      </c>
      <c r="EDJ3" s="4" t="s">
        <v>433</v>
      </c>
      <c r="EDK3" s="4" t="s">
        <v>433</v>
      </c>
      <c r="EDL3" s="4" t="s">
        <v>433</v>
      </c>
      <c r="EDM3" s="4" t="s">
        <v>433</v>
      </c>
      <c r="EDN3" s="4" t="s">
        <v>433</v>
      </c>
      <c r="EDO3" s="4" t="s">
        <v>433</v>
      </c>
      <c r="EDP3" s="4" t="s">
        <v>433</v>
      </c>
      <c r="EDQ3" s="4" t="s">
        <v>433</v>
      </c>
      <c r="EDR3" s="4" t="s">
        <v>433</v>
      </c>
      <c r="EDS3" s="4" t="s">
        <v>433</v>
      </c>
      <c r="EDT3" s="4" t="s">
        <v>433</v>
      </c>
      <c r="EDU3" s="4" t="s">
        <v>433</v>
      </c>
      <c r="EDV3" s="4" t="s">
        <v>433</v>
      </c>
      <c r="EDW3" s="4" t="s">
        <v>433</v>
      </c>
      <c r="EDX3" s="4" t="s">
        <v>433</v>
      </c>
      <c r="EDY3" s="4" t="s">
        <v>433</v>
      </c>
      <c r="EDZ3" s="4" t="s">
        <v>433</v>
      </c>
      <c r="EEA3" s="4" t="s">
        <v>433</v>
      </c>
      <c r="EEB3" s="4" t="s">
        <v>433</v>
      </c>
      <c r="EEC3" s="4" t="s">
        <v>433</v>
      </c>
      <c r="EED3" s="4" t="s">
        <v>433</v>
      </c>
      <c r="EEE3" s="4" t="s">
        <v>433</v>
      </c>
      <c r="EEF3" s="4" t="s">
        <v>433</v>
      </c>
      <c r="EEG3" s="4" t="s">
        <v>433</v>
      </c>
      <c r="EEH3" s="4" t="s">
        <v>433</v>
      </c>
      <c r="EEI3" s="4" t="s">
        <v>433</v>
      </c>
      <c r="EEJ3" s="4" t="s">
        <v>433</v>
      </c>
      <c r="EEK3" s="4" t="s">
        <v>433</v>
      </c>
      <c r="EEL3" s="4" t="s">
        <v>433</v>
      </c>
      <c r="EEM3" s="4" t="s">
        <v>433</v>
      </c>
      <c r="EEN3" s="4" t="s">
        <v>433</v>
      </c>
      <c r="EEO3" s="4" t="s">
        <v>433</v>
      </c>
      <c r="EEP3" s="4" t="s">
        <v>433</v>
      </c>
      <c r="EEQ3" s="4" t="s">
        <v>433</v>
      </c>
      <c r="EER3" s="4" t="s">
        <v>433</v>
      </c>
      <c r="EES3" s="4" t="s">
        <v>433</v>
      </c>
      <c r="EET3" s="4" t="s">
        <v>433</v>
      </c>
      <c r="EEU3" s="4" t="s">
        <v>433</v>
      </c>
      <c r="EEV3" s="4" t="s">
        <v>433</v>
      </c>
      <c r="EEW3" s="4" t="s">
        <v>433</v>
      </c>
      <c r="EEX3" s="4" t="s">
        <v>433</v>
      </c>
      <c r="EEY3" s="4" t="s">
        <v>433</v>
      </c>
      <c r="EEZ3" s="4" t="s">
        <v>433</v>
      </c>
      <c r="EFA3" s="4" t="s">
        <v>433</v>
      </c>
      <c r="EFB3" s="4" t="s">
        <v>433</v>
      </c>
      <c r="EFC3" s="4" t="s">
        <v>433</v>
      </c>
      <c r="EFD3" s="4" t="s">
        <v>433</v>
      </c>
      <c r="EFE3" s="4" t="s">
        <v>433</v>
      </c>
      <c r="EFF3" s="4" t="s">
        <v>433</v>
      </c>
      <c r="EFG3" s="4" t="s">
        <v>433</v>
      </c>
      <c r="EFH3" s="4" t="s">
        <v>433</v>
      </c>
      <c r="EFI3" s="4" t="s">
        <v>433</v>
      </c>
      <c r="EFJ3" s="4" t="s">
        <v>433</v>
      </c>
      <c r="EFK3" s="4" t="s">
        <v>433</v>
      </c>
      <c r="EFL3" s="4" t="s">
        <v>433</v>
      </c>
      <c r="EFM3" s="4" t="s">
        <v>433</v>
      </c>
      <c r="EFN3" s="4" t="s">
        <v>433</v>
      </c>
      <c r="EFO3" s="4" t="s">
        <v>433</v>
      </c>
      <c r="EFP3" s="4" t="s">
        <v>433</v>
      </c>
      <c r="EFQ3" s="4" t="s">
        <v>433</v>
      </c>
      <c r="EFR3" s="4" t="s">
        <v>433</v>
      </c>
      <c r="EFS3" s="4" t="s">
        <v>433</v>
      </c>
      <c r="EFT3" s="4" t="s">
        <v>433</v>
      </c>
      <c r="EFU3" s="4" t="s">
        <v>433</v>
      </c>
      <c r="EFV3" s="4" t="s">
        <v>433</v>
      </c>
      <c r="EFW3" s="4" t="s">
        <v>433</v>
      </c>
      <c r="EFX3" s="4" t="s">
        <v>433</v>
      </c>
      <c r="EFY3" s="4" t="s">
        <v>433</v>
      </c>
      <c r="EFZ3" s="4" t="s">
        <v>433</v>
      </c>
      <c r="EGA3" s="4" t="s">
        <v>433</v>
      </c>
      <c r="EGB3" s="4" t="s">
        <v>433</v>
      </c>
      <c r="EGC3" s="4" t="s">
        <v>433</v>
      </c>
      <c r="EGD3" s="4" t="s">
        <v>433</v>
      </c>
      <c r="EGE3" s="4" t="s">
        <v>433</v>
      </c>
      <c r="EGF3" s="4" t="s">
        <v>433</v>
      </c>
      <c r="EGG3" s="4" t="s">
        <v>433</v>
      </c>
      <c r="EGH3" s="4" t="s">
        <v>433</v>
      </c>
      <c r="EGI3" s="4" t="s">
        <v>433</v>
      </c>
      <c r="EGJ3" s="4" t="s">
        <v>433</v>
      </c>
      <c r="EGK3" s="4" t="s">
        <v>433</v>
      </c>
      <c r="EGL3" s="4" t="s">
        <v>433</v>
      </c>
      <c r="EGM3" s="4" t="s">
        <v>433</v>
      </c>
      <c r="EGN3" s="4" t="s">
        <v>433</v>
      </c>
      <c r="EGO3" s="4" t="s">
        <v>433</v>
      </c>
      <c r="EGP3" s="4" t="s">
        <v>433</v>
      </c>
      <c r="EGQ3" s="4" t="s">
        <v>433</v>
      </c>
      <c r="EGR3" s="4" t="s">
        <v>433</v>
      </c>
      <c r="EGS3" s="4" t="s">
        <v>433</v>
      </c>
      <c r="EGT3" s="4" t="s">
        <v>433</v>
      </c>
      <c r="EGU3" s="4" t="s">
        <v>433</v>
      </c>
      <c r="EGV3" s="4" t="s">
        <v>433</v>
      </c>
      <c r="EGW3" s="4" t="s">
        <v>433</v>
      </c>
      <c r="EGX3" s="4" t="s">
        <v>433</v>
      </c>
      <c r="EGY3" s="4" t="s">
        <v>433</v>
      </c>
      <c r="EGZ3" s="4" t="s">
        <v>433</v>
      </c>
      <c r="EHA3" s="4" t="s">
        <v>433</v>
      </c>
      <c r="EHB3" s="4" t="s">
        <v>433</v>
      </c>
      <c r="EHC3" s="4" t="s">
        <v>433</v>
      </c>
      <c r="EHD3" s="4" t="s">
        <v>433</v>
      </c>
      <c r="EHE3" s="4" t="s">
        <v>433</v>
      </c>
      <c r="EHF3" s="4" t="s">
        <v>433</v>
      </c>
      <c r="EHG3" s="4" t="s">
        <v>433</v>
      </c>
      <c r="EHH3" s="4" t="s">
        <v>433</v>
      </c>
      <c r="EHI3" s="4" t="s">
        <v>433</v>
      </c>
      <c r="EHJ3" s="4" t="s">
        <v>433</v>
      </c>
      <c r="EHK3" s="4" t="s">
        <v>433</v>
      </c>
      <c r="EHL3" s="4" t="s">
        <v>433</v>
      </c>
      <c r="EHM3" s="4" t="s">
        <v>433</v>
      </c>
      <c r="EHN3" s="4" t="s">
        <v>433</v>
      </c>
      <c r="EHO3" s="4" t="s">
        <v>433</v>
      </c>
      <c r="EHP3" s="4" t="s">
        <v>433</v>
      </c>
      <c r="EHQ3" s="4" t="s">
        <v>433</v>
      </c>
      <c r="EHR3" s="4" t="s">
        <v>433</v>
      </c>
      <c r="EHS3" s="4" t="s">
        <v>433</v>
      </c>
      <c r="EHT3" s="4" t="s">
        <v>433</v>
      </c>
      <c r="EHU3" s="4" t="s">
        <v>433</v>
      </c>
      <c r="EHV3" s="4" t="s">
        <v>433</v>
      </c>
      <c r="EHW3" s="4" t="s">
        <v>433</v>
      </c>
      <c r="EHX3" s="4" t="s">
        <v>433</v>
      </c>
      <c r="EHY3" s="4" t="s">
        <v>433</v>
      </c>
      <c r="EHZ3" s="4" t="s">
        <v>433</v>
      </c>
      <c r="EIA3" s="4" t="s">
        <v>433</v>
      </c>
      <c r="EIB3" s="4" t="s">
        <v>433</v>
      </c>
      <c r="EIC3" s="4" t="s">
        <v>433</v>
      </c>
      <c r="EID3" s="4" t="s">
        <v>433</v>
      </c>
      <c r="EIE3" s="4" t="s">
        <v>433</v>
      </c>
      <c r="EIF3" s="4" t="s">
        <v>433</v>
      </c>
      <c r="EIG3" s="4" t="s">
        <v>433</v>
      </c>
      <c r="EIH3" s="4" t="s">
        <v>433</v>
      </c>
      <c r="EII3" s="4" t="s">
        <v>433</v>
      </c>
      <c r="EIJ3" s="4" t="s">
        <v>433</v>
      </c>
      <c r="EIK3" s="4" t="s">
        <v>433</v>
      </c>
      <c r="EIL3" s="4" t="s">
        <v>433</v>
      </c>
      <c r="EIM3" s="4" t="s">
        <v>433</v>
      </c>
      <c r="EIN3" s="4" t="s">
        <v>433</v>
      </c>
      <c r="EIO3" s="4" t="s">
        <v>433</v>
      </c>
      <c r="EIP3" s="4" t="s">
        <v>433</v>
      </c>
      <c r="EIQ3" s="4" t="s">
        <v>433</v>
      </c>
      <c r="EIR3" s="4" t="s">
        <v>433</v>
      </c>
      <c r="EIS3" s="4" t="s">
        <v>433</v>
      </c>
      <c r="EIT3" s="4" t="s">
        <v>433</v>
      </c>
      <c r="EIU3" s="4" t="s">
        <v>433</v>
      </c>
      <c r="EIV3" s="4" t="s">
        <v>433</v>
      </c>
      <c r="EIW3" s="4" t="s">
        <v>433</v>
      </c>
      <c r="EIX3" s="4" t="s">
        <v>433</v>
      </c>
      <c r="EIY3" s="4" t="s">
        <v>433</v>
      </c>
      <c r="EIZ3" s="4" t="s">
        <v>433</v>
      </c>
      <c r="EJA3" s="4" t="s">
        <v>433</v>
      </c>
      <c r="EJB3" s="4" t="s">
        <v>433</v>
      </c>
      <c r="EJC3" s="4" t="s">
        <v>433</v>
      </c>
      <c r="EJD3" s="4" t="s">
        <v>433</v>
      </c>
      <c r="EJE3" s="4" t="s">
        <v>433</v>
      </c>
      <c r="EJF3" s="4" t="s">
        <v>433</v>
      </c>
      <c r="EJG3" s="4" t="s">
        <v>433</v>
      </c>
      <c r="EJH3" s="4" t="s">
        <v>433</v>
      </c>
      <c r="EJI3" s="4" t="s">
        <v>433</v>
      </c>
      <c r="EJJ3" s="4" t="s">
        <v>433</v>
      </c>
      <c r="EJK3" s="4" t="s">
        <v>433</v>
      </c>
      <c r="EJL3" s="4" t="s">
        <v>433</v>
      </c>
      <c r="EJM3" s="4" t="s">
        <v>433</v>
      </c>
      <c r="EJN3" s="4" t="s">
        <v>433</v>
      </c>
      <c r="EJO3" s="4" t="s">
        <v>433</v>
      </c>
      <c r="EJP3" s="4" t="s">
        <v>433</v>
      </c>
      <c r="EJQ3" s="4" t="s">
        <v>433</v>
      </c>
      <c r="EJR3" s="4" t="s">
        <v>433</v>
      </c>
      <c r="EJS3" s="4" t="s">
        <v>433</v>
      </c>
      <c r="EJT3" s="4" t="s">
        <v>433</v>
      </c>
      <c r="EJU3" s="4" t="s">
        <v>433</v>
      </c>
      <c r="EJV3" s="4" t="s">
        <v>433</v>
      </c>
      <c r="EJW3" s="4" t="s">
        <v>433</v>
      </c>
      <c r="EJX3" s="4" t="s">
        <v>433</v>
      </c>
      <c r="EJY3" s="4" t="s">
        <v>433</v>
      </c>
      <c r="EJZ3" s="4" t="s">
        <v>433</v>
      </c>
      <c r="EKA3" s="4" t="s">
        <v>433</v>
      </c>
      <c r="EKB3" s="4" t="s">
        <v>433</v>
      </c>
      <c r="EKC3" s="4" t="s">
        <v>433</v>
      </c>
      <c r="EKD3" s="4" t="s">
        <v>433</v>
      </c>
      <c r="EKE3" s="4" t="s">
        <v>433</v>
      </c>
      <c r="EKF3" s="4" t="s">
        <v>433</v>
      </c>
      <c r="EKG3" s="4" t="s">
        <v>433</v>
      </c>
      <c r="EKH3" s="4" t="s">
        <v>433</v>
      </c>
      <c r="EKI3" s="4" t="s">
        <v>433</v>
      </c>
      <c r="EKJ3" s="4" t="s">
        <v>433</v>
      </c>
      <c r="EKK3" s="4" t="s">
        <v>433</v>
      </c>
      <c r="EKL3" s="4" t="s">
        <v>433</v>
      </c>
      <c r="EKM3" s="4" t="s">
        <v>433</v>
      </c>
      <c r="EKN3" s="4" t="s">
        <v>433</v>
      </c>
      <c r="EKO3" s="4" t="s">
        <v>433</v>
      </c>
      <c r="EKP3" s="4" t="s">
        <v>433</v>
      </c>
      <c r="EKQ3" s="4" t="s">
        <v>433</v>
      </c>
      <c r="EKR3" s="4" t="s">
        <v>433</v>
      </c>
      <c r="EKS3" s="4" t="s">
        <v>433</v>
      </c>
      <c r="EKT3" s="4" t="s">
        <v>433</v>
      </c>
      <c r="EKU3" s="4" t="s">
        <v>433</v>
      </c>
      <c r="EKV3" s="4" t="s">
        <v>433</v>
      </c>
      <c r="EKW3" s="4" t="s">
        <v>433</v>
      </c>
      <c r="EKX3" s="4" t="s">
        <v>433</v>
      </c>
      <c r="EKY3" s="4" t="s">
        <v>433</v>
      </c>
      <c r="EKZ3" s="4" t="s">
        <v>433</v>
      </c>
      <c r="ELA3" s="4" t="s">
        <v>433</v>
      </c>
      <c r="ELB3" s="4" t="s">
        <v>433</v>
      </c>
      <c r="ELC3" s="4" t="s">
        <v>433</v>
      </c>
      <c r="ELD3" s="4" t="s">
        <v>433</v>
      </c>
      <c r="ELE3" s="4" t="s">
        <v>433</v>
      </c>
      <c r="ELF3" s="4" t="s">
        <v>433</v>
      </c>
      <c r="ELG3" s="4" t="s">
        <v>433</v>
      </c>
      <c r="ELH3" s="4" t="s">
        <v>433</v>
      </c>
      <c r="ELI3" s="4" t="s">
        <v>433</v>
      </c>
      <c r="ELJ3" s="4" t="s">
        <v>433</v>
      </c>
      <c r="ELK3" s="4" t="s">
        <v>433</v>
      </c>
      <c r="ELL3" s="4" t="s">
        <v>433</v>
      </c>
      <c r="ELM3" s="4" t="s">
        <v>433</v>
      </c>
      <c r="ELN3" s="4" t="s">
        <v>433</v>
      </c>
      <c r="ELO3" s="4" t="s">
        <v>433</v>
      </c>
      <c r="ELP3" s="4" t="s">
        <v>433</v>
      </c>
      <c r="ELQ3" s="4" t="s">
        <v>433</v>
      </c>
      <c r="ELR3" s="4" t="s">
        <v>433</v>
      </c>
      <c r="ELS3" s="4" t="s">
        <v>433</v>
      </c>
      <c r="ELT3" s="4" t="s">
        <v>433</v>
      </c>
      <c r="ELU3" s="4" t="s">
        <v>433</v>
      </c>
      <c r="ELV3" s="4" t="s">
        <v>433</v>
      </c>
      <c r="ELW3" s="4" t="s">
        <v>433</v>
      </c>
      <c r="ELX3" s="4" t="s">
        <v>433</v>
      </c>
      <c r="ELY3" s="4" t="s">
        <v>433</v>
      </c>
      <c r="ELZ3" s="4" t="s">
        <v>433</v>
      </c>
      <c r="EMA3" s="4" t="s">
        <v>433</v>
      </c>
      <c r="EMB3" s="4" t="s">
        <v>433</v>
      </c>
      <c r="EMC3" s="4" t="s">
        <v>433</v>
      </c>
      <c r="EMD3" s="4" t="s">
        <v>433</v>
      </c>
      <c r="EME3" s="4" t="s">
        <v>433</v>
      </c>
      <c r="EMF3" s="4" t="s">
        <v>433</v>
      </c>
      <c r="EMG3" s="4" t="s">
        <v>433</v>
      </c>
      <c r="EMH3" s="4" t="s">
        <v>433</v>
      </c>
      <c r="EMI3" s="4" t="s">
        <v>433</v>
      </c>
      <c r="EMJ3" s="4" t="s">
        <v>433</v>
      </c>
      <c r="EMK3" s="4" t="s">
        <v>433</v>
      </c>
      <c r="EML3" s="4" t="s">
        <v>433</v>
      </c>
      <c r="EMM3" s="4" t="s">
        <v>433</v>
      </c>
      <c r="EMN3" s="4" t="s">
        <v>433</v>
      </c>
      <c r="EMO3" s="4" t="s">
        <v>433</v>
      </c>
      <c r="EMP3" s="4" t="s">
        <v>433</v>
      </c>
      <c r="EMQ3" s="4" t="s">
        <v>433</v>
      </c>
      <c r="EMR3" s="4" t="s">
        <v>433</v>
      </c>
      <c r="EMS3" s="4" t="s">
        <v>433</v>
      </c>
      <c r="EMT3" s="4" t="s">
        <v>433</v>
      </c>
      <c r="EMU3" s="4" t="s">
        <v>433</v>
      </c>
      <c r="EMV3" s="4" t="s">
        <v>433</v>
      </c>
      <c r="EMW3" s="4" t="s">
        <v>433</v>
      </c>
      <c r="EMX3" s="4" t="s">
        <v>433</v>
      </c>
      <c r="EMY3" s="4" t="s">
        <v>433</v>
      </c>
      <c r="EMZ3" s="4" t="s">
        <v>433</v>
      </c>
      <c r="ENA3" s="4" t="s">
        <v>433</v>
      </c>
      <c r="ENB3" s="4" t="s">
        <v>433</v>
      </c>
      <c r="ENC3" s="4" t="s">
        <v>433</v>
      </c>
      <c r="END3" s="4" t="s">
        <v>433</v>
      </c>
      <c r="ENE3" s="4" t="s">
        <v>433</v>
      </c>
      <c r="ENF3" s="4" t="s">
        <v>433</v>
      </c>
      <c r="ENG3" s="4" t="s">
        <v>433</v>
      </c>
      <c r="ENH3" s="4" t="s">
        <v>433</v>
      </c>
      <c r="ENI3" s="4" t="s">
        <v>433</v>
      </c>
      <c r="ENJ3" s="4" t="s">
        <v>433</v>
      </c>
      <c r="ENK3" s="4" t="s">
        <v>433</v>
      </c>
      <c r="ENL3" s="4" t="s">
        <v>433</v>
      </c>
      <c r="ENM3" s="4" t="s">
        <v>433</v>
      </c>
      <c r="ENN3" s="4" t="s">
        <v>433</v>
      </c>
      <c r="ENO3" s="4" t="s">
        <v>433</v>
      </c>
      <c r="ENP3" s="4" t="s">
        <v>433</v>
      </c>
      <c r="ENQ3" s="4" t="s">
        <v>433</v>
      </c>
      <c r="ENR3" s="4" t="s">
        <v>433</v>
      </c>
      <c r="ENS3" s="4" t="s">
        <v>433</v>
      </c>
      <c r="ENT3" s="4" t="s">
        <v>433</v>
      </c>
      <c r="ENU3" s="4" t="s">
        <v>433</v>
      </c>
      <c r="ENV3" s="4" t="s">
        <v>433</v>
      </c>
      <c r="ENW3" s="4" t="s">
        <v>433</v>
      </c>
      <c r="ENX3" s="4" t="s">
        <v>433</v>
      </c>
      <c r="ENY3" s="4" t="s">
        <v>433</v>
      </c>
      <c r="ENZ3" s="4" t="s">
        <v>433</v>
      </c>
      <c r="EOA3" s="4" t="s">
        <v>433</v>
      </c>
      <c r="EOB3" s="4" t="s">
        <v>433</v>
      </c>
      <c r="EOC3" s="4" t="s">
        <v>433</v>
      </c>
      <c r="EOD3" s="4" t="s">
        <v>433</v>
      </c>
      <c r="EOE3" s="4" t="s">
        <v>433</v>
      </c>
      <c r="EOF3" s="4" t="s">
        <v>433</v>
      </c>
      <c r="EOG3" s="4" t="s">
        <v>433</v>
      </c>
      <c r="EOH3" s="4" t="s">
        <v>433</v>
      </c>
      <c r="EOI3" s="4" t="s">
        <v>433</v>
      </c>
      <c r="EOJ3" s="4" t="s">
        <v>433</v>
      </c>
      <c r="EOK3" s="4" t="s">
        <v>433</v>
      </c>
      <c r="EOL3" s="4" t="s">
        <v>433</v>
      </c>
      <c r="EOM3" s="4" t="s">
        <v>433</v>
      </c>
      <c r="EON3" s="4" t="s">
        <v>433</v>
      </c>
      <c r="EOO3" s="4" t="s">
        <v>433</v>
      </c>
      <c r="EOP3" s="4" t="s">
        <v>433</v>
      </c>
      <c r="EOQ3" s="4" t="s">
        <v>433</v>
      </c>
      <c r="EOR3" s="4" t="s">
        <v>433</v>
      </c>
      <c r="EOS3" s="4" t="s">
        <v>433</v>
      </c>
      <c r="EOT3" s="4" t="s">
        <v>433</v>
      </c>
      <c r="EOU3" s="4" t="s">
        <v>433</v>
      </c>
      <c r="EOV3" s="4" t="s">
        <v>433</v>
      </c>
      <c r="EOW3" s="4" t="s">
        <v>433</v>
      </c>
      <c r="EOX3" s="4" t="s">
        <v>433</v>
      </c>
      <c r="EOY3" s="4" t="s">
        <v>433</v>
      </c>
      <c r="EOZ3" s="4" t="s">
        <v>433</v>
      </c>
      <c r="EPA3" s="4" t="s">
        <v>433</v>
      </c>
      <c r="EPB3" s="4" t="s">
        <v>433</v>
      </c>
      <c r="EPC3" s="4" t="s">
        <v>433</v>
      </c>
      <c r="EPD3" s="4" t="s">
        <v>433</v>
      </c>
      <c r="EPE3" s="4" t="s">
        <v>433</v>
      </c>
      <c r="EPF3" s="4" t="s">
        <v>433</v>
      </c>
      <c r="EPG3" s="4" t="s">
        <v>433</v>
      </c>
      <c r="EPH3" s="4" t="s">
        <v>433</v>
      </c>
      <c r="EPI3" s="4" t="s">
        <v>433</v>
      </c>
      <c r="EPJ3" s="4" t="s">
        <v>433</v>
      </c>
      <c r="EPK3" s="4" t="s">
        <v>433</v>
      </c>
      <c r="EPL3" s="4" t="s">
        <v>433</v>
      </c>
      <c r="EPM3" s="4" t="s">
        <v>433</v>
      </c>
      <c r="EPN3" s="4" t="s">
        <v>433</v>
      </c>
      <c r="EPO3" s="4" t="s">
        <v>433</v>
      </c>
      <c r="EPP3" s="4" t="s">
        <v>433</v>
      </c>
      <c r="EPQ3" s="4" t="s">
        <v>433</v>
      </c>
      <c r="EPR3" s="4" t="s">
        <v>433</v>
      </c>
      <c r="EPS3" s="4" t="s">
        <v>433</v>
      </c>
      <c r="EPT3" s="4" t="s">
        <v>433</v>
      </c>
      <c r="EPU3" s="4" t="s">
        <v>433</v>
      </c>
      <c r="EPV3" s="4" t="s">
        <v>433</v>
      </c>
      <c r="EPW3" s="4" t="s">
        <v>433</v>
      </c>
      <c r="EPX3" s="4" t="s">
        <v>433</v>
      </c>
      <c r="EPY3" s="4" t="s">
        <v>433</v>
      </c>
      <c r="EPZ3" s="4" t="s">
        <v>433</v>
      </c>
      <c r="EQA3" s="4" t="s">
        <v>433</v>
      </c>
      <c r="EQB3" s="4" t="s">
        <v>433</v>
      </c>
      <c r="EQC3" s="4" t="s">
        <v>433</v>
      </c>
      <c r="EQD3" s="4" t="s">
        <v>433</v>
      </c>
      <c r="EQE3" s="4" t="s">
        <v>433</v>
      </c>
      <c r="EQF3" s="4" t="s">
        <v>433</v>
      </c>
      <c r="EQG3" s="4" t="s">
        <v>433</v>
      </c>
      <c r="EQH3" s="4" t="s">
        <v>433</v>
      </c>
      <c r="EQI3" s="4" t="s">
        <v>433</v>
      </c>
      <c r="EQJ3" s="4" t="s">
        <v>433</v>
      </c>
      <c r="EQK3" s="4" t="s">
        <v>433</v>
      </c>
      <c r="EQL3" s="4" t="s">
        <v>433</v>
      </c>
      <c r="EQM3" s="4" t="s">
        <v>433</v>
      </c>
      <c r="EQN3" s="4" t="s">
        <v>433</v>
      </c>
      <c r="EQO3" s="4" t="s">
        <v>433</v>
      </c>
      <c r="EQP3" s="4" t="s">
        <v>433</v>
      </c>
      <c r="EQQ3" s="4" t="s">
        <v>433</v>
      </c>
      <c r="EQR3" s="4" t="s">
        <v>433</v>
      </c>
      <c r="EQS3" s="4" t="s">
        <v>433</v>
      </c>
      <c r="EQT3" s="4" t="s">
        <v>433</v>
      </c>
      <c r="EQU3" s="4" t="s">
        <v>433</v>
      </c>
      <c r="EQV3" s="4" t="s">
        <v>433</v>
      </c>
      <c r="EQW3" s="4" t="s">
        <v>433</v>
      </c>
      <c r="EQX3" s="4" t="s">
        <v>433</v>
      </c>
      <c r="EQY3" s="4" t="s">
        <v>433</v>
      </c>
      <c r="EQZ3" s="4" t="s">
        <v>433</v>
      </c>
      <c r="ERA3" s="4" t="s">
        <v>433</v>
      </c>
      <c r="ERB3" s="4" t="s">
        <v>433</v>
      </c>
      <c r="ERC3" s="4" t="s">
        <v>433</v>
      </c>
      <c r="ERD3" s="4" t="s">
        <v>433</v>
      </c>
      <c r="ERE3" s="4" t="s">
        <v>433</v>
      </c>
      <c r="ERF3" s="4" t="s">
        <v>433</v>
      </c>
      <c r="ERG3" s="4" t="s">
        <v>433</v>
      </c>
      <c r="ERH3" s="4" t="s">
        <v>433</v>
      </c>
      <c r="ERI3" s="4" t="s">
        <v>433</v>
      </c>
      <c r="ERJ3" s="4" t="s">
        <v>433</v>
      </c>
      <c r="ERK3" s="4" t="s">
        <v>433</v>
      </c>
      <c r="ERL3" s="4" t="s">
        <v>433</v>
      </c>
      <c r="ERM3" s="4" t="s">
        <v>433</v>
      </c>
      <c r="ERN3" s="4" t="s">
        <v>433</v>
      </c>
      <c r="ERO3" s="4" t="s">
        <v>433</v>
      </c>
      <c r="ERP3" s="4" t="s">
        <v>433</v>
      </c>
      <c r="ERQ3" s="4" t="s">
        <v>433</v>
      </c>
      <c r="ERR3" s="4" t="s">
        <v>433</v>
      </c>
      <c r="ERS3" s="4" t="s">
        <v>433</v>
      </c>
      <c r="ERT3" s="4" t="s">
        <v>433</v>
      </c>
      <c r="ERU3" s="4" t="s">
        <v>433</v>
      </c>
      <c r="ERV3" s="4" t="s">
        <v>433</v>
      </c>
      <c r="ERW3" s="4" t="s">
        <v>433</v>
      </c>
      <c r="ERX3" s="4" t="s">
        <v>433</v>
      </c>
      <c r="ERY3" s="4" t="s">
        <v>433</v>
      </c>
      <c r="ERZ3" s="4" t="s">
        <v>433</v>
      </c>
      <c r="ESA3" s="4" t="s">
        <v>433</v>
      </c>
      <c r="ESB3" s="4" t="s">
        <v>433</v>
      </c>
      <c r="ESC3" s="4" t="s">
        <v>433</v>
      </c>
      <c r="ESD3" s="4" t="s">
        <v>433</v>
      </c>
      <c r="ESE3" s="4" t="s">
        <v>433</v>
      </c>
      <c r="ESF3" s="4" t="s">
        <v>433</v>
      </c>
      <c r="ESG3" s="4" t="s">
        <v>433</v>
      </c>
      <c r="ESH3" s="4" t="s">
        <v>433</v>
      </c>
      <c r="ESI3" s="4" t="s">
        <v>433</v>
      </c>
      <c r="ESJ3" s="4" t="s">
        <v>433</v>
      </c>
      <c r="ESK3" s="4" t="s">
        <v>433</v>
      </c>
      <c r="ESL3" s="4" t="s">
        <v>433</v>
      </c>
      <c r="ESM3" s="4" t="s">
        <v>433</v>
      </c>
      <c r="ESN3" s="4" t="s">
        <v>433</v>
      </c>
      <c r="ESO3" s="4" t="s">
        <v>433</v>
      </c>
      <c r="ESP3" s="4" t="s">
        <v>433</v>
      </c>
      <c r="ESQ3" s="4" t="s">
        <v>433</v>
      </c>
      <c r="ESR3" s="4" t="s">
        <v>433</v>
      </c>
      <c r="ESS3" s="4" t="s">
        <v>433</v>
      </c>
      <c r="EST3" s="4" t="s">
        <v>433</v>
      </c>
      <c r="ESU3" s="4" t="s">
        <v>433</v>
      </c>
      <c r="ESV3" s="4" t="s">
        <v>433</v>
      </c>
      <c r="ESW3" s="4" t="s">
        <v>433</v>
      </c>
      <c r="ESX3" s="4" t="s">
        <v>433</v>
      </c>
      <c r="ESY3" s="4" t="s">
        <v>433</v>
      </c>
      <c r="ESZ3" s="4" t="s">
        <v>433</v>
      </c>
      <c r="ETA3" s="4" t="s">
        <v>433</v>
      </c>
      <c r="ETB3" s="4" t="s">
        <v>433</v>
      </c>
      <c r="ETC3" s="4" t="s">
        <v>433</v>
      </c>
      <c r="ETD3" s="4" t="s">
        <v>433</v>
      </c>
      <c r="ETE3" s="4" t="s">
        <v>433</v>
      </c>
      <c r="ETF3" s="4" t="s">
        <v>433</v>
      </c>
      <c r="ETG3" s="4" t="s">
        <v>433</v>
      </c>
      <c r="ETH3" s="4" t="s">
        <v>433</v>
      </c>
      <c r="ETI3" s="4" t="s">
        <v>433</v>
      </c>
      <c r="ETJ3" s="4" t="s">
        <v>433</v>
      </c>
      <c r="ETK3" s="4" t="s">
        <v>433</v>
      </c>
      <c r="ETL3" s="4" t="s">
        <v>433</v>
      </c>
      <c r="ETM3" s="4" t="s">
        <v>433</v>
      </c>
      <c r="ETN3" s="4" t="s">
        <v>433</v>
      </c>
      <c r="ETO3" s="4" t="s">
        <v>433</v>
      </c>
      <c r="ETP3" s="4" t="s">
        <v>433</v>
      </c>
      <c r="ETQ3" s="4" t="s">
        <v>433</v>
      </c>
      <c r="ETR3" s="4" t="s">
        <v>433</v>
      </c>
      <c r="ETS3" s="4" t="s">
        <v>433</v>
      </c>
      <c r="ETT3" s="4" t="s">
        <v>433</v>
      </c>
      <c r="ETU3" s="4" t="s">
        <v>433</v>
      </c>
      <c r="ETV3" s="4" t="s">
        <v>433</v>
      </c>
      <c r="ETW3" s="4" t="s">
        <v>433</v>
      </c>
      <c r="ETX3" s="4" t="s">
        <v>433</v>
      </c>
      <c r="ETY3" s="4" t="s">
        <v>433</v>
      </c>
      <c r="ETZ3" s="4" t="s">
        <v>433</v>
      </c>
      <c r="EUA3" s="4" t="s">
        <v>433</v>
      </c>
      <c r="EUB3" s="4" t="s">
        <v>433</v>
      </c>
      <c r="EUC3" s="4" t="s">
        <v>433</v>
      </c>
      <c r="EUD3" s="4" t="s">
        <v>433</v>
      </c>
      <c r="EUE3" s="4" t="s">
        <v>433</v>
      </c>
      <c r="EUF3" s="4" t="s">
        <v>433</v>
      </c>
      <c r="EUG3" s="4" t="s">
        <v>433</v>
      </c>
      <c r="EUH3" s="4" t="s">
        <v>433</v>
      </c>
      <c r="EUI3" s="4" t="s">
        <v>433</v>
      </c>
      <c r="EUJ3" s="4" t="s">
        <v>433</v>
      </c>
      <c r="EUK3" s="4" t="s">
        <v>433</v>
      </c>
      <c r="EUL3" s="4" t="s">
        <v>433</v>
      </c>
      <c r="EUM3" s="4" t="s">
        <v>433</v>
      </c>
      <c r="EUN3" s="4" t="s">
        <v>433</v>
      </c>
      <c r="EUO3" s="4" t="s">
        <v>433</v>
      </c>
      <c r="EUP3" s="4" t="s">
        <v>433</v>
      </c>
      <c r="EUQ3" s="4" t="s">
        <v>433</v>
      </c>
      <c r="EUR3" s="4" t="s">
        <v>433</v>
      </c>
      <c r="EUS3" s="4" t="s">
        <v>433</v>
      </c>
      <c r="EUT3" s="4" t="s">
        <v>433</v>
      </c>
      <c r="EUU3" s="4" t="s">
        <v>433</v>
      </c>
      <c r="EUV3" s="4" t="s">
        <v>433</v>
      </c>
      <c r="EUW3" s="4" t="s">
        <v>433</v>
      </c>
      <c r="EUX3" s="4" t="s">
        <v>433</v>
      </c>
      <c r="EUY3" s="4" t="s">
        <v>433</v>
      </c>
      <c r="EUZ3" s="4" t="s">
        <v>433</v>
      </c>
      <c r="EVA3" s="4" t="s">
        <v>433</v>
      </c>
      <c r="EVB3" s="4" t="s">
        <v>433</v>
      </c>
      <c r="EVC3" s="4" t="s">
        <v>433</v>
      </c>
      <c r="EVD3" s="4" t="s">
        <v>433</v>
      </c>
      <c r="EVE3" s="4" t="s">
        <v>433</v>
      </c>
      <c r="EVF3" s="4" t="s">
        <v>433</v>
      </c>
      <c r="EVG3" s="4" t="s">
        <v>433</v>
      </c>
      <c r="EVH3" s="4" t="s">
        <v>433</v>
      </c>
      <c r="EVI3" s="4" t="s">
        <v>433</v>
      </c>
      <c r="EVJ3" s="4" t="s">
        <v>433</v>
      </c>
      <c r="EVK3" s="4" t="s">
        <v>433</v>
      </c>
      <c r="EVL3" s="4" t="s">
        <v>433</v>
      </c>
      <c r="EVM3" s="4" t="s">
        <v>433</v>
      </c>
      <c r="EVN3" s="4" t="s">
        <v>433</v>
      </c>
      <c r="EVO3" s="4" t="s">
        <v>433</v>
      </c>
      <c r="EVP3" s="4" t="s">
        <v>433</v>
      </c>
      <c r="EVQ3" s="4" t="s">
        <v>433</v>
      </c>
      <c r="EVR3" s="4" t="s">
        <v>433</v>
      </c>
      <c r="EVS3" s="4" t="s">
        <v>433</v>
      </c>
      <c r="EVT3" s="4" t="s">
        <v>433</v>
      </c>
      <c r="EVU3" s="4" t="s">
        <v>433</v>
      </c>
      <c r="EVV3" s="4" t="s">
        <v>433</v>
      </c>
      <c r="EVW3" s="4" t="s">
        <v>433</v>
      </c>
      <c r="EVX3" s="4" t="s">
        <v>433</v>
      </c>
      <c r="EVY3" s="4" t="s">
        <v>433</v>
      </c>
      <c r="EVZ3" s="4" t="s">
        <v>433</v>
      </c>
      <c r="EWA3" s="4" t="s">
        <v>433</v>
      </c>
      <c r="EWB3" s="4" t="s">
        <v>433</v>
      </c>
      <c r="EWC3" s="4" t="s">
        <v>433</v>
      </c>
      <c r="EWD3" s="4" t="s">
        <v>433</v>
      </c>
      <c r="EWE3" s="4" t="s">
        <v>433</v>
      </c>
      <c r="EWF3" s="4" t="s">
        <v>433</v>
      </c>
      <c r="EWG3" s="4" t="s">
        <v>433</v>
      </c>
      <c r="EWH3" s="4" t="s">
        <v>433</v>
      </c>
      <c r="EWI3" s="4" t="s">
        <v>433</v>
      </c>
      <c r="EWJ3" s="4" t="s">
        <v>433</v>
      </c>
      <c r="EWK3" s="4" t="s">
        <v>433</v>
      </c>
      <c r="EWL3" s="4" t="s">
        <v>433</v>
      </c>
      <c r="EWM3" s="4" t="s">
        <v>433</v>
      </c>
      <c r="EWN3" s="4" t="s">
        <v>433</v>
      </c>
      <c r="EWO3" s="4" t="s">
        <v>433</v>
      </c>
      <c r="EWP3" s="4" t="s">
        <v>433</v>
      </c>
      <c r="EWQ3" s="4" t="s">
        <v>433</v>
      </c>
      <c r="EWR3" s="4" t="s">
        <v>433</v>
      </c>
      <c r="EWS3" s="4" t="s">
        <v>433</v>
      </c>
      <c r="EWT3" s="4" t="s">
        <v>433</v>
      </c>
      <c r="EWU3" s="4" t="s">
        <v>433</v>
      </c>
      <c r="EWV3" s="4" t="s">
        <v>433</v>
      </c>
      <c r="EWW3" s="4" t="s">
        <v>433</v>
      </c>
      <c r="EWX3" s="4" t="s">
        <v>433</v>
      </c>
      <c r="EWY3" s="4" t="s">
        <v>433</v>
      </c>
      <c r="EWZ3" s="4" t="s">
        <v>433</v>
      </c>
      <c r="EXA3" s="4" t="s">
        <v>433</v>
      </c>
      <c r="EXB3" s="4" t="s">
        <v>433</v>
      </c>
      <c r="EXC3" s="4" t="s">
        <v>433</v>
      </c>
      <c r="EXD3" s="4" t="s">
        <v>433</v>
      </c>
      <c r="EXE3" s="4" t="s">
        <v>433</v>
      </c>
      <c r="EXF3" s="4" t="s">
        <v>433</v>
      </c>
      <c r="EXG3" s="4" t="s">
        <v>433</v>
      </c>
      <c r="EXH3" s="4" t="s">
        <v>433</v>
      </c>
      <c r="EXI3" s="4" t="s">
        <v>433</v>
      </c>
      <c r="EXJ3" s="4" t="s">
        <v>433</v>
      </c>
      <c r="EXK3" s="4" t="s">
        <v>433</v>
      </c>
      <c r="EXL3" s="4" t="s">
        <v>433</v>
      </c>
      <c r="EXM3" s="4" t="s">
        <v>433</v>
      </c>
      <c r="EXN3" s="4" t="s">
        <v>433</v>
      </c>
      <c r="EXO3" s="4" t="s">
        <v>433</v>
      </c>
      <c r="EXP3" s="4" t="s">
        <v>433</v>
      </c>
      <c r="EXQ3" s="4" t="s">
        <v>433</v>
      </c>
      <c r="EXR3" s="4" t="s">
        <v>433</v>
      </c>
      <c r="EXS3" s="4" t="s">
        <v>433</v>
      </c>
      <c r="EXT3" s="4" t="s">
        <v>433</v>
      </c>
      <c r="EXU3" s="4" t="s">
        <v>433</v>
      </c>
      <c r="EXV3" s="4" t="s">
        <v>433</v>
      </c>
      <c r="EXW3" s="4" t="s">
        <v>433</v>
      </c>
      <c r="EXX3" s="4" t="s">
        <v>433</v>
      </c>
      <c r="EXY3" s="4" t="s">
        <v>433</v>
      </c>
      <c r="EXZ3" s="4" t="s">
        <v>433</v>
      </c>
      <c r="EYA3" s="4" t="s">
        <v>433</v>
      </c>
      <c r="EYB3" s="4" t="s">
        <v>433</v>
      </c>
      <c r="EYC3" s="4" t="s">
        <v>433</v>
      </c>
      <c r="EYD3" s="4" t="s">
        <v>433</v>
      </c>
      <c r="EYE3" s="4" t="s">
        <v>433</v>
      </c>
      <c r="EYF3" s="4" t="s">
        <v>433</v>
      </c>
      <c r="EYG3" s="4" t="s">
        <v>433</v>
      </c>
      <c r="EYH3" s="4" t="s">
        <v>433</v>
      </c>
      <c r="EYI3" s="4" t="s">
        <v>433</v>
      </c>
      <c r="EYJ3" s="4" t="s">
        <v>433</v>
      </c>
      <c r="EYK3" s="4" t="s">
        <v>433</v>
      </c>
      <c r="EYL3" s="4" t="s">
        <v>433</v>
      </c>
      <c r="EYM3" s="4" t="s">
        <v>433</v>
      </c>
      <c r="EYN3" s="4" t="s">
        <v>433</v>
      </c>
      <c r="EYO3" s="4" t="s">
        <v>433</v>
      </c>
      <c r="EYP3" s="4" t="s">
        <v>433</v>
      </c>
      <c r="EYQ3" s="4" t="s">
        <v>433</v>
      </c>
      <c r="EYR3" s="4" t="s">
        <v>433</v>
      </c>
      <c r="EYS3" s="4" t="s">
        <v>433</v>
      </c>
      <c r="EYT3" s="4" t="s">
        <v>433</v>
      </c>
      <c r="EYU3" s="4" t="s">
        <v>433</v>
      </c>
      <c r="EYV3" s="4" t="s">
        <v>433</v>
      </c>
      <c r="EYW3" s="4" t="s">
        <v>433</v>
      </c>
      <c r="EYX3" s="4" t="s">
        <v>433</v>
      </c>
      <c r="EYY3" s="4" t="s">
        <v>433</v>
      </c>
      <c r="EYZ3" s="4" t="s">
        <v>433</v>
      </c>
      <c r="EZA3" s="4" t="s">
        <v>433</v>
      </c>
      <c r="EZB3" s="4" t="s">
        <v>433</v>
      </c>
      <c r="EZC3" s="4" t="s">
        <v>433</v>
      </c>
      <c r="EZD3" s="4" t="s">
        <v>433</v>
      </c>
      <c r="EZE3" s="4" t="s">
        <v>433</v>
      </c>
      <c r="EZF3" s="4" t="s">
        <v>433</v>
      </c>
      <c r="EZG3" s="4" t="s">
        <v>433</v>
      </c>
      <c r="EZH3" s="4" t="s">
        <v>433</v>
      </c>
      <c r="EZI3" s="4" t="s">
        <v>433</v>
      </c>
      <c r="EZJ3" s="4" t="s">
        <v>433</v>
      </c>
      <c r="EZK3" s="4" t="s">
        <v>433</v>
      </c>
      <c r="EZL3" s="4" t="s">
        <v>433</v>
      </c>
      <c r="EZM3" s="4" t="s">
        <v>433</v>
      </c>
      <c r="EZN3" s="4" t="s">
        <v>433</v>
      </c>
      <c r="EZO3" s="4" t="s">
        <v>433</v>
      </c>
      <c r="EZP3" s="4" t="s">
        <v>433</v>
      </c>
      <c r="EZQ3" s="4" t="s">
        <v>433</v>
      </c>
      <c r="EZR3" s="4" t="s">
        <v>433</v>
      </c>
      <c r="EZS3" s="4" t="s">
        <v>433</v>
      </c>
      <c r="EZT3" s="4" t="s">
        <v>433</v>
      </c>
      <c r="EZU3" s="4" t="s">
        <v>433</v>
      </c>
      <c r="EZV3" s="4" t="s">
        <v>433</v>
      </c>
      <c r="EZW3" s="4" t="s">
        <v>433</v>
      </c>
      <c r="EZX3" s="4" t="s">
        <v>433</v>
      </c>
      <c r="EZY3" s="4" t="s">
        <v>433</v>
      </c>
      <c r="EZZ3" s="4" t="s">
        <v>433</v>
      </c>
      <c r="FAA3" s="4" t="s">
        <v>433</v>
      </c>
      <c r="FAB3" s="4" t="s">
        <v>433</v>
      </c>
      <c r="FAC3" s="4" t="s">
        <v>433</v>
      </c>
      <c r="FAD3" s="4" t="s">
        <v>433</v>
      </c>
      <c r="FAE3" s="4" t="s">
        <v>433</v>
      </c>
      <c r="FAF3" s="4" t="s">
        <v>433</v>
      </c>
      <c r="FAG3" s="4" t="s">
        <v>433</v>
      </c>
      <c r="FAH3" s="4" t="s">
        <v>433</v>
      </c>
      <c r="FAI3" s="4" t="s">
        <v>433</v>
      </c>
      <c r="FAJ3" s="4" t="s">
        <v>433</v>
      </c>
      <c r="FAK3" s="4" t="s">
        <v>433</v>
      </c>
      <c r="FAL3" s="4" t="s">
        <v>433</v>
      </c>
      <c r="FAM3" s="4" t="s">
        <v>433</v>
      </c>
      <c r="FAN3" s="4" t="s">
        <v>433</v>
      </c>
      <c r="FAO3" s="4" t="s">
        <v>433</v>
      </c>
      <c r="FAP3" s="4" t="s">
        <v>433</v>
      </c>
      <c r="FAQ3" s="4" t="s">
        <v>433</v>
      </c>
      <c r="FAR3" s="4" t="s">
        <v>433</v>
      </c>
      <c r="FAS3" s="4" t="s">
        <v>433</v>
      </c>
      <c r="FAT3" s="4" t="s">
        <v>433</v>
      </c>
      <c r="FAU3" s="4" t="s">
        <v>433</v>
      </c>
      <c r="FAV3" s="4" t="s">
        <v>433</v>
      </c>
      <c r="FAW3" s="4" t="s">
        <v>433</v>
      </c>
      <c r="FAX3" s="4" t="s">
        <v>433</v>
      </c>
      <c r="FAY3" s="4" t="s">
        <v>433</v>
      </c>
      <c r="FAZ3" s="4" t="s">
        <v>433</v>
      </c>
      <c r="FBA3" s="4" t="s">
        <v>433</v>
      </c>
      <c r="FBB3" s="4" t="s">
        <v>433</v>
      </c>
      <c r="FBC3" s="4" t="s">
        <v>433</v>
      </c>
      <c r="FBD3" s="4" t="s">
        <v>433</v>
      </c>
      <c r="FBE3" s="4" t="s">
        <v>433</v>
      </c>
      <c r="FBF3" s="4" t="s">
        <v>433</v>
      </c>
      <c r="FBG3" s="4" t="s">
        <v>433</v>
      </c>
      <c r="FBH3" s="4" t="s">
        <v>433</v>
      </c>
      <c r="FBI3" s="4" t="s">
        <v>433</v>
      </c>
      <c r="FBJ3" s="4" t="s">
        <v>433</v>
      </c>
      <c r="FBK3" s="4" t="s">
        <v>433</v>
      </c>
      <c r="FBL3" s="4" t="s">
        <v>433</v>
      </c>
      <c r="FBM3" s="4" t="s">
        <v>433</v>
      </c>
      <c r="FBN3" s="4" t="s">
        <v>433</v>
      </c>
      <c r="FBO3" s="4" t="s">
        <v>433</v>
      </c>
      <c r="FBP3" s="4" t="s">
        <v>433</v>
      </c>
      <c r="FBQ3" s="4" t="s">
        <v>433</v>
      </c>
      <c r="FBR3" s="4" t="s">
        <v>433</v>
      </c>
      <c r="FBS3" s="4" t="s">
        <v>433</v>
      </c>
      <c r="FBT3" s="4" t="s">
        <v>433</v>
      </c>
      <c r="FBU3" s="4" t="s">
        <v>433</v>
      </c>
      <c r="FBV3" s="4" t="s">
        <v>433</v>
      </c>
      <c r="FBW3" s="4" t="s">
        <v>433</v>
      </c>
      <c r="FBX3" s="4" t="s">
        <v>433</v>
      </c>
      <c r="FBY3" s="4" t="s">
        <v>433</v>
      </c>
      <c r="FBZ3" s="4" t="s">
        <v>433</v>
      </c>
      <c r="FCA3" s="4" t="s">
        <v>433</v>
      </c>
      <c r="FCB3" s="4" t="s">
        <v>433</v>
      </c>
      <c r="FCC3" s="4" t="s">
        <v>433</v>
      </c>
      <c r="FCD3" s="4" t="s">
        <v>433</v>
      </c>
      <c r="FCE3" s="4" t="s">
        <v>433</v>
      </c>
      <c r="FCF3" s="4" t="s">
        <v>433</v>
      </c>
      <c r="FCG3" s="4" t="s">
        <v>433</v>
      </c>
      <c r="FCH3" s="4" t="s">
        <v>433</v>
      </c>
      <c r="FCI3" s="4" t="s">
        <v>433</v>
      </c>
      <c r="FCJ3" s="4" t="s">
        <v>433</v>
      </c>
      <c r="FCK3" s="4" t="s">
        <v>433</v>
      </c>
      <c r="FCL3" s="4" t="s">
        <v>433</v>
      </c>
      <c r="FCM3" s="4" t="s">
        <v>433</v>
      </c>
      <c r="FCN3" s="4" t="s">
        <v>433</v>
      </c>
      <c r="FCO3" s="4" t="s">
        <v>433</v>
      </c>
      <c r="FCP3" s="4" t="s">
        <v>433</v>
      </c>
      <c r="FCQ3" s="4" t="s">
        <v>433</v>
      </c>
      <c r="FCR3" s="4" t="s">
        <v>433</v>
      </c>
      <c r="FCS3" s="4" t="s">
        <v>433</v>
      </c>
      <c r="FCT3" s="4" t="s">
        <v>433</v>
      </c>
      <c r="FCU3" s="4" t="s">
        <v>433</v>
      </c>
      <c r="FCV3" s="4" t="s">
        <v>433</v>
      </c>
      <c r="FCW3" s="4" t="s">
        <v>433</v>
      </c>
      <c r="FCX3" s="4" t="s">
        <v>433</v>
      </c>
      <c r="FCY3" s="4" t="s">
        <v>433</v>
      </c>
      <c r="FCZ3" s="4" t="s">
        <v>433</v>
      </c>
      <c r="FDA3" s="4" t="s">
        <v>433</v>
      </c>
      <c r="FDB3" s="4" t="s">
        <v>433</v>
      </c>
      <c r="FDC3" s="4" t="s">
        <v>433</v>
      </c>
      <c r="FDD3" s="4" t="s">
        <v>433</v>
      </c>
      <c r="FDE3" s="4" t="s">
        <v>433</v>
      </c>
      <c r="FDF3" s="4" t="s">
        <v>433</v>
      </c>
      <c r="FDG3" s="4" t="s">
        <v>433</v>
      </c>
      <c r="FDH3" s="4" t="s">
        <v>433</v>
      </c>
      <c r="FDI3" s="4" t="s">
        <v>433</v>
      </c>
      <c r="FDJ3" s="4" t="s">
        <v>433</v>
      </c>
      <c r="FDK3" s="4" t="s">
        <v>433</v>
      </c>
      <c r="FDL3" s="4" t="s">
        <v>433</v>
      </c>
      <c r="FDM3" s="4" t="s">
        <v>433</v>
      </c>
      <c r="FDN3" s="4" t="s">
        <v>433</v>
      </c>
      <c r="FDO3" s="4" t="s">
        <v>433</v>
      </c>
      <c r="FDP3" s="4" t="s">
        <v>433</v>
      </c>
      <c r="FDQ3" s="4" t="s">
        <v>433</v>
      </c>
      <c r="FDR3" s="4" t="s">
        <v>433</v>
      </c>
      <c r="FDS3" s="4" t="s">
        <v>433</v>
      </c>
      <c r="FDT3" s="4" t="s">
        <v>433</v>
      </c>
      <c r="FDU3" s="4" t="s">
        <v>433</v>
      </c>
      <c r="FDV3" s="4" t="s">
        <v>433</v>
      </c>
      <c r="FDW3" s="4" t="s">
        <v>433</v>
      </c>
      <c r="FDX3" s="4" t="s">
        <v>433</v>
      </c>
      <c r="FDY3" s="4" t="s">
        <v>433</v>
      </c>
      <c r="FDZ3" s="4" t="s">
        <v>433</v>
      </c>
      <c r="FEA3" s="4" t="s">
        <v>433</v>
      </c>
      <c r="FEB3" s="4" t="s">
        <v>433</v>
      </c>
      <c r="FEC3" s="4" t="s">
        <v>433</v>
      </c>
      <c r="FED3" s="4" t="s">
        <v>433</v>
      </c>
      <c r="FEE3" s="4" t="s">
        <v>433</v>
      </c>
      <c r="FEF3" s="4" t="s">
        <v>433</v>
      </c>
      <c r="FEG3" s="4" t="s">
        <v>433</v>
      </c>
      <c r="FEH3" s="4" t="s">
        <v>433</v>
      </c>
      <c r="FEI3" s="4" t="s">
        <v>433</v>
      </c>
      <c r="FEJ3" s="4" t="s">
        <v>433</v>
      </c>
      <c r="FEK3" s="4" t="s">
        <v>433</v>
      </c>
      <c r="FEL3" s="4" t="s">
        <v>433</v>
      </c>
      <c r="FEM3" s="4" t="s">
        <v>433</v>
      </c>
      <c r="FEN3" s="4" t="s">
        <v>433</v>
      </c>
      <c r="FEO3" s="4" t="s">
        <v>433</v>
      </c>
      <c r="FEP3" s="4" t="s">
        <v>433</v>
      </c>
      <c r="FEQ3" s="4" t="s">
        <v>433</v>
      </c>
      <c r="FER3" s="4" t="s">
        <v>433</v>
      </c>
      <c r="FES3" s="4" t="s">
        <v>433</v>
      </c>
      <c r="FET3" s="4" t="s">
        <v>433</v>
      </c>
      <c r="FEU3" s="4" t="s">
        <v>433</v>
      </c>
      <c r="FEV3" s="4" t="s">
        <v>433</v>
      </c>
      <c r="FEW3" s="4" t="s">
        <v>433</v>
      </c>
      <c r="FEX3" s="4" t="s">
        <v>433</v>
      </c>
      <c r="FEY3" s="4" t="s">
        <v>433</v>
      </c>
      <c r="FEZ3" s="4" t="s">
        <v>433</v>
      </c>
      <c r="FFA3" s="4" t="s">
        <v>433</v>
      </c>
      <c r="FFB3" s="4" t="s">
        <v>433</v>
      </c>
      <c r="FFC3" s="4" t="s">
        <v>433</v>
      </c>
      <c r="FFD3" s="4" t="s">
        <v>433</v>
      </c>
      <c r="FFE3" s="4" t="s">
        <v>433</v>
      </c>
      <c r="FFF3" s="4" t="s">
        <v>433</v>
      </c>
      <c r="FFG3" s="4" t="s">
        <v>433</v>
      </c>
      <c r="FFH3" s="4" t="s">
        <v>433</v>
      </c>
      <c r="FFI3" s="4" t="s">
        <v>433</v>
      </c>
      <c r="FFJ3" s="4" t="s">
        <v>433</v>
      </c>
      <c r="FFK3" s="4" t="s">
        <v>433</v>
      </c>
      <c r="FFL3" s="4" t="s">
        <v>433</v>
      </c>
      <c r="FFM3" s="4" t="s">
        <v>433</v>
      </c>
      <c r="FFN3" s="4" t="s">
        <v>433</v>
      </c>
      <c r="FFO3" s="4" t="s">
        <v>433</v>
      </c>
      <c r="FFP3" s="4" t="s">
        <v>433</v>
      </c>
      <c r="FFQ3" s="4" t="s">
        <v>433</v>
      </c>
      <c r="FFR3" s="4" t="s">
        <v>433</v>
      </c>
      <c r="FFS3" s="4" t="s">
        <v>433</v>
      </c>
      <c r="FFT3" s="4" t="s">
        <v>433</v>
      </c>
      <c r="FFU3" s="4" t="s">
        <v>433</v>
      </c>
      <c r="FFV3" s="4" t="s">
        <v>433</v>
      </c>
      <c r="FFW3" s="4" t="s">
        <v>433</v>
      </c>
      <c r="FFX3" s="4" t="s">
        <v>433</v>
      </c>
      <c r="FFY3" s="4" t="s">
        <v>433</v>
      </c>
      <c r="FFZ3" s="4" t="s">
        <v>433</v>
      </c>
      <c r="FGA3" s="4" t="s">
        <v>433</v>
      </c>
      <c r="FGB3" s="4" t="s">
        <v>433</v>
      </c>
      <c r="FGC3" s="4" t="s">
        <v>433</v>
      </c>
      <c r="FGD3" s="4" t="s">
        <v>433</v>
      </c>
      <c r="FGE3" s="4" t="s">
        <v>433</v>
      </c>
      <c r="FGF3" s="4" t="s">
        <v>433</v>
      </c>
      <c r="FGG3" s="4" t="s">
        <v>433</v>
      </c>
      <c r="FGH3" s="4" t="s">
        <v>433</v>
      </c>
      <c r="FGI3" s="4" t="s">
        <v>433</v>
      </c>
      <c r="FGJ3" s="4" t="s">
        <v>433</v>
      </c>
      <c r="FGK3" s="4" t="s">
        <v>433</v>
      </c>
      <c r="FGL3" s="4" t="s">
        <v>433</v>
      </c>
      <c r="FGM3" s="4" t="s">
        <v>433</v>
      </c>
      <c r="FGN3" s="4" t="s">
        <v>433</v>
      </c>
      <c r="FGO3" s="4" t="s">
        <v>433</v>
      </c>
      <c r="FGP3" s="4" t="s">
        <v>433</v>
      </c>
      <c r="FGQ3" s="4" t="s">
        <v>433</v>
      </c>
      <c r="FGR3" s="4" t="s">
        <v>433</v>
      </c>
      <c r="FGS3" s="4" t="s">
        <v>433</v>
      </c>
      <c r="FGT3" s="4" t="s">
        <v>433</v>
      </c>
      <c r="FGU3" s="4" t="s">
        <v>433</v>
      </c>
      <c r="FGV3" s="4" t="s">
        <v>433</v>
      </c>
      <c r="FGW3" s="4" t="s">
        <v>433</v>
      </c>
      <c r="FGX3" s="4" t="s">
        <v>433</v>
      </c>
      <c r="FGY3" s="4" t="s">
        <v>433</v>
      </c>
      <c r="FGZ3" s="4" t="s">
        <v>433</v>
      </c>
      <c r="FHA3" s="4" t="s">
        <v>433</v>
      </c>
      <c r="FHB3" s="4" t="s">
        <v>433</v>
      </c>
      <c r="FHC3" s="4" t="s">
        <v>433</v>
      </c>
      <c r="FHD3" s="4" t="s">
        <v>433</v>
      </c>
      <c r="FHE3" s="4" t="s">
        <v>433</v>
      </c>
      <c r="FHF3" s="4" t="s">
        <v>433</v>
      </c>
      <c r="FHG3" s="4" t="s">
        <v>433</v>
      </c>
      <c r="FHH3" s="4" t="s">
        <v>433</v>
      </c>
      <c r="FHI3" s="4" t="s">
        <v>433</v>
      </c>
      <c r="FHJ3" s="4" t="s">
        <v>433</v>
      </c>
      <c r="FHK3" s="4" t="s">
        <v>433</v>
      </c>
      <c r="FHL3" s="4" t="s">
        <v>433</v>
      </c>
      <c r="FHM3" s="4" t="s">
        <v>433</v>
      </c>
      <c r="FHN3" s="4" t="s">
        <v>433</v>
      </c>
      <c r="FHO3" s="4" t="s">
        <v>433</v>
      </c>
      <c r="FHP3" s="4" t="s">
        <v>433</v>
      </c>
      <c r="FHQ3" s="4" t="s">
        <v>433</v>
      </c>
      <c r="FHR3" s="4" t="s">
        <v>433</v>
      </c>
      <c r="FHS3" s="4" t="s">
        <v>433</v>
      </c>
      <c r="FHT3" s="4" t="s">
        <v>433</v>
      </c>
      <c r="FHU3" s="4" t="s">
        <v>433</v>
      </c>
      <c r="FHV3" s="4" t="s">
        <v>433</v>
      </c>
      <c r="FHW3" s="4" t="s">
        <v>433</v>
      </c>
      <c r="FHX3" s="4" t="s">
        <v>433</v>
      </c>
      <c r="FHY3" s="4" t="s">
        <v>433</v>
      </c>
      <c r="FHZ3" s="4" t="s">
        <v>433</v>
      </c>
      <c r="FIA3" s="4" t="s">
        <v>433</v>
      </c>
      <c r="FIB3" s="4" t="s">
        <v>433</v>
      </c>
      <c r="FIC3" s="4" t="s">
        <v>433</v>
      </c>
      <c r="FID3" s="4" t="s">
        <v>433</v>
      </c>
      <c r="FIE3" s="4" t="s">
        <v>433</v>
      </c>
      <c r="FIF3" s="4" t="s">
        <v>433</v>
      </c>
      <c r="FIG3" s="4" t="s">
        <v>433</v>
      </c>
      <c r="FIH3" s="4" t="s">
        <v>433</v>
      </c>
      <c r="FII3" s="4" t="s">
        <v>433</v>
      </c>
      <c r="FIJ3" s="4" t="s">
        <v>433</v>
      </c>
      <c r="FIK3" s="4" t="s">
        <v>433</v>
      </c>
      <c r="FIL3" s="4" t="s">
        <v>433</v>
      </c>
      <c r="FIM3" s="4" t="s">
        <v>433</v>
      </c>
      <c r="FIN3" s="4" t="s">
        <v>433</v>
      </c>
      <c r="FIO3" s="4" t="s">
        <v>433</v>
      </c>
      <c r="FIP3" s="4" t="s">
        <v>433</v>
      </c>
      <c r="FIQ3" s="4" t="s">
        <v>433</v>
      </c>
      <c r="FIR3" s="4" t="s">
        <v>433</v>
      </c>
      <c r="FIS3" s="4" t="s">
        <v>433</v>
      </c>
      <c r="FIT3" s="4" t="s">
        <v>433</v>
      </c>
      <c r="FIU3" s="4" t="s">
        <v>433</v>
      </c>
      <c r="FIV3" s="4" t="s">
        <v>433</v>
      </c>
      <c r="FIW3" s="4" t="s">
        <v>433</v>
      </c>
      <c r="FIX3" s="4" t="s">
        <v>433</v>
      </c>
      <c r="FIY3" s="4" t="s">
        <v>433</v>
      </c>
      <c r="FIZ3" s="4" t="s">
        <v>433</v>
      </c>
      <c r="FJA3" s="4" t="s">
        <v>433</v>
      </c>
      <c r="FJB3" s="4" t="s">
        <v>433</v>
      </c>
      <c r="FJC3" s="4" t="s">
        <v>433</v>
      </c>
      <c r="FJD3" s="4" t="s">
        <v>433</v>
      </c>
      <c r="FJE3" s="4" t="s">
        <v>433</v>
      </c>
      <c r="FJF3" s="4" t="s">
        <v>433</v>
      </c>
      <c r="FJG3" s="4" t="s">
        <v>433</v>
      </c>
      <c r="FJH3" s="4" t="s">
        <v>433</v>
      </c>
      <c r="FJI3" s="4" t="s">
        <v>433</v>
      </c>
      <c r="FJJ3" s="4" t="s">
        <v>433</v>
      </c>
      <c r="FJK3" s="4" t="s">
        <v>433</v>
      </c>
      <c r="FJL3" s="4" t="s">
        <v>433</v>
      </c>
      <c r="FJM3" s="4" t="s">
        <v>433</v>
      </c>
      <c r="FJN3" s="4" t="s">
        <v>433</v>
      </c>
      <c r="FJO3" s="4" t="s">
        <v>433</v>
      </c>
      <c r="FJP3" s="4" t="s">
        <v>433</v>
      </c>
      <c r="FJQ3" s="4" t="s">
        <v>433</v>
      </c>
      <c r="FJR3" s="4" t="s">
        <v>433</v>
      </c>
      <c r="FJS3" s="4" t="s">
        <v>433</v>
      </c>
      <c r="FJT3" s="4" t="s">
        <v>433</v>
      </c>
      <c r="FJU3" s="4" t="s">
        <v>433</v>
      </c>
      <c r="FJV3" s="4" t="s">
        <v>433</v>
      </c>
      <c r="FJW3" s="4" t="s">
        <v>433</v>
      </c>
      <c r="FJX3" s="4" t="s">
        <v>433</v>
      </c>
      <c r="FJY3" s="4" t="s">
        <v>433</v>
      </c>
      <c r="FJZ3" s="4" t="s">
        <v>433</v>
      </c>
      <c r="FKA3" s="4" t="s">
        <v>433</v>
      </c>
      <c r="FKB3" s="4" t="s">
        <v>433</v>
      </c>
      <c r="FKC3" s="4" t="s">
        <v>433</v>
      </c>
      <c r="FKD3" s="4" t="s">
        <v>433</v>
      </c>
      <c r="FKE3" s="4" t="s">
        <v>433</v>
      </c>
      <c r="FKF3" s="4" t="s">
        <v>433</v>
      </c>
      <c r="FKG3" s="4" t="s">
        <v>433</v>
      </c>
      <c r="FKH3" s="4" t="s">
        <v>433</v>
      </c>
      <c r="FKI3" s="4" t="s">
        <v>433</v>
      </c>
      <c r="FKJ3" s="4" t="s">
        <v>433</v>
      </c>
      <c r="FKK3" s="4" t="s">
        <v>433</v>
      </c>
      <c r="FKL3" s="4" t="s">
        <v>433</v>
      </c>
      <c r="FKM3" s="4" t="s">
        <v>433</v>
      </c>
      <c r="FKN3" s="4" t="s">
        <v>433</v>
      </c>
      <c r="FKO3" s="4" t="s">
        <v>433</v>
      </c>
      <c r="FKP3" s="4" t="s">
        <v>433</v>
      </c>
      <c r="FKQ3" s="4" t="s">
        <v>433</v>
      </c>
      <c r="FKR3" s="4" t="s">
        <v>433</v>
      </c>
      <c r="FKS3" s="4" t="s">
        <v>433</v>
      </c>
      <c r="FKT3" s="4" t="s">
        <v>433</v>
      </c>
      <c r="FKU3" s="4" t="s">
        <v>433</v>
      </c>
      <c r="FKV3" s="4" t="s">
        <v>433</v>
      </c>
      <c r="FKW3" s="4" t="s">
        <v>433</v>
      </c>
      <c r="FKX3" s="4" t="s">
        <v>433</v>
      </c>
      <c r="FKY3" s="4" t="s">
        <v>433</v>
      </c>
      <c r="FKZ3" s="4" t="s">
        <v>433</v>
      </c>
      <c r="FLA3" s="4" t="s">
        <v>433</v>
      </c>
      <c r="FLB3" s="4" t="s">
        <v>433</v>
      </c>
      <c r="FLC3" s="4" t="s">
        <v>433</v>
      </c>
      <c r="FLD3" s="4" t="s">
        <v>433</v>
      </c>
      <c r="FLE3" s="4" t="s">
        <v>433</v>
      </c>
      <c r="FLF3" s="4" t="s">
        <v>433</v>
      </c>
      <c r="FLG3" s="4" t="s">
        <v>433</v>
      </c>
      <c r="FLH3" s="4" t="s">
        <v>433</v>
      </c>
      <c r="FLI3" s="4" t="s">
        <v>433</v>
      </c>
      <c r="FLJ3" s="4" t="s">
        <v>433</v>
      </c>
      <c r="FLK3" s="4" t="s">
        <v>433</v>
      </c>
      <c r="FLL3" s="4" t="s">
        <v>433</v>
      </c>
      <c r="FLM3" s="4" t="s">
        <v>433</v>
      </c>
      <c r="FLN3" s="4" t="s">
        <v>433</v>
      </c>
      <c r="FLO3" s="4" t="s">
        <v>433</v>
      </c>
      <c r="FLP3" s="4" t="s">
        <v>433</v>
      </c>
      <c r="FLQ3" s="4" t="s">
        <v>433</v>
      </c>
      <c r="FLR3" s="4" t="s">
        <v>433</v>
      </c>
      <c r="FLS3" s="4" t="s">
        <v>433</v>
      </c>
      <c r="FLT3" s="4" t="s">
        <v>433</v>
      </c>
      <c r="FLU3" s="4" t="s">
        <v>433</v>
      </c>
      <c r="FLV3" s="4" t="s">
        <v>433</v>
      </c>
      <c r="FLW3" s="4" t="s">
        <v>433</v>
      </c>
      <c r="FLX3" s="4" t="s">
        <v>433</v>
      </c>
      <c r="FLY3" s="4" t="s">
        <v>433</v>
      </c>
      <c r="FLZ3" s="4" t="s">
        <v>433</v>
      </c>
      <c r="FMA3" s="4" t="s">
        <v>433</v>
      </c>
      <c r="FMB3" s="4" t="s">
        <v>433</v>
      </c>
      <c r="FMC3" s="4" t="s">
        <v>433</v>
      </c>
      <c r="FMD3" s="4" t="s">
        <v>433</v>
      </c>
      <c r="FME3" s="4" t="s">
        <v>433</v>
      </c>
      <c r="FMF3" s="4" t="s">
        <v>433</v>
      </c>
      <c r="FMG3" s="4" t="s">
        <v>433</v>
      </c>
      <c r="FMH3" s="4" t="s">
        <v>433</v>
      </c>
      <c r="FMI3" s="4" t="s">
        <v>433</v>
      </c>
      <c r="FMJ3" s="4" t="s">
        <v>433</v>
      </c>
      <c r="FMK3" s="4" t="s">
        <v>433</v>
      </c>
      <c r="FML3" s="4" t="s">
        <v>433</v>
      </c>
      <c r="FMM3" s="4" t="s">
        <v>433</v>
      </c>
      <c r="FMN3" s="4" t="s">
        <v>433</v>
      </c>
      <c r="FMO3" s="4" t="s">
        <v>433</v>
      </c>
      <c r="FMP3" s="4" t="s">
        <v>433</v>
      </c>
      <c r="FMQ3" s="4" t="s">
        <v>433</v>
      </c>
      <c r="FMR3" s="4" t="s">
        <v>433</v>
      </c>
      <c r="FMS3" s="4" t="s">
        <v>433</v>
      </c>
      <c r="FMT3" s="4" t="s">
        <v>433</v>
      </c>
      <c r="FMU3" s="4" t="s">
        <v>433</v>
      </c>
      <c r="FMV3" s="4" t="s">
        <v>433</v>
      </c>
      <c r="FMW3" s="4" t="s">
        <v>433</v>
      </c>
      <c r="FMX3" s="4" t="s">
        <v>433</v>
      </c>
      <c r="FMY3" s="4" t="s">
        <v>433</v>
      </c>
      <c r="FMZ3" s="4" t="s">
        <v>433</v>
      </c>
      <c r="FNA3" s="4" t="s">
        <v>433</v>
      </c>
      <c r="FNB3" s="4" t="s">
        <v>433</v>
      </c>
      <c r="FNC3" s="4" t="s">
        <v>433</v>
      </c>
      <c r="FND3" s="4" t="s">
        <v>433</v>
      </c>
      <c r="FNE3" s="4" t="s">
        <v>433</v>
      </c>
      <c r="FNF3" s="4" t="s">
        <v>433</v>
      </c>
      <c r="FNG3" s="4" t="s">
        <v>433</v>
      </c>
      <c r="FNH3" s="4" t="s">
        <v>433</v>
      </c>
      <c r="FNI3" s="4" t="s">
        <v>433</v>
      </c>
      <c r="FNJ3" s="4" t="s">
        <v>433</v>
      </c>
      <c r="FNK3" s="4" t="s">
        <v>433</v>
      </c>
      <c r="FNL3" s="4" t="s">
        <v>433</v>
      </c>
      <c r="FNM3" s="4" t="s">
        <v>433</v>
      </c>
      <c r="FNN3" s="4" t="s">
        <v>433</v>
      </c>
      <c r="FNO3" s="4" t="s">
        <v>433</v>
      </c>
      <c r="FNP3" s="4" t="s">
        <v>433</v>
      </c>
      <c r="FNQ3" s="4" t="s">
        <v>433</v>
      </c>
      <c r="FNR3" s="4" t="s">
        <v>433</v>
      </c>
      <c r="FNS3" s="4" t="s">
        <v>433</v>
      </c>
      <c r="FNT3" s="4" t="s">
        <v>433</v>
      </c>
      <c r="FNU3" s="4" t="s">
        <v>433</v>
      </c>
      <c r="FNV3" s="4" t="s">
        <v>433</v>
      </c>
      <c r="FNW3" s="4" t="s">
        <v>433</v>
      </c>
      <c r="FNX3" s="4" t="s">
        <v>433</v>
      </c>
      <c r="FNY3" s="4" t="s">
        <v>433</v>
      </c>
      <c r="FNZ3" s="4" t="s">
        <v>433</v>
      </c>
      <c r="FOA3" s="4" t="s">
        <v>433</v>
      </c>
      <c r="FOB3" s="4" t="s">
        <v>433</v>
      </c>
      <c r="FOC3" s="4" t="s">
        <v>433</v>
      </c>
      <c r="FOD3" s="4" t="s">
        <v>433</v>
      </c>
      <c r="FOE3" s="4" t="s">
        <v>433</v>
      </c>
      <c r="FOF3" s="4" t="s">
        <v>433</v>
      </c>
      <c r="FOG3" s="4" t="s">
        <v>433</v>
      </c>
      <c r="FOH3" s="4" t="s">
        <v>433</v>
      </c>
      <c r="FOI3" s="4" t="s">
        <v>433</v>
      </c>
      <c r="FOJ3" s="4" t="s">
        <v>433</v>
      </c>
      <c r="FOK3" s="4" t="s">
        <v>433</v>
      </c>
      <c r="FOL3" s="4" t="s">
        <v>433</v>
      </c>
      <c r="FOM3" s="4" t="s">
        <v>433</v>
      </c>
      <c r="FON3" s="4" t="s">
        <v>433</v>
      </c>
      <c r="FOO3" s="4" t="s">
        <v>433</v>
      </c>
      <c r="FOP3" s="4" t="s">
        <v>433</v>
      </c>
      <c r="FOQ3" s="4" t="s">
        <v>433</v>
      </c>
      <c r="FOR3" s="4" t="s">
        <v>433</v>
      </c>
      <c r="FOS3" s="4" t="s">
        <v>433</v>
      </c>
      <c r="FOT3" s="4" t="s">
        <v>433</v>
      </c>
      <c r="FOU3" s="4" t="s">
        <v>433</v>
      </c>
      <c r="FOV3" s="4" t="s">
        <v>433</v>
      </c>
      <c r="FOW3" s="4" t="s">
        <v>433</v>
      </c>
      <c r="FOX3" s="4" t="s">
        <v>433</v>
      </c>
      <c r="FOY3" s="4" t="s">
        <v>433</v>
      </c>
      <c r="FOZ3" s="4" t="s">
        <v>433</v>
      </c>
      <c r="FPA3" s="4" t="s">
        <v>433</v>
      </c>
      <c r="FPB3" s="4" t="s">
        <v>433</v>
      </c>
      <c r="FPC3" s="4" t="s">
        <v>433</v>
      </c>
      <c r="FPD3" s="4" t="s">
        <v>433</v>
      </c>
      <c r="FPE3" s="4" t="s">
        <v>433</v>
      </c>
      <c r="FPF3" s="4" t="s">
        <v>433</v>
      </c>
      <c r="FPG3" s="4" t="s">
        <v>433</v>
      </c>
      <c r="FPH3" s="4" t="s">
        <v>433</v>
      </c>
      <c r="FPI3" s="4" t="s">
        <v>433</v>
      </c>
      <c r="FPJ3" s="4" t="s">
        <v>433</v>
      </c>
      <c r="FPK3" s="4" t="s">
        <v>433</v>
      </c>
      <c r="FPL3" s="4" t="s">
        <v>433</v>
      </c>
      <c r="FPM3" s="4" t="s">
        <v>433</v>
      </c>
      <c r="FPN3" s="4" t="s">
        <v>433</v>
      </c>
      <c r="FPO3" s="4" t="s">
        <v>433</v>
      </c>
      <c r="FPP3" s="4" t="s">
        <v>433</v>
      </c>
      <c r="FPQ3" s="4" t="s">
        <v>433</v>
      </c>
      <c r="FPR3" s="4" t="s">
        <v>433</v>
      </c>
      <c r="FPS3" s="4" t="s">
        <v>433</v>
      </c>
      <c r="FPT3" s="4" t="s">
        <v>433</v>
      </c>
      <c r="FPU3" s="4" t="s">
        <v>433</v>
      </c>
      <c r="FPV3" s="4" t="s">
        <v>433</v>
      </c>
      <c r="FPW3" s="4" t="s">
        <v>433</v>
      </c>
      <c r="FPX3" s="4" t="s">
        <v>433</v>
      </c>
      <c r="FPY3" s="4" t="s">
        <v>433</v>
      </c>
      <c r="FPZ3" s="4" t="s">
        <v>433</v>
      </c>
      <c r="FQA3" s="4" t="s">
        <v>433</v>
      </c>
      <c r="FQB3" s="4" t="s">
        <v>433</v>
      </c>
      <c r="FQC3" s="4" t="s">
        <v>433</v>
      </c>
      <c r="FQD3" s="4" t="s">
        <v>433</v>
      </c>
      <c r="FQE3" s="4" t="s">
        <v>433</v>
      </c>
      <c r="FQF3" s="4" t="s">
        <v>433</v>
      </c>
      <c r="FQG3" s="4" t="s">
        <v>433</v>
      </c>
      <c r="FQH3" s="4" t="s">
        <v>433</v>
      </c>
      <c r="FQI3" s="4" t="s">
        <v>433</v>
      </c>
      <c r="FQJ3" s="4" t="s">
        <v>433</v>
      </c>
      <c r="FQK3" s="4" t="s">
        <v>433</v>
      </c>
      <c r="FQL3" s="4" t="s">
        <v>433</v>
      </c>
      <c r="FQM3" s="4" t="s">
        <v>433</v>
      </c>
      <c r="FQN3" s="4" t="s">
        <v>433</v>
      </c>
      <c r="FQO3" s="4" t="s">
        <v>433</v>
      </c>
      <c r="FQP3" s="4" t="s">
        <v>433</v>
      </c>
      <c r="FQQ3" s="4" t="s">
        <v>433</v>
      </c>
      <c r="FQR3" s="4" t="s">
        <v>433</v>
      </c>
      <c r="FQS3" s="4" t="s">
        <v>433</v>
      </c>
      <c r="FQT3" s="4" t="s">
        <v>433</v>
      </c>
      <c r="FQU3" s="4" t="s">
        <v>433</v>
      </c>
      <c r="FQV3" s="4" t="s">
        <v>433</v>
      </c>
      <c r="FQW3" s="4" t="s">
        <v>433</v>
      </c>
      <c r="FQX3" s="4" t="s">
        <v>433</v>
      </c>
      <c r="FQY3" s="4" t="s">
        <v>433</v>
      </c>
      <c r="FQZ3" s="4" t="s">
        <v>433</v>
      </c>
      <c r="FRA3" s="4" t="s">
        <v>433</v>
      </c>
      <c r="FRB3" s="4" t="s">
        <v>433</v>
      </c>
      <c r="FRC3" s="4" t="s">
        <v>433</v>
      </c>
      <c r="FRD3" s="4" t="s">
        <v>433</v>
      </c>
      <c r="FRE3" s="4" t="s">
        <v>433</v>
      </c>
      <c r="FRF3" s="4" t="s">
        <v>433</v>
      </c>
      <c r="FRG3" s="4" t="s">
        <v>433</v>
      </c>
      <c r="FRH3" s="4" t="s">
        <v>433</v>
      </c>
      <c r="FRI3" s="4" t="s">
        <v>433</v>
      </c>
      <c r="FRJ3" s="4" t="s">
        <v>433</v>
      </c>
      <c r="FRK3" s="4" t="s">
        <v>433</v>
      </c>
      <c r="FRL3" s="4" t="s">
        <v>433</v>
      </c>
      <c r="FRM3" s="4" t="s">
        <v>433</v>
      </c>
      <c r="FRN3" s="4" t="s">
        <v>433</v>
      </c>
      <c r="FRO3" s="4" t="s">
        <v>433</v>
      </c>
      <c r="FRP3" s="4" t="s">
        <v>433</v>
      </c>
      <c r="FRQ3" s="4" t="s">
        <v>433</v>
      </c>
      <c r="FRR3" s="4" t="s">
        <v>433</v>
      </c>
      <c r="FRS3" s="4" t="s">
        <v>433</v>
      </c>
      <c r="FRT3" s="4" t="s">
        <v>433</v>
      </c>
      <c r="FRU3" s="4" t="s">
        <v>433</v>
      </c>
      <c r="FRV3" s="4" t="s">
        <v>433</v>
      </c>
      <c r="FRW3" s="4" t="s">
        <v>433</v>
      </c>
      <c r="FRX3" s="4" t="s">
        <v>433</v>
      </c>
      <c r="FRY3" s="4" t="s">
        <v>433</v>
      </c>
      <c r="FRZ3" s="4" t="s">
        <v>433</v>
      </c>
      <c r="FSA3" s="4" t="s">
        <v>433</v>
      </c>
      <c r="FSB3" s="4" t="s">
        <v>433</v>
      </c>
      <c r="FSC3" s="4" t="s">
        <v>433</v>
      </c>
      <c r="FSD3" s="4" t="s">
        <v>433</v>
      </c>
      <c r="FSE3" s="4" t="s">
        <v>433</v>
      </c>
      <c r="FSF3" s="4" t="s">
        <v>433</v>
      </c>
      <c r="FSG3" s="4" t="s">
        <v>433</v>
      </c>
      <c r="FSH3" s="4" t="s">
        <v>433</v>
      </c>
      <c r="FSI3" s="4" t="s">
        <v>433</v>
      </c>
      <c r="FSJ3" s="4" t="s">
        <v>433</v>
      </c>
      <c r="FSK3" s="4" t="s">
        <v>433</v>
      </c>
      <c r="FSL3" s="4" t="s">
        <v>433</v>
      </c>
      <c r="FSM3" s="4" t="s">
        <v>433</v>
      </c>
      <c r="FSN3" s="4" t="s">
        <v>433</v>
      </c>
      <c r="FSO3" s="4" t="s">
        <v>433</v>
      </c>
      <c r="FSP3" s="4" t="s">
        <v>433</v>
      </c>
      <c r="FSQ3" s="4" t="s">
        <v>433</v>
      </c>
      <c r="FSR3" s="4" t="s">
        <v>433</v>
      </c>
      <c r="FSS3" s="4" t="s">
        <v>433</v>
      </c>
      <c r="FST3" s="4" t="s">
        <v>433</v>
      </c>
      <c r="FSU3" s="4" t="s">
        <v>433</v>
      </c>
      <c r="FSV3" s="4" t="s">
        <v>433</v>
      </c>
      <c r="FSW3" s="4" t="s">
        <v>433</v>
      </c>
      <c r="FSX3" s="4" t="s">
        <v>433</v>
      </c>
      <c r="FSY3" s="4" t="s">
        <v>433</v>
      </c>
      <c r="FSZ3" s="4" t="s">
        <v>433</v>
      </c>
      <c r="FTA3" s="4" t="s">
        <v>433</v>
      </c>
      <c r="FTB3" s="4" t="s">
        <v>433</v>
      </c>
      <c r="FTC3" s="4" t="s">
        <v>433</v>
      </c>
      <c r="FTD3" s="4" t="s">
        <v>433</v>
      </c>
      <c r="FTE3" s="4" t="s">
        <v>433</v>
      </c>
      <c r="FTF3" s="4" t="s">
        <v>433</v>
      </c>
      <c r="FTG3" s="4" t="s">
        <v>433</v>
      </c>
      <c r="FTH3" s="4" t="s">
        <v>433</v>
      </c>
      <c r="FTI3" s="4" t="s">
        <v>433</v>
      </c>
      <c r="FTJ3" s="4" t="s">
        <v>433</v>
      </c>
      <c r="FTK3" s="4" t="s">
        <v>433</v>
      </c>
      <c r="FTL3" s="4" t="s">
        <v>433</v>
      </c>
      <c r="FTM3" s="4" t="s">
        <v>433</v>
      </c>
      <c r="FTN3" s="4" t="s">
        <v>433</v>
      </c>
      <c r="FTO3" s="4" t="s">
        <v>433</v>
      </c>
      <c r="FTP3" s="4" t="s">
        <v>433</v>
      </c>
      <c r="FTQ3" s="4" t="s">
        <v>433</v>
      </c>
      <c r="FTR3" s="4" t="s">
        <v>433</v>
      </c>
      <c r="FTS3" s="4" t="s">
        <v>433</v>
      </c>
      <c r="FTT3" s="4" t="s">
        <v>433</v>
      </c>
      <c r="FTU3" s="4" t="s">
        <v>433</v>
      </c>
      <c r="FTV3" s="4" t="s">
        <v>433</v>
      </c>
      <c r="FTW3" s="4" t="s">
        <v>433</v>
      </c>
      <c r="FTX3" s="4" t="s">
        <v>433</v>
      </c>
      <c r="FTY3" s="4" t="s">
        <v>433</v>
      </c>
      <c r="FTZ3" s="4" t="s">
        <v>433</v>
      </c>
      <c r="FUA3" s="4" t="s">
        <v>433</v>
      </c>
      <c r="FUB3" s="4" t="s">
        <v>433</v>
      </c>
      <c r="FUC3" s="4" t="s">
        <v>433</v>
      </c>
      <c r="FUD3" s="4" t="s">
        <v>433</v>
      </c>
      <c r="FUE3" s="4" t="s">
        <v>433</v>
      </c>
      <c r="FUF3" s="4" t="s">
        <v>433</v>
      </c>
      <c r="FUG3" s="4" t="s">
        <v>433</v>
      </c>
      <c r="FUH3" s="4" t="s">
        <v>433</v>
      </c>
      <c r="FUI3" s="4" t="s">
        <v>433</v>
      </c>
      <c r="FUJ3" s="4" t="s">
        <v>433</v>
      </c>
      <c r="FUK3" s="4" t="s">
        <v>433</v>
      </c>
      <c r="FUL3" s="4" t="s">
        <v>433</v>
      </c>
      <c r="FUM3" s="4" t="s">
        <v>433</v>
      </c>
      <c r="FUN3" s="4" t="s">
        <v>433</v>
      </c>
      <c r="FUO3" s="4" t="s">
        <v>433</v>
      </c>
      <c r="FUP3" s="4" t="s">
        <v>433</v>
      </c>
      <c r="FUQ3" s="4" t="s">
        <v>433</v>
      </c>
      <c r="FUR3" s="4" t="s">
        <v>433</v>
      </c>
      <c r="FUS3" s="4" t="s">
        <v>433</v>
      </c>
      <c r="FUT3" s="4" t="s">
        <v>433</v>
      </c>
      <c r="FUU3" s="4" t="s">
        <v>433</v>
      </c>
      <c r="FUV3" s="4" t="s">
        <v>433</v>
      </c>
      <c r="FUW3" s="4" t="s">
        <v>433</v>
      </c>
      <c r="FUX3" s="4" t="s">
        <v>433</v>
      </c>
      <c r="FUY3" s="4" t="s">
        <v>433</v>
      </c>
      <c r="FUZ3" s="4" t="s">
        <v>433</v>
      </c>
      <c r="FVA3" s="4" t="s">
        <v>433</v>
      </c>
      <c r="FVB3" s="4" t="s">
        <v>433</v>
      </c>
      <c r="FVC3" s="4" t="s">
        <v>433</v>
      </c>
      <c r="FVD3" s="4" t="s">
        <v>433</v>
      </c>
      <c r="FVE3" s="4" t="s">
        <v>433</v>
      </c>
      <c r="FVF3" s="4" t="s">
        <v>433</v>
      </c>
      <c r="FVG3" s="4" t="s">
        <v>433</v>
      </c>
      <c r="FVH3" s="4" t="s">
        <v>433</v>
      </c>
      <c r="FVI3" s="4" t="s">
        <v>433</v>
      </c>
      <c r="FVJ3" s="4" t="s">
        <v>433</v>
      </c>
      <c r="FVK3" s="4" t="s">
        <v>433</v>
      </c>
      <c r="FVL3" s="4" t="s">
        <v>433</v>
      </c>
      <c r="FVM3" s="4" t="s">
        <v>433</v>
      </c>
      <c r="FVN3" s="4" t="s">
        <v>433</v>
      </c>
      <c r="FVO3" s="4" t="s">
        <v>433</v>
      </c>
      <c r="FVP3" s="4" t="s">
        <v>433</v>
      </c>
      <c r="FVQ3" s="4" t="s">
        <v>433</v>
      </c>
      <c r="FVR3" s="4" t="s">
        <v>433</v>
      </c>
      <c r="FVS3" s="4" t="s">
        <v>433</v>
      </c>
      <c r="FVT3" s="4" t="s">
        <v>433</v>
      </c>
      <c r="FVU3" s="4" t="s">
        <v>433</v>
      </c>
      <c r="FVV3" s="4" t="s">
        <v>433</v>
      </c>
      <c r="FVW3" s="4" t="s">
        <v>433</v>
      </c>
      <c r="FVX3" s="4" t="s">
        <v>433</v>
      </c>
      <c r="FVY3" s="4" t="s">
        <v>433</v>
      </c>
      <c r="FVZ3" s="4" t="s">
        <v>433</v>
      </c>
      <c r="FWA3" s="4" t="s">
        <v>433</v>
      </c>
      <c r="FWB3" s="4" t="s">
        <v>433</v>
      </c>
      <c r="FWC3" s="4" t="s">
        <v>433</v>
      </c>
      <c r="FWD3" s="4" t="s">
        <v>433</v>
      </c>
      <c r="FWE3" s="4" t="s">
        <v>433</v>
      </c>
      <c r="FWF3" s="4" t="s">
        <v>433</v>
      </c>
      <c r="FWG3" s="4" t="s">
        <v>433</v>
      </c>
      <c r="FWH3" s="4" t="s">
        <v>433</v>
      </c>
      <c r="FWI3" s="4" t="s">
        <v>433</v>
      </c>
      <c r="FWJ3" s="4" t="s">
        <v>433</v>
      </c>
      <c r="FWK3" s="4" t="s">
        <v>433</v>
      </c>
      <c r="FWL3" s="4" t="s">
        <v>433</v>
      </c>
      <c r="FWM3" s="4" t="s">
        <v>433</v>
      </c>
      <c r="FWN3" s="4" t="s">
        <v>433</v>
      </c>
      <c r="FWO3" s="4" t="s">
        <v>433</v>
      </c>
      <c r="FWP3" s="4" t="s">
        <v>433</v>
      </c>
      <c r="FWQ3" s="4" t="s">
        <v>433</v>
      </c>
      <c r="FWR3" s="4" t="s">
        <v>433</v>
      </c>
      <c r="FWS3" s="4" t="s">
        <v>433</v>
      </c>
      <c r="FWT3" s="4" t="s">
        <v>433</v>
      </c>
      <c r="FWU3" s="4" t="s">
        <v>433</v>
      </c>
      <c r="FWV3" s="4" t="s">
        <v>433</v>
      </c>
      <c r="FWW3" s="4" t="s">
        <v>433</v>
      </c>
      <c r="FWX3" s="4" t="s">
        <v>433</v>
      </c>
      <c r="FWY3" s="4" t="s">
        <v>433</v>
      </c>
      <c r="FWZ3" s="4" t="s">
        <v>433</v>
      </c>
      <c r="FXA3" s="4" t="s">
        <v>433</v>
      </c>
      <c r="FXB3" s="4" t="s">
        <v>433</v>
      </c>
      <c r="FXC3" s="4" t="s">
        <v>433</v>
      </c>
      <c r="FXD3" s="4" t="s">
        <v>433</v>
      </c>
      <c r="FXE3" s="4" t="s">
        <v>433</v>
      </c>
      <c r="FXF3" s="4" t="s">
        <v>433</v>
      </c>
      <c r="FXG3" s="4" t="s">
        <v>433</v>
      </c>
      <c r="FXH3" s="4" t="s">
        <v>433</v>
      </c>
      <c r="FXI3" s="4" t="s">
        <v>433</v>
      </c>
      <c r="FXJ3" s="4" t="s">
        <v>433</v>
      </c>
      <c r="FXK3" s="4" t="s">
        <v>433</v>
      </c>
      <c r="FXL3" s="4" t="s">
        <v>433</v>
      </c>
      <c r="FXM3" s="4" t="s">
        <v>433</v>
      </c>
      <c r="FXN3" s="4" t="s">
        <v>433</v>
      </c>
      <c r="FXO3" s="4" t="s">
        <v>433</v>
      </c>
      <c r="FXP3" s="4" t="s">
        <v>433</v>
      </c>
      <c r="FXQ3" s="4" t="s">
        <v>433</v>
      </c>
      <c r="FXR3" s="4" t="s">
        <v>433</v>
      </c>
      <c r="FXS3" s="4" t="s">
        <v>433</v>
      </c>
      <c r="FXT3" s="4" t="s">
        <v>433</v>
      </c>
      <c r="FXU3" s="4" t="s">
        <v>433</v>
      </c>
      <c r="FXV3" s="4" t="s">
        <v>433</v>
      </c>
      <c r="FXW3" s="4" t="s">
        <v>433</v>
      </c>
      <c r="FXX3" s="4" t="s">
        <v>433</v>
      </c>
      <c r="FXY3" s="4" t="s">
        <v>433</v>
      </c>
      <c r="FXZ3" s="4" t="s">
        <v>433</v>
      </c>
      <c r="FYA3" s="4" t="s">
        <v>433</v>
      </c>
      <c r="FYB3" s="4" t="s">
        <v>433</v>
      </c>
      <c r="FYC3" s="4" t="s">
        <v>433</v>
      </c>
      <c r="FYD3" s="4" t="s">
        <v>433</v>
      </c>
      <c r="FYE3" s="4" t="s">
        <v>433</v>
      </c>
      <c r="FYF3" s="4" t="s">
        <v>433</v>
      </c>
      <c r="FYG3" s="4" t="s">
        <v>433</v>
      </c>
      <c r="FYH3" s="4" t="s">
        <v>433</v>
      </c>
      <c r="FYI3" s="4" t="s">
        <v>433</v>
      </c>
      <c r="FYJ3" s="4" t="s">
        <v>433</v>
      </c>
      <c r="FYK3" s="4" t="s">
        <v>433</v>
      </c>
      <c r="FYL3" s="4" t="s">
        <v>433</v>
      </c>
      <c r="FYM3" s="4" t="s">
        <v>433</v>
      </c>
      <c r="FYN3" s="4" t="s">
        <v>433</v>
      </c>
      <c r="FYO3" s="4" t="s">
        <v>433</v>
      </c>
      <c r="FYP3" s="4" t="s">
        <v>433</v>
      </c>
      <c r="FYQ3" s="4" t="s">
        <v>433</v>
      </c>
      <c r="FYR3" s="4" t="s">
        <v>433</v>
      </c>
      <c r="FYS3" s="4" t="s">
        <v>433</v>
      </c>
      <c r="FYT3" s="4" t="s">
        <v>433</v>
      </c>
      <c r="FYU3" s="4" t="s">
        <v>433</v>
      </c>
      <c r="FYV3" s="4" t="s">
        <v>433</v>
      </c>
      <c r="FYW3" s="4" t="s">
        <v>433</v>
      </c>
      <c r="FYX3" s="4" t="s">
        <v>433</v>
      </c>
      <c r="FYY3" s="4" t="s">
        <v>433</v>
      </c>
      <c r="FYZ3" s="4" t="s">
        <v>433</v>
      </c>
      <c r="FZA3" s="4" t="s">
        <v>433</v>
      </c>
      <c r="FZB3" s="4" t="s">
        <v>433</v>
      </c>
      <c r="FZC3" s="4" t="s">
        <v>433</v>
      </c>
      <c r="FZD3" s="4" t="s">
        <v>433</v>
      </c>
      <c r="FZE3" s="4" t="s">
        <v>433</v>
      </c>
      <c r="FZF3" s="4" t="s">
        <v>433</v>
      </c>
      <c r="FZG3" s="4" t="s">
        <v>433</v>
      </c>
      <c r="FZH3" s="4" t="s">
        <v>433</v>
      </c>
      <c r="FZI3" s="4" t="s">
        <v>433</v>
      </c>
      <c r="FZJ3" s="4" t="s">
        <v>433</v>
      </c>
      <c r="FZK3" s="4" t="s">
        <v>433</v>
      </c>
      <c r="FZL3" s="4" t="s">
        <v>433</v>
      </c>
      <c r="FZM3" s="4" t="s">
        <v>433</v>
      </c>
      <c r="FZN3" s="4" t="s">
        <v>433</v>
      </c>
      <c r="FZO3" s="4" t="s">
        <v>433</v>
      </c>
      <c r="FZP3" s="4" t="s">
        <v>433</v>
      </c>
      <c r="FZQ3" s="4" t="s">
        <v>433</v>
      </c>
      <c r="FZR3" s="4" t="s">
        <v>433</v>
      </c>
      <c r="FZS3" s="4" t="s">
        <v>433</v>
      </c>
      <c r="FZT3" s="4" t="s">
        <v>433</v>
      </c>
      <c r="FZU3" s="4" t="s">
        <v>433</v>
      </c>
      <c r="FZV3" s="4" t="s">
        <v>433</v>
      </c>
      <c r="FZW3" s="4" t="s">
        <v>433</v>
      </c>
      <c r="FZX3" s="4" t="s">
        <v>433</v>
      </c>
      <c r="FZY3" s="4" t="s">
        <v>433</v>
      </c>
      <c r="FZZ3" s="4" t="s">
        <v>433</v>
      </c>
      <c r="GAA3" s="4" t="s">
        <v>433</v>
      </c>
      <c r="GAB3" s="4" t="s">
        <v>433</v>
      </c>
      <c r="GAC3" s="4" t="s">
        <v>433</v>
      </c>
      <c r="GAD3" s="4" t="s">
        <v>433</v>
      </c>
      <c r="GAE3" s="4" t="s">
        <v>433</v>
      </c>
      <c r="GAF3" s="4" t="s">
        <v>433</v>
      </c>
      <c r="GAG3" s="4" t="s">
        <v>433</v>
      </c>
      <c r="GAH3" s="4" t="s">
        <v>433</v>
      </c>
      <c r="GAI3" s="4" t="s">
        <v>433</v>
      </c>
      <c r="GAJ3" s="4" t="s">
        <v>433</v>
      </c>
      <c r="GAK3" s="4" t="s">
        <v>433</v>
      </c>
      <c r="GAL3" s="4" t="s">
        <v>433</v>
      </c>
      <c r="GAM3" s="4" t="s">
        <v>433</v>
      </c>
      <c r="GAN3" s="4" t="s">
        <v>433</v>
      </c>
      <c r="GAO3" s="4" t="s">
        <v>433</v>
      </c>
      <c r="GAP3" s="4" t="s">
        <v>433</v>
      </c>
      <c r="GAQ3" s="4" t="s">
        <v>433</v>
      </c>
      <c r="GAR3" s="4" t="s">
        <v>433</v>
      </c>
      <c r="GAS3" s="4" t="s">
        <v>433</v>
      </c>
      <c r="GAT3" s="4" t="s">
        <v>433</v>
      </c>
      <c r="GAU3" s="4" t="s">
        <v>433</v>
      </c>
      <c r="GAV3" s="4" t="s">
        <v>433</v>
      </c>
      <c r="GAW3" s="4" t="s">
        <v>433</v>
      </c>
      <c r="GAX3" s="4" t="s">
        <v>433</v>
      </c>
      <c r="GAY3" s="4" t="s">
        <v>433</v>
      </c>
      <c r="GAZ3" s="4" t="s">
        <v>433</v>
      </c>
      <c r="GBA3" s="4" t="s">
        <v>433</v>
      </c>
      <c r="GBB3" s="4" t="s">
        <v>433</v>
      </c>
      <c r="GBC3" s="4" t="s">
        <v>433</v>
      </c>
      <c r="GBD3" s="4" t="s">
        <v>433</v>
      </c>
      <c r="GBE3" s="4" t="s">
        <v>433</v>
      </c>
      <c r="GBF3" s="4" t="s">
        <v>433</v>
      </c>
      <c r="GBG3" s="4" t="s">
        <v>433</v>
      </c>
      <c r="GBH3" s="4" t="s">
        <v>433</v>
      </c>
      <c r="GBI3" s="4" t="s">
        <v>433</v>
      </c>
      <c r="GBJ3" s="4" t="s">
        <v>433</v>
      </c>
      <c r="GBK3" s="4" t="s">
        <v>433</v>
      </c>
      <c r="GBL3" s="4" t="s">
        <v>433</v>
      </c>
      <c r="GBM3" s="4" t="s">
        <v>433</v>
      </c>
      <c r="GBN3" s="4" t="s">
        <v>433</v>
      </c>
      <c r="GBO3" s="4" t="s">
        <v>433</v>
      </c>
      <c r="GBP3" s="4" t="s">
        <v>433</v>
      </c>
      <c r="GBQ3" s="4" t="s">
        <v>433</v>
      </c>
      <c r="GBR3" s="4" t="s">
        <v>433</v>
      </c>
      <c r="GBS3" s="4" t="s">
        <v>433</v>
      </c>
      <c r="GBT3" s="4" t="s">
        <v>433</v>
      </c>
      <c r="GBU3" s="4" t="s">
        <v>433</v>
      </c>
      <c r="GBV3" s="4" t="s">
        <v>433</v>
      </c>
      <c r="GBW3" s="4" t="s">
        <v>433</v>
      </c>
      <c r="GBX3" s="4" t="s">
        <v>433</v>
      </c>
      <c r="GBY3" s="4" t="s">
        <v>433</v>
      </c>
      <c r="GBZ3" s="4" t="s">
        <v>433</v>
      </c>
      <c r="GCA3" s="4" t="s">
        <v>433</v>
      </c>
      <c r="GCB3" s="4" t="s">
        <v>433</v>
      </c>
      <c r="GCC3" s="4" t="s">
        <v>433</v>
      </c>
      <c r="GCD3" s="4" t="s">
        <v>433</v>
      </c>
      <c r="GCE3" s="4" t="s">
        <v>433</v>
      </c>
      <c r="GCF3" s="4" t="s">
        <v>433</v>
      </c>
      <c r="GCG3" s="4" t="s">
        <v>433</v>
      </c>
      <c r="GCH3" s="4" t="s">
        <v>433</v>
      </c>
      <c r="GCI3" s="4" t="s">
        <v>433</v>
      </c>
      <c r="GCJ3" s="4" t="s">
        <v>433</v>
      </c>
      <c r="GCK3" s="4" t="s">
        <v>433</v>
      </c>
      <c r="GCL3" s="4" t="s">
        <v>433</v>
      </c>
      <c r="GCM3" s="4" t="s">
        <v>433</v>
      </c>
      <c r="GCN3" s="4" t="s">
        <v>433</v>
      </c>
      <c r="GCO3" s="4" t="s">
        <v>433</v>
      </c>
      <c r="GCP3" s="4" t="s">
        <v>433</v>
      </c>
      <c r="GCQ3" s="4" t="s">
        <v>433</v>
      </c>
      <c r="GCR3" s="4" t="s">
        <v>433</v>
      </c>
      <c r="GCS3" s="4" t="s">
        <v>433</v>
      </c>
      <c r="GCT3" s="4" t="s">
        <v>433</v>
      </c>
      <c r="GCU3" s="4" t="s">
        <v>433</v>
      </c>
      <c r="GCV3" s="4" t="s">
        <v>433</v>
      </c>
      <c r="GCW3" s="4" t="s">
        <v>433</v>
      </c>
      <c r="GCX3" s="4" t="s">
        <v>433</v>
      </c>
      <c r="GCY3" s="4" t="s">
        <v>433</v>
      </c>
      <c r="GCZ3" s="4" t="s">
        <v>433</v>
      </c>
      <c r="GDA3" s="4" t="s">
        <v>433</v>
      </c>
      <c r="GDB3" s="4" t="s">
        <v>433</v>
      </c>
      <c r="GDC3" s="4" t="s">
        <v>433</v>
      </c>
      <c r="GDD3" s="4" t="s">
        <v>433</v>
      </c>
      <c r="GDE3" s="4" t="s">
        <v>433</v>
      </c>
      <c r="GDF3" s="4" t="s">
        <v>433</v>
      </c>
      <c r="GDG3" s="4" t="s">
        <v>433</v>
      </c>
      <c r="GDH3" s="4" t="s">
        <v>433</v>
      </c>
      <c r="GDI3" s="4" t="s">
        <v>433</v>
      </c>
      <c r="GDJ3" s="4" t="s">
        <v>433</v>
      </c>
      <c r="GDK3" s="4" t="s">
        <v>433</v>
      </c>
      <c r="GDL3" s="4" t="s">
        <v>433</v>
      </c>
      <c r="GDM3" s="4" t="s">
        <v>433</v>
      </c>
      <c r="GDN3" s="4" t="s">
        <v>433</v>
      </c>
      <c r="GDO3" s="4" t="s">
        <v>433</v>
      </c>
      <c r="GDP3" s="4" t="s">
        <v>433</v>
      </c>
      <c r="GDQ3" s="4" t="s">
        <v>433</v>
      </c>
      <c r="GDR3" s="4" t="s">
        <v>433</v>
      </c>
      <c r="GDS3" s="4" t="s">
        <v>433</v>
      </c>
      <c r="GDT3" s="4" t="s">
        <v>433</v>
      </c>
      <c r="GDU3" s="4" t="s">
        <v>433</v>
      </c>
      <c r="GDV3" s="4" t="s">
        <v>433</v>
      </c>
      <c r="GDW3" s="4" t="s">
        <v>433</v>
      </c>
      <c r="GDX3" s="4" t="s">
        <v>433</v>
      </c>
      <c r="GDY3" s="4" t="s">
        <v>433</v>
      </c>
      <c r="GDZ3" s="4" t="s">
        <v>433</v>
      </c>
      <c r="GEA3" s="4" t="s">
        <v>433</v>
      </c>
      <c r="GEB3" s="4" t="s">
        <v>433</v>
      </c>
      <c r="GEC3" s="4" t="s">
        <v>433</v>
      </c>
      <c r="GED3" s="4" t="s">
        <v>433</v>
      </c>
      <c r="GEE3" s="4" t="s">
        <v>433</v>
      </c>
      <c r="GEF3" s="4" t="s">
        <v>433</v>
      </c>
      <c r="GEG3" s="4" t="s">
        <v>433</v>
      </c>
      <c r="GEH3" s="4" t="s">
        <v>433</v>
      </c>
      <c r="GEI3" s="4" t="s">
        <v>433</v>
      </c>
      <c r="GEJ3" s="4" t="s">
        <v>433</v>
      </c>
      <c r="GEK3" s="4" t="s">
        <v>433</v>
      </c>
      <c r="GEL3" s="4" t="s">
        <v>433</v>
      </c>
      <c r="GEM3" s="4" t="s">
        <v>433</v>
      </c>
      <c r="GEN3" s="4" t="s">
        <v>433</v>
      </c>
      <c r="GEO3" s="4" t="s">
        <v>433</v>
      </c>
      <c r="GEP3" s="4" t="s">
        <v>433</v>
      </c>
      <c r="GEQ3" s="4" t="s">
        <v>433</v>
      </c>
      <c r="GER3" s="4" t="s">
        <v>433</v>
      </c>
      <c r="GES3" s="4" t="s">
        <v>433</v>
      </c>
      <c r="GET3" s="4" t="s">
        <v>433</v>
      </c>
      <c r="GEU3" s="4" t="s">
        <v>433</v>
      </c>
      <c r="GEV3" s="4" t="s">
        <v>433</v>
      </c>
      <c r="GEW3" s="4" t="s">
        <v>433</v>
      </c>
      <c r="GEX3" s="4" t="s">
        <v>433</v>
      </c>
      <c r="GEY3" s="4" t="s">
        <v>433</v>
      </c>
      <c r="GEZ3" s="4" t="s">
        <v>433</v>
      </c>
      <c r="GFA3" s="4" t="s">
        <v>433</v>
      </c>
      <c r="GFB3" s="4" t="s">
        <v>433</v>
      </c>
      <c r="GFC3" s="4" t="s">
        <v>433</v>
      </c>
      <c r="GFD3" s="4" t="s">
        <v>433</v>
      </c>
      <c r="GFE3" s="4" t="s">
        <v>433</v>
      </c>
      <c r="GFF3" s="4" t="s">
        <v>433</v>
      </c>
      <c r="GFG3" s="4" t="s">
        <v>433</v>
      </c>
      <c r="GFH3" s="4" t="s">
        <v>433</v>
      </c>
      <c r="GFI3" s="4" t="s">
        <v>433</v>
      </c>
      <c r="GFJ3" s="4" t="s">
        <v>433</v>
      </c>
      <c r="GFK3" s="4" t="s">
        <v>433</v>
      </c>
      <c r="GFL3" s="4" t="s">
        <v>433</v>
      </c>
      <c r="GFM3" s="4" t="s">
        <v>433</v>
      </c>
      <c r="GFN3" s="4" t="s">
        <v>433</v>
      </c>
      <c r="GFO3" s="4" t="s">
        <v>433</v>
      </c>
      <c r="GFP3" s="4" t="s">
        <v>433</v>
      </c>
      <c r="GFQ3" s="4" t="s">
        <v>433</v>
      </c>
      <c r="GFR3" s="4" t="s">
        <v>433</v>
      </c>
      <c r="GFS3" s="4" t="s">
        <v>433</v>
      </c>
      <c r="GFT3" s="4" t="s">
        <v>433</v>
      </c>
      <c r="GFU3" s="4" t="s">
        <v>433</v>
      </c>
      <c r="GFV3" s="4" t="s">
        <v>433</v>
      </c>
      <c r="GFW3" s="4" t="s">
        <v>433</v>
      </c>
      <c r="GFX3" s="4" t="s">
        <v>433</v>
      </c>
      <c r="GFY3" s="4" t="s">
        <v>433</v>
      </c>
      <c r="GFZ3" s="4" t="s">
        <v>433</v>
      </c>
      <c r="GGA3" s="4" t="s">
        <v>433</v>
      </c>
      <c r="GGB3" s="4" t="s">
        <v>433</v>
      </c>
      <c r="GGC3" s="4" t="s">
        <v>433</v>
      </c>
      <c r="GGD3" s="4" t="s">
        <v>433</v>
      </c>
      <c r="GGE3" s="4" t="s">
        <v>433</v>
      </c>
      <c r="GGF3" s="4" t="s">
        <v>433</v>
      </c>
      <c r="GGG3" s="4" t="s">
        <v>433</v>
      </c>
      <c r="GGH3" s="4" t="s">
        <v>433</v>
      </c>
      <c r="GGI3" s="4" t="s">
        <v>433</v>
      </c>
      <c r="GGJ3" s="4" t="s">
        <v>433</v>
      </c>
      <c r="GGK3" s="4" t="s">
        <v>433</v>
      </c>
      <c r="GGL3" s="4" t="s">
        <v>433</v>
      </c>
      <c r="GGM3" s="4" t="s">
        <v>433</v>
      </c>
      <c r="GGN3" s="4" t="s">
        <v>433</v>
      </c>
      <c r="GGO3" s="4" t="s">
        <v>433</v>
      </c>
      <c r="GGP3" s="4" t="s">
        <v>433</v>
      </c>
      <c r="GGQ3" s="4" t="s">
        <v>433</v>
      </c>
      <c r="GGR3" s="4" t="s">
        <v>433</v>
      </c>
      <c r="GGS3" s="4" t="s">
        <v>433</v>
      </c>
      <c r="GGT3" s="4" t="s">
        <v>433</v>
      </c>
      <c r="GGU3" s="4" t="s">
        <v>433</v>
      </c>
      <c r="GGV3" s="4" t="s">
        <v>433</v>
      </c>
      <c r="GGW3" s="4" t="s">
        <v>433</v>
      </c>
      <c r="GGX3" s="4" t="s">
        <v>433</v>
      </c>
      <c r="GGY3" s="4" t="s">
        <v>433</v>
      </c>
      <c r="GGZ3" s="4" t="s">
        <v>433</v>
      </c>
      <c r="GHA3" s="4" t="s">
        <v>433</v>
      </c>
      <c r="GHB3" s="4" t="s">
        <v>433</v>
      </c>
      <c r="GHC3" s="4" t="s">
        <v>433</v>
      </c>
      <c r="GHD3" s="4" t="s">
        <v>433</v>
      </c>
      <c r="GHE3" s="4" t="s">
        <v>433</v>
      </c>
      <c r="GHF3" s="4" t="s">
        <v>433</v>
      </c>
      <c r="GHG3" s="4" t="s">
        <v>433</v>
      </c>
      <c r="GHH3" s="4" t="s">
        <v>433</v>
      </c>
      <c r="GHI3" s="4" t="s">
        <v>433</v>
      </c>
      <c r="GHJ3" s="4" t="s">
        <v>433</v>
      </c>
      <c r="GHK3" s="4" t="s">
        <v>433</v>
      </c>
      <c r="GHL3" s="4" t="s">
        <v>433</v>
      </c>
      <c r="GHM3" s="4" t="s">
        <v>433</v>
      </c>
      <c r="GHN3" s="4" t="s">
        <v>433</v>
      </c>
      <c r="GHO3" s="4" t="s">
        <v>433</v>
      </c>
      <c r="GHP3" s="4" t="s">
        <v>433</v>
      </c>
      <c r="GHQ3" s="4" t="s">
        <v>433</v>
      </c>
      <c r="GHR3" s="4" t="s">
        <v>433</v>
      </c>
      <c r="GHS3" s="4" t="s">
        <v>433</v>
      </c>
      <c r="GHT3" s="4" t="s">
        <v>433</v>
      </c>
      <c r="GHU3" s="4" t="s">
        <v>433</v>
      </c>
      <c r="GHV3" s="4" t="s">
        <v>433</v>
      </c>
      <c r="GHW3" s="4" t="s">
        <v>433</v>
      </c>
      <c r="GHX3" s="4" t="s">
        <v>433</v>
      </c>
      <c r="GHY3" s="4" t="s">
        <v>433</v>
      </c>
      <c r="GHZ3" s="4" t="s">
        <v>433</v>
      </c>
      <c r="GIA3" s="4" t="s">
        <v>433</v>
      </c>
      <c r="GIB3" s="4" t="s">
        <v>433</v>
      </c>
      <c r="GIC3" s="4" t="s">
        <v>433</v>
      </c>
      <c r="GID3" s="4" t="s">
        <v>433</v>
      </c>
      <c r="GIE3" s="4" t="s">
        <v>433</v>
      </c>
      <c r="GIF3" s="4" t="s">
        <v>433</v>
      </c>
      <c r="GIG3" s="4" t="s">
        <v>433</v>
      </c>
      <c r="GIH3" s="4" t="s">
        <v>433</v>
      </c>
      <c r="GII3" s="4" t="s">
        <v>433</v>
      </c>
      <c r="GIJ3" s="4" t="s">
        <v>433</v>
      </c>
      <c r="GIK3" s="4" t="s">
        <v>433</v>
      </c>
      <c r="GIL3" s="4" t="s">
        <v>433</v>
      </c>
      <c r="GIM3" s="4" t="s">
        <v>433</v>
      </c>
      <c r="GIN3" s="4" t="s">
        <v>433</v>
      </c>
      <c r="GIO3" s="4" t="s">
        <v>433</v>
      </c>
      <c r="GIP3" s="4" t="s">
        <v>433</v>
      </c>
      <c r="GIQ3" s="4" t="s">
        <v>433</v>
      </c>
      <c r="GIR3" s="4" t="s">
        <v>433</v>
      </c>
      <c r="GIS3" s="4" t="s">
        <v>433</v>
      </c>
      <c r="GIT3" s="4" t="s">
        <v>433</v>
      </c>
      <c r="GIU3" s="4" t="s">
        <v>433</v>
      </c>
      <c r="GIV3" s="4" t="s">
        <v>433</v>
      </c>
      <c r="GIW3" s="4" t="s">
        <v>433</v>
      </c>
      <c r="GIX3" s="4" t="s">
        <v>433</v>
      </c>
      <c r="GIY3" s="4" t="s">
        <v>433</v>
      </c>
      <c r="GIZ3" s="4" t="s">
        <v>433</v>
      </c>
      <c r="GJA3" s="4" t="s">
        <v>433</v>
      </c>
      <c r="GJB3" s="4" t="s">
        <v>433</v>
      </c>
      <c r="GJC3" s="4" t="s">
        <v>433</v>
      </c>
      <c r="GJD3" s="4" t="s">
        <v>433</v>
      </c>
      <c r="GJE3" s="4" t="s">
        <v>433</v>
      </c>
      <c r="GJF3" s="4" t="s">
        <v>433</v>
      </c>
      <c r="GJG3" s="4" t="s">
        <v>433</v>
      </c>
      <c r="GJH3" s="4" t="s">
        <v>433</v>
      </c>
      <c r="GJI3" s="4" t="s">
        <v>433</v>
      </c>
      <c r="GJJ3" s="4" t="s">
        <v>433</v>
      </c>
      <c r="GJK3" s="4" t="s">
        <v>433</v>
      </c>
      <c r="GJL3" s="4" t="s">
        <v>433</v>
      </c>
      <c r="GJM3" s="4" t="s">
        <v>433</v>
      </c>
      <c r="GJN3" s="4" t="s">
        <v>433</v>
      </c>
      <c r="GJO3" s="4" t="s">
        <v>433</v>
      </c>
      <c r="GJP3" s="4" t="s">
        <v>433</v>
      </c>
      <c r="GJQ3" s="4" t="s">
        <v>433</v>
      </c>
      <c r="GJR3" s="4" t="s">
        <v>433</v>
      </c>
      <c r="GJS3" s="4" t="s">
        <v>433</v>
      </c>
      <c r="GJT3" s="4" t="s">
        <v>433</v>
      </c>
      <c r="GJU3" s="4" t="s">
        <v>433</v>
      </c>
      <c r="GJV3" s="4" t="s">
        <v>433</v>
      </c>
      <c r="GJW3" s="4" t="s">
        <v>433</v>
      </c>
      <c r="GJX3" s="4" t="s">
        <v>433</v>
      </c>
      <c r="GJY3" s="4" t="s">
        <v>433</v>
      </c>
      <c r="GJZ3" s="4" t="s">
        <v>433</v>
      </c>
      <c r="GKA3" s="4" t="s">
        <v>433</v>
      </c>
      <c r="GKB3" s="4" t="s">
        <v>433</v>
      </c>
      <c r="GKC3" s="4" t="s">
        <v>433</v>
      </c>
      <c r="GKD3" s="4" t="s">
        <v>433</v>
      </c>
      <c r="GKE3" s="4" t="s">
        <v>433</v>
      </c>
      <c r="GKF3" s="4" t="s">
        <v>433</v>
      </c>
      <c r="GKG3" s="4" t="s">
        <v>433</v>
      </c>
      <c r="GKH3" s="4" t="s">
        <v>433</v>
      </c>
      <c r="GKI3" s="4" t="s">
        <v>433</v>
      </c>
      <c r="GKJ3" s="4" t="s">
        <v>433</v>
      </c>
      <c r="GKK3" s="4" t="s">
        <v>433</v>
      </c>
      <c r="GKL3" s="4" t="s">
        <v>433</v>
      </c>
      <c r="GKM3" s="4" t="s">
        <v>433</v>
      </c>
      <c r="GKN3" s="4" t="s">
        <v>433</v>
      </c>
      <c r="GKO3" s="4" t="s">
        <v>433</v>
      </c>
      <c r="GKP3" s="4" t="s">
        <v>433</v>
      </c>
      <c r="GKQ3" s="4" t="s">
        <v>433</v>
      </c>
      <c r="GKR3" s="4" t="s">
        <v>433</v>
      </c>
      <c r="GKS3" s="4" t="s">
        <v>433</v>
      </c>
      <c r="GKT3" s="4" t="s">
        <v>433</v>
      </c>
      <c r="GKU3" s="4" t="s">
        <v>433</v>
      </c>
      <c r="GKV3" s="4" t="s">
        <v>433</v>
      </c>
      <c r="GKW3" s="4" t="s">
        <v>433</v>
      </c>
      <c r="GKX3" s="4" t="s">
        <v>433</v>
      </c>
      <c r="GKY3" s="4" t="s">
        <v>433</v>
      </c>
      <c r="GKZ3" s="4" t="s">
        <v>433</v>
      </c>
      <c r="GLA3" s="4" t="s">
        <v>433</v>
      </c>
      <c r="GLB3" s="4" t="s">
        <v>433</v>
      </c>
      <c r="GLC3" s="4" t="s">
        <v>433</v>
      </c>
      <c r="GLD3" s="4" t="s">
        <v>433</v>
      </c>
      <c r="GLE3" s="4" t="s">
        <v>433</v>
      </c>
      <c r="GLF3" s="4" t="s">
        <v>433</v>
      </c>
      <c r="GLG3" s="4" t="s">
        <v>433</v>
      </c>
      <c r="GLH3" s="4" t="s">
        <v>433</v>
      </c>
      <c r="GLI3" s="4" t="s">
        <v>433</v>
      </c>
      <c r="GLJ3" s="4" t="s">
        <v>433</v>
      </c>
      <c r="GLK3" s="4" t="s">
        <v>433</v>
      </c>
      <c r="GLL3" s="4" t="s">
        <v>433</v>
      </c>
      <c r="GLM3" s="4" t="s">
        <v>433</v>
      </c>
      <c r="GLN3" s="4" t="s">
        <v>433</v>
      </c>
      <c r="GLO3" s="4" t="s">
        <v>433</v>
      </c>
      <c r="GLP3" s="4" t="s">
        <v>433</v>
      </c>
      <c r="GLQ3" s="4" t="s">
        <v>433</v>
      </c>
      <c r="GLR3" s="4" t="s">
        <v>433</v>
      </c>
      <c r="GLS3" s="4" t="s">
        <v>433</v>
      </c>
      <c r="GLT3" s="4" t="s">
        <v>433</v>
      </c>
      <c r="GLU3" s="4" t="s">
        <v>433</v>
      </c>
      <c r="GLV3" s="4" t="s">
        <v>433</v>
      </c>
      <c r="GLW3" s="4" t="s">
        <v>433</v>
      </c>
      <c r="GLX3" s="4" t="s">
        <v>433</v>
      </c>
      <c r="GLY3" s="4" t="s">
        <v>433</v>
      </c>
      <c r="GLZ3" s="4" t="s">
        <v>433</v>
      </c>
      <c r="GMA3" s="4" t="s">
        <v>433</v>
      </c>
      <c r="GMB3" s="4" t="s">
        <v>433</v>
      </c>
      <c r="GMC3" s="4" t="s">
        <v>433</v>
      </c>
      <c r="GMD3" s="4" t="s">
        <v>433</v>
      </c>
      <c r="GME3" s="4" t="s">
        <v>433</v>
      </c>
      <c r="GMF3" s="4" t="s">
        <v>433</v>
      </c>
      <c r="GMG3" s="4" t="s">
        <v>433</v>
      </c>
      <c r="GMH3" s="4" t="s">
        <v>433</v>
      </c>
      <c r="GMI3" s="4" t="s">
        <v>433</v>
      </c>
      <c r="GMJ3" s="4" t="s">
        <v>433</v>
      </c>
      <c r="GMK3" s="4" t="s">
        <v>433</v>
      </c>
      <c r="GML3" s="4" t="s">
        <v>433</v>
      </c>
      <c r="GMM3" s="4" t="s">
        <v>433</v>
      </c>
      <c r="GMN3" s="4" t="s">
        <v>433</v>
      </c>
      <c r="GMO3" s="4" t="s">
        <v>433</v>
      </c>
      <c r="GMP3" s="4" t="s">
        <v>433</v>
      </c>
      <c r="GMQ3" s="4" t="s">
        <v>433</v>
      </c>
      <c r="GMR3" s="4" t="s">
        <v>433</v>
      </c>
      <c r="GMS3" s="4" t="s">
        <v>433</v>
      </c>
      <c r="GMT3" s="4" t="s">
        <v>433</v>
      </c>
      <c r="GMU3" s="4" t="s">
        <v>433</v>
      </c>
      <c r="GMV3" s="4" t="s">
        <v>433</v>
      </c>
      <c r="GMW3" s="4" t="s">
        <v>433</v>
      </c>
      <c r="GMX3" s="4" t="s">
        <v>433</v>
      </c>
      <c r="GMY3" s="4" t="s">
        <v>433</v>
      </c>
      <c r="GMZ3" s="4" t="s">
        <v>433</v>
      </c>
      <c r="GNA3" s="4" t="s">
        <v>433</v>
      </c>
      <c r="GNB3" s="4" t="s">
        <v>433</v>
      </c>
      <c r="GNC3" s="4" t="s">
        <v>433</v>
      </c>
      <c r="GND3" s="4" t="s">
        <v>433</v>
      </c>
      <c r="GNE3" s="4" t="s">
        <v>433</v>
      </c>
      <c r="GNF3" s="4" t="s">
        <v>433</v>
      </c>
      <c r="GNG3" s="4" t="s">
        <v>433</v>
      </c>
      <c r="GNH3" s="4" t="s">
        <v>433</v>
      </c>
      <c r="GNI3" s="4" t="s">
        <v>433</v>
      </c>
      <c r="GNJ3" s="4" t="s">
        <v>433</v>
      </c>
      <c r="GNK3" s="4" t="s">
        <v>433</v>
      </c>
      <c r="GNL3" s="4" t="s">
        <v>433</v>
      </c>
      <c r="GNM3" s="4" t="s">
        <v>433</v>
      </c>
      <c r="GNN3" s="4" t="s">
        <v>433</v>
      </c>
      <c r="GNO3" s="4" t="s">
        <v>433</v>
      </c>
      <c r="GNP3" s="4" t="s">
        <v>433</v>
      </c>
      <c r="GNQ3" s="4" t="s">
        <v>433</v>
      </c>
      <c r="GNR3" s="4" t="s">
        <v>433</v>
      </c>
      <c r="GNS3" s="4" t="s">
        <v>433</v>
      </c>
      <c r="GNT3" s="4" t="s">
        <v>433</v>
      </c>
      <c r="GNU3" s="4" t="s">
        <v>433</v>
      </c>
      <c r="GNV3" s="4" t="s">
        <v>433</v>
      </c>
      <c r="GNW3" s="4" t="s">
        <v>433</v>
      </c>
      <c r="GNX3" s="4" t="s">
        <v>433</v>
      </c>
      <c r="GNY3" s="4" t="s">
        <v>433</v>
      </c>
      <c r="GNZ3" s="4" t="s">
        <v>433</v>
      </c>
      <c r="GOA3" s="4" t="s">
        <v>433</v>
      </c>
      <c r="GOB3" s="4" t="s">
        <v>433</v>
      </c>
      <c r="GOC3" s="4" t="s">
        <v>433</v>
      </c>
      <c r="GOD3" s="4" t="s">
        <v>433</v>
      </c>
      <c r="GOE3" s="4" t="s">
        <v>433</v>
      </c>
      <c r="GOF3" s="4" t="s">
        <v>433</v>
      </c>
      <c r="GOG3" s="4" t="s">
        <v>433</v>
      </c>
      <c r="GOH3" s="4" t="s">
        <v>433</v>
      </c>
      <c r="GOI3" s="4" t="s">
        <v>433</v>
      </c>
      <c r="GOJ3" s="4" t="s">
        <v>433</v>
      </c>
      <c r="GOK3" s="4" t="s">
        <v>433</v>
      </c>
      <c r="GOL3" s="4" t="s">
        <v>433</v>
      </c>
      <c r="GOM3" s="4" t="s">
        <v>433</v>
      </c>
      <c r="GON3" s="4" t="s">
        <v>433</v>
      </c>
      <c r="GOO3" s="4" t="s">
        <v>433</v>
      </c>
      <c r="GOP3" s="4" t="s">
        <v>433</v>
      </c>
      <c r="GOQ3" s="4" t="s">
        <v>433</v>
      </c>
      <c r="GOR3" s="4" t="s">
        <v>433</v>
      </c>
      <c r="GOS3" s="4" t="s">
        <v>433</v>
      </c>
      <c r="GOT3" s="4" t="s">
        <v>433</v>
      </c>
      <c r="GOU3" s="4" t="s">
        <v>433</v>
      </c>
      <c r="GOV3" s="4" t="s">
        <v>433</v>
      </c>
      <c r="GOW3" s="4" t="s">
        <v>433</v>
      </c>
      <c r="GOX3" s="4" t="s">
        <v>433</v>
      </c>
      <c r="GOY3" s="4" t="s">
        <v>433</v>
      </c>
      <c r="GOZ3" s="4" t="s">
        <v>433</v>
      </c>
      <c r="GPA3" s="4" t="s">
        <v>433</v>
      </c>
      <c r="GPB3" s="4" t="s">
        <v>433</v>
      </c>
      <c r="GPC3" s="4" t="s">
        <v>433</v>
      </c>
      <c r="GPD3" s="4" t="s">
        <v>433</v>
      </c>
      <c r="GPE3" s="4" t="s">
        <v>433</v>
      </c>
      <c r="GPF3" s="4" t="s">
        <v>433</v>
      </c>
      <c r="GPG3" s="4" t="s">
        <v>433</v>
      </c>
      <c r="GPH3" s="4" t="s">
        <v>433</v>
      </c>
      <c r="GPI3" s="4" t="s">
        <v>433</v>
      </c>
      <c r="GPJ3" s="4" t="s">
        <v>433</v>
      </c>
      <c r="GPK3" s="4" t="s">
        <v>433</v>
      </c>
      <c r="GPL3" s="4" t="s">
        <v>433</v>
      </c>
      <c r="GPM3" s="4" t="s">
        <v>433</v>
      </c>
      <c r="GPN3" s="4" t="s">
        <v>433</v>
      </c>
      <c r="GPO3" s="4" t="s">
        <v>433</v>
      </c>
      <c r="GPP3" s="4" t="s">
        <v>433</v>
      </c>
      <c r="GPQ3" s="4" t="s">
        <v>433</v>
      </c>
      <c r="GPR3" s="4" t="s">
        <v>433</v>
      </c>
      <c r="GPS3" s="4" t="s">
        <v>433</v>
      </c>
      <c r="GPT3" s="4" t="s">
        <v>433</v>
      </c>
      <c r="GPU3" s="4" t="s">
        <v>433</v>
      </c>
      <c r="GPV3" s="4" t="s">
        <v>433</v>
      </c>
      <c r="GPW3" s="4" t="s">
        <v>433</v>
      </c>
      <c r="GPX3" s="4" t="s">
        <v>433</v>
      </c>
      <c r="GPY3" s="4" t="s">
        <v>433</v>
      </c>
      <c r="GPZ3" s="4" t="s">
        <v>433</v>
      </c>
      <c r="GQA3" s="4" t="s">
        <v>433</v>
      </c>
      <c r="GQB3" s="4" t="s">
        <v>433</v>
      </c>
      <c r="GQC3" s="4" t="s">
        <v>433</v>
      </c>
      <c r="GQD3" s="4" t="s">
        <v>433</v>
      </c>
      <c r="GQE3" s="4" t="s">
        <v>433</v>
      </c>
      <c r="GQF3" s="4" t="s">
        <v>433</v>
      </c>
      <c r="GQG3" s="4" t="s">
        <v>433</v>
      </c>
      <c r="GQH3" s="4" t="s">
        <v>433</v>
      </c>
      <c r="GQI3" s="4" t="s">
        <v>433</v>
      </c>
      <c r="GQJ3" s="4" t="s">
        <v>433</v>
      </c>
      <c r="GQK3" s="4" t="s">
        <v>433</v>
      </c>
      <c r="GQL3" s="4" t="s">
        <v>433</v>
      </c>
      <c r="GQM3" s="4" t="s">
        <v>433</v>
      </c>
      <c r="GQN3" s="4" t="s">
        <v>433</v>
      </c>
      <c r="GQO3" s="4" t="s">
        <v>433</v>
      </c>
      <c r="GQP3" s="4" t="s">
        <v>433</v>
      </c>
      <c r="GQQ3" s="4" t="s">
        <v>433</v>
      </c>
      <c r="GQR3" s="4" t="s">
        <v>433</v>
      </c>
      <c r="GQS3" s="4" t="s">
        <v>433</v>
      </c>
      <c r="GQT3" s="4" t="s">
        <v>433</v>
      </c>
      <c r="GQU3" s="4" t="s">
        <v>433</v>
      </c>
      <c r="GQV3" s="4" t="s">
        <v>433</v>
      </c>
      <c r="GQW3" s="4" t="s">
        <v>433</v>
      </c>
      <c r="GQX3" s="4" t="s">
        <v>433</v>
      </c>
      <c r="GQY3" s="4" t="s">
        <v>433</v>
      </c>
      <c r="GQZ3" s="4" t="s">
        <v>433</v>
      </c>
      <c r="GRA3" s="4" t="s">
        <v>433</v>
      </c>
      <c r="GRB3" s="4" t="s">
        <v>433</v>
      </c>
      <c r="GRC3" s="4" t="s">
        <v>433</v>
      </c>
      <c r="GRD3" s="4" t="s">
        <v>433</v>
      </c>
      <c r="GRE3" s="4" t="s">
        <v>433</v>
      </c>
      <c r="GRF3" s="4" t="s">
        <v>433</v>
      </c>
      <c r="GRG3" s="4" t="s">
        <v>433</v>
      </c>
      <c r="GRH3" s="4" t="s">
        <v>433</v>
      </c>
      <c r="GRI3" s="4" t="s">
        <v>433</v>
      </c>
      <c r="GRJ3" s="4" t="s">
        <v>433</v>
      </c>
      <c r="GRK3" s="4" t="s">
        <v>433</v>
      </c>
      <c r="GRL3" s="4" t="s">
        <v>433</v>
      </c>
      <c r="GRM3" s="4" t="s">
        <v>433</v>
      </c>
      <c r="GRN3" s="4" t="s">
        <v>433</v>
      </c>
      <c r="GRO3" s="4" t="s">
        <v>433</v>
      </c>
      <c r="GRP3" s="4" t="s">
        <v>433</v>
      </c>
      <c r="GRQ3" s="4" t="s">
        <v>433</v>
      </c>
      <c r="GRR3" s="4" t="s">
        <v>433</v>
      </c>
      <c r="GRS3" s="4" t="s">
        <v>433</v>
      </c>
      <c r="GRT3" s="4" t="s">
        <v>433</v>
      </c>
      <c r="GRU3" s="4" t="s">
        <v>433</v>
      </c>
      <c r="GRV3" s="4" t="s">
        <v>433</v>
      </c>
      <c r="GRW3" s="4" t="s">
        <v>433</v>
      </c>
      <c r="GRX3" s="4" t="s">
        <v>433</v>
      </c>
      <c r="GRY3" s="4" t="s">
        <v>433</v>
      </c>
      <c r="GRZ3" s="4" t="s">
        <v>433</v>
      </c>
      <c r="GSA3" s="4" t="s">
        <v>433</v>
      </c>
      <c r="GSB3" s="4" t="s">
        <v>433</v>
      </c>
      <c r="GSC3" s="4" t="s">
        <v>433</v>
      </c>
      <c r="GSD3" s="4" t="s">
        <v>433</v>
      </c>
      <c r="GSE3" s="4" t="s">
        <v>433</v>
      </c>
      <c r="GSF3" s="4" t="s">
        <v>433</v>
      </c>
      <c r="GSG3" s="4" t="s">
        <v>433</v>
      </c>
      <c r="GSH3" s="4" t="s">
        <v>433</v>
      </c>
      <c r="GSI3" s="4" t="s">
        <v>433</v>
      </c>
      <c r="GSJ3" s="4" t="s">
        <v>433</v>
      </c>
      <c r="GSK3" s="4" t="s">
        <v>433</v>
      </c>
      <c r="GSL3" s="4" t="s">
        <v>433</v>
      </c>
      <c r="GSM3" s="4" t="s">
        <v>433</v>
      </c>
      <c r="GSN3" s="4" t="s">
        <v>433</v>
      </c>
      <c r="GSO3" s="4" t="s">
        <v>433</v>
      </c>
      <c r="GSP3" s="4" t="s">
        <v>433</v>
      </c>
      <c r="GSQ3" s="4" t="s">
        <v>433</v>
      </c>
      <c r="GSR3" s="4" t="s">
        <v>433</v>
      </c>
      <c r="GSS3" s="4" t="s">
        <v>433</v>
      </c>
      <c r="GST3" s="4" t="s">
        <v>433</v>
      </c>
      <c r="GSU3" s="4" t="s">
        <v>433</v>
      </c>
      <c r="GSV3" s="4" t="s">
        <v>433</v>
      </c>
      <c r="GSW3" s="4" t="s">
        <v>433</v>
      </c>
      <c r="GSX3" s="4" t="s">
        <v>433</v>
      </c>
      <c r="GSY3" s="4" t="s">
        <v>433</v>
      </c>
      <c r="GSZ3" s="4" t="s">
        <v>433</v>
      </c>
      <c r="GTA3" s="4" t="s">
        <v>433</v>
      </c>
      <c r="GTB3" s="4" t="s">
        <v>433</v>
      </c>
      <c r="GTC3" s="4" t="s">
        <v>433</v>
      </c>
      <c r="GTD3" s="4" t="s">
        <v>433</v>
      </c>
      <c r="GTE3" s="4" t="s">
        <v>433</v>
      </c>
      <c r="GTF3" s="4" t="s">
        <v>433</v>
      </c>
      <c r="GTG3" s="4" t="s">
        <v>433</v>
      </c>
      <c r="GTH3" s="4" t="s">
        <v>433</v>
      </c>
      <c r="GTI3" s="4" t="s">
        <v>433</v>
      </c>
      <c r="GTJ3" s="4" t="s">
        <v>433</v>
      </c>
      <c r="GTK3" s="4" t="s">
        <v>433</v>
      </c>
      <c r="GTL3" s="4" t="s">
        <v>433</v>
      </c>
      <c r="GTM3" s="4" t="s">
        <v>433</v>
      </c>
      <c r="GTN3" s="4" t="s">
        <v>433</v>
      </c>
      <c r="GTO3" s="4" t="s">
        <v>433</v>
      </c>
      <c r="GTP3" s="4" t="s">
        <v>433</v>
      </c>
      <c r="GTQ3" s="4" t="s">
        <v>433</v>
      </c>
      <c r="GTR3" s="4" t="s">
        <v>433</v>
      </c>
      <c r="GTS3" s="4" t="s">
        <v>433</v>
      </c>
      <c r="GTT3" s="4" t="s">
        <v>433</v>
      </c>
      <c r="GTU3" s="4" t="s">
        <v>433</v>
      </c>
      <c r="GTV3" s="4" t="s">
        <v>433</v>
      </c>
      <c r="GTW3" s="4" t="s">
        <v>433</v>
      </c>
      <c r="GTX3" s="4" t="s">
        <v>433</v>
      </c>
      <c r="GTY3" s="4" t="s">
        <v>433</v>
      </c>
      <c r="GTZ3" s="4" t="s">
        <v>433</v>
      </c>
      <c r="GUA3" s="4" t="s">
        <v>433</v>
      </c>
      <c r="GUB3" s="4" t="s">
        <v>433</v>
      </c>
      <c r="GUC3" s="4" t="s">
        <v>433</v>
      </c>
      <c r="GUD3" s="4" t="s">
        <v>433</v>
      </c>
      <c r="GUE3" s="4" t="s">
        <v>433</v>
      </c>
      <c r="GUF3" s="4" t="s">
        <v>433</v>
      </c>
      <c r="GUG3" s="4" t="s">
        <v>433</v>
      </c>
      <c r="GUH3" s="4" t="s">
        <v>433</v>
      </c>
      <c r="GUI3" s="4" t="s">
        <v>433</v>
      </c>
      <c r="GUJ3" s="4" t="s">
        <v>433</v>
      </c>
      <c r="GUK3" s="4" t="s">
        <v>433</v>
      </c>
      <c r="GUL3" s="4" t="s">
        <v>433</v>
      </c>
      <c r="GUM3" s="4" t="s">
        <v>433</v>
      </c>
      <c r="GUN3" s="4" t="s">
        <v>433</v>
      </c>
      <c r="GUO3" s="4" t="s">
        <v>433</v>
      </c>
      <c r="GUP3" s="4" t="s">
        <v>433</v>
      </c>
      <c r="GUQ3" s="4" t="s">
        <v>433</v>
      </c>
      <c r="GUR3" s="4" t="s">
        <v>433</v>
      </c>
      <c r="GUS3" s="4" t="s">
        <v>433</v>
      </c>
      <c r="GUT3" s="4" t="s">
        <v>433</v>
      </c>
      <c r="GUU3" s="4" t="s">
        <v>433</v>
      </c>
      <c r="GUV3" s="4" t="s">
        <v>433</v>
      </c>
      <c r="GUW3" s="4" t="s">
        <v>433</v>
      </c>
      <c r="GUX3" s="4" t="s">
        <v>433</v>
      </c>
      <c r="GUY3" s="4" t="s">
        <v>433</v>
      </c>
      <c r="GUZ3" s="4" t="s">
        <v>433</v>
      </c>
      <c r="GVA3" s="4" t="s">
        <v>433</v>
      </c>
      <c r="GVB3" s="4" t="s">
        <v>433</v>
      </c>
      <c r="GVC3" s="4" t="s">
        <v>433</v>
      </c>
      <c r="GVD3" s="4" t="s">
        <v>433</v>
      </c>
      <c r="GVE3" s="4" t="s">
        <v>433</v>
      </c>
      <c r="GVF3" s="4" t="s">
        <v>433</v>
      </c>
      <c r="GVG3" s="4" t="s">
        <v>433</v>
      </c>
      <c r="GVH3" s="4" t="s">
        <v>433</v>
      </c>
      <c r="GVI3" s="4" t="s">
        <v>433</v>
      </c>
      <c r="GVJ3" s="4" t="s">
        <v>433</v>
      </c>
      <c r="GVK3" s="4" t="s">
        <v>433</v>
      </c>
      <c r="GVL3" s="4" t="s">
        <v>433</v>
      </c>
      <c r="GVM3" s="4" t="s">
        <v>433</v>
      </c>
      <c r="GVN3" s="4" t="s">
        <v>433</v>
      </c>
      <c r="GVO3" s="4" t="s">
        <v>433</v>
      </c>
      <c r="GVP3" s="4" t="s">
        <v>433</v>
      </c>
      <c r="GVQ3" s="4" t="s">
        <v>433</v>
      </c>
      <c r="GVR3" s="4" t="s">
        <v>433</v>
      </c>
      <c r="GVS3" s="4" t="s">
        <v>433</v>
      </c>
      <c r="GVT3" s="4" t="s">
        <v>433</v>
      </c>
      <c r="GVU3" s="4" t="s">
        <v>433</v>
      </c>
      <c r="GVV3" s="4" t="s">
        <v>433</v>
      </c>
      <c r="GVW3" s="4" t="s">
        <v>433</v>
      </c>
      <c r="GVX3" s="4" t="s">
        <v>433</v>
      </c>
      <c r="GVY3" s="4" t="s">
        <v>433</v>
      </c>
      <c r="GVZ3" s="4" t="s">
        <v>433</v>
      </c>
      <c r="GWA3" s="4" t="s">
        <v>433</v>
      </c>
      <c r="GWB3" s="4" t="s">
        <v>433</v>
      </c>
      <c r="GWC3" s="4" t="s">
        <v>433</v>
      </c>
      <c r="GWD3" s="4" t="s">
        <v>433</v>
      </c>
      <c r="GWE3" s="4" t="s">
        <v>433</v>
      </c>
      <c r="GWF3" s="4" t="s">
        <v>433</v>
      </c>
      <c r="GWG3" s="4" t="s">
        <v>433</v>
      </c>
      <c r="GWH3" s="4" t="s">
        <v>433</v>
      </c>
      <c r="GWI3" s="4" t="s">
        <v>433</v>
      </c>
      <c r="GWJ3" s="4" t="s">
        <v>433</v>
      </c>
      <c r="GWK3" s="4" t="s">
        <v>433</v>
      </c>
      <c r="GWL3" s="4" t="s">
        <v>433</v>
      </c>
      <c r="GWM3" s="4" t="s">
        <v>433</v>
      </c>
      <c r="GWN3" s="4" t="s">
        <v>433</v>
      </c>
      <c r="GWO3" s="4" t="s">
        <v>433</v>
      </c>
      <c r="GWP3" s="4" t="s">
        <v>433</v>
      </c>
      <c r="GWQ3" s="4" t="s">
        <v>433</v>
      </c>
      <c r="GWR3" s="4" t="s">
        <v>433</v>
      </c>
      <c r="GWS3" s="4" t="s">
        <v>433</v>
      </c>
      <c r="GWT3" s="4" t="s">
        <v>433</v>
      </c>
      <c r="GWU3" s="4" t="s">
        <v>433</v>
      </c>
      <c r="GWV3" s="4" t="s">
        <v>433</v>
      </c>
      <c r="GWW3" s="4" t="s">
        <v>433</v>
      </c>
      <c r="GWX3" s="4" t="s">
        <v>433</v>
      </c>
      <c r="GWY3" s="4" t="s">
        <v>433</v>
      </c>
      <c r="GWZ3" s="4" t="s">
        <v>433</v>
      </c>
      <c r="GXA3" s="4" t="s">
        <v>433</v>
      </c>
      <c r="GXB3" s="4" t="s">
        <v>433</v>
      </c>
      <c r="GXC3" s="4" t="s">
        <v>433</v>
      </c>
      <c r="GXD3" s="4" t="s">
        <v>433</v>
      </c>
      <c r="GXE3" s="4" t="s">
        <v>433</v>
      </c>
      <c r="GXF3" s="4" t="s">
        <v>433</v>
      </c>
      <c r="GXG3" s="4" t="s">
        <v>433</v>
      </c>
      <c r="GXH3" s="4" t="s">
        <v>433</v>
      </c>
      <c r="GXI3" s="4" t="s">
        <v>433</v>
      </c>
      <c r="GXJ3" s="4" t="s">
        <v>433</v>
      </c>
      <c r="GXK3" s="4" t="s">
        <v>433</v>
      </c>
      <c r="GXL3" s="4" t="s">
        <v>433</v>
      </c>
      <c r="GXM3" s="4" t="s">
        <v>433</v>
      </c>
      <c r="GXN3" s="4" t="s">
        <v>433</v>
      </c>
      <c r="GXO3" s="4" t="s">
        <v>433</v>
      </c>
      <c r="GXP3" s="4" t="s">
        <v>433</v>
      </c>
      <c r="GXQ3" s="4" t="s">
        <v>433</v>
      </c>
      <c r="GXR3" s="4" t="s">
        <v>433</v>
      </c>
      <c r="GXS3" s="4" t="s">
        <v>433</v>
      </c>
      <c r="GXT3" s="4" t="s">
        <v>433</v>
      </c>
      <c r="GXU3" s="4" t="s">
        <v>433</v>
      </c>
      <c r="GXV3" s="4" t="s">
        <v>433</v>
      </c>
      <c r="GXW3" s="4" t="s">
        <v>433</v>
      </c>
      <c r="GXX3" s="4" t="s">
        <v>433</v>
      </c>
      <c r="GXY3" s="4" t="s">
        <v>433</v>
      </c>
      <c r="GXZ3" s="4" t="s">
        <v>433</v>
      </c>
      <c r="GYA3" s="4" t="s">
        <v>433</v>
      </c>
      <c r="GYB3" s="4" t="s">
        <v>433</v>
      </c>
      <c r="GYC3" s="4" t="s">
        <v>433</v>
      </c>
      <c r="GYD3" s="4" t="s">
        <v>433</v>
      </c>
      <c r="GYE3" s="4" t="s">
        <v>433</v>
      </c>
      <c r="GYF3" s="4" t="s">
        <v>433</v>
      </c>
      <c r="GYG3" s="4" t="s">
        <v>433</v>
      </c>
      <c r="GYH3" s="4" t="s">
        <v>433</v>
      </c>
      <c r="GYI3" s="4" t="s">
        <v>433</v>
      </c>
      <c r="GYJ3" s="4" t="s">
        <v>433</v>
      </c>
      <c r="GYK3" s="4" t="s">
        <v>433</v>
      </c>
      <c r="GYL3" s="4" t="s">
        <v>433</v>
      </c>
      <c r="GYM3" s="4" t="s">
        <v>433</v>
      </c>
      <c r="GYN3" s="4" t="s">
        <v>433</v>
      </c>
      <c r="GYO3" s="4" t="s">
        <v>433</v>
      </c>
      <c r="GYP3" s="4" t="s">
        <v>433</v>
      </c>
      <c r="GYQ3" s="4" t="s">
        <v>433</v>
      </c>
      <c r="GYR3" s="4" t="s">
        <v>433</v>
      </c>
      <c r="GYS3" s="4" t="s">
        <v>433</v>
      </c>
      <c r="GYT3" s="4" t="s">
        <v>433</v>
      </c>
      <c r="GYU3" s="4" t="s">
        <v>433</v>
      </c>
      <c r="GYV3" s="4" t="s">
        <v>433</v>
      </c>
      <c r="GYW3" s="4" t="s">
        <v>433</v>
      </c>
      <c r="GYX3" s="4" t="s">
        <v>433</v>
      </c>
      <c r="GYY3" s="4" t="s">
        <v>433</v>
      </c>
      <c r="GYZ3" s="4" t="s">
        <v>433</v>
      </c>
      <c r="GZA3" s="4" t="s">
        <v>433</v>
      </c>
      <c r="GZB3" s="4" t="s">
        <v>433</v>
      </c>
      <c r="GZC3" s="4" t="s">
        <v>433</v>
      </c>
      <c r="GZD3" s="4" t="s">
        <v>433</v>
      </c>
      <c r="GZE3" s="4" t="s">
        <v>433</v>
      </c>
      <c r="GZF3" s="4" t="s">
        <v>433</v>
      </c>
      <c r="GZG3" s="4" t="s">
        <v>433</v>
      </c>
      <c r="GZH3" s="4" t="s">
        <v>433</v>
      </c>
      <c r="GZI3" s="4" t="s">
        <v>433</v>
      </c>
      <c r="GZJ3" s="4" t="s">
        <v>433</v>
      </c>
      <c r="GZK3" s="4" t="s">
        <v>433</v>
      </c>
      <c r="GZL3" s="4" t="s">
        <v>433</v>
      </c>
      <c r="GZM3" s="4" t="s">
        <v>433</v>
      </c>
      <c r="GZN3" s="4" t="s">
        <v>433</v>
      </c>
      <c r="GZO3" s="4" t="s">
        <v>433</v>
      </c>
      <c r="GZP3" s="4" t="s">
        <v>433</v>
      </c>
      <c r="GZQ3" s="4" t="s">
        <v>433</v>
      </c>
      <c r="GZR3" s="4" t="s">
        <v>433</v>
      </c>
      <c r="GZS3" s="4" t="s">
        <v>433</v>
      </c>
      <c r="GZT3" s="4" t="s">
        <v>433</v>
      </c>
      <c r="GZU3" s="4" t="s">
        <v>433</v>
      </c>
      <c r="GZV3" s="4" t="s">
        <v>433</v>
      </c>
      <c r="GZW3" s="4" t="s">
        <v>433</v>
      </c>
      <c r="GZX3" s="4" t="s">
        <v>433</v>
      </c>
      <c r="GZY3" s="4" t="s">
        <v>433</v>
      </c>
      <c r="GZZ3" s="4" t="s">
        <v>433</v>
      </c>
      <c r="HAA3" s="4" t="s">
        <v>433</v>
      </c>
      <c r="HAB3" s="4" t="s">
        <v>433</v>
      </c>
      <c r="HAC3" s="4" t="s">
        <v>433</v>
      </c>
      <c r="HAD3" s="4" t="s">
        <v>433</v>
      </c>
      <c r="HAE3" s="4" t="s">
        <v>433</v>
      </c>
      <c r="HAF3" s="4" t="s">
        <v>433</v>
      </c>
      <c r="HAG3" s="4" t="s">
        <v>433</v>
      </c>
      <c r="HAH3" s="4" t="s">
        <v>433</v>
      </c>
      <c r="HAI3" s="4" t="s">
        <v>433</v>
      </c>
      <c r="HAJ3" s="4" t="s">
        <v>433</v>
      </c>
      <c r="HAK3" s="4" t="s">
        <v>433</v>
      </c>
      <c r="HAL3" s="4" t="s">
        <v>433</v>
      </c>
      <c r="HAM3" s="4" t="s">
        <v>433</v>
      </c>
      <c r="HAN3" s="4" t="s">
        <v>433</v>
      </c>
      <c r="HAO3" s="4" t="s">
        <v>433</v>
      </c>
      <c r="HAP3" s="4" t="s">
        <v>433</v>
      </c>
      <c r="HAQ3" s="4" t="s">
        <v>433</v>
      </c>
      <c r="HAR3" s="4" t="s">
        <v>433</v>
      </c>
      <c r="HAS3" s="4" t="s">
        <v>433</v>
      </c>
      <c r="HAT3" s="4" t="s">
        <v>433</v>
      </c>
      <c r="HAU3" s="4" t="s">
        <v>433</v>
      </c>
      <c r="HAV3" s="4" t="s">
        <v>433</v>
      </c>
      <c r="HAW3" s="4" t="s">
        <v>433</v>
      </c>
      <c r="HAX3" s="4" t="s">
        <v>433</v>
      </c>
      <c r="HAY3" s="4" t="s">
        <v>433</v>
      </c>
      <c r="HAZ3" s="4" t="s">
        <v>433</v>
      </c>
      <c r="HBA3" s="4" t="s">
        <v>433</v>
      </c>
      <c r="HBB3" s="4" t="s">
        <v>433</v>
      </c>
      <c r="HBC3" s="4" t="s">
        <v>433</v>
      </c>
      <c r="HBD3" s="4" t="s">
        <v>433</v>
      </c>
      <c r="HBE3" s="4" t="s">
        <v>433</v>
      </c>
      <c r="HBF3" s="4" t="s">
        <v>433</v>
      </c>
      <c r="HBG3" s="4" t="s">
        <v>433</v>
      </c>
      <c r="HBH3" s="4" t="s">
        <v>433</v>
      </c>
      <c r="HBI3" s="4" t="s">
        <v>433</v>
      </c>
      <c r="HBJ3" s="4" t="s">
        <v>433</v>
      </c>
      <c r="HBK3" s="4" t="s">
        <v>433</v>
      </c>
      <c r="HBL3" s="4" t="s">
        <v>433</v>
      </c>
      <c r="HBM3" s="4" t="s">
        <v>433</v>
      </c>
      <c r="HBN3" s="4" t="s">
        <v>433</v>
      </c>
      <c r="HBO3" s="4" t="s">
        <v>433</v>
      </c>
      <c r="HBP3" s="4" t="s">
        <v>433</v>
      </c>
      <c r="HBQ3" s="4" t="s">
        <v>433</v>
      </c>
      <c r="HBR3" s="4" t="s">
        <v>433</v>
      </c>
      <c r="HBS3" s="4" t="s">
        <v>433</v>
      </c>
      <c r="HBT3" s="4" t="s">
        <v>433</v>
      </c>
      <c r="HBU3" s="4" t="s">
        <v>433</v>
      </c>
      <c r="HBV3" s="4" t="s">
        <v>433</v>
      </c>
      <c r="HBW3" s="4" t="s">
        <v>433</v>
      </c>
      <c r="HBX3" s="4" t="s">
        <v>433</v>
      </c>
      <c r="HBY3" s="4" t="s">
        <v>433</v>
      </c>
      <c r="HBZ3" s="4" t="s">
        <v>433</v>
      </c>
      <c r="HCA3" s="4" t="s">
        <v>433</v>
      </c>
      <c r="HCB3" s="4" t="s">
        <v>433</v>
      </c>
      <c r="HCC3" s="4" t="s">
        <v>433</v>
      </c>
      <c r="HCD3" s="4" t="s">
        <v>433</v>
      </c>
      <c r="HCE3" s="4" t="s">
        <v>433</v>
      </c>
      <c r="HCF3" s="4" t="s">
        <v>433</v>
      </c>
      <c r="HCG3" s="4" t="s">
        <v>433</v>
      </c>
      <c r="HCH3" s="4" t="s">
        <v>433</v>
      </c>
      <c r="HCI3" s="4" t="s">
        <v>433</v>
      </c>
      <c r="HCJ3" s="4" t="s">
        <v>433</v>
      </c>
      <c r="HCK3" s="4" t="s">
        <v>433</v>
      </c>
      <c r="HCL3" s="4" t="s">
        <v>433</v>
      </c>
      <c r="HCM3" s="4" t="s">
        <v>433</v>
      </c>
      <c r="HCN3" s="4" t="s">
        <v>433</v>
      </c>
      <c r="HCO3" s="4" t="s">
        <v>433</v>
      </c>
      <c r="HCP3" s="4" t="s">
        <v>433</v>
      </c>
      <c r="HCQ3" s="4" t="s">
        <v>433</v>
      </c>
      <c r="HCR3" s="4" t="s">
        <v>433</v>
      </c>
      <c r="HCS3" s="4" t="s">
        <v>433</v>
      </c>
      <c r="HCT3" s="4" t="s">
        <v>433</v>
      </c>
      <c r="HCU3" s="4" t="s">
        <v>433</v>
      </c>
      <c r="HCV3" s="4" t="s">
        <v>433</v>
      </c>
      <c r="HCW3" s="4" t="s">
        <v>433</v>
      </c>
      <c r="HCX3" s="4" t="s">
        <v>433</v>
      </c>
      <c r="HCY3" s="4" t="s">
        <v>433</v>
      </c>
      <c r="HCZ3" s="4" t="s">
        <v>433</v>
      </c>
      <c r="HDA3" s="4" t="s">
        <v>433</v>
      </c>
      <c r="HDB3" s="4" t="s">
        <v>433</v>
      </c>
      <c r="HDC3" s="4" t="s">
        <v>433</v>
      </c>
      <c r="HDD3" s="4" t="s">
        <v>433</v>
      </c>
      <c r="HDE3" s="4" t="s">
        <v>433</v>
      </c>
      <c r="HDF3" s="4" t="s">
        <v>433</v>
      </c>
      <c r="HDG3" s="4" t="s">
        <v>433</v>
      </c>
      <c r="HDH3" s="4" t="s">
        <v>433</v>
      </c>
      <c r="HDI3" s="4" t="s">
        <v>433</v>
      </c>
      <c r="HDJ3" s="4" t="s">
        <v>433</v>
      </c>
      <c r="HDK3" s="4" t="s">
        <v>433</v>
      </c>
      <c r="HDL3" s="4" t="s">
        <v>433</v>
      </c>
      <c r="HDM3" s="4" t="s">
        <v>433</v>
      </c>
      <c r="HDN3" s="4" t="s">
        <v>433</v>
      </c>
      <c r="HDO3" s="4" t="s">
        <v>433</v>
      </c>
      <c r="HDP3" s="4" t="s">
        <v>433</v>
      </c>
      <c r="HDQ3" s="4" t="s">
        <v>433</v>
      </c>
      <c r="HDR3" s="4" t="s">
        <v>433</v>
      </c>
      <c r="HDS3" s="4" t="s">
        <v>433</v>
      </c>
      <c r="HDT3" s="4" t="s">
        <v>433</v>
      </c>
      <c r="HDU3" s="4" t="s">
        <v>433</v>
      </c>
      <c r="HDV3" s="4" t="s">
        <v>433</v>
      </c>
      <c r="HDW3" s="4" t="s">
        <v>433</v>
      </c>
      <c r="HDX3" s="4" t="s">
        <v>433</v>
      </c>
      <c r="HDY3" s="4" t="s">
        <v>433</v>
      </c>
      <c r="HDZ3" s="4" t="s">
        <v>433</v>
      </c>
      <c r="HEA3" s="4" t="s">
        <v>433</v>
      </c>
      <c r="HEB3" s="4" t="s">
        <v>433</v>
      </c>
      <c r="HEC3" s="4" t="s">
        <v>433</v>
      </c>
      <c r="HED3" s="4" t="s">
        <v>433</v>
      </c>
      <c r="HEE3" s="4" t="s">
        <v>433</v>
      </c>
      <c r="HEF3" s="4" t="s">
        <v>433</v>
      </c>
      <c r="HEG3" s="4" t="s">
        <v>433</v>
      </c>
      <c r="HEH3" s="4" t="s">
        <v>433</v>
      </c>
      <c r="HEI3" s="4" t="s">
        <v>433</v>
      </c>
      <c r="HEJ3" s="4" t="s">
        <v>433</v>
      </c>
      <c r="HEK3" s="4" t="s">
        <v>433</v>
      </c>
      <c r="HEL3" s="4" t="s">
        <v>433</v>
      </c>
      <c r="HEM3" s="4" t="s">
        <v>433</v>
      </c>
      <c r="HEN3" s="4" t="s">
        <v>433</v>
      </c>
      <c r="HEO3" s="4" t="s">
        <v>433</v>
      </c>
      <c r="HEP3" s="4" t="s">
        <v>433</v>
      </c>
      <c r="HEQ3" s="4" t="s">
        <v>433</v>
      </c>
      <c r="HER3" s="4" t="s">
        <v>433</v>
      </c>
      <c r="HES3" s="4" t="s">
        <v>433</v>
      </c>
      <c r="HET3" s="4" t="s">
        <v>433</v>
      </c>
      <c r="HEU3" s="4" t="s">
        <v>433</v>
      </c>
      <c r="HEV3" s="4" t="s">
        <v>433</v>
      </c>
      <c r="HEW3" s="4" t="s">
        <v>433</v>
      </c>
      <c r="HEX3" s="4" t="s">
        <v>433</v>
      </c>
      <c r="HEY3" s="4" t="s">
        <v>433</v>
      </c>
      <c r="HEZ3" s="4" t="s">
        <v>433</v>
      </c>
      <c r="HFA3" s="4" t="s">
        <v>433</v>
      </c>
      <c r="HFB3" s="4" t="s">
        <v>433</v>
      </c>
      <c r="HFC3" s="4" t="s">
        <v>433</v>
      </c>
      <c r="HFD3" s="4" t="s">
        <v>433</v>
      </c>
      <c r="HFE3" s="4" t="s">
        <v>433</v>
      </c>
      <c r="HFF3" s="4" t="s">
        <v>433</v>
      </c>
      <c r="HFG3" s="4" t="s">
        <v>433</v>
      </c>
      <c r="HFH3" s="4" t="s">
        <v>433</v>
      </c>
      <c r="HFI3" s="4" t="s">
        <v>433</v>
      </c>
      <c r="HFJ3" s="4" t="s">
        <v>433</v>
      </c>
      <c r="HFK3" s="4" t="s">
        <v>433</v>
      </c>
      <c r="HFL3" s="4" t="s">
        <v>433</v>
      </c>
      <c r="HFM3" s="4" t="s">
        <v>433</v>
      </c>
      <c r="HFN3" s="4" t="s">
        <v>433</v>
      </c>
      <c r="HFO3" s="4" t="s">
        <v>433</v>
      </c>
      <c r="HFP3" s="4" t="s">
        <v>433</v>
      </c>
      <c r="HFQ3" s="4" t="s">
        <v>433</v>
      </c>
      <c r="HFR3" s="4" t="s">
        <v>433</v>
      </c>
      <c r="HFS3" s="4" t="s">
        <v>433</v>
      </c>
      <c r="HFT3" s="4" t="s">
        <v>433</v>
      </c>
      <c r="HFU3" s="4" t="s">
        <v>433</v>
      </c>
      <c r="HFV3" s="4" t="s">
        <v>433</v>
      </c>
      <c r="HFW3" s="4" t="s">
        <v>433</v>
      </c>
      <c r="HFX3" s="4" t="s">
        <v>433</v>
      </c>
      <c r="HFY3" s="4" t="s">
        <v>433</v>
      </c>
      <c r="HFZ3" s="4" t="s">
        <v>433</v>
      </c>
      <c r="HGA3" s="4" t="s">
        <v>433</v>
      </c>
      <c r="HGB3" s="4" t="s">
        <v>433</v>
      </c>
      <c r="HGC3" s="4" t="s">
        <v>433</v>
      </c>
      <c r="HGD3" s="4" t="s">
        <v>433</v>
      </c>
      <c r="HGE3" s="4" t="s">
        <v>433</v>
      </c>
      <c r="HGF3" s="4" t="s">
        <v>433</v>
      </c>
      <c r="HGG3" s="4" t="s">
        <v>433</v>
      </c>
      <c r="HGH3" s="4" t="s">
        <v>433</v>
      </c>
      <c r="HGI3" s="4" t="s">
        <v>433</v>
      </c>
      <c r="HGJ3" s="4" t="s">
        <v>433</v>
      </c>
      <c r="HGK3" s="4" t="s">
        <v>433</v>
      </c>
      <c r="HGL3" s="4" t="s">
        <v>433</v>
      </c>
      <c r="HGM3" s="4" t="s">
        <v>433</v>
      </c>
      <c r="HGN3" s="4" t="s">
        <v>433</v>
      </c>
      <c r="HGO3" s="4" t="s">
        <v>433</v>
      </c>
      <c r="HGP3" s="4" t="s">
        <v>433</v>
      </c>
      <c r="HGQ3" s="4" t="s">
        <v>433</v>
      </c>
      <c r="HGR3" s="4" t="s">
        <v>433</v>
      </c>
      <c r="HGS3" s="4" t="s">
        <v>433</v>
      </c>
      <c r="HGT3" s="4" t="s">
        <v>433</v>
      </c>
      <c r="HGU3" s="4" t="s">
        <v>433</v>
      </c>
      <c r="HGV3" s="4" t="s">
        <v>433</v>
      </c>
      <c r="HGW3" s="4" t="s">
        <v>433</v>
      </c>
      <c r="HGX3" s="4" t="s">
        <v>433</v>
      </c>
      <c r="HGY3" s="4" t="s">
        <v>433</v>
      </c>
      <c r="HGZ3" s="4" t="s">
        <v>433</v>
      </c>
      <c r="HHA3" s="4" t="s">
        <v>433</v>
      </c>
      <c r="HHB3" s="4" t="s">
        <v>433</v>
      </c>
      <c r="HHC3" s="4" t="s">
        <v>433</v>
      </c>
      <c r="HHD3" s="4" t="s">
        <v>433</v>
      </c>
      <c r="HHE3" s="4" t="s">
        <v>433</v>
      </c>
      <c r="HHF3" s="4" t="s">
        <v>433</v>
      </c>
      <c r="HHG3" s="4" t="s">
        <v>433</v>
      </c>
      <c r="HHH3" s="4" t="s">
        <v>433</v>
      </c>
      <c r="HHI3" s="4" t="s">
        <v>433</v>
      </c>
      <c r="HHJ3" s="4" t="s">
        <v>433</v>
      </c>
      <c r="HHK3" s="4" t="s">
        <v>433</v>
      </c>
      <c r="HHL3" s="4" t="s">
        <v>433</v>
      </c>
      <c r="HHM3" s="4" t="s">
        <v>433</v>
      </c>
      <c r="HHN3" s="4" t="s">
        <v>433</v>
      </c>
      <c r="HHO3" s="4" t="s">
        <v>433</v>
      </c>
      <c r="HHP3" s="4" t="s">
        <v>433</v>
      </c>
      <c r="HHQ3" s="4" t="s">
        <v>433</v>
      </c>
      <c r="HHR3" s="4" t="s">
        <v>433</v>
      </c>
      <c r="HHS3" s="4" t="s">
        <v>433</v>
      </c>
      <c r="HHT3" s="4" t="s">
        <v>433</v>
      </c>
      <c r="HHU3" s="4" t="s">
        <v>433</v>
      </c>
      <c r="HHV3" s="4" t="s">
        <v>433</v>
      </c>
      <c r="HHW3" s="4" t="s">
        <v>433</v>
      </c>
      <c r="HHX3" s="4" t="s">
        <v>433</v>
      </c>
      <c r="HHY3" s="4" t="s">
        <v>433</v>
      </c>
      <c r="HHZ3" s="4" t="s">
        <v>433</v>
      </c>
      <c r="HIA3" s="4" t="s">
        <v>433</v>
      </c>
      <c r="HIB3" s="4" t="s">
        <v>433</v>
      </c>
      <c r="HIC3" s="4" t="s">
        <v>433</v>
      </c>
      <c r="HID3" s="4" t="s">
        <v>433</v>
      </c>
      <c r="HIE3" s="4" t="s">
        <v>433</v>
      </c>
      <c r="HIF3" s="4" t="s">
        <v>433</v>
      </c>
      <c r="HIG3" s="4" t="s">
        <v>433</v>
      </c>
      <c r="HIH3" s="4" t="s">
        <v>433</v>
      </c>
      <c r="HII3" s="4" t="s">
        <v>433</v>
      </c>
      <c r="HIJ3" s="4" t="s">
        <v>433</v>
      </c>
      <c r="HIK3" s="4" t="s">
        <v>433</v>
      </c>
      <c r="HIL3" s="4" t="s">
        <v>433</v>
      </c>
      <c r="HIM3" s="4" t="s">
        <v>433</v>
      </c>
      <c r="HIN3" s="4" t="s">
        <v>433</v>
      </c>
      <c r="HIO3" s="4" t="s">
        <v>433</v>
      </c>
      <c r="HIP3" s="4" t="s">
        <v>433</v>
      </c>
      <c r="HIQ3" s="4" t="s">
        <v>433</v>
      </c>
      <c r="HIR3" s="4" t="s">
        <v>433</v>
      </c>
      <c r="HIS3" s="4" t="s">
        <v>433</v>
      </c>
      <c r="HIT3" s="4" t="s">
        <v>433</v>
      </c>
      <c r="HIU3" s="4" t="s">
        <v>433</v>
      </c>
      <c r="HIV3" s="4" t="s">
        <v>433</v>
      </c>
      <c r="HIW3" s="4" t="s">
        <v>433</v>
      </c>
      <c r="HIX3" s="4" t="s">
        <v>433</v>
      </c>
      <c r="HIY3" s="4" t="s">
        <v>433</v>
      </c>
      <c r="HIZ3" s="4" t="s">
        <v>433</v>
      </c>
      <c r="HJA3" s="4" t="s">
        <v>433</v>
      </c>
      <c r="HJB3" s="4" t="s">
        <v>433</v>
      </c>
      <c r="HJC3" s="4" t="s">
        <v>433</v>
      </c>
      <c r="HJD3" s="4" t="s">
        <v>433</v>
      </c>
      <c r="HJE3" s="4" t="s">
        <v>433</v>
      </c>
      <c r="HJF3" s="4" t="s">
        <v>433</v>
      </c>
      <c r="HJG3" s="4" t="s">
        <v>433</v>
      </c>
      <c r="HJH3" s="4" t="s">
        <v>433</v>
      </c>
      <c r="HJI3" s="4" t="s">
        <v>433</v>
      </c>
      <c r="HJJ3" s="4" t="s">
        <v>433</v>
      </c>
      <c r="HJK3" s="4" t="s">
        <v>433</v>
      </c>
      <c r="HJL3" s="4" t="s">
        <v>433</v>
      </c>
      <c r="HJM3" s="4" t="s">
        <v>433</v>
      </c>
      <c r="HJN3" s="4" t="s">
        <v>433</v>
      </c>
      <c r="HJO3" s="4" t="s">
        <v>433</v>
      </c>
      <c r="HJP3" s="4" t="s">
        <v>433</v>
      </c>
      <c r="HJQ3" s="4" t="s">
        <v>433</v>
      </c>
      <c r="HJR3" s="4" t="s">
        <v>433</v>
      </c>
      <c r="HJS3" s="4" t="s">
        <v>433</v>
      </c>
      <c r="HJT3" s="4" t="s">
        <v>433</v>
      </c>
      <c r="HJU3" s="4" t="s">
        <v>433</v>
      </c>
      <c r="HJV3" s="4" t="s">
        <v>433</v>
      </c>
      <c r="HJW3" s="4" t="s">
        <v>433</v>
      </c>
      <c r="HJX3" s="4" t="s">
        <v>433</v>
      </c>
      <c r="HJY3" s="4" t="s">
        <v>433</v>
      </c>
      <c r="HJZ3" s="4" t="s">
        <v>433</v>
      </c>
      <c r="HKA3" s="4" t="s">
        <v>433</v>
      </c>
      <c r="HKB3" s="4" t="s">
        <v>433</v>
      </c>
      <c r="HKC3" s="4" t="s">
        <v>433</v>
      </c>
      <c r="HKD3" s="4" t="s">
        <v>433</v>
      </c>
      <c r="HKE3" s="4" t="s">
        <v>433</v>
      </c>
      <c r="HKF3" s="4" t="s">
        <v>433</v>
      </c>
      <c r="HKG3" s="4" t="s">
        <v>433</v>
      </c>
      <c r="HKH3" s="4" t="s">
        <v>433</v>
      </c>
      <c r="HKI3" s="4" t="s">
        <v>433</v>
      </c>
      <c r="HKJ3" s="4" t="s">
        <v>433</v>
      </c>
      <c r="HKK3" s="4" t="s">
        <v>433</v>
      </c>
      <c r="HKL3" s="4" t="s">
        <v>433</v>
      </c>
      <c r="HKM3" s="4" t="s">
        <v>433</v>
      </c>
      <c r="HKN3" s="4" t="s">
        <v>433</v>
      </c>
      <c r="HKO3" s="4" t="s">
        <v>433</v>
      </c>
      <c r="HKP3" s="4" t="s">
        <v>433</v>
      </c>
      <c r="HKQ3" s="4" t="s">
        <v>433</v>
      </c>
      <c r="HKR3" s="4" t="s">
        <v>433</v>
      </c>
      <c r="HKS3" s="4" t="s">
        <v>433</v>
      </c>
      <c r="HKT3" s="4" t="s">
        <v>433</v>
      </c>
      <c r="HKU3" s="4" t="s">
        <v>433</v>
      </c>
      <c r="HKV3" s="4" t="s">
        <v>433</v>
      </c>
      <c r="HKW3" s="4" t="s">
        <v>433</v>
      </c>
      <c r="HKX3" s="4" t="s">
        <v>433</v>
      </c>
      <c r="HKY3" s="4" t="s">
        <v>433</v>
      </c>
      <c r="HKZ3" s="4" t="s">
        <v>433</v>
      </c>
      <c r="HLA3" s="4" t="s">
        <v>433</v>
      </c>
      <c r="HLB3" s="4" t="s">
        <v>433</v>
      </c>
      <c r="HLC3" s="4" t="s">
        <v>433</v>
      </c>
      <c r="HLD3" s="4" t="s">
        <v>433</v>
      </c>
      <c r="HLE3" s="4" t="s">
        <v>433</v>
      </c>
      <c r="HLF3" s="4" t="s">
        <v>433</v>
      </c>
      <c r="HLG3" s="4" t="s">
        <v>433</v>
      </c>
      <c r="HLH3" s="4" t="s">
        <v>433</v>
      </c>
      <c r="HLI3" s="4" t="s">
        <v>433</v>
      </c>
      <c r="HLJ3" s="4" t="s">
        <v>433</v>
      </c>
      <c r="HLK3" s="4" t="s">
        <v>433</v>
      </c>
      <c r="HLL3" s="4" t="s">
        <v>433</v>
      </c>
      <c r="HLM3" s="4" t="s">
        <v>433</v>
      </c>
      <c r="HLN3" s="4" t="s">
        <v>433</v>
      </c>
      <c r="HLO3" s="4" t="s">
        <v>433</v>
      </c>
      <c r="HLP3" s="4" t="s">
        <v>433</v>
      </c>
      <c r="HLQ3" s="4" t="s">
        <v>433</v>
      </c>
      <c r="HLR3" s="4" t="s">
        <v>433</v>
      </c>
      <c r="HLS3" s="4" t="s">
        <v>433</v>
      </c>
      <c r="HLT3" s="4" t="s">
        <v>433</v>
      </c>
      <c r="HLU3" s="4" t="s">
        <v>433</v>
      </c>
      <c r="HLV3" s="4" t="s">
        <v>433</v>
      </c>
      <c r="HLW3" s="4" t="s">
        <v>433</v>
      </c>
      <c r="HLX3" s="4" t="s">
        <v>433</v>
      </c>
      <c r="HLY3" s="4" t="s">
        <v>433</v>
      </c>
      <c r="HLZ3" s="4" t="s">
        <v>433</v>
      </c>
      <c r="HMA3" s="4" t="s">
        <v>433</v>
      </c>
      <c r="HMB3" s="4" t="s">
        <v>433</v>
      </c>
      <c r="HMC3" s="4" t="s">
        <v>433</v>
      </c>
      <c r="HMD3" s="4" t="s">
        <v>433</v>
      </c>
      <c r="HME3" s="4" t="s">
        <v>433</v>
      </c>
      <c r="HMF3" s="4" t="s">
        <v>433</v>
      </c>
      <c r="HMG3" s="4" t="s">
        <v>433</v>
      </c>
      <c r="HMH3" s="4" t="s">
        <v>433</v>
      </c>
      <c r="HMI3" s="4" t="s">
        <v>433</v>
      </c>
      <c r="HMJ3" s="4" t="s">
        <v>433</v>
      </c>
      <c r="HMK3" s="4" t="s">
        <v>433</v>
      </c>
      <c r="HML3" s="4" t="s">
        <v>433</v>
      </c>
      <c r="HMM3" s="4" t="s">
        <v>433</v>
      </c>
      <c r="HMN3" s="4" t="s">
        <v>433</v>
      </c>
      <c r="HMO3" s="4" t="s">
        <v>433</v>
      </c>
      <c r="HMP3" s="4" t="s">
        <v>433</v>
      </c>
      <c r="HMQ3" s="4" t="s">
        <v>433</v>
      </c>
      <c r="HMR3" s="4" t="s">
        <v>433</v>
      </c>
      <c r="HMS3" s="4" t="s">
        <v>433</v>
      </c>
      <c r="HMT3" s="4" t="s">
        <v>433</v>
      </c>
      <c r="HMU3" s="4" t="s">
        <v>433</v>
      </c>
      <c r="HMV3" s="4" t="s">
        <v>433</v>
      </c>
      <c r="HMW3" s="4" t="s">
        <v>433</v>
      </c>
      <c r="HMX3" s="4" t="s">
        <v>433</v>
      </c>
      <c r="HMY3" s="4" t="s">
        <v>433</v>
      </c>
      <c r="HMZ3" s="4" t="s">
        <v>433</v>
      </c>
      <c r="HNA3" s="4" t="s">
        <v>433</v>
      </c>
      <c r="HNB3" s="4" t="s">
        <v>433</v>
      </c>
      <c r="HNC3" s="4" t="s">
        <v>433</v>
      </c>
      <c r="HND3" s="4" t="s">
        <v>433</v>
      </c>
      <c r="HNE3" s="4" t="s">
        <v>433</v>
      </c>
      <c r="HNF3" s="4" t="s">
        <v>433</v>
      </c>
      <c r="HNG3" s="4" t="s">
        <v>433</v>
      </c>
      <c r="HNH3" s="4" t="s">
        <v>433</v>
      </c>
      <c r="HNI3" s="4" t="s">
        <v>433</v>
      </c>
      <c r="HNJ3" s="4" t="s">
        <v>433</v>
      </c>
      <c r="HNK3" s="4" t="s">
        <v>433</v>
      </c>
      <c r="HNL3" s="4" t="s">
        <v>433</v>
      </c>
      <c r="HNM3" s="4" t="s">
        <v>433</v>
      </c>
      <c r="HNN3" s="4" t="s">
        <v>433</v>
      </c>
      <c r="HNO3" s="4" t="s">
        <v>433</v>
      </c>
      <c r="HNP3" s="4" t="s">
        <v>433</v>
      </c>
      <c r="HNQ3" s="4" t="s">
        <v>433</v>
      </c>
      <c r="HNR3" s="4" t="s">
        <v>433</v>
      </c>
      <c r="HNS3" s="4" t="s">
        <v>433</v>
      </c>
      <c r="HNT3" s="4" t="s">
        <v>433</v>
      </c>
      <c r="HNU3" s="4" t="s">
        <v>433</v>
      </c>
      <c r="HNV3" s="4" t="s">
        <v>433</v>
      </c>
      <c r="HNW3" s="4" t="s">
        <v>433</v>
      </c>
      <c r="HNX3" s="4" t="s">
        <v>433</v>
      </c>
      <c r="HNY3" s="4" t="s">
        <v>433</v>
      </c>
      <c r="HNZ3" s="4" t="s">
        <v>433</v>
      </c>
      <c r="HOA3" s="4" t="s">
        <v>433</v>
      </c>
      <c r="HOB3" s="4" t="s">
        <v>433</v>
      </c>
      <c r="HOC3" s="4" t="s">
        <v>433</v>
      </c>
      <c r="HOD3" s="4" t="s">
        <v>433</v>
      </c>
      <c r="HOE3" s="4" t="s">
        <v>433</v>
      </c>
      <c r="HOF3" s="4" t="s">
        <v>433</v>
      </c>
      <c r="HOG3" s="4" t="s">
        <v>433</v>
      </c>
      <c r="HOH3" s="4" t="s">
        <v>433</v>
      </c>
      <c r="HOI3" s="4" t="s">
        <v>433</v>
      </c>
      <c r="HOJ3" s="4" t="s">
        <v>433</v>
      </c>
      <c r="HOK3" s="4" t="s">
        <v>433</v>
      </c>
      <c r="HOL3" s="4" t="s">
        <v>433</v>
      </c>
      <c r="HOM3" s="4" t="s">
        <v>433</v>
      </c>
      <c r="HON3" s="4" t="s">
        <v>433</v>
      </c>
      <c r="HOO3" s="4" t="s">
        <v>433</v>
      </c>
      <c r="HOP3" s="4" t="s">
        <v>433</v>
      </c>
      <c r="HOQ3" s="4" t="s">
        <v>433</v>
      </c>
      <c r="HOR3" s="4" t="s">
        <v>433</v>
      </c>
      <c r="HOS3" s="4" t="s">
        <v>433</v>
      </c>
      <c r="HOT3" s="4" t="s">
        <v>433</v>
      </c>
      <c r="HOU3" s="4" t="s">
        <v>433</v>
      </c>
      <c r="HOV3" s="4" t="s">
        <v>433</v>
      </c>
      <c r="HOW3" s="4" t="s">
        <v>433</v>
      </c>
      <c r="HOX3" s="4" t="s">
        <v>433</v>
      </c>
      <c r="HOY3" s="4" t="s">
        <v>433</v>
      </c>
      <c r="HOZ3" s="4" t="s">
        <v>433</v>
      </c>
      <c r="HPA3" s="4" t="s">
        <v>433</v>
      </c>
      <c r="HPB3" s="4" t="s">
        <v>433</v>
      </c>
      <c r="HPC3" s="4" t="s">
        <v>433</v>
      </c>
      <c r="HPD3" s="4" t="s">
        <v>433</v>
      </c>
      <c r="HPE3" s="4" t="s">
        <v>433</v>
      </c>
      <c r="HPF3" s="4" t="s">
        <v>433</v>
      </c>
      <c r="HPG3" s="4" t="s">
        <v>433</v>
      </c>
      <c r="HPH3" s="4" t="s">
        <v>433</v>
      </c>
      <c r="HPI3" s="4" t="s">
        <v>433</v>
      </c>
      <c r="HPJ3" s="4" t="s">
        <v>433</v>
      </c>
      <c r="HPK3" s="4" t="s">
        <v>433</v>
      </c>
      <c r="HPL3" s="4" t="s">
        <v>433</v>
      </c>
      <c r="HPM3" s="4" t="s">
        <v>433</v>
      </c>
      <c r="HPN3" s="4" t="s">
        <v>433</v>
      </c>
      <c r="HPO3" s="4" t="s">
        <v>433</v>
      </c>
      <c r="HPP3" s="4" t="s">
        <v>433</v>
      </c>
      <c r="HPQ3" s="4" t="s">
        <v>433</v>
      </c>
      <c r="HPR3" s="4" t="s">
        <v>433</v>
      </c>
      <c r="HPS3" s="4" t="s">
        <v>433</v>
      </c>
      <c r="HPT3" s="4" t="s">
        <v>433</v>
      </c>
      <c r="HPU3" s="4" t="s">
        <v>433</v>
      </c>
      <c r="HPV3" s="4" t="s">
        <v>433</v>
      </c>
      <c r="HPW3" s="4" t="s">
        <v>433</v>
      </c>
      <c r="HPX3" s="4" t="s">
        <v>433</v>
      </c>
      <c r="HPY3" s="4" t="s">
        <v>433</v>
      </c>
      <c r="HPZ3" s="4" t="s">
        <v>433</v>
      </c>
      <c r="HQA3" s="4" t="s">
        <v>433</v>
      </c>
      <c r="HQB3" s="4" t="s">
        <v>433</v>
      </c>
      <c r="HQC3" s="4" t="s">
        <v>433</v>
      </c>
      <c r="HQD3" s="4" t="s">
        <v>433</v>
      </c>
      <c r="HQE3" s="4" t="s">
        <v>433</v>
      </c>
      <c r="HQF3" s="4" t="s">
        <v>433</v>
      </c>
      <c r="HQG3" s="4" t="s">
        <v>433</v>
      </c>
      <c r="HQH3" s="4" t="s">
        <v>433</v>
      </c>
      <c r="HQI3" s="4" t="s">
        <v>433</v>
      </c>
      <c r="HQJ3" s="4" t="s">
        <v>433</v>
      </c>
      <c r="HQK3" s="4" t="s">
        <v>433</v>
      </c>
      <c r="HQL3" s="4" t="s">
        <v>433</v>
      </c>
      <c r="HQM3" s="4" t="s">
        <v>433</v>
      </c>
      <c r="HQN3" s="4" t="s">
        <v>433</v>
      </c>
      <c r="HQO3" s="4" t="s">
        <v>433</v>
      </c>
      <c r="HQP3" s="4" t="s">
        <v>433</v>
      </c>
      <c r="HQQ3" s="4" t="s">
        <v>433</v>
      </c>
      <c r="HQR3" s="4" t="s">
        <v>433</v>
      </c>
      <c r="HQS3" s="4" t="s">
        <v>433</v>
      </c>
      <c r="HQT3" s="4" t="s">
        <v>433</v>
      </c>
      <c r="HQU3" s="4" t="s">
        <v>433</v>
      </c>
      <c r="HQV3" s="4" t="s">
        <v>433</v>
      </c>
      <c r="HQW3" s="4" t="s">
        <v>433</v>
      </c>
      <c r="HQX3" s="4" t="s">
        <v>433</v>
      </c>
      <c r="HQY3" s="4" t="s">
        <v>433</v>
      </c>
      <c r="HQZ3" s="4" t="s">
        <v>433</v>
      </c>
      <c r="HRA3" s="4" t="s">
        <v>433</v>
      </c>
      <c r="HRB3" s="4" t="s">
        <v>433</v>
      </c>
      <c r="HRC3" s="4" t="s">
        <v>433</v>
      </c>
      <c r="HRD3" s="4" t="s">
        <v>433</v>
      </c>
      <c r="HRE3" s="4" t="s">
        <v>433</v>
      </c>
      <c r="HRF3" s="4" t="s">
        <v>433</v>
      </c>
      <c r="HRG3" s="4" t="s">
        <v>433</v>
      </c>
      <c r="HRH3" s="4" t="s">
        <v>433</v>
      </c>
      <c r="HRI3" s="4" t="s">
        <v>433</v>
      </c>
      <c r="HRJ3" s="4" t="s">
        <v>433</v>
      </c>
      <c r="HRK3" s="4" t="s">
        <v>433</v>
      </c>
      <c r="HRL3" s="4" t="s">
        <v>433</v>
      </c>
      <c r="HRM3" s="4" t="s">
        <v>433</v>
      </c>
      <c r="HRN3" s="4" t="s">
        <v>433</v>
      </c>
      <c r="HRO3" s="4" t="s">
        <v>433</v>
      </c>
      <c r="HRP3" s="4" t="s">
        <v>433</v>
      </c>
      <c r="HRQ3" s="4" t="s">
        <v>433</v>
      </c>
      <c r="HRR3" s="4" t="s">
        <v>433</v>
      </c>
      <c r="HRS3" s="4" t="s">
        <v>433</v>
      </c>
      <c r="HRT3" s="4" t="s">
        <v>433</v>
      </c>
      <c r="HRU3" s="4" t="s">
        <v>433</v>
      </c>
      <c r="HRV3" s="4" t="s">
        <v>433</v>
      </c>
      <c r="HRW3" s="4" t="s">
        <v>433</v>
      </c>
      <c r="HRX3" s="4" t="s">
        <v>433</v>
      </c>
      <c r="HRY3" s="4" t="s">
        <v>433</v>
      </c>
      <c r="HRZ3" s="4" t="s">
        <v>433</v>
      </c>
      <c r="HSA3" s="4" t="s">
        <v>433</v>
      </c>
      <c r="HSB3" s="4" t="s">
        <v>433</v>
      </c>
      <c r="HSC3" s="4" t="s">
        <v>433</v>
      </c>
      <c r="HSD3" s="4" t="s">
        <v>433</v>
      </c>
      <c r="HSE3" s="4" t="s">
        <v>433</v>
      </c>
      <c r="HSF3" s="4" t="s">
        <v>433</v>
      </c>
      <c r="HSG3" s="4" t="s">
        <v>433</v>
      </c>
      <c r="HSH3" s="4" t="s">
        <v>433</v>
      </c>
      <c r="HSI3" s="4" t="s">
        <v>433</v>
      </c>
      <c r="HSJ3" s="4" t="s">
        <v>433</v>
      </c>
      <c r="HSK3" s="4" t="s">
        <v>433</v>
      </c>
      <c r="HSL3" s="4" t="s">
        <v>433</v>
      </c>
      <c r="HSM3" s="4" t="s">
        <v>433</v>
      </c>
      <c r="HSN3" s="4" t="s">
        <v>433</v>
      </c>
      <c r="HSO3" s="4" t="s">
        <v>433</v>
      </c>
      <c r="HSP3" s="4" t="s">
        <v>433</v>
      </c>
      <c r="HSQ3" s="4" t="s">
        <v>433</v>
      </c>
      <c r="HSR3" s="4" t="s">
        <v>433</v>
      </c>
      <c r="HSS3" s="4" t="s">
        <v>433</v>
      </c>
      <c r="HST3" s="4" t="s">
        <v>433</v>
      </c>
      <c r="HSU3" s="4" t="s">
        <v>433</v>
      </c>
      <c r="HSV3" s="4" t="s">
        <v>433</v>
      </c>
      <c r="HSW3" s="4" t="s">
        <v>433</v>
      </c>
      <c r="HSX3" s="4" t="s">
        <v>433</v>
      </c>
      <c r="HSY3" s="4" t="s">
        <v>433</v>
      </c>
      <c r="HSZ3" s="4" t="s">
        <v>433</v>
      </c>
      <c r="HTA3" s="4" t="s">
        <v>433</v>
      </c>
      <c r="HTB3" s="4" t="s">
        <v>433</v>
      </c>
      <c r="HTC3" s="4" t="s">
        <v>433</v>
      </c>
      <c r="HTD3" s="4" t="s">
        <v>433</v>
      </c>
      <c r="HTE3" s="4" t="s">
        <v>433</v>
      </c>
      <c r="HTF3" s="4" t="s">
        <v>433</v>
      </c>
      <c r="HTG3" s="4" t="s">
        <v>433</v>
      </c>
      <c r="HTH3" s="4" t="s">
        <v>433</v>
      </c>
      <c r="HTI3" s="4" t="s">
        <v>433</v>
      </c>
      <c r="HTJ3" s="4" t="s">
        <v>433</v>
      </c>
      <c r="HTK3" s="4" t="s">
        <v>433</v>
      </c>
      <c r="HTL3" s="4" t="s">
        <v>433</v>
      </c>
      <c r="HTM3" s="4" t="s">
        <v>433</v>
      </c>
      <c r="HTN3" s="4" t="s">
        <v>433</v>
      </c>
      <c r="HTO3" s="4" t="s">
        <v>433</v>
      </c>
      <c r="HTP3" s="4" t="s">
        <v>433</v>
      </c>
      <c r="HTQ3" s="4" t="s">
        <v>433</v>
      </c>
      <c r="HTR3" s="4" t="s">
        <v>433</v>
      </c>
      <c r="HTS3" s="4" t="s">
        <v>433</v>
      </c>
      <c r="HTT3" s="4" t="s">
        <v>433</v>
      </c>
      <c r="HTU3" s="4" t="s">
        <v>433</v>
      </c>
      <c r="HTV3" s="4" t="s">
        <v>433</v>
      </c>
      <c r="HTW3" s="4" t="s">
        <v>433</v>
      </c>
      <c r="HTX3" s="4" t="s">
        <v>433</v>
      </c>
      <c r="HTY3" s="4" t="s">
        <v>433</v>
      </c>
      <c r="HTZ3" s="4" t="s">
        <v>433</v>
      </c>
      <c r="HUA3" s="4" t="s">
        <v>433</v>
      </c>
      <c r="HUB3" s="4" t="s">
        <v>433</v>
      </c>
      <c r="HUC3" s="4" t="s">
        <v>433</v>
      </c>
      <c r="HUD3" s="4" t="s">
        <v>433</v>
      </c>
      <c r="HUE3" s="4" t="s">
        <v>433</v>
      </c>
      <c r="HUF3" s="4" t="s">
        <v>433</v>
      </c>
      <c r="HUG3" s="4" t="s">
        <v>433</v>
      </c>
      <c r="HUH3" s="4" t="s">
        <v>433</v>
      </c>
      <c r="HUI3" s="4" t="s">
        <v>433</v>
      </c>
      <c r="HUJ3" s="4" t="s">
        <v>433</v>
      </c>
      <c r="HUK3" s="4" t="s">
        <v>433</v>
      </c>
      <c r="HUL3" s="4" t="s">
        <v>433</v>
      </c>
      <c r="HUM3" s="4" t="s">
        <v>433</v>
      </c>
      <c r="HUN3" s="4" t="s">
        <v>433</v>
      </c>
      <c r="HUO3" s="4" t="s">
        <v>433</v>
      </c>
      <c r="HUP3" s="4" t="s">
        <v>433</v>
      </c>
      <c r="HUQ3" s="4" t="s">
        <v>433</v>
      </c>
      <c r="HUR3" s="4" t="s">
        <v>433</v>
      </c>
      <c r="HUS3" s="4" t="s">
        <v>433</v>
      </c>
      <c r="HUT3" s="4" t="s">
        <v>433</v>
      </c>
      <c r="HUU3" s="4" t="s">
        <v>433</v>
      </c>
      <c r="HUV3" s="4" t="s">
        <v>433</v>
      </c>
      <c r="HUW3" s="4" t="s">
        <v>433</v>
      </c>
      <c r="HUX3" s="4" t="s">
        <v>433</v>
      </c>
      <c r="HUY3" s="4" t="s">
        <v>433</v>
      </c>
      <c r="HUZ3" s="4" t="s">
        <v>433</v>
      </c>
      <c r="HVA3" s="4" t="s">
        <v>433</v>
      </c>
      <c r="HVB3" s="4" t="s">
        <v>433</v>
      </c>
      <c r="HVC3" s="4" t="s">
        <v>433</v>
      </c>
      <c r="HVD3" s="4" t="s">
        <v>433</v>
      </c>
      <c r="HVE3" s="4" t="s">
        <v>433</v>
      </c>
      <c r="HVF3" s="4" t="s">
        <v>433</v>
      </c>
      <c r="HVG3" s="4" t="s">
        <v>433</v>
      </c>
      <c r="HVH3" s="4" t="s">
        <v>433</v>
      </c>
      <c r="HVI3" s="4" t="s">
        <v>433</v>
      </c>
      <c r="HVJ3" s="4" t="s">
        <v>433</v>
      </c>
      <c r="HVK3" s="4" t="s">
        <v>433</v>
      </c>
      <c r="HVL3" s="4" t="s">
        <v>433</v>
      </c>
      <c r="HVM3" s="4" t="s">
        <v>433</v>
      </c>
      <c r="HVN3" s="4" t="s">
        <v>433</v>
      </c>
      <c r="HVO3" s="4" t="s">
        <v>433</v>
      </c>
      <c r="HVP3" s="4" t="s">
        <v>433</v>
      </c>
      <c r="HVQ3" s="4" t="s">
        <v>433</v>
      </c>
      <c r="HVR3" s="4" t="s">
        <v>433</v>
      </c>
      <c r="HVS3" s="4" t="s">
        <v>433</v>
      </c>
      <c r="HVT3" s="4" t="s">
        <v>433</v>
      </c>
      <c r="HVU3" s="4" t="s">
        <v>433</v>
      </c>
      <c r="HVV3" s="4" t="s">
        <v>433</v>
      </c>
      <c r="HVW3" s="4" t="s">
        <v>433</v>
      </c>
      <c r="HVX3" s="4" t="s">
        <v>433</v>
      </c>
      <c r="HVY3" s="4" t="s">
        <v>433</v>
      </c>
      <c r="HVZ3" s="4" t="s">
        <v>433</v>
      </c>
      <c r="HWA3" s="4" t="s">
        <v>433</v>
      </c>
      <c r="HWB3" s="4" t="s">
        <v>433</v>
      </c>
      <c r="HWC3" s="4" t="s">
        <v>433</v>
      </c>
      <c r="HWD3" s="4" t="s">
        <v>433</v>
      </c>
      <c r="HWE3" s="4" t="s">
        <v>433</v>
      </c>
      <c r="HWF3" s="4" t="s">
        <v>433</v>
      </c>
      <c r="HWG3" s="4" t="s">
        <v>433</v>
      </c>
      <c r="HWH3" s="4" t="s">
        <v>433</v>
      </c>
      <c r="HWI3" s="4" t="s">
        <v>433</v>
      </c>
      <c r="HWJ3" s="4" t="s">
        <v>433</v>
      </c>
      <c r="HWK3" s="4" t="s">
        <v>433</v>
      </c>
      <c r="HWL3" s="4" t="s">
        <v>433</v>
      </c>
      <c r="HWM3" s="4" t="s">
        <v>433</v>
      </c>
      <c r="HWN3" s="4" t="s">
        <v>433</v>
      </c>
      <c r="HWO3" s="4" t="s">
        <v>433</v>
      </c>
      <c r="HWP3" s="4" t="s">
        <v>433</v>
      </c>
      <c r="HWQ3" s="4" t="s">
        <v>433</v>
      </c>
      <c r="HWR3" s="4" t="s">
        <v>433</v>
      </c>
      <c r="HWS3" s="4" t="s">
        <v>433</v>
      </c>
      <c r="HWT3" s="4" t="s">
        <v>433</v>
      </c>
      <c r="HWU3" s="4" t="s">
        <v>433</v>
      </c>
      <c r="HWV3" s="4" t="s">
        <v>433</v>
      </c>
      <c r="HWW3" s="4" t="s">
        <v>433</v>
      </c>
      <c r="HWX3" s="4" t="s">
        <v>433</v>
      </c>
      <c r="HWY3" s="4" t="s">
        <v>433</v>
      </c>
      <c r="HWZ3" s="4" t="s">
        <v>433</v>
      </c>
      <c r="HXA3" s="4" t="s">
        <v>433</v>
      </c>
      <c r="HXB3" s="4" t="s">
        <v>433</v>
      </c>
      <c r="HXC3" s="4" t="s">
        <v>433</v>
      </c>
      <c r="HXD3" s="4" t="s">
        <v>433</v>
      </c>
      <c r="HXE3" s="4" t="s">
        <v>433</v>
      </c>
      <c r="HXF3" s="4" t="s">
        <v>433</v>
      </c>
      <c r="HXG3" s="4" t="s">
        <v>433</v>
      </c>
      <c r="HXH3" s="4" t="s">
        <v>433</v>
      </c>
      <c r="HXI3" s="4" t="s">
        <v>433</v>
      </c>
      <c r="HXJ3" s="4" t="s">
        <v>433</v>
      </c>
      <c r="HXK3" s="4" t="s">
        <v>433</v>
      </c>
      <c r="HXL3" s="4" t="s">
        <v>433</v>
      </c>
      <c r="HXM3" s="4" t="s">
        <v>433</v>
      </c>
      <c r="HXN3" s="4" t="s">
        <v>433</v>
      </c>
      <c r="HXO3" s="4" t="s">
        <v>433</v>
      </c>
      <c r="HXP3" s="4" t="s">
        <v>433</v>
      </c>
      <c r="HXQ3" s="4" t="s">
        <v>433</v>
      </c>
      <c r="HXR3" s="4" t="s">
        <v>433</v>
      </c>
      <c r="HXS3" s="4" t="s">
        <v>433</v>
      </c>
      <c r="HXT3" s="4" t="s">
        <v>433</v>
      </c>
      <c r="HXU3" s="4" t="s">
        <v>433</v>
      </c>
      <c r="HXV3" s="4" t="s">
        <v>433</v>
      </c>
      <c r="HXW3" s="4" t="s">
        <v>433</v>
      </c>
      <c r="HXX3" s="4" t="s">
        <v>433</v>
      </c>
      <c r="HXY3" s="4" t="s">
        <v>433</v>
      </c>
      <c r="HXZ3" s="4" t="s">
        <v>433</v>
      </c>
      <c r="HYA3" s="4" t="s">
        <v>433</v>
      </c>
      <c r="HYB3" s="4" t="s">
        <v>433</v>
      </c>
      <c r="HYC3" s="4" t="s">
        <v>433</v>
      </c>
      <c r="HYD3" s="4" t="s">
        <v>433</v>
      </c>
      <c r="HYE3" s="4" t="s">
        <v>433</v>
      </c>
      <c r="HYF3" s="4" t="s">
        <v>433</v>
      </c>
      <c r="HYG3" s="4" t="s">
        <v>433</v>
      </c>
      <c r="HYH3" s="4" t="s">
        <v>433</v>
      </c>
      <c r="HYI3" s="4" t="s">
        <v>433</v>
      </c>
      <c r="HYJ3" s="4" t="s">
        <v>433</v>
      </c>
      <c r="HYK3" s="4" t="s">
        <v>433</v>
      </c>
      <c r="HYL3" s="4" t="s">
        <v>433</v>
      </c>
      <c r="HYM3" s="4" t="s">
        <v>433</v>
      </c>
      <c r="HYN3" s="4" t="s">
        <v>433</v>
      </c>
      <c r="HYO3" s="4" t="s">
        <v>433</v>
      </c>
      <c r="HYP3" s="4" t="s">
        <v>433</v>
      </c>
      <c r="HYQ3" s="4" t="s">
        <v>433</v>
      </c>
      <c r="HYR3" s="4" t="s">
        <v>433</v>
      </c>
      <c r="HYS3" s="4" t="s">
        <v>433</v>
      </c>
      <c r="HYT3" s="4" t="s">
        <v>433</v>
      </c>
      <c r="HYU3" s="4" t="s">
        <v>433</v>
      </c>
      <c r="HYV3" s="4" t="s">
        <v>433</v>
      </c>
      <c r="HYW3" s="4" t="s">
        <v>433</v>
      </c>
      <c r="HYX3" s="4" t="s">
        <v>433</v>
      </c>
      <c r="HYY3" s="4" t="s">
        <v>433</v>
      </c>
      <c r="HYZ3" s="4" t="s">
        <v>433</v>
      </c>
      <c r="HZA3" s="4" t="s">
        <v>433</v>
      </c>
      <c r="HZB3" s="4" t="s">
        <v>433</v>
      </c>
      <c r="HZC3" s="4" t="s">
        <v>433</v>
      </c>
      <c r="HZD3" s="4" t="s">
        <v>433</v>
      </c>
      <c r="HZE3" s="4" t="s">
        <v>433</v>
      </c>
      <c r="HZF3" s="4" t="s">
        <v>433</v>
      </c>
      <c r="HZG3" s="4" t="s">
        <v>433</v>
      </c>
      <c r="HZH3" s="4" t="s">
        <v>433</v>
      </c>
      <c r="HZI3" s="4" t="s">
        <v>433</v>
      </c>
      <c r="HZJ3" s="4" t="s">
        <v>433</v>
      </c>
      <c r="HZK3" s="4" t="s">
        <v>433</v>
      </c>
      <c r="HZL3" s="4" t="s">
        <v>433</v>
      </c>
      <c r="HZM3" s="4" t="s">
        <v>433</v>
      </c>
      <c r="HZN3" s="4" t="s">
        <v>433</v>
      </c>
      <c r="HZO3" s="4" t="s">
        <v>433</v>
      </c>
      <c r="HZP3" s="4" t="s">
        <v>433</v>
      </c>
      <c r="HZQ3" s="4" t="s">
        <v>433</v>
      </c>
      <c r="HZR3" s="4" t="s">
        <v>433</v>
      </c>
      <c r="HZS3" s="4" t="s">
        <v>433</v>
      </c>
      <c r="HZT3" s="4" t="s">
        <v>433</v>
      </c>
      <c r="HZU3" s="4" t="s">
        <v>433</v>
      </c>
      <c r="HZV3" s="4" t="s">
        <v>433</v>
      </c>
      <c r="HZW3" s="4" t="s">
        <v>433</v>
      </c>
      <c r="HZX3" s="4" t="s">
        <v>433</v>
      </c>
      <c r="HZY3" s="4" t="s">
        <v>433</v>
      </c>
      <c r="HZZ3" s="4" t="s">
        <v>433</v>
      </c>
      <c r="IAA3" s="4" t="s">
        <v>433</v>
      </c>
      <c r="IAB3" s="4" t="s">
        <v>433</v>
      </c>
      <c r="IAC3" s="4" t="s">
        <v>433</v>
      </c>
      <c r="IAD3" s="4" t="s">
        <v>433</v>
      </c>
      <c r="IAE3" s="4" t="s">
        <v>433</v>
      </c>
      <c r="IAF3" s="4" t="s">
        <v>433</v>
      </c>
      <c r="IAG3" s="4" t="s">
        <v>433</v>
      </c>
      <c r="IAH3" s="4" t="s">
        <v>433</v>
      </c>
      <c r="IAI3" s="4" t="s">
        <v>433</v>
      </c>
      <c r="IAJ3" s="4" t="s">
        <v>433</v>
      </c>
      <c r="IAK3" s="4" t="s">
        <v>433</v>
      </c>
      <c r="IAL3" s="4" t="s">
        <v>433</v>
      </c>
      <c r="IAM3" s="4" t="s">
        <v>433</v>
      </c>
      <c r="IAN3" s="4" t="s">
        <v>433</v>
      </c>
      <c r="IAO3" s="4" t="s">
        <v>433</v>
      </c>
      <c r="IAP3" s="4" t="s">
        <v>433</v>
      </c>
      <c r="IAQ3" s="4" t="s">
        <v>433</v>
      </c>
      <c r="IAR3" s="4" t="s">
        <v>433</v>
      </c>
      <c r="IAS3" s="4" t="s">
        <v>433</v>
      </c>
      <c r="IAT3" s="4" t="s">
        <v>433</v>
      </c>
      <c r="IAU3" s="4" t="s">
        <v>433</v>
      </c>
      <c r="IAV3" s="4" t="s">
        <v>433</v>
      </c>
      <c r="IAW3" s="4" t="s">
        <v>433</v>
      </c>
      <c r="IAX3" s="4" t="s">
        <v>433</v>
      </c>
      <c r="IAY3" s="4" t="s">
        <v>433</v>
      </c>
      <c r="IAZ3" s="4" t="s">
        <v>433</v>
      </c>
      <c r="IBA3" s="4" t="s">
        <v>433</v>
      </c>
      <c r="IBB3" s="4" t="s">
        <v>433</v>
      </c>
      <c r="IBC3" s="4" t="s">
        <v>433</v>
      </c>
      <c r="IBD3" s="4" t="s">
        <v>433</v>
      </c>
      <c r="IBE3" s="4" t="s">
        <v>433</v>
      </c>
      <c r="IBF3" s="4" t="s">
        <v>433</v>
      </c>
      <c r="IBG3" s="4" t="s">
        <v>433</v>
      </c>
      <c r="IBH3" s="4" t="s">
        <v>433</v>
      </c>
      <c r="IBI3" s="4" t="s">
        <v>433</v>
      </c>
      <c r="IBJ3" s="4" t="s">
        <v>433</v>
      </c>
      <c r="IBK3" s="4" t="s">
        <v>433</v>
      </c>
      <c r="IBL3" s="4" t="s">
        <v>433</v>
      </c>
      <c r="IBM3" s="4" t="s">
        <v>433</v>
      </c>
      <c r="IBN3" s="4" t="s">
        <v>433</v>
      </c>
      <c r="IBO3" s="4" t="s">
        <v>433</v>
      </c>
      <c r="IBP3" s="4" t="s">
        <v>433</v>
      </c>
      <c r="IBQ3" s="4" t="s">
        <v>433</v>
      </c>
      <c r="IBR3" s="4" t="s">
        <v>433</v>
      </c>
      <c r="IBS3" s="4" t="s">
        <v>433</v>
      </c>
      <c r="IBT3" s="4" t="s">
        <v>433</v>
      </c>
      <c r="IBU3" s="4" t="s">
        <v>433</v>
      </c>
      <c r="IBV3" s="4" t="s">
        <v>433</v>
      </c>
      <c r="IBW3" s="4" t="s">
        <v>433</v>
      </c>
      <c r="IBX3" s="4" t="s">
        <v>433</v>
      </c>
      <c r="IBY3" s="4" t="s">
        <v>433</v>
      </c>
      <c r="IBZ3" s="4" t="s">
        <v>433</v>
      </c>
      <c r="ICA3" s="4" t="s">
        <v>433</v>
      </c>
      <c r="ICB3" s="4" t="s">
        <v>433</v>
      </c>
      <c r="ICC3" s="4" t="s">
        <v>433</v>
      </c>
      <c r="ICD3" s="4" t="s">
        <v>433</v>
      </c>
      <c r="ICE3" s="4" t="s">
        <v>433</v>
      </c>
      <c r="ICF3" s="4" t="s">
        <v>433</v>
      </c>
      <c r="ICG3" s="4" t="s">
        <v>433</v>
      </c>
      <c r="ICH3" s="4" t="s">
        <v>433</v>
      </c>
      <c r="ICI3" s="4" t="s">
        <v>433</v>
      </c>
      <c r="ICJ3" s="4" t="s">
        <v>433</v>
      </c>
      <c r="ICK3" s="4" t="s">
        <v>433</v>
      </c>
      <c r="ICL3" s="4" t="s">
        <v>433</v>
      </c>
      <c r="ICM3" s="4" t="s">
        <v>433</v>
      </c>
      <c r="ICN3" s="4" t="s">
        <v>433</v>
      </c>
      <c r="ICO3" s="4" t="s">
        <v>433</v>
      </c>
      <c r="ICP3" s="4" t="s">
        <v>433</v>
      </c>
      <c r="ICQ3" s="4" t="s">
        <v>433</v>
      </c>
      <c r="ICR3" s="4" t="s">
        <v>433</v>
      </c>
      <c r="ICS3" s="4" t="s">
        <v>433</v>
      </c>
      <c r="ICT3" s="4" t="s">
        <v>433</v>
      </c>
      <c r="ICU3" s="4" t="s">
        <v>433</v>
      </c>
      <c r="ICV3" s="4" t="s">
        <v>433</v>
      </c>
      <c r="ICW3" s="4" t="s">
        <v>433</v>
      </c>
      <c r="ICX3" s="4" t="s">
        <v>433</v>
      </c>
      <c r="ICY3" s="4" t="s">
        <v>433</v>
      </c>
      <c r="ICZ3" s="4" t="s">
        <v>433</v>
      </c>
      <c r="IDA3" s="4" t="s">
        <v>433</v>
      </c>
      <c r="IDB3" s="4" t="s">
        <v>433</v>
      </c>
      <c r="IDC3" s="4" t="s">
        <v>433</v>
      </c>
      <c r="IDD3" s="4" t="s">
        <v>433</v>
      </c>
      <c r="IDE3" s="4" t="s">
        <v>433</v>
      </c>
      <c r="IDF3" s="4" t="s">
        <v>433</v>
      </c>
      <c r="IDG3" s="4" t="s">
        <v>433</v>
      </c>
      <c r="IDH3" s="4" t="s">
        <v>433</v>
      </c>
      <c r="IDI3" s="4" t="s">
        <v>433</v>
      </c>
      <c r="IDJ3" s="4" t="s">
        <v>433</v>
      </c>
      <c r="IDK3" s="4" t="s">
        <v>433</v>
      </c>
      <c r="IDL3" s="4" t="s">
        <v>433</v>
      </c>
      <c r="IDM3" s="4" t="s">
        <v>433</v>
      </c>
      <c r="IDN3" s="4" t="s">
        <v>433</v>
      </c>
      <c r="IDO3" s="4" t="s">
        <v>433</v>
      </c>
      <c r="IDP3" s="4" t="s">
        <v>433</v>
      </c>
      <c r="IDQ3" s="4" t="s">
        <v>433</v>
      </c>
      <c r="IDR3" s="4" t="s">
        <v>433</v>
      </c>
      <c r="IDS3" s="4" t="s">
        <v>433</v>
      </c>
      <c r="IDT3" s="4" t="s">
        <v>433</v>
      </c>
      <c r="IDU3" s="4" t="s">
        <v>433</v>
      </c>
      <c r="IDV3" s="4" t="s">
        <v>433</v>
      </c>
      <c r="IDW3" s="4" t="s">
        <v>433</v>
      </c>
      <c r="IDX3" s="4" t="s">
        <v>433</v>
      </c>
      <c r="IDY3" s="4" t="s">
        <v>433</v>
      </c>
      <c r="IDZ3" s="4" t="s">
        <v>433</v>
      </c>
      <c r="IEA3" s="4" t="s">
        <v>433</v>
      </c>
      <c r="IEB3" s="4" t="s">
        <v>433</v>
      </c>
      <c r="IEC3" s="4" t="s">
        <v>433</v>
      </c>
      <c r="IED3" s="4" t="s">
        <v>433</v>
      </c>
      <c r="IEE3" s="4" t="s">
        <v>433</v>
      </c>
      <c r="IEF3" s="4" t="s">
        <v>433</v>
      </c>
      <c r="IEG3" s="4" t="s">
        <v>433</v>
      </c>
      <c r="IEH3" s="4" t="s">
        <v>433</v>
      </c>
      <c r="IEI3" s="4" t="s">
        <v>433</v>
      </c>
      <c r="IEJ3" s="4" t="s">
        <v>433</v>
      </c>
      <c r="IEK3" s="4" t="s">
        <v>433</v>
      </c>
      <c r="IEL3" s="4" t="s">
        <v>433</v>
      </c>
      <c r="IEM3" s="4" t="s">
        <v>433</v>
      </c>
      <c r="IEN3" s="4" t="s">
        <v>433</v>
      </c>
      <c r="IEO3" s="4" t="s">
        <v>433</v>
      </c>
      <c r="IEP3" s="4" t="s">
        <v>433</v>
      </c>
      <c r="IEQ3" s="4" t="s">
        <v>433</v>
      </c>
      <c r="IER3" s="4" t="s">
        <v>433</v>
      </c>
      <c r="IES3" s="4" t="s">
        <v>433</v>
      </c>
      <c r="IET3" s="4" t="s">
        <v>433</v>
      </c>
      <c r="IEU3" s="4" t="s">
        <v>433</v>
      </c>
      <c r="IEV3" s="4" t="s">
        <v>433</v>
      </c>
      <c r="IEW3" s="4" t="s">
        <v>433</v>
      </c>
      <c r="IEX3" s="4" t="s">
        <v>433</v>
      </c>
      <c r="IEY3" s="4" t="s">
        <v>433</v>
      </c>
      <c r="IEZ3" s="4" t="s">
        <v>433</v>
      </c>
      <c r="IFA3" s="4" t="s">
        <v>433</v>
      </c>
      <c r="IFB3" s="4" t="s">
        <v>433</v>
      </c>
      <c r="IFC3" s="4" t="s">
        <v>433</v>
      </c>
      <c r="IFD3" s="4" t="s">
        <v>433</v>
      </c>
      <c r="IFE3" s="4" t="s">
        <v>433</v>
      </c>
      <c r="IFF3" s="4" t="s">
        <v>433</v>
      </c>
      <c r="IFG3" s="4" t="s">
        <v>433</v>
      </c>
      <c r="IFH3" s="4" t="s">
        <v>433</v>
      </c>
      <c r="IFI3" s="4" t="s">
        <v>433</v>
      </c>
      <c r="IFJ3" s="4" t="s">
        <v>433</v>
      </c>
      <c r="IFK3" s="4" t="s">
        <v>433</v>
      </c>
      <c r="IFL3" s="4" t="s">
        <v>433</v>
      </c>
      <c r="IFM3" s="4" t="s">
        <v>433</v>
      </c>
      <c r="IFN3" s="4" t="s">
        <v>433</v>
      </c>
      <c r="IFO3" s="4" t="s">
        <v>433</v>
      </c>
      <c r="IFP3" s="4" t="s">
        <v>433</v>
      </c>
      <c r="IFQ3" s="4" t="s">
        <v>433</v>
      </c>
      <c r="IFR3" s="4" t="s">
        <v>433</v>
      </c>
      <c r="IFS3" s="4" t="s">
        <v>433</v>
      </c>
      <c r="IFT3" s="4" t="s">
        <v>433</v>
      </c>
      <c r="IFU3" s="4" t="s">
        <v>433</v>
      </c>
      <c r="IFV3" s="4" t="s">
        <v>433</v>
      </c>
      <c r="IFW3" s="4" t="s">
        <v>433</v>
      </c>
      <c r="IFX3" s="4" t="s">
        <v>433</v>
      </c>
      <c r="IFY3" s="4" t="s">
        <v>433</v>
      </c>
      <c r="IFZ3" s="4" t="s">
        <v>433</v>
      </c>
      <c r="IGA3" s="4" t="s">
        <v>433</v>
      </c>
      <c r="IGB3" s="4" t="s">
        <v>433</v>
      </c>
      <c r="IGC3" s="4" t="s">
        <v>433</v>
      </c>
      <c r="IGD3" s="4" t="s">
        <v>433</v>
      </c>
      <c r="IGE3" s="4" t="s">
        <v>433</v>
      </c>
      <c r="IGF3" s="4" t="s">
        <v>433</v>
      </c>
      <c r="IGG3" s="4" t="s">
        <v>433</v>
      </c>
      <c r="IGH3" s="4" t="s">
        <v>433</v>
      </c>
      <c r="IGI3" s="4" t="s">
        <v>433</v>
      </c>
      <c r="IGJ3" s="4" t="s">
        <v>433</v>
      </c>
      <c r="IGK3" s="4" t="s">
        <v>433</v>
      </c>
      <c r="IGL3" s="4" t="s">
        <v>433</v>
      </c>
      <c r="IGM3" s="4" t="s">
        <v>433</v>
      </c>
      <c r="IGN3" s="4" t="s">
        <v>433</v>
      </c>
      <c r="IGO3" s="4" t="s">
        <v>433</v>
      </c>
      <c r="IGP3" s="4" t="s">
        <v>433</v>
      </c>
      <c r="IGQ3" s="4" t="s">
        <v>433</v>
      </c>
      <c r="IGR3" s="4" t="s">
        <v>433</v>
      </c>
      <c r="IGS3" s="4" t="s">
        <v>433</v>
      </c>
      <c r="IGT3" s="4" t="s">
        <v>433</v>
      </c>
      <c r="IGU3" s="4" t="s">
        <v>433</v>
      </c>
      <c r="IGV3" s="4" t="s">
        <v>433</v>
      </c>
      <c r="IGW3" s="4" t="s">
        <v>433</v>
      </c>
      <c r="IGX3" s="4" t="s">
        <v>433</v>
      </c>
      <c r="IGY3" s="4" t="s">
        <v>433</v>
      </c>
      <c r="IGZ3" s="4" t="s">
        <v>433</v>
      </c>
      <c r="IHA3" s="4" t="s">
        <v>433</v>
      </c>
      <c r="IHB3" s="4" t="s">
        <v>433</v>
      </c>
      <c r="IHC3" s="4" t="s">
        <v>433</v>
      </c>
      <c r="IHD3" s="4" t="s">
        <v>433</v>
      </c>
      <c r="IHE3" s="4" t="s">
        <v>433</v>
      </c>
      <c r="IHF3" s="4" t="s">
        <v>433</v>
      </c>
      <c r="IHG3" s="4" t="s">
        <v>433</v>
      </c>
      <c r="IHH3" s="4" t="s">
        <v>433</v>
      </c>
      <c r="IHI3" s="4" t="s">
        <v>433</v>
      </c>
      <c r="IHJ3" s="4" t="s">
        <v>433</v>
      </c>
      <c r="IHK3" s="4" t="s">
        <v>433</v>
      </c>
      <c r="IHL3" s="4" t="s">
        <v>433</v>
      </c>
      <c r="IHM3" s="4" t="s">
        <v>433</v>
      </c>
      <c r="IHN3" s="4" t="s">
        <v>433</v>
      </c>
      <c r="IHO3" s="4" t="s">
        <v>433</v>
      </c>
      <c r="IHP3" s="4" t="s">
        <v>433</v>
      </c>
      <c r="IHQ3" s="4" t="s">
        <v>433</v>
      </c>
      <c r="IHR3" s="4" t="s">
        <v>433</v>
      </c>
      <c r="IHS3" s="4" t="s">
        <v>433</v>
      </c>
      <c r="IHT3" s="4" t="s">
        <v>433</v>
      </c>
      <c r="IHU3" s="4" t="s">
        <v>433</v>
      </c>
      <c r="IHV3" s="4" t="s">
        <v>433</v>
      </c>
      <c r="IHW3" s="4" t="s">
        <v>433</v>
      </c>
      <c r="IHX3" s="4" t="s">
        <v>433</v>
      </c>
      <c r="IHY3" s="4" t="s">
        <v>433</v>
      </c>
      <c r="IHZ3" s="4" t="s">
        <v>433</v>
      </c>
      <c r="IIA3" s="4" t="s">
        <v>433</v>
      </c>
      <c r="IIB3" s="4" t="s">
        <v>433</v>
      </c>
      <c r="IIC3" s="4" t="s">
        <v>433</v>
      </c>
      <c r="IID3" s="4" t="s">
        <v>433</v>
      </c>
      <c r="IIE3" s="4" t="s">
        <v>433</v>
      </c>
      <c r="IIF3" s="4" t="s">
        <v>433</v>
      </c>
      <c r="IIG3" s="4" t="s">
        <v>433</v>
      </c>
      <c r="IIH3" s="4" t="s">
        <v>433</v>
      </c>
      <c r="III3" s="4" t="s">
        <v>433</v>
      </c>
      <c r="IIJ3" s="4" t="s">
        <v>433</v>
      </c>
      <c r="IIK3" s="4" t="s">
        <v>433</v>
      </c>
      <c r="IIL3" s="4" t="s">
        <v>433</v>
      </c>
      <c r="IIM3" s="4" t="s">
        <v>433</v>
      </c>
      <c r="IIN3" s="4" t="s">
        <v>433</v>
      </c>
      <c r="IIO3" s="4" t="s">
        <v>433</v>
      </c>
      <c r="IIP3" s="4" t="s">
        <v>433</v>
      </c>
      <c r="IIQ3" s="4" t="s">
        <v>433</v>
      </c>
      <c r="IIR3" s="4" t="s">
        <v>433</v>
      </c>
      <c r="IIS3" s="4" t="s">
        <v>433</v>
      </c>
      <c r="IIT3" s="4" t="s">
        <v>433</v>
      </c>
      <c r="IIU3" s="4" t="s">
        <v>433</v>
      </c>
      <c r="IIV3" s="4" t="s">
        <v>433</v>
      </c>
      <c r="IIW3" s="4" t="s">
        <v>433</v>
      </c>
      <c r="IIX3" s="4" t="s">
        <v>433</v>
      </c>
      <c r="IIY3" s="4" t="s">
        <v>433</v>
      </c>
      <c r="IIZ3" s="4" t="s">
        <v>433</v>
      </c>
      <c r="IJA3" s="4" t="s">
        <v>433</v>
      </c>
      <c r="IJB3" s="4" t="s">
        <v>433</v>
      </c>
      <c r="IJC3" s="4" t="s">
        <v>433</v>
      </c>
      <c r="IJD3" s="4" t="s">
        <v>433</v>
      </c>
      <c r="IJE3" s="4" t="s">
        <v>433</v>
      </c>
      <c r="IJF3" s="4" t="s">
        <v>433</v>
      </c>
      <c r="IJG3" s="4" t="s">
        <v>433</v>
      </c>
      <c r="IJH3" s="4" t="s">
        <v>433</v>
      </c>
      <c r="IJI3" s="4" t="s">
        <v>433</v>
      </c>
      <c r="IJJ3" s="4" t="s">
        <v>433</v>
      </c>
      <c r="IJK3" s="4" t="s">
        <v>433</v>
      </c>
      <c r="IJL3" s="4" t="s">
        <v>433</v>
      </c>
      <c r="IJM3" s="4" t="s">
        <v>433</v>
      </c>
      <c r="IJN3" s="4" t="s">
        <v>433</v>
      </c>
      <c r="IJO3" s="4" t="s">
        <v>433</v>
      </c>
      <c r="IJP3" s="4" t="s">
        <v>433</v>
      </c>
      <c r="IJQ3" s="4" t="s">
        <v>433</v>
      </c>
      <c r="IJR3" s="4" t="s">
        <v>433</v>
      </c>
      <c r="IJS3" s="4" t="s">
        <v>433</v>
      </c>
      <c r="IJT3" s="4" t="s">
        <v>433</v>
      </c>
      <c r="IJU3" s="4" t="s">
        <v>433</v>
      </c>
      <c r="IJV3" s="4" t="s">
        <v>433</v>
      </c>
      <c r="IJW3" s="4" t="s">
        <v>433</v>
      </c>
      <c r="IJX3" s="4" t="s">
        <v>433</v>
      </c>
      <c r="IJY3" s="4" t="s">
        <v>433</v>
      </c>
      <c r="IJZ3" s="4" t="s">
        <v>433</v>
      </c>
      <c r="IKA3" s="4" t="s">
        <v>433</v>
      </c>
      <c r="IKB3" s="4" t="s">
        <v>433</v>
      </c>
      <c r="IKC3" s="4" t="s">
        <v>433</v>
      </c>
      <c r="IKD3" s="4" t="s">
        <v>433</v>
      </c>
      <c r="IKE3" s="4" t="s">
        <v>433</v>
      </c>
      <c r="IKF3" s="4" t="s">
        <v>433</v>
      </c>
      <c r="IKG3" s="4" t="s">
        <v>433</v>
      </c>
      <c r="IKH3" s="4" t="s">
        <v>433</v>
      </c>
      <c r="IKI3" s="4" t="s">
        <v>433</v>
      </c>
      <c r="IKJ3" s="4" t="s">
        <v>433</v>
      </c>
      <c r="IKK3" s="4" t="s">
        <v>433</v>
      </c>
      <c r="IKL3" s="4" t="s">
        <v>433</v>
      </c>
      <c r="IKM3" s="4" t="s">
        <v>433</v>
      </c>
      <c r="IKN3" s="4" t="s">
        <v>433</v>
      </c>
      <c r="IKO3" s="4" t="s">
        <v>433</v>
      </c>
      <c r="IKP3" s="4" t="s">
        <v>433</v>
      </c>
      <c r="IKQ3" s="4" t="s">
        <v>433</v>
      </c>
      <c r="IKR3" s="4" t="s">
        <v>433</v>
      </c>
      <c r="IKS3" s="4" t="s">
        <v>433</v>
      </c>
      <c r="IKT3" s="4" t="s">
        <v>433</v>
      </c>
      <c r="IKU3" s="4" t="s">
        <v>433</v>
      </c>
      <c r="IKV3" s="4" t="s">
        <v>433</v>
      </c>
      <c r="IKW3" s="4" t="s">
        <v>433</v>
      </c>
      <c r="IKX3" s="4" t="s">
        <v>433</v>
      </c>
      <c r="IKY3" s="4" t="s">
        <v>433</v>
      </c>
      <c r="IKZ3" s="4" t="s">
        <v>433</v>
      </c>
      <c r="ILA3" s="4" t="s">
        <v>433</v>
      </c>
      <c r="ILB3" s="4" t="s">
        <v>433</v>
      </c>
      <c r="ILC3" s="4" t="s">
        <v>433</v>
      </c>
      <c r="ILD3" s="4" t="s">
        <v>433</v>
      </c>
      <c r="ILE3" s="4" t="s">
        <v>433</v>
      </c>
      <c r="ILF3" s="4" t="s">
        <v>433</v>
      </c>
      <c r="ILG3" s="4" t="s">
        <v>433</v>
      </c>
      <c r="ILH3" s="4" t="s">
        <v>433</v>
      </c>
      <c r="ILI3" s="4" t="s">
        <v>433</v>
      </c>
      <c r="ILJ3" s="4" t="s">
        <v>433</v>
      </c>
      <c r="ILK3" s="4" t="s">
        <v>433</v>
      </c>
      <c r="ILL3" s="4" t="s">
        <v>433</v>
      </c>
      <c r="ILM3" s="4" t="s">
        <v>433</v>
      </c>
      <c r="ILN3" s="4" t="s">
        <v>433</v>
      </c>
      <c r="ILO3" s="4" t="s">
        <v>433</v>
      </c>
      <c r="ILP3" s="4" t="s">
        <v>433</v>
      </c>
      <c r="ILQ3" s="4" t="s">
        <v>433</v>
      </c>
      <c r="ILR3" s="4" t="s">
        <v>433</v>
      </c>
      <c r="ILS3" s="4" t="s">
        <v>433</v>
      </c>
      <c r="ILT3" s="4" t="s">
        <v>433</v>
      </c>
      <c r="ILU3" s="4" t="s">
        <v>433</v>
      </c>
      <c r="ILV3" s="4" t="s">
        <v>433</v>
      </c>
      <c r="ILW3" s="4" t="s">
        <v>433</v>
      </c>
      <c r="ILX3" s="4" t="s">
        <v>433</v>
      </c>
      <c r="ILY3" s="4" t="s">
        <v>433</v>
      </c>
      <c r="ILZ3" s="4" t="s">
        <v>433</v>
      </c>
      <c r="IMA3" s="4" t="s">
        <v>433</v>
      </c>
      <c r="IMB3" s="4" t="s">
        <v>433</v>
      </c>
      <c r="IMC3" s="4" t="s">
        <v>433</v>
      </c>
      <c r="IMD3" s="4" t="s">
        <v>433</v>
      </c>
      <c r="IME3" s="4" t="s">
        <v>433</v>
      </c>
      <c r="IMF3" s="4" t="s">
        <v>433</v>
      </c>
      <c r="IMG3" s="4" t="s">
        <v>433</v>
      </c>
      <c r="IMH3" s="4" t="s">
        <v>433</v>
      </c>
      <c r="IMI3" s="4" t="s">
        <v>433</v>
      </c>
      <c r="IMJ3" s="4" t="s">
        <v>433</v>
      </c>
      <c r="IMK3" s="4" t="s">
        <v>433</v>
      </c>
      <c r="IML3" s="4" t="s">
        <v>433</v>
      </c>
      <c r="IMM3" s="4" t="s">
        <v>433</v>
      </c>
      <c r="IMN3" s="4" t="s">
        <v>433</v>
      </c>
      <c r="IMO3" s="4" t="s">
        <v>433</v>
      </c>
      <c r="IMP3" s="4" t="s">
        <v>433</v>
      </c>
      <c r="IMQ3" s="4" t="s">
        <v>433</v>
      </c>
      <c r="IMR3" s="4" t="s">
        <v>433</v>
      </c>
      <c r="IMS3" s="4" t="s">
        <v>433</v>
      </c>
      <c r="IMT3" s="4" t="s">
        <v>433</v>
      </c>
      <c r="IMU3" s="4" t="s">
        <v>433</v>
      </c>
      <c r="IMV3" s="4" t="s">
        <v>433</v>
      </c>
      <c r="IMW3" s="4" t="s">
        <v>433</v>
      </c>
      <c r="IMX3" s="4" t="s">
        <v>433</v>
      </c>
      <c r="IMY3" s="4" t="s">
        <v>433</v>
      </c>
      <c r="IMZ3" s="4" t="s">
        <v>433</v>
      </c>
      <c r="INA3" s="4" t="s">
        <v>433</v>
      </c>
      <c r="INB3" s="4" t="s">
        <v>433</v>
      </c>
      <c r="INC3" s="4" t="s">
        <v>433</v>
      </c>
      <c r="IND3" s="4" t="s">
        <v>433</v>
      </c>
      <c r="INE3" s="4" t="s">
        <v>433</v>
      </c>
      <c r="INF3" s="4" t="s">
        <v>433</v>
      </c>
      <c r="ING3" s="4" t="s">
        <v>433</v>
      </c>
      <c r="INH3" s="4" t="s">
        <v>433</v>
      </c>
      <c r="INI3" s="4" t="s">
        <v>433</v>
      </c>
      <c r="INJ3" s="4" t="s">
        <v>433</v>
      </c>
      <c r="INK3" s="4" t="s">
        <v>433</v>
      </c>
      <c r="INL3" s="4" t="s">
        <v>433</v>
      </c>
      <c r="INM3" s="4" t="s">
        <v>433</v>
      </c>
      <c r="INN3" s="4" t="s">
        <v>433</v>
      </c>
      <c r="INO3" s="4" t="s">
        <v>433</v>
      </c>
      <c r="INP3" s="4" t="s">
        <v>433</v>
      </c>
      <c r="INQ3" s="4" t="s">
        <v>433</v>
      </c>
      <c r="INR3" s="4" t="s">
        <v>433</v>
      </c>
      <c r="INS3" s="4" t="s">
        <v>433</v>
      </c>
      <c r="INT3" s="4" t="s">
        <v>433</v>
      </c>
      <c r="INU3" s="4" t="s">
        <v>433</v>
      </c>
      <c r="INV3" s="4" t="s">
        <v>433</v>
      </c>
      <c r="INW3" s="4" t="s">
        <v>433</v>
      </c>
      <c r="INX3" s="4" t="s">
        <v>433</v>
      </c>
      <c r="INY3" s="4" t="s">
        <v>433</v>
      </c>
      <c r="INZ3" s="4" t="s">
        <v>433</v>
      </c>
      <c r="IOA3" s="4" t="s">
        <v>433</v>
      </c>
      <c r="IOB3" s="4" t="s">
        <v>433</v>
      </c>
      <c r="IOC3" s="4" t="s">
        <v>433</v>
      </c>
      <c r="IOD3" s="4" t="s">
        <v>433</v>
      </c>
      <c r="IOE3" s="4" t="s">
        <v>433</v>
      </c>
      <c r="IOF3" s="4" t="s">
        <v>433</v>
      </c>
      <c r="IOG3" s="4" t="s">
        <v>433</v>
      </c>
      <c r="IOH3" s="4" t="s">
        <v>433</v>
      </c>
      <c r="IOI3" s="4" t="s">
        <v>433</v>
      </c>
      <c r="IOJ3" s="4" t="s">
        <v>433</v>
      </c>
      <c r="IOK3" s="4" t="s">
        <v>433</v>
      </c>
      <c r="IOL3" s="4" t="s">
        <v>433</v>
      </c>
      <c r="IOM3" s="4" t="s">
        <v>433</v>
      </c>
      <c r="ION3" s="4" t="s">
        <v>433</v>
      </c>
      <c r="IOO3" s="4" t="s">
        <v>433</v>
      </c>
      <c r="IOP3" s="4" t="s">
        <v>433</v>
      </c>
      <c r="IOQ3" s="4" t="s">
        <v>433</v>
      </c>
      <c r="IOR3" s="4" t="s">
        <v>433</v>
      </c>
      <c r="IOS3" s="4" t="s">
        <v>433</v>
      </c>
      <c r="IOT3" s="4" t="s">
        <v>433</v>
      </c>
      <c r="IOU3" s="4" t="s">
        <v>433</v>
      </c>
      <c r="IOV3" s="4" t="s">
        <v>433</v>
      </c>
      <c r="IOW3" s="4" t="s">
        <v>433</v>
      </c>
      <c r="IOX3" s="4" t="s">
        <v>433</v>
      </c>
      <c r="IOY3" s="4" t="s">
        <v>433</v>
      </c>
      <c r="IOZ3" s="4" t="s">
        <v>433</v>
      </c>
      <c r="IPA3" s="4" t="s">
        <v>433</v>
      </c>
      <c r="IPB3" s="4" t="s">
        <v>433</v>
      </c>
      <c r="IPC3" s="4" t="s">
        <v>433</v>
      </c>
      <c r="IPD3" s="4" t="s">
        <v>433</v>
      </c>
      <c r="IPE3" s="4" t="s">
        <v>433</v>
      </c>
      <c r="IPF3" s="4" t="s">
        <v>433</v>
      </c>
      <c r="IPG3" s="4" t="s">
        <v>433</v>
      </c>
      <c r="IPH3" s="4" t="s">
        <v>433</v>
      </c>
      <c r="IPI3" s="4" t="s">
        <v>433</v>
      </c>
      <c r="IPJ3" s="4" t="s">
        <v>433</v>
      </c>
      <c r="IPK3" s="4" t="s">
        <v>433</v>
      </c>
      <c r="IPL3" s="4" t="s">
        <v>433</v>
      </c>
      <c r="IPM3" s="4" t="s">
        <v>433</v>
      </c>
      <c r="IPN3" s="4" t="s">
        <v>433</v>
      </c>
      <c r="IPO3" s="4" t="s">
        <v>433</v>
      </c>
      <c r="IPP3" s="4" t="s">
        <v>433</v>
      </c>
      <c r="IPQ3" s="4" t="s">
        <v>433</v>
      </c>
      <c r="IPR3" s="4" t="s">
        <v>433</v>
      </c>
      <c r="IPS3" s="4" t="s">
        <v>433</v>
      </c>
      <c r="IPT3" s="4" t="s">
        <v>433</v>
      </c>
      <c r="IPU3" s="4" t="s">
        <v>433</v>
      </c>
      <c r="IPV3" s="4" t="s">
        <v>433</v>
      </c>
      <c r="IPW3" s="4" t="s">
        <v>433</v>
      </c>
      <c r="IPX3" s="4" t="s">
        <v>433</v>
      </c>
      <c r="IPY3" s="4" t="s">
        <v>433</v>
      </c>
      <c r="IPZ3" s="4" t="s">
        <v>433</v>
      </c>
      <c r="IQA3" s="4" t="s">
        <v>433</v>
      </c>
      <c r="IQB3" s="4" t="s">
        <v>433</v>
      </c>
      <c r="IQC3" s="4" t="s">
        <v>433</v>
      </c>
      <c r="IQD3" s="4" t="s">
        <v>433</v>
      </c>
      <c r="IQE3" s="4" t="s">
        <v>433</v>
      </c>
      <c r="IQF3" s="4" t="s">
        <v>433</v>
      </c>
      <c r="IQG3" s="4" t="s">
        <v>433</v>
      </c>
      <c r="IQH3" s="4" t="s">
        <v>433</v>
      </c>
      <c r="IQI3" s="4" t="s">
        <v>433</v>
      </c>
      <c r="IQJ3" s="4" t="s">
        <v>433</v>
      </c>
      <c r="IQK3" s="4" t="s">
        <v>433</v>
      </c>
      <c r="IQL3" s="4" t="s">
        <v>433</v>
      </c>
      <c r="IQM3" s="4" t="s">
        <v>433</v>
      </c>
      <c r="IQN3" s="4" t="s">
        <v>433</v>
      </c>
      <c r="IQO3" s="4" t="s">
        <v>433</v>
      </c>
      <c r="IQP3" s="4" t="s">
        <v>433</v>
      </c>
      <c r="IQQ3" s="4" t="s">
        <v>433</v>
      </c>
      <c r="IQR3" s="4" t="s">
        <v>433</v>
      </c>
      <c r="IQS3" s="4" t="s">
        <v>433</v>
      </c>
      <c r="IQT3" s="4" t="s">
        <v>433</v>
      </c>
      <c r="IQU3" s="4" t="s">
        <v>433</v>
      </c>
      <c r="IQV3" s="4" t="s">
        <v>433</v>
      </c>
      <c r="IQW3" s="4" t="s">
        <v>433</v>
      </c>
      <c r="IQX3" s="4" t="s">
        <v>433</v>
      </c>
      <c r="IQY3" s="4" t="s">
        <v>433</v>
      </c>
      <c r="IQZ3" s="4" t="s">
        <v>433</v>
      </c>
      <c r="IRA3" s="4" t="s">
        <v>433</v>
      </c>
      <c r="IRB3" s="4" t="s">
        <v>433</v>
      </c>
      <c r="IRC3" s="4" t="s">
        <v>433</v>
      </c>
      <c r="IRD3" s="4" t="s">
        <v>433</v>
      </c>
      <c r="IRE3" s="4" t="s">
        <v>433</v>
      </c>
      <c r="IRF3" s="4" t="s">
        <v>433</v>
      </c>
      <c r="IRG3" s="4" t="s">
        <v>433</v>
      </c>
      <c r="IRH3" s="4" t="s">
        <v>433</v>
      </c>
      <c r="IRI3" s="4" t="s">
        <v>433</v>
      </c>
      <c r="IRJ3" s="4" t="s">
        <v>433</v>
      </c>
      <c r="IRK3" s="4" t="s">
        <v>433</v>
      </c>
      <c r="IRL3" s="4" t="s">
        <v>433</v>
      </c>
      <c r="IRM3" s="4" t="s">
        <v>433</v>
      </c>
      <c r="IRN3" s="4" t="s">
        <v>433</v>
      </c>
      <c r="IRO3" s="4" t="s">
        <v>433</v>
      </c>
      <c r="IRP3" s="4" t="s">
        <v>433</v>
      </c>
      <c r="IRQ3" s="4" t="s">
        <v>433</v>
      </c>
      <c r="IRR3" s="4" t="s">
        <v>433</v>
      </c>
      <c r="IRS3" s="4" t="s">
        <v>433</v>
      </c>
      <c r="IRT3" s="4" t="s">
        <v>433</v>
      </c>
      <c r="IRU3" s="4" t="s">
        <v>433</v>
      </c>
      <c r="IRV3" s="4" t="s">
        <v>433</v>
      </c>
      <c r="IRW3" s="4" t="s">
        <v>433</v>
      </c>
      <c r="IRX3" s="4" t="s">
        <v>433</v>
      </c>
      <c r="IRY3" s="4" t="s">
        <v>433</v>
      </c>
      <c r="IRZ3" s="4" t="s">
        <v>433</v>
      </c>
      <c r="ISA3" s="4" t="s">
        <v>433</v>
      </c>
      <c r="ISB3" s="4" t="s">
        <v>433</v>
      </c>
      <c r="ISC3" s="4" t="s">
        <v>433</v>
      </c>
      <c r="ISD3" s="4" t="s">
        <v>433</v>
      </c>
      <c r="ISE3" s="4" t="s">
        <v>433</v>
      </c>
      <c r="ISF3" s="4" t="s">
        <v>433</v>
      </c>
      <c r="ISG3" s="4" t="s">
        <v>433</v>
      </c>
      <c r="ISH3" s="4" t="s">
        <v>433</v>
      </c>
      <c r="ISI3" s="4" t="s">
        <v>433</v>
      </c>
      <c r="ISJ3" s="4" t="s">
        <v>433</v>
      </c>
      <c r="ISK3" s="4" t="s">
        <v>433</v>
      </c>
      <c r="ISL3" s="4" t="s">
        <v>433</v>
      </c>
      <c r="ISM3" s="4" t="s">
        <v>433</v>
      </c>
      <c r="ISN3" s="4" t="s">
        <v>433</v>
      </c>
      <c r="ISO3" s="4" t="s">
        <v>433</v>
      </c>
      <c r="ISP3" s="4" t="s">
        <v>433</v>
      </c>
      <c r="ISQ3" s="4" t="s">
        <v>433</v>
      </c>
      <c r="ISR3" s="4" t="s">
        <v>433</v>
      </c>
      <c r="ISS3" s="4" t="s">
        <v>433</v>
      </c>
      <c r="IST3" s="4" t="s">
        <v>433</v>
      </c>
      <c r="ISU3" s="4" t="s">
        <v>433</v>
      </c>
      <c r="ISV3" s="4" t="s">
        <v>433</v>
      </c>
      <c r="ISW3" s="4" t="s">
        <v>433</v>
      </c>
      <c r="ISX3" s="4" t="s">
        <v>433</v>
      </c>
      <c r="ISY3" s="4" t="s">
        <v>433</v>
      </c>
      <c r="ISZ3" s="4" t="s">
        <v>433</v>
      </c>
      <c r="ITA3" s="4" t="s">
        <v>433</v>
      </c>
      <c r="ITB3" s="4" t="s">
        <v>433</v>
      </c>
      <c r="ITC3" s="4" t="s">
        <v>433</v>
      </c>
      <c r="ITD3" s="4" t="s">
        <v>433</v>
      </c>
      <c r="ITE3" s="4" t="s">
        <v>433</v>
      </c>
      <c r="ITF3" s="4" t="s">
        <v>433</v>
      </c>
      <c r="ITG3" s="4" t="s">
        <v>433</v>
      </c>
      <c r="ITH3" s="4" t="s">
        <v>433</v>
      </c>
      <c r="ITI3" s="4" t="s">
        <v>433</v>
      </c>
      <c r="ITJ3" s="4" t="s">
        <v>433</v>
      </c>
      <c r="ITK3" s="4" t="s">
        <v>433</v>
      </c>
      <c r="ITL3" s="4" t="s">
        <v>433</v>
      </c>
      <c r="ITM3" s="4" t="s">
        <v>433</v>
      </c>
      <c r="ITN3" s="4" t="s">
        <v>433</v>
      </c>
      <c r="ITO3" s="4" t="s">
        <v>433</v>
      </c>
      <c r="ITP3" s="4" t="s">
        <v>433</v>
      </c>
      <c r="ITQ3" s="4" t="s">
        <v>433</v>
      </c>
      <c r="ITR3" s="4" t="s">
        <v>433</v>
      </c>
      <c r="ITS3" s="4" t="s">
        <v>433</v>
      </c>
      <c r="ITT3" s="4" t="s">
        <v>433</v>
      </c>
      <c r="ITU3" s="4" t="s">
        <v>433</v>
      </c>
      <c r="ITV3" s="4" t="s">
        <v>433</v>
      </c>
      <c r="ITW3" s="4" t="s">
        <v>433</v>
      </c>
      <c r="ITX3" s="4" t="s">
        <v>433</v>
      </c>
      <c r="ITY3" s="4" t="s">
        <v>433</v>
      </c>
      <c r="ITZ3" s="4" t="s">
        <v>433</v>
      </c>
      <c r="IUA3" s="4" t="s">
        <v>433</v>
      </c>
      <c r="IUB3" s="4" t="s">
        <v>433</v>
      </c>
      <c r="IUC3" s="4" t="s">
        <v>433</v>
      </c>
      <c r="IUD3" s="4" t="s">
        <v>433</v>
      </c>
      <c r="IUE3" s="4" t="s">
        <v>433</v>
      </c>
      <c r="IUF3" s="4" t="s">
        <v>433</v>
      </c>
      <c r="IUG3" s="4" t="s">
        <v>433</v>
      </c>
      <c r="IUH3" s="4" t="s">
        <v>433</v>
      </c>
      <c r="IUI3" s="4" t="s">
        <v>433</v>
      </c>
      <c r="IUJ3" s="4" t="s">
        <v>433</v>
      </c>
      <c r="IUK3" s="4" t="s">
        <v>433</v>
      </c>
      <c r="IUL3" s="4" t="s">
        <v>433</v>
      </c>
      <c r="IUM3" s="4" t="s">
        <v>433</v>
      </c>
      <c r="IUN3" s="4" t="s">
        <v>433</v>
      </c>
      <c r="IUO3" s="4" t="s">
        <v>433</v>
      </c>
      <c r="IUP3" s="4" t="s">
        <v>433</v>
      </c>
      <c r="IUQ3" s="4" t="s">
        <v>433</v>
      </c>
      <c r="IUR3" s="4" t="s">
        <v>433</v>
      </c>
      <c r="IUS3" s="4" t="s">
        <v>433</v>
      </c>
      <c r="IUT3" s="4" t="s">
        <v>433</v>
      </c>
      <c r="IUU3" s="4" t="s">
        <v>433</v>
      </c>
      <c r="IUV3" s="4" t="s">
        <v>433</v>
      </c>
      <c r="IUW3" s="4" t="s">
        <v>433</v>
      </c>
      <c r="IUX3" s="4" t="s">
        <v>433</v>
      </c>
      <c r="IUY3" s="4" t="s">
        <v>433</v>
      </c>
      <c r="IUZ3" s="4" t="s">
        <v>433</v>
      </c>
      <c r="IVA3" s="4" t="s">
        <v>433</v>
      </c>
      <c r="IVB3" s="4" t="s">
        <v>433</v>
      </c>
      <c r="IVC3" s="4" t="s">
        <v>433</v>
      </c>
      <c r="IVD3" s="4" t="s">
        <v>433</v>
      </c>
      <c r="IVE3" s="4" t="s">
        <v>433</v>
      </c>
      <c r="IVF3" s="4" t="s">
        <v>433</v>
      </c>
      <c r="IVG3" s="4" t="s">
        <v>433</v>
      </c>
      <c r="IVH3" s="4" t="s">
        <v>433</v>
      </c>
      <c r="IVI3" s="4" t="s">
        <v>433</v>
      </c>
      <c r="IVJ3" s="4" t="s">
        <v>433</v>
      </c>
      <c r="IVK3" s="4" t="s">
        <v>433</v>
      </c>
      <c r="IVL3" s="4" t="s">
        <v>433</v>
      </c>
      <c r="IVM3" s="4" t="s">
        <v>433</v>
      </c>
      <c r="IVN3" s="4" t="s">
        <v>433</v>
      </c>
      <c r="IVO3" s="4" t="s">
        <v>433</v>
      </c>
      <c r="IVP3" s="4" t="s">
        <v>433</v>
      </c>
      <c r="IVQ3" s="4" t="s">
        <v>433</v>
      </c>
      <c r="IVR3" s="4" t="s">
        <v>433</v>
      </c>
      <c r="IVS3" s="4" t="s">
        <v>433</v>
      </c>
      <c r="IVT3" s="4" t="s">
        <v>433</v>
      </c>
      <c r="IVU3" s="4" t="s">
        <v>433</v>
      </c>
      <c r="IVV3" s="4" t="s">
        <v>433</v>
      </c>
      <c r="IVW3" s="4" t="s">
        <v>433</v>
      </c>
      <c r="IVX3" s="4" t="s">
        <v>433</v>
      </c>
      <c r="IVY3" s="4" t="s">
        <v>433</v>
      </c>
      <c r="IVZ3" s="4" t="s">
        <v>433</v>
      </c>
      <c r="IWA3" s="4" t="s">
        <v>433</v>
      </c>
      <c r="IWB3" s="4" t="s">
        <v>433</v>
      </c>
      <c r="IWC3" s="4" t="s">
        <v>433</v>
      </c>
      <c r="IWD3" s="4" t="s">
        <v>433</v>
      </c>
      <c r="IWE3" s="4" t="s">
        <v>433</v>
      </c>
      <c r="IWF3" s="4" t="s">
        <v>433</v>
      </c>
      <c r="IWG3" s="4" t="s">
        <v>433</v>
      </c>
      <c r="IWH3" s="4" t="s">
        <v>433</v>
      </c>
      <c r="IWI3" s="4" t="s">
        <v>433</v>
      </c>
      <c r="IWJ3" s="4" t="s">
        <v>433</v>
      </c>
      <c r="IWK3" s="4" t="s">
        <v>433</v>
      </c>
      <c r="IWL3" s="4" t="s">
        <v>433</v>
      </c>
      <c r="IWM3" s="4" t="s">
        <v>433</v>
      </c>
      <c r="IWN3" s="4" t="s">
        <v>433</v>
      </c>
      <c r="IWO3" s="4" t="s">
        <v>433</v>
      </c>
      <c r="IWP3" s="4" t="s">
        <v>433</v>
      </c>
      <c r="IWQ3" s="4" t="s">
        <v>433</v>
      </c>
      <c r="IWR3" s="4" t="s">
        <v>433</v>
      </c>
      <c r="IWS3" s="4" t="s">
        <v>433</v>
      </c>
      <c r="IWT3" s="4" t="s">
        <v>433</v>
      </c>
      <c r="IWU3" s="4" t="s">
        <v>433</v>
      </c>
      <c r="IWV3" s="4" t="s">
        <v>433</v>
      </c>
      <c r="IWW3" s="4" t="s">
        <v>433</v>
      </c>
      <c r="IWX3" s="4" t="s">
        <v>433</v>
      </c>
      <c r="IWY3" s="4" t="s">
        <v>433</v>
      </c>
      <c r="IWZ3" s="4" t="s">
        <v>433</v>
      </c>
      <c r="IXA3" s="4" t="s">
        <v>433</v>
      </c>
      <c r="IXB3" s="4" t="s">
        <v>433</v>
      </c>
      <c r="IXC3" s="4" t="s">
        <v>433</v>
      </c>
      <c r="IXD3" s="4" t="s">
        <v>433</v>
      </c>
      <c r="IXE3" s="4" t="s">
        <v>433</v>
      </c>
      <c r="IXF3" s="4" t="s">
        <v>433</v>
      </c>
      <c r="IXG3" s="4" t="s">
        <v>433</v>
      </c>
      <c r="IXH3" s="4" t="s">
        <v>433</v>
      </c>
      <c r="IXI3" s="4" t="s">
        <v>433</v>
      </c>
      <c r="IXJ3" s="4" t="s">
        <v>433</v>
      </c>
      <c r="IXK3" s="4" t="s">
        <v>433</v>
      </c>
      <c r="IXL3" s="4" t="s">
        <v>433</v>
      </c>
      <c r="IXM3" s="4" t="s">
        <v>433</v>
      </c>
      <c r="IXN3" s="4" t="s">
        <v>433</v>
      </c>
      <c r="IXO3" s="4" t="s">
        <v>433</v>
      </c>
      <c r="IXP3" s="4" t="s">
        <v>433</v>
      </c>
      <c r="IXQ3" s="4" t="s">
        <v>433</v>
      </c>
      <c r="IXR3" s="4" t="s">
        <v>433</v>
      </c>
      <c r="IXS3" s="4" t="s">
        <v>433</v>
      </c>
      <c r="IXT3" s="4" t="s">
        <v>433</v>
      </c>
      <c r="IXU3" s="4" t="s">
        <v>433</v>
      </c>
      <c r="IXV3" s="4" t="s">
        <v>433</v>
      </c>
      <c r="IXW3" s="4" t="s">
        <v>433</v>
      </c>
      <c r="IXX3" s="4" t="s">
        <v>433</v>
      </c>
      <c r="IXY3" s="4" t="s">
        <v>433</v>
      </c>
      <c r="IXZ3" s="4" t="s">
        <v>433</v>
      </c>
      <c r="IYA3" s="4" t="s">
        <v>433</v>
      </c>
      <c r="IYB3" s="4" t="s">
        <v>433</v>
      </c>
      <c r="IYC3" s="4" t="s">
        <v>433</v>
      </c>
      <c r="IYD3" s="4" t="s">
        <v>433</v>
      </c>
      <c r="IYE3" s="4" t="s">
        <v>433</v>
      </c>
      <c r="IYF3" s="4" t="s">
        <v>433</v>
      </c>
      <c r="IYG3" s="4" t="s">
        <v>433</v>
      </c>
      <c r="IYH3" s="4" t="s">
        <v>433</v>
      </c>
      <c r="IYI3" s="4" t="s">
        <v>433</v>
      </c>
      <c r="IYJ3" s="4" t="s">
        <v>433</v>
      </c>
      <c r="IYK3" s="4" t="s">
        <v>433</v>
      </c>
      <c r="IYL3" s="4" t="s">
        <v>433</v>
      </c>
      <c r="IYM3" s="4" t="s">
        <v>433</v>
      </c>
      <c r="IYN3" s="4" t="s">
        <v>433</v>
      </c>
      <c r="IYO3" s="4" t="s">
        <v>433</v>
      </c>
      <c r="IYP3" s="4" t="s">
        <v>433</v>
      </c>
      <c r="IYQ3" s="4" t="s">
        <v>433</v>
      </c>
      <c r="IYR3" s="4" t="s">
        <v>433</v>
      </c>
      <c r="IYS3" s="4" t="s">
        <v>433</v>
      </c>
      <c r="IYT3" s="4" t="s">
        <v>433</v>
      </c>
      <c r="IYU3" s="4" t="s">
        <v>433</v>
      </c>
      <c r="IYV3" s="4" t="s">
        <v>433</v>
      </c>
      <c r="IYW3" s="4" t="s">
        <v>433</v>
      </c>
      <c r="IYX3" s="4" t="s">
        <v>433</v>
      </c>
      <c r="IYY3" s="4" t="s">
        <v>433</v>
      </c>
      <c r="IYZ3" s="4" t="s">
        <v>433</v>
      </c>
      <c r="IZA3" s="4" t="s">
        <v>433</v>
      </c>
      <c r="IZB3" s="4" t="s">
        <v>433</v>
      </c>
      <c r="IZC3" s="4" t="s">
        <v>433</v>
      </c>
      <c r="IZD3" s="4" t="s">
        <v>433</v>
      </c>
      <c r="IZE3" s="4" t="s">
        <v>433</v>
      </c>
      <c r="IZF3" s="4" t="s">
        <v>433</v>
      </c>
      <c r="IZG3" s="4" t="s">
        <v>433</v>
      </c>
      <c r="IZH3" s="4" t="s">
        <v>433</v>
      </c>
      <c r="IZI3" s="4" t="s">
        <v>433</v>
      </c>
      <c r="IZJ3" s="4" t="s">
        <v>433</v>
      </c>
      <c r="IZK3" s="4" t="s">
        <v>433</v>
      </c>
      <c r="IZL3" s="4" t="s">
        <v>433</v>
      </c>
      <c r="IZM3" s="4" t="s">
        <v>433</v>
      </c>
      <c r="IZN3" s="4" t="s">
        <v>433</v>
      </c>
      <c r="IZO3" s="4" t="s">
        <v>433</v>
      </c>
      <c r="IZP3" s="4" t="s">
        <v>433</v>
      </c>
      <c r="IZQ3" s="4" t="s">
        <v>433</v>
      </c>
      <c r="IZR3" s="4" t="s">
        <v>433</v>
      </c>
      <c r="IZS3" s="4" t="s">
        <v>433</v>
      </c>
      <c r="IZT3" s="4" t="s">
        <v>433</v>
      </c>
      <c r="IZU3" s="4" t="s">
        <v>433</v>
      </c>
      <c r="IZV3" s="4" t="s">
        <v>433</v>
      </c>
      <c r="IZW3" s="4" t="s">
        <v>433</v>
      </c>
      <c r="IZX3" s="4" t="s">
        <v>433</v>
      </c>
      <c r="IZY3" s="4" t="s">
        <v>433</v>
      </c>
      <c r="IZZ3" s="4" t="s">
        <v>433</v>
      </c>
      <c r="JAA3" s="4" t="s">
        <v>433</v>
      </c>
      <c r="JAB3" s="4" t="s">
        <v>433</v>
      </c>
      <c r="JAC3" s="4" t="s">
        <v>433</v>
      </c>
      <c r="JAD3" s="4" t="s">
        <v>433</v>
      </c>
      <c r="JAE3" s="4" t="s">
        <v>433</v>
      </c>
      <c r="JAF3" s="4" t="s">
        <v>433</v>
      </c>
      <c r="JAG3" s="4" t="s">
        <v>433</v>
      </c>
      <c r="JAH3" s="4" t="s">
        <v>433</v>
      </c>
      <c r="JAI3" s="4" t="s">
        <v>433</v>
      </c>
      <c r="JAJ3" s="4" t="s">
        <v>433</v>
      </c>
      <c r="JAK3" s="4" t="s">
        <v>433</v>
      </c>
      <c r="JAL3" s="4" t="s">
        <v>433</v>
      </c>
      <c r="JAM3" s="4" t="s">
        <v>433</v>
      </c>
      <c r="JAN3" s="4" t="s">
        <v>433</v>
      </c>
      <c r="JAO3" s="4" t="s">
        <v>433</v>
      </c>
      <c r="JAP3" s="4" t="s">
        <v>433</v>
      </c>
      <c r="JAQ3" s="4" t="s">
        <v>433</v>
      </c>
      <c r="JAR3" s="4" t="s">
        <v>433</v>
      </c>
      <c r="JAS3" s="4" t="s">
        <v>433</v>
      </c>
      <c r="JAT3" s="4" t="s">
        <v>433</v>
      </c>
      <c r="JAU3" s="4" t="s">
        <v>433</v>
      </c>
      <c r="JAV3" s="4" t="s">
        <v>433</v>
      </c>
      <c r="JAW3" s="4" t="s">
        <v>433</v>
      </c>
      <c r="JAX3" s="4" t="s">
        <v>433</v>
      </c>
      <c r="JAY3" s="4" t="s">
        <v>433</v>
      </c>
      <c r="JAZ3" s="4" t="s">
        <v>433</v>
      </c>
      <c r="JBA3" s="4" t="s">
        <v>433</v>
      </c>
      <c r="JBB3" s="4" t="s">
        <v>433</v>
      </c>
      <c r="JBC3" s="4" t="s">
        <v>433</v>
      </c>
      <c r="JBD3" s="4" t="s">
        <v>433</v>
      </c>
      <c r="JBE3" s="4" t="s">
        <v>433</v>
      </c>
      <c r="JBF3" s="4" t="s">
        <v>433</v>
      </c>
      <c r="JBG3" s="4" t="s">
        <v>433</v>
      </c>
      <c r="JBH3" s="4" t="s">
        <v>433</v>
      </c>
      <c r="JBI3" s="4" t="s">
        <v>433</v>
      </c>
      <c r="JBJ3" s="4" t="s">
        <v>433</v>
      </c>
      <c r="JBK3" s="4" t="s">
        <v>433</v>
      </c>
      <c r="JBL3" s="4" t="s">
        <v>433</v>
      </c>
      <c r="JBM3" s="4" t="s">
        <v>433</v>
      </c>
      <c r="JBN3" s="4" t="s">
        <v>433</v>
      </c>
      <c r="JBO3" s="4" t="s">
        <v>433</v>
      </c>
      <c r="JBP3" s="4" t="s">
        <v>433</v>
      </c>
      <c r="JBQ3" s="4" t="s">
        <v>433</v>
      </c>
      <c r="JBR3" s="4" t="s">
        <v>433</v>
      </c>
      <c r="JBS3" s="4" t="s">
        <v>433</v>
      </c>
      <c r="JBT3" s="4" t="s">
        <v>433</v>
      </c>
      <c r="JBU3" s="4" t="s">
        <v>433</v>
      </c>
      <c r="JBV3" s="4" t="s">
        <v>433</v>
      </c>
      <c r="JBW3" s="4" t="s">
        <v>433</v>
      </c>
      <c r="JBX3" s="4" t="s">
        <v>433</v>
      </c>
      <c r="JBY3" s="4" t="s">
        <v>433</v>
      </c>
      <c r="JBZ3" s="4" t="s">
        <v>433</v>
      </c>
      <c r="JCA3" s="4" t="s">
        <v>433</v>
      </c>
      <c r="JCB3" s="4" t="s">
        <v>433</v>
      </c>
      <c r="JCC3" s="4" t="s">
        <v>433</v>
      </c>
      <c r="JCD3" s="4" t="s">
        <v>433</v>
      </c>
      <c r="JCE3" s="4" t="s">
        <v>433</v>
      </c>
      <c r="JCF3" s="4" t="s">
        <v>433</v>
      </c>
      <c r="JCG3" s="4" t="s">
        <v>433</v>
      </c>
      <c r="JCH3" s="4" t="s">
        <v>433</v>
      </c>
      <c r="JCI3" s="4" t="s">
        <v>433</v>
      </c>
      <c r="JCJ3" s="4" t="s">
        <v>433</v>
      </c>
      <c r="JCK3" s="4" t="s">
        <v>433</v>
      </c>
      <c r="JCL3" s="4" t="s">
        <v>433</v>
      </c>
      <c r="JCM3" s="4" t="s">
        <v>433</v>
      </c>
      <c r="JCN3" s="4" t="s">
        <v>433</v>
      </c>
      <c r="JCO3" s="4" t="s">
        <v>433</v>
      </c>
      <c r="JCP3" s="4" t="s">
        <v>433</v>
      </c>
      <c r="JCQ3" s="4" t="s">
        <v>433</v>
      </c>
      <c r="JCR3" s="4" t="s">
        <v>433</v>
      </c>
      <c r="JCS3" s="4" t="s">
        <v>433</v>
      </c>
      <c r="JCT3" s="4" t="s">
        <v>433</v>
      </c>
      <c r="JCU3" s="4" t="s">
        <v>433</v>
      </c>
      <c r="JCV3" s="4" t="s">
        <v>433</v>
      </c>
      <c r="JCW3" s="4" t="s">
        <v>433</v>
      </c>
      <c r="JCX3" s="4" t="s">
        <v>433</v>
      </c>
      <c r="JCY3" s="4" t="s">
        <v>433</v>
      </c>
      <c r="JCZ3" s="4" t="s">
        <v>433</v>
      </c>
      <c r="JDA3" s="4" t="s">
        <v>433</v>
      </c>
      <c r="JDB3" s="4" t="s">
        <v>433</v>
      </c>
      <c r="JDC3" s="4" t="s">
        <v>433</v>
      </c>
      <c r="JDD3" s="4" t="s">
        <v>433</v>
      </c>
      <c r="JDE3" s="4" t="s">
        <v>433</v>
      </c>
      <c r="JDF3" s="4" t="s">
        <v>433</v>
      </c>
      <c r="JDG3" s="4" t="s">
        <v>433</v>
      </c>
      <c r="JDH3" s="4" t="s">
        <v>433</v>
      </c>
      <c r="JDI3" s="4" t="s">
        <v>433</v>
      </c>
      <c r="JDJ3" s="4" t="s">
        <v>433</v>
      </c>
      <c r="JDK3" s="4" t="s">
        <v>433</v>
      </c>
      <c r="JDL3" s="4" t="s">
        <v>433</v>
      </c>
      <c r="JDM3" s="4" t="s">
        <v>433</v>
      </c>
      <c r="JDN3" s="4" t="s">
        <v>433</v>
      </c>
      <c r="JDO3" s="4" t="s">
        <v>433</v>
      </c>
      <c r="JDP3" s="4" t="s">
        <v>433</v>
      </c>
      <c r="JDQ3" s="4" t="s">
        <v>433</v>
      </c>
      <c r="JDR3" s="4" t="s">
        <v>433</v>
      </c>
      <c r="JDS3" s="4" t="s">
        <v>433</v>
      </c>
      <c r="JDT3" s="4" t="s">
        <v>433</v>
      </c>
      <c r="JDU3" s="4" t="s">
        <v>433</v>
      </c>
      <c r="JDV3" s="4" t="s">
        <v>433</v>
      </c>
      <c r="JDW3" s="4" t="s">
        <v>433</v>
      </c>
      <c r="JDX3" s="4" t="s">
        <v>433</v>
      </c>
      <c r="JDY3" s="4" t="s">
        <v>433</v>
      </c>
      <c r="JDZ3" s="4" t="s">
        <v>433</v>
      </c>
      <c r="JEA3" s="4" t="s">
        <v>433</v>
      </c>
      <c r="JEB3" s="4" t="s">
        <v>433</v>
      </c>
      <c r="JEC3" s="4" t="s">
        <v>433</v>
      </c>
      <c r="JED3" s="4" t="s">
        <v>433</v>
      </c>
      <c r="JEE3" s="4" t="s">
        <v>433</v>
      </c>
      <c r="JEF3" s="4" t="s">
        <v>433</v>
      </c>
      <c r="JEG3" s="4" t="s">
        <v>433</v>
      </c>
      <c r="JEH3" s="4" t="s">
        <v>433</v>
      </c>
      <c r="JEI3" s="4" t="s">
        <v>433</v>
      </c>
      <c r="JEJ3" s="4" t="s">
        <v>433</v>
      </c>
      <c r="JEK3" s="4" t="s">
        <v>433</v>
      </c>
      <c r="JEL3" s="4" t="s">
        <v>433</v>
      </c>
      <c r="JEM3" s="4" t="s">
        <v>433</v>
      </c>
      <c r="JEN3" s="4" t="s">
        <v>433</v>
      </c>
      <c r="JEO3" s="4" t="s">
        <v>433</v>
      </c>
      <c r="JEP3" s="4" t="s">
        <v>433</v>
      </c>
      <c r="JEQ3" s="4" t="s">
        <v>433</v>
      </c>
      <c r="JER3" s="4" t="s">
        <v>433</v>
      </c>
      <c r="JES3" s="4" t="s">
        <v>433</v>
      </c>
      <c r="JET3" s="4" t="s">
        <v>433</v>
      </c>
      <c r="JEU3" s="4" t="s">
        <v>433</v>
      </c>
      <c r="JEV3" s="4" t="s">
        <v>433</v>
      </c>
      <c r="JEW3" s="4" t="s">
        <v>433</v>
      </c>
      <c r="JEX3" s="4" t="s">
        <v>433</v>
      </c>
      <c r="JEY3" s="4" t="s">
        <v>433</v>
      </c>
      <c r="JEZ3" s="4" t="s">
        <v>433</v>
      </c>
      <c r="JFA3" s="4" t="s">
        <v>433</v>
      </c>
      <c r="JFB3" s="4" t="s">
        <v>433</v>
      </c>
      <c r="JFC3" s="4" t="s">
        <v>433</v>
      </c>
      <c r="JFD3" s="4" t="s">
        <v>433</v>
      </c>
      <c r="JFE3" s="4" t="s">
        <v>433</v>
      </c>
      <c r="JFF3" s="4" t="s">
        <v>433</v>
      </c>
      <c r="JFG3" s="4" t="s">
        <v>433</v>
      </c>
      <c r="JFH3" s="4" t="s">
        <v>433</v>
      </c>
      <c r="JFI3" s="4" t="s">
        <v>433</v>
      </c>
      <c r="JFJ3" s="4" t="s">
        <v>433</v>
      </c>
      <c r="JFK3" s="4" t="s">
        <v>433</v>
      </c>
      <c r="JFL3" s="4" t="s">
        <v>433</v>
      </c>
      <c r="JFM3" s="4" t="s">
        <v>433</v>
      </c>
      <c r="JFN3" s="4" t="s">
        <v>433</v>
      </c>
      <c r="JFO3" s="4" t="s">
        <v>433</v>
      </c>
      <c r="JFP3" s="4" t="s">
        <v>433</v>
      </c>
      <c r="JFQ3" s="4" t="s">
        <v>433</v>
      </c>
      <c r="JFR3" s="4" t="s">
        <v>433</v>
      </c>
      <c r="JFS3" s="4" t="s">
        <v>433</v>
      </c>
      <c r="JFT3" s="4" t="s">
        <v>433</v>
      </c>
      <c r="JFU3" s="4" t="s">
        <v>433</v>
      </c>
      <c r="JFV3" s="4" t="s">
        <v>433</v>
      </c>
      <c r="JFW3" s="4" t="s">
        <v>433</v>
      </c>
      <c r="JFX3" s="4" t="s">
        <v>433</v>
      </c>
      <c r="JFY3" s="4" t="s">
        <v>433</v>
      </c>
      <c r="JFZ3" s="4" t="s">
        <v>433</v>
      </c>
      <c r="JGA3" s="4" t="s">
        <v>433</v>
      </c>
      <c r="JGB3" s="4" t="s">
        <v>433</v>
      </c>
      <c r="JGC3" s="4" t="s">
        <v>433</v>
      </c>
      <c r="JGD3" s="4" t="s">
        <v>433</v>
      </c>
      <c r="JGE3" s="4" t="s">
        <v>433</v>
      </c>
      <c r="JGF3" s="4" t="s">
        <v>433</v>
      </c>
      <c r="JGG3" s="4" t="s">
        <v>433</v>
      </c>
      <c r="JGH3" s="4" t="s">
        <v>433</v>
      </c>
      <c r="JGI3" s="4" t="s">
        <v>433</v>
      </c>
      <c r="JGJ3" s="4" t="s">
        <v>433</v>
      </c>
      <c r="JGK3" s="4" t="s">
        <v>433</v>
      </c>
      <c r="JGL3" s="4" t="s">
        <v>433</v>
      </c>
      <c r="JGM3" s="4" t="s">
        <v>433</v>
      </c>
      <c r="JGN3" s="4" t="s">
        <v>433</v>
      </c>
      <c r="JGO3" s="4" t="s">
        <v>433</v>
      </c>
      <c r="JGP3" s="4" t="s">
        <v>433</v>
      </c>
      <c r="JGQ3" s="4" t="s">
        <v>433</v>
      </c>
      <c r="JGR3" s="4" t="s">
        <v>433</v>
      </c>
      <c r="JGS3" s="4" t="s">
        <v>433</v>
      </c>
      <c r="JGT3" s="4" t="s">
        <v>433</v>
      </c>
      <c r="JGU3" s="4" t="s">
        <v>433</v>
      </c>
      <c r="JGV3" s="4" t="s">
        <v>433</v>
      </c>
      <c r="JGW3" s="4" t="s">
        <v>433</v>
      </c>
      <c r="JGX3" s="4" t="s">
        <v>433</v>
      </c>
      <c r="JGY3" s="4" t="s">
        <v>433</v>
      </c>
      <c r="JGZ3" s="4" t="s">
        <v>433</v>
      </c>
      <c r="JHA3" s="4" t="s">
        <v>433</v>
      </c>
      <c r="JHB3" s="4" t="s">
        <v>433</v>
      </c>
      <c r="JHC3" s="4" t="s">
        <v>433</v>
      </c>
      <c r="JHD3" s="4" t="s">
        <v>433</v>
      </c>
      <c r="JHE3" s="4" t="s">
        <v>433</v>
      </c>
      <c r="JHF3" s="4" t="s">
        <v>433</v>
      </c>
      <c r="JHG3" s="4" t="s">
        <v>433</v>
      </c>
      <c r="JHH3" s="4" t="s">
        <v>433</v>
      </c>
      <c r="JHI3" s="4" t="s">
        <v>433</v>
      </c>
      <c r="JHJ3" s="4" t="s">
        <v>433</v>
      </c>
      <c r="JHK3" s="4" t="s">
        <v>433</v>
      </c>
      <c r="JHL3" s="4" t="s">
        <v>433</v>
      </c>
      <c r="JHM3" s="4" t="s">
        <v>433</v>
      </c>
      <c r="JHN3" s="4" t="s">
        <v>433</v>
      </c>
      <c r="JHO3" s="4" t="s">
        <v>433</v>
      </c>
      <c r="JHP3" s="4" t="s">
        <v>433</v>
      </c>
      <c r="JHQ3" s="4" t="s">
        <v>433</v>
      </c>
      <c r="JHR3" s="4" t="s">
        <v>433</v>
      </c>
      <c r="JHS3" s="4" t="s">
        <v>433</v>
      </c>
      <c r="JHT3" s="4" t="s">
        <v>433</v>
      </c>
      <c r="JHU3" s="4" t="s">
        <v>433</v>
      </c>
      <c r="JHV3" s="4" t="s">
        <v>433</v>
      </c>
      <c r="JHW3" s="4" t="s">
        <v>433</v>
      </c>
      <c r="JHX3" s="4" t="s">
        <v>433</v>
      </c>
      <c r="JHY3" s="4" t="s">
        <v>433</v>
      </c>
      <c r="JHZ3" s="4" t="s">
        <v>433</v>
      </c>
      <c r="JIA3" s="4" t="s">
        <v>433</v>
      </c>
      <c r="JIB3" s="4" t="s">
        <v>433</v>
      </c>
      <c r="JIC3" s="4" t="s">
        <v>433</v>
      </c>
      <c r="JID3" s="4" t="s">
        <v>433</v>
      </c>
      <c r="JIE3" s="4" t="s">
        <v>433</v>
      </c>
      <c r="JIF3" s="4" t="s">
        <v>433</v>
      </c>
      <c r="JIG3" s="4" t="s">
        <v>433</v>
      </c>
      <c r="JIH3" s="4" t="s">
        <v>433</v>
      </c>
      <c r="JII3" s="4" t="s">
        <v>433</v>
      </c>
      <c r="JIJ3" s="4" t="s">
        <v>433</v>
      </c>
      <c r="JIK3" s="4" t="s">
        <v>433</v>
      </c>
      <c r="JIL3" s="4" t="s">
        <v>433</v>
      </c>
      <c r="JIM3" s="4" t="s">
        <v>433</v>
      </c>
      <c r="JIN3" s="4" t="s">
        <v>433</v>
      </c>
      <c r="JIO3" s="4" t="s">
        <v>433</v>
      </c>
      <c r="JIP3" s="4" t="s">
        <v>433</v>
      </c>
      <c r="JIQ3" s="4" t="s">
        <v>433</v>
      </c>
      <c r="JIR3" s="4" t="s">
        <v>433</v>
      </c>
      <c r="JIS3" s="4" t="s">
        <v>433</v>
      </c>
      <c r="JIT3" s="4" t="s">
        <v>433</v>
      </c>
      <c r="JIU3" s="4" t="s">
        <v>433</v>
      </c>
      <c r="JIV3" s="4" t="s">
        <v>433</v>
      </c>
      <c r="JIW3" s="4" t="s">
        <v>433</v>
      </c>
      <c r="JIX3" s="4" t="s">
        <v>433</v>
      </c>
      <c r="JIY3" s="4" t="s">
        <v>433</v>
      </c>
      <c r="JIZ3" s="4" t="s">
        <v>433</v>
      </c>
      <c r="JJA3" s="4" t="s">
        <v>433</v>
      </c>
      <c r="JJB3" s="4" t="s">
        <v>433</v>
      </c>
      <c r="JJC3" s="4" t="s">
        <v>433</v>
      </c>
      <c r="JJD3" s="4" t="s">
        <v>433</v>
      </c>
      <c r="JJE3" s="4" t="s">
        <v>433</v>
      </c>
      <c r="JJF3" s="4" t="s">
        <v>433</v>
      </c>
      <c r="JJG3" s="4" t="s">
        <v>433</v>
      </c>
      <c r="JJH3" s="4" t="s">
        <v>433</v>
      </c>
      <c r="JJI3" s="4" t="s">
        <v>433</v>
      </c>
      <c r="JJJ3" s="4" t="s">
        <v>433</v>
      </c>
      <c r="JJK3" s="4" t="s">
        <v>433</v>
      </c>
      <c r="JJL3" s="4" t="s">
        <v>433</v>
      </c>
      <c r="JJM3" s="4" t="s">
        <v>433</v>
      </c>
      <c r="JJN3" s="4" t="s">
        <v>433</v>
      </c>
      <c r="JJO3" s="4" t="s">
        <v>433</v>
      </c>
      <c r="JJP3" s="4" t="s">
        <v>433</v>
      </c>
      <c r="JJQ3" s="4" t="s">
        <v>433</v>
      </c>
      <c r="JJR3" s="4" t="s">
        <v>433</v>
      </c>
      <c r="JJS3" s="4" t="s">
        <v>433</v>
      </c>
      <c r="JJT3" s="4" t="s">
        <v>433</v>
      </c>
      <c r="JJU3" s="4" t="s">
        <v>433</v>
      </c>
      <c r="JJV3" s="4" t="s">
        <v>433</v>
      </c>
      <c r="JJW3" s="4" t="s">
        <v>433</v>
      </c>
      <c r="JJX3" s="4" t="s">
        <v>433</v>
      </c>
      <c r="JJY3" s="4" t="s">
        <v>433</v>
      </c>
      <c r="JJZ3" s="4" t="s">
        <v>433</v>
      </c>
      <c r="JKA3" s="4" t="s">
        <v>433</v>
      </c>
      <c r="JKB3" s="4" t="s">
        <v>433</v>
      </c>
      <c r="JKC3" s="4" t="s">
        <v>433</v>
      </c>
      <c r="JKD3" s="4" t="s">
        <v>433</v>
      </c>
      <c r="JKE3" s="4" t="s">
        <v>433</v>
      </c>
      <c r="JKF3" s="4" t="s">
        <v>433</v>
      </c>
      <c r="JKG3" s="4" t="s">
        <v>433</v>
      </c>
      <c r="JKH3" s="4" t="s">
        <v>433</v>
      </c>
      <c r="JKI3" s="4" t="s">
        <v>433</v>
      </c>
      <c r="JKJ3" s="4" t="s">
        <v>433</v>
      </c>
      <c r="JKK3" s="4" t="s">
        <v>433</v>
      </c>
      <c r="JKL3" s="4" t="s">
        <v>433</v>
      </c>
      <c r="JKM3" s="4" t="s">
        <v>433</v>
      </c>
      <c r="JKN3" s="4" t="s">
        <v>433</v>
      </c>
      <c r="JKO3" s="4" t="s">
        <v>433</v>
      </c>
      <c r="JKP3" s="4" t="s">
        <v>433</v>
      </c>
      <c r="JKQ3" s="4" t="s">
        <v>433</v>
      </c>
      <c r="JKR3" s="4" t="s">
        <v>433</v>
      </c>
      <c r="JKS3" s="4" t="s">
        <v>433</v>
      </c>
      <c r="JKT3" s="4" t="s">
        <v>433</v>
      </c>
      <c r="JKU3" s="4" t="s">
        <v>433</v>
      </c>
      <c r="JKV3" s="4" t="s">
        <v>433</v>
      </c>
      <c r="JKW3" s="4" t="s">
        <v>433</v>
      </c>
      <c r="JKX3" s="4" t="s">
        <v>433</v>
      </c>
      <c r="JKY3" s="4" t="s">
        <v>433</v>
      </c>
      <c r="JKZ3" s="4" t="s">
        <v>433</v>
      </c>
      <c r="JLA3" s="4" t="s">
        <v>433</v>
      </c>
      <c r="JLB3" s="4" t="s">
        <v>433</v>
      </c>
      <c r="JLC3" s="4" t="s">
        <v>433</v>
      </c>
      <c r="JLD3" s="4" t="s">
        <v>433</v>
      </c>
      <c r="JLE3" s="4" t="s">
        <v>433</v>
      </c>
      <c r="JLF3" s="4" t="s">
        <v>433</v>
      </c>
      <c r="JLG3" s="4" t="s">
        <v>433</v>
      </c>
      <c r="JLH3" s="4" t="s">
        <v>433</v>
      </c>
      <c r="JLI3" s="4" t="s">
        <v>433</v>
      </c>
      <c r="JLJ3" s="4" t="s">
        <v>433</v>
      </c>
      <c r="JLK3" s="4" t="s">
        <v>433</v>
      </c>
      <c r="JLL3" s="4" t="s">
        <v>433</v>
      </c>
      <c r="JLM3" s="4" t="s">
        <v>433</v>
      </c>
      <c r="JLN3" s="4" t="s">
        <v>433</v>
      </c>
      <c r="JLO3" s="4" t="s">
        <v>433</v>
      </c>
      <c r="JLP3" s="4" t="s">
        <v>433</v>
      </c>
      <c r="JLQ3" s="4" t="s">
        <v>433</v>
      </c>
      <c r="JLR3" s="4" t="s">
        <v>433</v>
      </c>
      <c r="JLS3" s="4" t="s">
        <v>433</v>
      </c>
      <c r="JLT3" s="4" t="s">
        <v>433</v>
      </c>
      <c r="JLU3" s="4" t="s">
        <v>433</v>
      </c>
      <c r="JLV3" s="4" t="s">
        <v>433</v>
      </c>
      <c r="JLW3" s="4" t="s">
        <v>433</v>
      </c>
      <c r="JLX3" s="4" t="s">
        <v>433</v>
      </c>
      <c r="JLY3" s="4" t="s">
        <v>433</v>
      </c>
      <c r="JLZ3" s="4" t="s">
        <v>433</v>
      </c>
      <c r="JMA3" s="4" t="s">
        <v>433</v>
      </c>
      <c r="JMB3" s="4" t="s">
        <v>433</v>
      </c>
      <c r="JMC3" s="4" t="s">
        <v>433</v>
      </c>
      <c r="JMD3" s="4" t="s">
        <v>433</v>
      </c>
      <c r="JME3" s="4" t="s">
        <v>433</v>
      </c>
      <c r="JMF3" s="4" t="s">
        <v>433</v>
      </c>
      <c r="JMG3" s="4" t="s">
        <v>433</v>
      </c>
      <c r="JMH3" s="4" t="s">
        <v>433</v>
      </c>
      <c r="JMI3" s="4" t="s">
        <v>433</v>
      </c>
      <c r="JMJ3" s="4" t="s">
        <v>433</v>
      </c>
      <c r="JMK3" s="4" t="s">
        <v>433</v>
      </c>
      <c r="JML3" s="4" t="s">
        <v>433</v>
      </c>
      <c r="JMM3" s="4" t="s">
        <v>433</v>
      </c>
      <c r="JMN3" s="4" t="s">
        <v>433</v>
      </c>
      <c r="JMO3" s="4" t="s">
        <v>433</v>
      </c>
      <c r="JMP3" s="4" t="s">
        <v>433</v>
      </c>
      <c r="JMQ3" s="4" t="s">
        <v>433</v>
      </c>
      <c r="JMR3" s="4" t="s">
        <v>433</v>
      </c>
      <c r="JMS3" s="4" t="s">
        <v>433</v>
      </c>
      <c r="JMT3" s="4" t="s">
        <v>433</v>
      </c>
      <c r="JMU3" s="4" t="s">
        <v>433</v>
      </c>
      <c r="JMV3" s="4" t="s">
        <v>433</v>
      </c>
      <c r="JMW3" s="4" t="s">
        <v>433</v>
      </c>
      <c r="JMX3" s="4" t="s">
        <v>433</v>
      </c>
      <c r="JMY3" s="4" t="s">
        <v>433</v>
      </c>
      <c r="JMZ3" s="4" t="s">
        <v>433</v>
      </c>
      <c r="JNA3" s="4" t="s">
        <v>433</v>
      </c>
      <c r="JNB3" s="4" t="s">
        <v>433</v>
      </c>
      <c r="JNC3" s="4" t="s">
        <v>433</v>
      </c>
      <c r="JND3" s="4" t="s">
        <v>433</v>
      </c>
      <c r="JNE3" s="4" t="s">
        <v>433</v>
      </c>
      <c r="JNF3" s="4" t="s">
        <v>433</v>
      </c>
      <c r="JNG3" s="4" t="s">
        <v>433</v>
      </c>
      <c r="JNH3" s="4" t="s">
        <v>433</v>
      </c>
      <c r="JNI3" s="4" t="s">
        <v>433</v>
      </c>
      <c r="JNJ3" s="4" t="s">
        <v>433</v>
      </c>
      <c r="JNK3" s="4" t="s">
        <v>433</v>
      </c>
      <c r="JNL3" s="4" t="s">
        <v>433</v>
      </c>
      <c r="JNM3" s="4" t="s">
        <v>433</v>
      </c>
      <c r="JNN3" s="4" t="s">
        <v>433</v>
      </c>
      <c r="JNO3" s="4" t="s">
        <v>433</v>
      </c>
      <c r="JNP3" s="4" t="s">
        <v>433</v>
      </c>
      <c r="JNQ3" s="4" t="s">
        <v>433</v>
      </c>
      <c r="JNR3" s="4" t="s">
        <v>433</v>
      </c>
      <c r="JNS3" s="4" t="s">
        <v>433</v>
      </c>
      <c r="JNT3" s="4" t="s">
        <v>433</v>
      </c>
      <c r="JNU3" s="4" t="s">
        <v>433</v>
      </c>
      <c r="JNV3" s="4" t="s">
        <v>433</v>
      </c>
      <c r="JNW3" s="4" t="s">
        <v>433</v>
      </c>
      <c r="JNX3" s="4" t="s">
        <v>433</v>
      </c>
      <c r="JNY3" s="4" t="s">
        <v>433</v>
      </c>
      <c r="JNZ3" s="4" t="s">
        <v>433</v>
      </c>
      <c r="JOA3" s="4" t="s">
        <v>433</v>
      </c>
      <c r="JOB3" s="4" t="s">
        <v>433</v>
      </c>
      <c r="JOC3" s="4" t="s">
        <v>433</v>
      </c>
      <c r="JOD3" s="4" t="s">
        <v>433</v>
      </c>
      <c r="JOE3" s="4" t="s">
        <v>433</v>
      </c>
      <c r="JOF3" s="4" t="s">
        <v>433</v>
      </c>
      <c r="JOG3" s="4" t="s">
        <v>433</v>
      </c>
      <c r="JOH3" s="4" t="s">
        <v>433</v>
      </c>
      <c r="JOI3" s="4" t="s">
        <v>433</v>
      </c>
      <c r="JOJ3" s="4" t="s">
        <v>433</v>
      </c>
      <c r="JOK3" s="4" t="s">
        <v>433</v>
      </c>
      <c r="JOL3" s="4" t="s">
        <v>433</v>
      </c>
      <c r="JOM3" s="4" t="s">
        <v>433</v>
      </c>
      <c r="JON3" s="4" t="s">
        <v>433</v>
      </c>
      <c r="JOO3" s="4" t="s">
        <v>433</v>
      </c>
      <c r="JOP3" s="4" t="s">
        <v>433</v>
      </c>
      <c r="JOQ3" s="4" t="s">
        <v>433</v>
      </c>
      <c r="JOR3" s="4" t="s">
        <v>433</v>
      </c>
      <c r="JOS3" s="4" t="s">
        <v>433</v>
      </c>
      <c r="JOT3" s="4" t="s">
        <v>433</v>
      </c>
      <c r="JOU3" s="4" t="s">
        <v>433</v>
      </c>
      <c r="JOV3" s="4" t="s">
        <v>433</v>
      </c>
      <c r="JOW3" s="4" t="s">
        <v>433</v>
      </c>
      <c r="JOX3" s="4" t="s">
        <v>433</v>
      </c>
      <c r="JOY3" s="4" t="s">
        <v>433</v>
      </c>
      <c r="JOZ3" s="4" t="s">
        <v>433</v>
      </c>
      <c r="JPA3" s="4" t="s">
        <v>433</v>
      </c>
      <c r="JPB3" s="4" t="s">
        <v>433</v>
      </c>
      <c r="JPC3" s="4" t="s">
        <v>433</v>
      </c>
      <c r="JPD3" s="4" t="s">
        <v>433</v>
      </c>
      <c r="JPE3" s="4" t="s">
        <v>433</v>
      </c>
      <c r="JPF3" s="4" t="s">
        <v>433</v>
      </c>
      <c r="JPG3" s="4" t="s">
        <v>433</v>
      </c>
      <c r="JPH3" s="4" t="s">
        <v>433</v>
      </c>
      <c r="JPI3" s="4" t="s">
        <v>433</v>
      </c>
      <c r="JPJ3" s="4" t="s">
        <v>433</v>
      </c>
      <c r="JPK3" s="4" t="s">
        <v>433</v>
      </c>
      <c r="JPL3" s="4" t="s">
        <v>433</v>
      </c>
      <c r="JPM3" s="4" t="s">
        <v>433</v>
      </c>
      <c r="JPN3" s="4" t="s">
        <v>433</v>
      </c>
      <c r="JPO3" s="4" t="s">
        <v>433</v>
      </c>
      <c r="JPP3" s="4" t="s">
        <v>433</v>
      </c>
      <c r="JPQ3" s="4" t="s">
        <v>433</v>
      </c>
      <c r="JPR3" s="4" t="s">
        <v>433</v>
      </c>
      <c r="JPS3" s="4" t="s">
        <v>433</v>
      </c>
      <c r="JPT3" s="4" t="s">
        <v>433</v>
      </c>
      <c r="JPU3" s="4" t="s">
        <v>433</v>
      </c>
      <c r="JPV3" s="4" t="s">
        <v>433</v>
      </c>
      <c r="JPW3" s="4" t="s">
        <v>433</v>
      </c>
      <c r="JPX3" s="4" t="s">
        <v>433</v>
      </c>
      <c r="JPY3" s="4" t="s">
        <v>433</v>
      </c>
      <c r="JPZ3" s="4" t="s">
        <v>433</v>
      </c>
      <c r="JQA3" s="4" t="s">
        <v>433</v>
      </c>
      <c r="JQB3" s="4" t="s">
        <v>433</v>
      </c>
      <c r="JQC3" s="4" t="s">
        <v>433</v>
      </c>
      <c r="JQD3" s="4" t="s">
        <v>433</v>
      </c>
      <c r="JQE3" s="4" t="s">
        <v>433</v>
      </c>
      <c r="JQF3" s="4" t="s">
        <v>433</v>
      </c>
      <c r="JQG3" s="4" t="s">
        <v>433</v>
      </c>
      <c r="JQH3" s="4" t="s">
        <v>433</v>
      </c>
      <c r="JQI3" s="4" t="s">
        <v>433</v>
      </c>
      <c r="JQJ3" s="4" t="s">
        <v>433</v>
      </c>
      <c r="JQK3" s="4" t="s">
        <v>433</v>
      </c>
      <c r="JQL3" s="4" t="s">
        <v>433</v>
      </c>
      <c r="JQM3" s="4" t="s">
        <v>433</v>
      </c>
      <c r="JQN3" s="4" t="s">
        <v>433</v>
      </c>
      <c r="JQO3" s="4" t="s">
        <v>433</v>
      </c>
      <c r="JQP3" s="4" t="s">
        <v>433</v>
      </c>
      <c r="JQQ3" s="4" t="s">
        <v>433</v>
      </c>
      <c r="JQR3" s="4" t="s">
        <v>433</v>
      </c>
      <c r="JQS3" s="4" t="s">
        <v>433</v>
      </c>
      <c r="JQT3" s="4" t="s">
        <v>433</v>
      </c>
      <c r="JQU3" s="4" t="s">
        <v>433</v>
      </c>
      <c r="JQV3" s="4" t="s">
        <v>433</v>
      </c>
      <c r="JQW3" s="4" t="s">
        <v>433</v>
      </c>
      <c r="JQX3" s="4" t="s">
        <v>433</v>
      </c>
      <c r="JQY3" s="4" t="s">
        <v>433</v>
      </c>
      <c r="JQZ3" s="4" t="s">
        <v>433</v>
      </c>
      <c r="JRA3" s="4" t="s">
        <v>433</v>
      </c>
      <c r="JRB3" s="4" t="s">
        <v>433</v>
      </c>
      <c r="JRC3" s="4" t="s">
        <v>433</v>
      </c>
      <c r="JRD3" s="4" t="s">
        <v>433</v>
      </c>
      <c r="JRE3" s="4" t="s">
        <v>433</v>
      </c>
      <c r="JRF3" s="4" t="s">
        <v>433</v>
      </c>
      <c r="JRG3" s="4" t="s">
        <v>433</v>
      </c>
      <c r="JRH3" s="4" t="s">
        <v>433</v>
      </c>
      <c r="JRI3" s="4" t="s">
        <v>433</v>
      </c>
      <c r="JRJ3" s="4" t="s">
        <v>433</v>
      </c>
      <c r="JRK3" s="4" t="s">
        <v>433</v>
      </c>
      <c r="JRL3" s="4" t="s">
        <v>433</v>
      </c>
      <c r="JRM3" s="4" t="s">
        <v>433</v>
      </c>
      <c r="JRN3" s="4" t="s">
        <v>433</v>
      </c>
      <c r="JRO3" s="4" t="s">
        <v>433</v>
      </c>
      <c r="JRP3" s="4" t="s">
        <v>433</v>
      </c>
      <c r="JRQ3" s="4" t="s">
        <v>433</v>
      </c>
      <c r="JRR3" s="4" t="s">
        <v>433</v>
      </c>
      <c r="JRS3" s="4" t="s">
        <v>433</v>
      </c>
      <c r="JRT3" s="4" t="s">
        <v>433</v>
      </c>
      <c r="JRU3" s="4" t="s">
        <v>433</v>
      </c>
      <c r="JRV3" s="4" t="s">
        <v>433</v>
      </c>
      <c r="JRW3" s="4" t="s">
        <v>433</v>
      </c>
      <c r="JRX3" s="4" t="s">
        <v>433</v>
      </c>
      <c r="JRY3" s="4" t="s">
        <v>433</v>
      </c>
      <c r="JRZ3" s="4" t="s">
        <v>433</v>
      </c>
      <c r="JSA3" s="4" t="s">
        <v>433</v>
      </c>
      <c r="JSB3" s="4" t="s">
        <v>433</v>
      </c>
      <c r="JSC3" s="4" t="s">
        <v>433</v>
      </c>
      <c r="JSD3" s="4" t="s">
        <v>433</v>
      </c>
      <c r="JSE3" s="4" t="s">
        <v>433</v>
      </c>
      <c r="JSF3" s="4" t="s">
        <v>433</v>
      </c>
      <c r="JSG3" s="4" t="s">
        <v>433</v>
      </c>
      <c r="JSH3" s="4" t="s">
        <v>433</v>
      </c>
      <c r="JSI3" s="4" t="s">
        <v>433</v>
      </c>
      <c r="JSJ3" s="4" t="s">
        <v>433</v>
      </c>
      <c r="JSK3" s="4" t="s">
        <v>433</v>
      </c>
      <c r="JSL3" s="4" t="s">
        <v>433</v>
      </c>
      <c r="JSM3" s="4" t="s">
        <v>433</v>
      </c>
      <c r="JSN3" s="4" t="s">
        <v>433</v>
      </c>
      <c r="JSO3" s="4" t="s">
        <v>433</v>
      </c>
      <c r="JSP3" s="4" t="s">
        <v>433</v>
      </c>
      <c r="JSQ3" s="4" t="s">
        <v>433</v>
      </c>
      <c r="JSR3" s="4" t="s">
        <v>433</v>
      </c>
      <c r="JSS3" s="4" t="s">
        <v>433</v>
      </c>
      <c r="JST3" s="4" t="s">
        <v>433</v>
      </c>
      <c r="JSU3" s="4" t="s">
        <v>433</v>
      </c>
      <c r="JSV3" s="4" t="s">
        <v>433</v>
      </c>
      <c r="JSW3" s="4" t="s">
        <v>433</v>
      </c>
      <c r="JSX3" s="4" t="s">
        <v>433</v>
      </c>
      <c r="JSY3" s="4" t="s">
        <v>433</v>
      </c>
      <c r="JSZ3" s="4" t="s">
        <v>433</v>
      </c>
      <c r="JTA3" s="4" t="s">
        <v>433</v>
      </c>
      <c r="JTB3" s="4" t="s">
        <v>433</v>
      </c>
      <c r="JTC3" s="4" t="s">
        <v>433</v>
      </c>
      <c r="JTD3" s="4" t="s">
        <v>433</v>
      </c>
      <c r="JTE3" s="4" t="s">
        <v>433</v>
      </c>
      <c r="JTF3" s="4" t="s">
        <v>433</v>
      </c>
      <c r="JTG3" s="4" t="s">
        <v>433</v>
      </c>
      <c r="JTH3" s="4" t="s">
        <v>433</v>
      </c>
      <c r="JTI3" s="4" t="s">
        <v>433</v>
      </c>
      <c r="JTJ3" s="4" t="s">
        <v>433</v>
      </c>
      <c r="JTK3" s="4" t="s">
        <v>433</v>
      </c>
      <c r="JTL3" s="4" t="s">
        <v>433</v>
      </c>
      <c r="JTM3" s="4" t="s">
        <v>433</v>
      </c>
      <c r="JTN3" s="4" t="s">
        <v>433</v>
      </c>
      <c r="JTO3" s="4" t="s">
        <v>433</v>
      </c>
      <c r="JTP3" s="4" t="s">
        <v>433</v>
      </c>
      <c r="JTQ3" s="4" t="s">
        <v>433</v>
      </c>
      <c r="JTR3" s="4" t="s">
        <v>433</v>
      </c>
      <c r="JTS3" s="4" t="s">
        <v>433</v>
      </c>
      <c r="JTT3" s="4" t="s">
        <v>433</v>
      </c>
      <c r="JTU3" s="4" t="s">
        <v>433</v>
      </c>
      <c r="JTV3" s="4" t="s">
        <v>433</v>
      </c>
      <c r="JTW3" s="4" t="s">
        <v>433</v>
      </c>
      <c r="JTX3" s="4" t="s">
        <v>433</v>
      </c>
      <c r="JTY3" s="4" t="s">
        <v>433</v>
      </c>
      <c r="JTZ3" s="4" t="s">
        <v>433</v>
      </c>
      <c r="JUA3" s="4" t="s">
        <v>433</v>
      </c>
      <c r="JUB3" s="4" t="s">
        <v>433</v>
      </c>
      <c r="JUC3" s="4" t="s">
        <v>433</v>
      </c>
      <c r="JUD3" s="4" t="s">
        <v>433</v>
      </c>
      <c r="JUE3" s="4" t="s">
        <v>433</v>
      </c>
      <c r="JUF3" s="4" t="s">
        <v>433</v>
      </c>
      <c r="JUG3" s="4" t="s">
        <v>433</v>
      </c>
      <c r="JUH3" s="4" t="s">
        <v>433</v>
      </c>
      <c r="JUI3" s="4" t="s">
        <v>433</v>
      </c>
      <c r="JUJ3" s="4" t="s">
        <v>433</v>
      </c>
      <c r="JUK3" s="4" t="s">
        <v>433</v>
      </c>
      <c r="JUL3" s="4" t="s">
        <v>433</v>
      </c>
      <c r="JUM3" s="4" t="s">
        <v>433</v>
      </c>
      <c r="JUN3" s="4" t="s">
        <v>433</v>
      </c>
      <c r="JUO3" s="4" t="s">
        <v>433</v>
      </c>
      <c r="JUP3" s="4" t="s">
        <v>433</v>
      </c>
      <c r="JUQ3" s="4" t="s">
        <v>433</v>
      </c>
      <c r="JUR3" s="4" t="s">
        <v>433</v>
      </c>
      <c r="JUS3" s="4" t="s">
        <v>433</v>
      </c>
      <c r="JUT3" s="4" t="s">
        <v>433</v>
      </c>
      <c r="JUU3" s="4" t="s">
        <v>433</v>
      </c>
      <c r="JUV3" s="4" t="s">
        <v>433</v>
      </c>
      <c r="JUW3" s="4" t="s">
        <v>433</v>
      </c>
      <c r="JUX3" s="4" t="s">
        <v>433</v>
      </c>
      <c r="JUY3" s="4" t="s">
        <v>433</v>
      </c>
      <c r="JUZ3" s="4" t="s">
        <v>433</v>
      </c>
      <c r="JVA3" s="4" t="s">
        <v>433</v>
      </c>
      <c r="JVB3" s="4" t="s">
        <v>433</v>
      </c>
      <c r="JVC3" s="4" t="s">
        <v>433</v>
      </c>
      <c r="JVD3" s="4" t="s">
        <v>433</v>
      </c>
      <c r="JVE3" s="4" t="s">
        <v>433</v>
      </c>
      <c r="JVF3" s="4" t="s">
        <v>433</v>
      </c>
      <c r="JVG3" s="4" t="s">
        <v>433</v>
      </c>
      <c r="JVH3" s="4" t="s">
        <v>433</v>
      </c>
      <c r="JVI3" s="4" t="s">
        <v>433</v>
      </c>
      <c r="JVJ3" s="4" t="s">
        <v>433</v>
      </c>
      <c r="JVK3" s="4" t="s">
        <v>433</v>
      </c>
      <c r="JVL3" s="4" t="s">
        <v>433</v>
      </c>
      <c r="JVM3" s="4" t="s">
        <v>433</v>
      </c>
      <c r="JVN3" s="4" t="s">
        <v>433</v>
      </c>
      <c r="JVO3" s="4" t="s">
        <v>433</v>
      </c>
      <c r="JVP3" s="4" t="s">
        <v>433</v>
      </c>
      <c r="JVQ3" s="4" t="s">
        <v>433</v>
      </c>
      <c r="JVR3" s="4" t="s">
        <v>433</v>
      </c>
      <c r="JVS3" s="4" t="s">
        <v>433</v>
      </c>
      <c r="JVT3" s="4" t="s">
        <v>433</v>
      </c>
      <c r="JVU3" s="4" t="s">
        <v>433</v>
      </c>
      <c r="JVV3" s="4" t="s">
        <v>433</v>
      </c>
      <c r="JVW3" s="4" t="s">
        <v>433</v>
      </c>
      <c r="JVX3" s="4" t="s">
        <v>433</v>
      </c>
      <c r="JVY3" s="4" t="s">
        <v>433</v>
      </c>
      <c r="JVZ3" s="4" t="s">
        <v>433</v>
      </c>
      <c r="JWA3" s="4" t="s">
        <v>433</v>
      </c>
      <c r="JWB3" s="4" t="s">
        <v>433</v>
      </c>
      <c r="JWC3" s="4" t="s">
        <v>433</v>
      </c>
      <c r="JWD3" s="4" t="s">
        <v>433</v>
      </c>
      <c r="JWE3" s="4" t="s">
        <v>433</v>
      </c>
      <c r="JWF3" s="4" t="s">
        <v>433</v>
      </c>
      <c r="JWG3" s="4" t="s">
        <v>433</v>
      </c>
      <c r="JWH3" s="4" t="s">
        <v>433</v>
      </c>
      <c r="JWI3" s="4" t="s">
        <v>433</v>
      </c>
      <c r="JWJ3" s="4" t="s">
        <v>433</v>
      </c>
      <c r="JWK3" s="4" t="s">
        <v>433</v>
      </c>
      <c r="JWL3" s="4" t="s">
        <v>433</v>
      </c>
      <c r="JWM3" s="4" t="s">
        <v>433</v>
      </c>
      <c r="JWN3" s="4" t="s">
        <v>433</v>
      </c>
      <c r="JWO3" s="4" t="s">
        <v>433</v>
      </c>
      <c r="JWP3" s="4" t="s">
        <v>433</v>
      </c>
      <c r="JWQ3" s="4" t="s">
        <v>433</v>
      </c>
      <c r="JWR3" s="4" t="s">
        <v>433</v>
      </c>
      <c r="JWS3" s="4" t="s">
        <v>433</v>
      </c>
      <c r="JWT3" s="4" t="s">
        <v>433</v>
      </c>
      <c r="JWU3" s="4" t="s">
        <v>433</v>
      </c>
      <c r="JWV3" s="4" t="s">
        <v>433</v>
      </c>
      <c r="JWW3" s="4" t="s">
        <v>433</v>
      </c>
      <c r="JWX3" s="4" t="s">
        <v>433</v>
      </c>
      <c r="JWY3" s="4" t="s">
        <v>433</v>
      </c>
      <c r="JWZ3" s="4" t="s">
        <v>433</v>
      </c>
      <c r="JXA3" s="4" t="s">
        <v>433</v>
      </c>
      <c r="JXB3" s="4" t="s">
        <v>433</v>
      </c>
      <c r="JXC3" s="4" t="s">
        <v>433</v>
      </c>
      <c r="JXD3" s="4" t="s">
        <v>433</v>
      </c>
      <c r="JXE3" s="4" t="s">
        <v>433</v>
      </c>
      <c r="JXF3" s="4" t="s">
        <v>433</v>
      </c>
      <c r="JXG3" s="4" t="s">
        <v>433</v>
      </c>
      <c r="JXH3" s="4" t="s">
        <v>433</v>
      </c>
      <c r="JXI3" s="4" t="s">
        <v>433</v>
      </c>
      <c r="JXJ3" s="4" t="s">
        <v>433</v>
      </c>
      <c r="JXK3" s="4" t="s">
        <v>433</v>
      </c>
      <c r="JXL3" s="4" t="s">
        <v>433</v>
      </c>
      <c r="JXM3" s="4" t="s">
        <v>433</v>
      </c>
      <c r="JXN3" s="4" t="s">
        <v>433</v>
      </c>
      <c r="JXO3" s="4" t="s">
        <v>433</v>
      </c>
      <c r="JXP3" s="4" t="s">
        <v>433</v>
      </c>
      <c r="JXQ3" s="4" t="s">
        <v>433</v>
      </c>
      <c r="JXR3" s="4" t="s">
        <v>433</v>
      </c>
      <c r="JXS3" s="4" t="s">
        <v>433</v>
      </c>
      <c r="JXT3" s="4" t="s">
        <v>433</v>
      </c>
      <c r="JXU3" s="4" t="s">
        <v>433</v>
      </c>
      <c r="JXV3" s="4" t="s">
        <v>433</v>
      </c>
      <c r="JXW3" s="4" t="s">
        <v>433</v>
      </c>
      <c r="JXX3" s="4" t="s">
        <v>433</v>
      </c>
      <c r="JXY3" s="4" t="s">
        <v>433</v>
      </c>
      <c r="JXZ3" s="4" t="s">
        <v>433</v>
      </c>
      <c r="JYA3" s="4" t="s">
        <v>433</v>
      </c>
      <c r="JYB3" s="4" t="s">
        <v>433</v>
      </c>
      <c r="JYC3" s="4" t="s">
        <v>433</v>
      </c>
      <c r="JYD3" s="4" t="s">
        <v>433</v>
      </c>
      <c r="JYE3" s="4" t="s">
        <v>433</v>
      </c>
      <c r="JYF3" s="4" t="s">
        <v>433</v>
      </c>
      <c r="JYG3" s="4" t="s">
        <v>433</v>
      </c>
      <c r="JYH3" s="4" t="s">
        <v>433</v>
      </c>
      <c r="JYI3" s="4" t="s">
        <v>433</v>
      </c>
      <c r="JYJ3" s="4" t="s">
        <v>433</v>
      </c>
      <c r="JYK3" s="4" t="s">
        <v>433</v>
      </c>
      <c r="JYL3" s="4" t="s">
        <v>433</v>
      </c>
      <c r="JYM3" s="4" t="s">
        <v>433</v>
      </c>
      <c r="JYN3" s="4" t="s">
        <v>433</v>
      </c>
      <c r="JYO3" s="4" t="s">
        <v>433</v>
      </c>
      <c r="JYP3" s="4" t="s">
        <v>433</v>
      </c>
      <c r="JYQ3" s="4" t="s">
        <v>433</v>
      </c>
      <c r="JYR3" s="4" t="s">
        <v>433</v>
      </c>
      <c r="JYS3" s="4" t="s">
        <v>433</v>
      </c>
      <c r="JYT3" s="4" t="s">
        <v>433</v>
      </c>
      <c r="JYU3" s="4" t="s">
        <v>433</v>
      </c>
      <c r="JYV3" s="4" t="s">
        <v>433</v>
      </c>
      <c r="JYW3" s="4" t="s">
        <v>433</v>
      </c>
      <c r="JYX3" s="4" t="s">
        <v>433</v>
      </c>
      <c r="JYY3" s="4" t="s">
        <v>433</v>
      </c>
      <c r="JYZ3" s="4" t="s">
        <v>433</v>
      </c>
      <c r="JZA3" s="4" t="s">
        <v>433</v>
      </c>
      <c r="JZB3" s="4" t="s">
        <v>433</v>
      </c>
      <c r="JZC3" s="4" t="s">
        <v>433</v>
      </c>
      <c r="JZD3" s="4" t="s">
        <v>433</v>
      </c>
      <c r="JZE3" s="4" t="s">
        <v>433</v>
      </c>
      <c r="JZF3" s="4" t="s">
        <v>433</v>
      </c>
      <c r="JZG3" s="4" t="s">
        <v>433</v>
      </c>
      <c r="JZH3" s="4" t="s">
        <v>433</v>
      </c>
      <c r="JZI3" s="4" t="s">
        <v>433</v>
      </c>
      <c r="JZJ3" s="4" t="s">
        <v>433</v>
      </c>
      <c r="JZK3" s="4" t="s">
        <v>433</v>
      </c>
      <c r="JZL3" s="4" t="s">
        <v>433</v>
      </c>
      <c r="JZM3" s="4" t="s">
        <v>433</v>
      </c>
      <c r="JZN3" s="4" t="s">
        <v>433</v>
      </c>
      <c r="JZO3" s="4" t="s">
        <v>433</v>
      </c>
      <c r="JZP3" s="4" t="s">
        <v>433</v>
      </c>
      <c r="JZQ3" s="4" t="s">
        <v>433</v>
      </c>
      <c r="JZR3" s="4" t="s">
        <v>433</v>
      </c>
      <c r="JZS3" s="4" t="s">
        <v>433</v>
      </c>
      <c r="JZT3" s="4" t="s">
        <v>433</v>
      </c>
      <c r="JZU3" s="4" t="s">
        <v>433</v>
      </c>
      <c r="JZV3" s="4" t="s">
        <v>433</v>
      </c>
      <c r="JZW3" s="4" t="s">
        <v>433</v>
      </c>
      <c r="JZX3" s="4" t="s">
        <v>433</v>
      </c>
      <c r="JZY3" s="4" t="s">
        <v>433</v>
      </c>
      <c r="JZZ3" s="4" t="s">
        <v>433</v>
      </c>
      <c r="KAA3" s="4" t="s">
        <v>433</v>
      </c>
      <c r="KAB3" s="4" t="s">
        <v>433</v>
      </c>
      <c r="KAC3" s="4" t="s">
        <v>433</v>
      </c>
      <c r="KAD3" s="4" t="s">
        <v>433</v>
      </c>
      <c r="KAE3" s="4" t="s">
        <v>433</v>
      </c>
      <c r="KAF3" s="4" t="s">
        <v>433</v>
      </c>
      <c r="KAG3" s="4" t="s">
        <v>433</v>
      </c>
      <c r="KAH3" s="4" t="s">
        <v>433</v>
      </c>
      <c r="KAI3" s="4" t="s">
        <v>433</v>
      </c>
      <c r="KAJ3" s="4" t="s">
        <v>433</v>
      </c>
      <c r="KAK3" s="4" t="s">
        <v>433</v>
      </c>
      <c r="KAL3" s="4" t="s">
        <v>433</v>
      </c>
      <c r="KAM3" s="4" t="s">
        <v>433</v>
      </c>
      <c r="KAN3" s="4" t="s">
        <v>433</v>
      </c>
      <c r="KAO3" s="4" t="s">
        <v>433</v>
      </c>
      <c r="KAP3" s="4" t="s">
        <v>433</v>
      </c>
      <c r="KAQ3" s="4" t="s">
        <v>433</v>
      </c>
      <c r="KAR3" s="4" t="s">
        <v>433</v>
      </c>
      <c r="KAS3" s="4" t="s">
        <v>433</v>
      </c>
      <c r="KAT3" s="4" t="s">
        <v>433</v>
      </c>
      <c r="KAU3" s="4" t="s">
        <v>433</v>
      </c>
      <c r="KAV3" s="4" t="s">
        <v>433</v>
      </c>
      <c r="KAW3" s="4" t="s">
        <v>433</v>
      </c>
      <c r="KAX3" s="4" t="s">
        <v>433</v>
      </c>
      <c r="KAY3" s="4" t="s">
        <v>433</v>
      </c>
      <c r="KAZ3" s="4" t="s">
        <v>433</v>
      </c>
      <c r="KBA3" s="4" t="s">
        <v>433</v>
      </c>
      <c r="KBB3" s="4" t="s">
        <v>433</v>
      </c>
      <c r="KBC3" s="4" t="s">
        <v>433</v>
      </c>
      <c r="KBD3" s="4" t="s">
        <v>433</v>
      </c>
      <c r="KBE3" s="4" t="s">
        <v>433</v>
      </c>
      <c r="KBF3" s="4" t="s">
        <v>433</v>
      </c>
      <c r="KBG3" s="4" t="s">
        <v>433</v>
      </c>
      <c r="KBH3" s="4" t="s">
        <v>433</v>
      </c>
      <c r="KBI3" s="4" t="s">
        <v>433</v>
      </c>
      <c r="KBJ3" s="4" t="s">
        <v>433</v>
      </c>
      <c r="KBK3" s="4" t="s">
        <v>433</v>
      </c>
      <c r="KBL3" s="4" t="s">
        <v>433</v>
      </c>
      <c r="KBM3" s="4" t="s">
        <v>433</v>
      </c>
      <c r="KBN3" s="4" t="s">
        <v>433</v>
      </c>
      <c r="KBO3" s="4" t="s">
        <v>433</v>
      </c>
      <c r="KBP3" s="4" t="s">
        <v>433</v>
      </c>
      <c r="KBQ3" s="4" t="s">
        <v>433</v>
      </c>
      <c r="KBR3" s="4" t="s">
        <v>433</v>
      </c>
      <c r="KBS3" s="4" t="s">
        <v>433</v>
      </c>
      <c r="KBT3" s="4" t="s">
        <v>433</v>
      </c>
      <c r="KBU3" s="4" t="s">
        <v>433</v>
      </c>
      <c r="KBV3" s="4" t="s">
        <v>433</v>
      </c>
      <c r="KBW3" s="4" t="s">
        <v>433</v>
      </c>
      <c r="KBX3" s="4" t="s">
        <v>433</v>
      </c>
      <c r="KBY3" s="4" t="s">
        <v>433</v>
      </c>
      <c r="KBZ3" s="4" t="s">
        <v>433</v>
      </c>
      <c r="KCA3" s="4" t="s">
        <v>433</v>
      </c>
      <c r="KCB3" s="4" t="s">
        <v>433</v>
      </c>
      <c r="KCC3" s="4" t="s">
        <v>433</v>
      </c>
      <c r="KCD3" s="4" t="s">
        <v>433</v>
      </c>
      <c r="KCE3" s="4" t="s">
        <v>433</v>
      </c>
      <c r="KCF3" s="4" t="s">
        <v>433</v>
      </c>
      <c r="KCG3" s="4" t="s">
        <v>433</v>
      </c>
      <c r="KCH3" s="4" t="s">
        <v>433</v>
      </c>
      <c r="KCI3" s="4" t="s">
        <v>433</v>
      </c>
      <c r="KCJ3" s="4" t="s">
        <v>433</v>
      </c>
      <c r="KCK3" s="4" t="s">
        <v>433</v>
      </c>
      <c r="KCL3" s="4" t="s">
        <v>433</v>
      </c>
      <c r="KCM3" s="4" t="s">
        <v>433</v>
      </c>
      <c r="KCN3" s="4" t="s">
        <v>433</v>
      </c>
      <c r="KCO3" s="4" t="s">
        <v>433</v>
      </c>
      <c r="KCP3" s="4" t="s">
        <v>433</v>
      </c>
      <c r="KCQ3" s="4" t="s">
        <v>433</v>
      </c>
      <c r="KCR3" s="4" t="s">
        <v>433</v>
      </c>
      <c r="KCS3" s="4" t="s">
        <v>433</v>
      </c>
      <c r="KCT3" s="4" t="s">
        <v>433</v>
      </c>
      <c r="KCU3" s="4" t="s">
        <v>433</v>
      </c>
      <c r="KCV3" s="4" t="s">
        <v>433</v>
      </c>
      <c r="KCW3" s="4" t="s">
        <v>433</v>
      </c>
      <c r="KCX3" s="4" t="s">
        <v>433</v>
      </c>
      <c r="KCY3" s="4" t="s">
        <v>433</v>
      </c>
      <c r="KCZ3" s="4" t="s">
        <v>433</v>
      </c>
      <c r="KDA3" s="4" t="s">
        <v>433</v>
      </c>
      <c r="KDB3" s="4" t="s">
        <v>433</v>
      </c>
      <c r="KDC3" s="4" t="s">
        <v>433</v>
      </c>
      <c r="KDD3" s="4" t="s">
        <v>433</v>
      </c>
      <c r="KDE3" s="4" t="s">
        <v>433</v>
      </c>
      <c r="KDF3" s="4" t="s">
        <v>433</v>
      </c>
      <c r="KDG3" s="4" t="s">
        <v>433</v>
      </c>
      <c r="KDH3" s="4" t="s">
        <v>433</v>
      </c>
      <c r="KDI3" s="4" t="s">
        <v>433</v>
      </c>
      <c r="KDJ3" s="4" t="s">
        <v>433</v>
      </c>
      <c r="KDK3" s="4" t="s">
        <v>433</v>
      </c>
      <c r="KDL3" s="4" t="s">
        <v>433</v>
      </c>
      <c r="KDM3" s="4" t="s">
        <v>433</v>
      </c>
      <c r="KDN3" s="4" t="s">
        <v>433</v>
      </c>
      <c r="KDO3" s="4" t="s">
        <v>433</v>
      </c>
      <c r="KDP3" s="4" t="s">
        <v>433</v>
      </c>
      <c r="KDQ3" s="4" t="s">
        <v>433</v>
      </c>
      <c r="KDR3" s="4" t="s">
        <v>433</v>
      </c>
      <c r="KDS3" s="4" t="s">
        <v>433</v>
      </c>
      <c r="KDT3" s="4" t="s">
        <v>433</v>
      </c>
      <c r="KDU3" s="4" t="s">
        <v>433</v>
      </c>
      <c r="KDV3" s="4" t="s">
        <v>433</v>
      </c>
      <c r="KDW3" s="4" t="s">
        <v>433</v>
      </c>
      <c r="KDX3" s="4" t="s">
        <v>433</v>
      </c>
      <c r="KDY3" s="4" t="s">
        <v>433</v>
      </c>
      <c r="KDZ3" s="4" t="s">
        <v>433</v>
      </c>
      <c r="KEA3" s="4" t="s">
        <v>433</v>
      </c>
      <c r="KEB3" s="4" t="s">
        <v>433</v>
      </c>
      <c r="KEC3" s="4" t="s">
        <v>433</v>
      </c>
      <c r="KED3" s="4" t="s">
        <v>433</v>
      </c>
      <c r="KEE3" s="4" t="s">
        <v>433</v>
      </c>
      <c r="KEF3" s="4" t="s">
        <v>433</v>
      </c>
      <c r="KEG3" s="4" t="s">
        <v>433</v>
      </c>
      <c r="KEH3" s="4" t="s">
        <v>433</v>
      </c>
      <c r="KEI3" s="4" t="s">
        <v>433</v>
      </c>
      <c r="KEJ3" s="4" t="s">
        <v>433</v>
      </c>
      <c r="KEK3" s="4" t="s">
        <v>433</v>
      </c>
      <c r="KEL3" s="4" t="s">
        <v>433</v>
      </c>
      <c r="KEM3" s="4" t="s">
        <v>433</v>
      </c>
      <c r="KEN3" s="4" t="s">
        <v>433</v>
      </c>
      <c r="KEO3" s="4" t="s">
        <v>433</v>
      </c>
      <c r="KEP3" s="4" t="s">
        <v>433</v>
      </c>
      <c r="KEQ3" s="4" t="s">
        <v>433</v>
      </c>
      <c r="KER3" s="4" t="s">
        <v>433</v>
      </c>
      <c r="KES3" s="4" t="s">
        <v>433</v>
      </c>
      <c r="KET3" s="4" t="s">
        <v>433</v>
      </c>
      <c r="KEU3" s="4" t="s">
        <v>433</v>
      </c>
      <c r="KEV3" s="4" t="s">
        <v>433</v>
      </c>
      <c r="KEW3" s="4" t="s">
        <v>433</v>
      </c>
      <c r="KEX3" s="4" t="s">
        <v>433</v>
      </c>
      <c r="KEY3" s="4" t="s">
        <v>433</v>
      </c>
      <c r="KEZ3" s="4" t="s">
        <v>433</v>
      </c>
      <c r="KFA3" s="4" t="s">
        <v>433</v>
      </c>
      <c r="KFB3" s="4" t="s">
        <v>433</v>
      </c>
      <c r="KFC3" s="4" t="s">
        <v>433</v>
      </c>
      <c r="KFD3" s="4" t="s">
        <v>433</v>
      </c>
      <c r="KFE3" s="4" t="s">
        <v>433</v>
      </c>
      <c r="KFF3" s="4" t="s">
        <v>433</v>
      </c>
      <c r="KFG3" s="4" t="s">
        <v>433</v>
      </c>
      <c r="KFH3" s="4" t="s">
        <v>433</v>
      </c>
      <c r="KFI3" s="4" t="s">
        <v>433</v>
      </c>
      <c r="KFJ3" s="4" t="s">
        <v>433</v>
      </c>
      <c r="KFK3" s="4" t="s">
        <v>433</v>
      </c>
      <c r="KFL3" s="4" t="s">
        <v>433</v>
      </c>
      <c r="KFM3" s="4" t="s">
        <v>433</v>
      </c>
      <c r="KFN3" s="4" t="s">
        <v>433</v>
      </c>
      <c r="KFO3" s="4" t="s">
        <v>433</v>
      </c>
      <c r="KFP3" s="4" t="s">
        <v>433</v>
      </c>
      <c r="KFQ3" s="4" t="s">
        <v>433</v>
      </c>
      <c r="KFR3" s="4" t="s">
        <v>433</v>
      </c>
      <c r="KFS3" s="4" t="s">
        <v>433</v>
      </c>
      <c r="KFT3" s="4" t="s">
        <v>433</v>
      </c>
      <c r="KFU3" s="4" t="s">
        <v>433</v>
      </c>
      <c r="KFV3" s="4" t="s">
        <v>433</v>
      </c>
      <c r="KFW3" s="4" t="s">
        <v>433</v>
      </c>
      <c r="KFX3" s="4" t="s">
        <v>433</v>
      </c>
      <c r="KFY3" s="4" t="s">
        <v>433</v>
      </c>
      <c r="KFZ3" s="4" t="s">
        <v>433</v>
      </c>
      <c r="KGA3" s="4" t="s">
        <v>433</v>
      </c>
      <c r="KGB3" s="4" t="s">
        <v>433</v>
      </c>
      <c r="KGC3" s="4" t="s">
        <v>433</v>
      </c>
      <c r="KGD3" s="4" t="s">
        <v>433</v>
      </c>
      <c r="KGE3" s="4" t="s">
        <v>433</v>
      </c>
      <c r="KGF3" s="4" t="s">
        <v>433</v>
      </c>
      <c r="KGG3" s="4" t="s">
        <v>433</v>
      </c>
      <c r="KGH3" s="4" t="s">
        <v>433</v>
      </c>
      <c r="KGI3" s="4" t="s">
        <v>433</v>
      </c>
      <c r="KGJ3" s="4" t="s">
        <v>433</v>
      </c>
      <c r="KGK3" s="4" t="s">
        <v>433</v>
      </c>
      <c r="KGL3" s="4" t="s">
        <v>433</v>
      </c>
      <c r="KGM3" s="4" t="s">
        <v>433</v>
      </c>
      <c r="KGN3" s="4" t="s">
        <v>433</v>
      </c>
      <c r="KGO3" s="4" t="s">
        <v>433</v>
      </c>
      <c r="KGP3" s="4" t="s">
        <v>433</v>
      </c>
      <c r="KGQ3" s="4" t="s">
        <v>433</v>
      </c>
      <c r="KGR3" s="4" t="s">
        <v>433</v>
      </c>
      <c r="KGS3" s="4" t="s">
        <v>433</v>
      </c>
      <c r="KGT3" s="4" t="s">
        <v>433</v>
      </c>
      <c r="KGU3" s="4" t="s">
        <v>433</v>
      </c>
      <c r="KGV3" s="4" t="s">
        <v>433</v>
      </c>
      <c r="KGW3" s="4" t="s">
        <v>433</v>
      </c>
      <c r="KGX3" s="4" t="s">
        <v>433</v>
      </c>
      <c r="KGY3" s="4" t="s">
        <v>433</v>
      </c>
      <c r="KGZ3" s="4" t="s">
        <v>433</v>
      </c>
      <c r="KHA3" s="4" t="s">
        <v>433</v>
      </c>
      <c r="KHB3" s="4" t="s">
        <v>433</v>
      </c>
      <c r="KHC3" s="4" t="s">
        <v>433</v>
      </c>
      <c r="KHD3" s="4" t="s">
        <v>433</v>
      </c>
      <c r="KHE3" s="4" t="s">
        <v>433</v>
      </c>
      <c r="KHF3" s="4" t="s">
        <v>433</v>
      </c>
      <c r="KHG3" s="4" t="s">
        <v>433</v>
      </c>
      <c r="KHH3" s="4" t="s">
        <v>433</v>
      </c>
      <c r="KHI3" s="4" t="s">
        <v>433</v>
      </c>
      <c r="KHJ3" s="4" t="s">
        <v>433</v>
      </c>
      <c r="KHK3" s="4" t="s">
        <v>433</v>
      </c>
      <c r="KHL3" s="4" t="s">
        <v>433</v>
      </c>
      <c r="KHM3" s="4" t="s">
        <v>433</v>
      </c>
      <c r="KHN3" s="4" t="s">
        <v>433</v>
      </c>
      <c r="KHO3" s="4" t="s">
        <v>433</v>
      </c>
      <c r="KHP3" s="4" t="s">
        <v>433</v>
      </c>
      <c r="KHQ3" s="4" t="s">
        <v>433</v>
      </c>
      <c r="KHR3" s="4" t="s">
        <v>433</v>
      </c>
      <c r="KHS3" s="4" t="s">
        <v>433</v>
      </c>
      <c r="KHT3" s="4" t="s">
        <v>433</v>
      </c>
      <c r="KHU3" s="4" t="s">
        <v>433</v>
      </c>
      <c r="KHV3" s="4" t="s">
        <v>433</v>
      </c>
      <c r="KHW3" s="4" t="s">
        <v>433</v>
      </c>
      <c r="KHX3" s="4" t="s">
        <v>433</v>
      </c>
      <c r="KHY3" s="4" t="s">
        <v>433</v>
      </c>
      <c r="KHZ3" s="4" t="s">
        <v>433</v>
      </c>
      <c r="KIA3" s="4" t="s">
        <v>433</v>
      </c>
      <c r="KIB3" s="4" t="s">
        <v>433</v>
      </c>
      <c r="KIC3" s="4" t="s">
        <v>433</v>
      </c>
      <c r="KID3" s="4" t="s">
        <v>433</v>
      </c>
      <c r="KIE3" s="4" t="s">
        <v>433</v>
      </c>
      <c r="KIF3" s="4" t="s">
        <v>433</v>
      </c>
      <c r="KIG3" s="4" t="s">
        <v>433</v>
      </c>
      <c r="KIH3" s="4" t="s">
        <v>433</v>
      </c>
      <c r="KII3" s="4" t="s">
        <v>433</v>
      </c>
      <c r="KIJ3" s="4" t="s">
        <v>433</v>
      </c>
      <c r="KIK3" s="4" t="s">
        <v>433</v>
      </c>
      <c r="KIL3" s="4" t="s">
        <v>433</v>
      </c>
      <c r="KIM3" s="4" t="s">
        <v>433</v>
      </c>
      <c r="KIN3" s="4" t="s">
        <v>433</v>
      </c>
      <c r="KIO3" s="4" t="s">
        <v>433</v>
      </c>
      <c r="KIP3" s="4" t="s">
        <v>433</v>
      </c>
      <c r="KIQ3" s="4" t="s">
        <v>433</v>
      </c>
      <c r="KIR3" s="4" t="s">
        <v>433</v>
      </c>
      <c r="KIS3" s="4" t="s">
        <v>433</v>
      </c>
      <c r="KIT3" s="4" t="s">
        <v>433</v>
      </c>
      <c r="KIU3" s="4" t="s">
        <v>433</v>
      </c>
      <c r="KIV3" s="4" t="s">
        <v>433</v>
      </c>
      <c r="KIW3" s="4" t="s">
        <v>433</v>
      </c>
      <c r="KIX3" s="4" t="s">
        <v>433</v>
      </c>
      <c r="KIY3" s="4" t="s">
        <v>433</v>
      </c>
      <c r="KIZ3" s="4" t="s">
        <v>433</v>
      </c>
      <c r="KJA3" s="4" t="s">
        <v>433</v>
      </c>
      <c r="KJB3" s="4" t="s">
        <v>433</v>
      </c>
      <c r="KJC3" s="4" t="s">
        <v>433</v>
      </c>
      <c r="KJD3" s="4" t="s">
        <v>433</v>
      </c>
      <c r="KJE3" s="4" t="s">
        <v>433</v>
      </c>
      <c r="KJF3" s="4" t="s">
        <v>433</v>
      </c>
      <c r="KJG3" s="4" t="s">
        <v>433</v>
      </c>
      <c r="KJH3" s="4" t="s">
        <v>433</v>
      </c>
      <c r="KJI3" s="4" t="s">
        <v>433</v>
      </c>
      <c r="KJJ3" s="4" t="s">
        <v>433</v>
      </c>
      <c r="KJK3" s="4" t="s">
        <v>433</v>
      </c>
      <c r="KJL3" s="4" t="s">
        <v>433</v>
      </c>
      <c r="KJM3" s="4" t="s">
        <v>433</v>
      </c>
      <c r="KJN3" s="4" t="s">
        <v>433</v>
      </c>
      <c r="KJO3" s="4" t="s">
        <v>433</v>
      </c>
      <c r="KJP3" s="4" t="s">
        <v>433</v>
      </c>
      <c r="KJQ3" s="4" t="s">
        <v>433</v>
      </c>
      <c r="KJR3" s="4" t="s">
        <v>433</v>
      </c>
      <c r="KJS3" s="4" t="s">
        <v>433</v>
      </c>
      <c r="KJT3" s="4" t="s">
        <v>433</v>
      </c>
      <c r="KJU3" s="4" t="s">
        <v>433</v>
      </c>
      <c r="KJV3" s="4" t="s">
        <v>433</v>
      </c>
      <c r="KJW3" s="4" t="s">
        <v>433</v>
      </c>
      <c r="KJX3" s="4" t="s">
        <v>433</v>
      </c>
      <c r="KJY3" s="4" t="s">
        <v>433</v>
      </c>
      <c r="KJZ3" s="4" t="s">
        <v>433</v>
      </c>
      <c r="KKA3" s="4" t="s">
        <v>433</v>
      </c>
      <c r="KKB3" s="4" t="s">
        <v>433</v>
      </c>
      <c r="KKC3" s="4" t="s">
        <v>433</v>
      </c>
      <c r="KKD3" s="4" t="s">
        <v>433</v>
      </c>
      <c r="KKE3" s="4" t="s">
        <v>433</v>
      </c>
      <c r="KKF3" s="4" t="s">
        <v>433</v>
      </c>
      <c r="KKG3" s="4" t="s">
        <v>433</v>
      </c>
      <c r="KKH3" s="4" t="s">
        <v>433</v>
      </c>
      <c r="KKI3" s="4" t="s">
        <v>433</v>
      </c>
      <c r="KKJ3" s="4" t="s">
        <v>433</v>
      </c>
      <c r="KKK3" s="4" t="s">
        <v>433</v>
      </c>
      <c r="KKL3" s="4" t="s">
        <v>433</v>
      </c>
      <c r="KKM3" s="4" t="s">
        <v>433</v>
      </c>
      <c r="KKN3" s="4" t="s">
        <v>433</v>
      </c>
      <c r="KKO3" s="4" t="s">
        <v>433</v>
      </c>
      <c r="KKP3" s="4" t="s">
        <v>433</v>
      </c>
      <c r="KKQ3" s="4" t="s">
        <v>433</v>
      </c>
      <c r="KKR3" s="4" t="s">
        <v>433</v>
      </c>
      <c r="KKS3" s="4" t="s">
        <v>433</v>
      </c>
      <c r="KKT3" s="4" t="s">
        <v>433</v>
      </c>
      <c r="KKU3" s="4" t="s">
        <v>433</v>
      </c>
      <c r="KKV3" s="4" t="s">
        <v>433</v>
      </c>
      <c r="KKW3" s="4" t="s">
        <v>433</v>
      </c>
      <c r="KKX3" s="4" t="s">
        <v>433</v>
      </c>
      <c r="KKY3" s="4" t="s">
        <v>433</v>
      </c>
      <c r="KKZ3" s="4" t="s">
        <v>433</v>
      </c>
      <c r="KLA3" s="4" t="s">
        <v>433</v>
      </c>
      <c r="KLB3" s="4" t="s">
        <v>433</v>
      </c>
      <c r="KLC3" s="4" t="s">
        <v>433</v>
      </c>
      <c r="KLD3" s="4" t="s">
        <v>433</v>
      </c>
      <c r="KLE3" s="4" t="s">
        <v>433</v>
      </c>
      <c r="KLF3" s="4" t="s">
        <v>433</v>
      </c>
      <c r="KLG3" s="4" t="s">
        <v>433</v>
      </c>
      <c r="KLH3" s="4" t="s">
        <v>433</v>
      </c>
      <c r="KLI3" s="4" t="s">
        <v>433</v>
      </c>
      <c r="KLJ3" s="4" t="s">
        <v>433</v>
      </c>
      <c r="KLK3" s="4" t="s">
        <v>433</v>
      </c>
      <c r="KLL3" s="4" t="s">
        <v>433</v>
      </c>
      <c r="KLM3" s="4" t="s">
        <v>433</v>
      </c>
      <c r="KLN3" s="4" t="s">
        <v>433</v>
      </c>
      <c r="KLO3" s="4" t="s">
        <v>433</v>
      </c>
      <c r="KLP3" s="4" t="s">
        <v>433</v>
      </c>
      <c r="KLQ3" s="4" t="s">
        <v>433</v>
      </c>
      <c r="KLR3" s="4" t="s">
        <v>433</v>
      </c>
      <c r="KLS3" s="4" t="s">
        <v>433</v>
      </c>
      <c r="KLT3" s="4" t="s">
        <v>433</v>
      </c>
      <c r="KLU3" s="4" t="s">
        <v>433</v>
      </c>
      <c r="KLV3" s="4" t="s">
        <v>433</v>
      </c>
      <c r="KLW3" s="4" t="s">
        <v>433</v>
      </c>
      <c r="KLX3" s="4" t="s">
        <v>433</v>
      </c>
      <c r="KLY3" s="4" t="s">
        <v>433</v>
      </c>
      <c r="KLZ3" s="4" t="s">
        <v>433</v>
      </c>
      <c r="KMA3" s="4" t="s">
        <v>433</v>
      </c>
      <c r="KMB3" s="4" t="s">
        <v>433</v>
      </c>
      <c r="KMC3" s="4" t="s">
        <v>433</v>
      </c>
      <c r="KMD3" s="4" t="s">
        <v>433</v>
      </c>
      <c r="KME3" s="4" t="s">
        <v>433</v>
      </c>
      <c r="KMF3" s="4" t="s">
        <v>433</v>
      </c>
      <c r="KMG3" s="4" t="s">
        <v>433</v>
      </c>
      <c r="KMH3" s="4" t="s">
        <v>433</v>
      </c>
      <c r="KMI3" s="4" t="s">
        <v>433</v>
      </c>
      <c r="KMJ3" s="4" t="s">
        <v>433</v>
      </c>
      <c r="KMK3" s="4" t="s">
        <v>433</v>
      </c>
      <c r="KML3" s="4" t="s">
        <v>433</v>
      </c>
      <c r="KMM3" s="4" t="s">
        <v>433</v>
      </c>
      <c r="KMN3" s="4" t="s">
        <v>433</v>
      </c>
      <c r="KMO3" s="4" t="s">
        <v>433</v>
      </c>
      <c r="KMP3" s="4" t="s">
        <v>433</v>
      </c>
      <c r="KMQ3" s="4" t="s">
        <v>433</v>
      </c>
      <c r="KMR3" s="4" t="s">
        <v>433</v>
      </c>
      <c r="KMS3" s="4" t="s">
        <v>433</v>
      </c>
      <c r="KMT3" s="4" t="s">
        <v>433</v>
      </c>
      <c r="KMU3" s="4" t="s">
        <v>433</v>
      </c>
      <c r="KMV3" s="4" t="s">
        <v>433</v>
      </c>
      <c r="KMW3" s="4" t="s">
        <v>433</v>
      </c>
      <c r="KMX3" s="4" t="s">
        <v>433</v>
      </c>
      <c r="KMY3" s="4" t="s">
        <v>433</v>
      </c>
      <c r="KMZ3" s="4" t="s">
        <v>433</v>
      </c>
      <c r="KNA3" s="4" t="s">
        <v>433</v>
      </c>
      <c r="KNB3" s="4" t="s">
        <v>433</v>
      </c>
      <c r="KNC3" s="4" t="s">
        <v>433</v>
      </c>
      <c r="KND3" s="4" t="s">
        <v>433</v>
      </c>
      <c r="KNE3" s="4" t="s">
        <v>433</v>
      </c>
      <c r="KNF3" s="4" t="s">
        <v>433</v>
      </c>
      <c r="KNG3" s="4" t="s">
        <v>433</v>
      </c>
      <c r="KNH3" s="4" t="s">
        <v>433</v>
      </c>
      <c r="KNI3" s="4" t="s">
        <v>433</v>
      </c>
      <c r="KNJ3" s="4" t="s">
        <v>433</v>
      </c>
      <c r="KNK3" s="4" t="s">
        <v>433</v>
      </c>
      <c r="KNL3" s="4" t="s">
        <v>433</v>
      </c>
      <c r="KNM3" s="4" t="s">
        <v>433</v>
      </c>
      <c r="KNN3" s="4" t="s">
        <v>433</v>
      </c>
      <c r="KNO3" s="4" t="s">
        <v>433</v>
      </c>
      <c r="KNP3" s="4" t="s">
        <v>433</v>
      </c>
      <c r="KNQ3" s="4" t="s">
        <v>433</v>
      </c>
      <c r="KNR3" s="4" t="s">
        <v>433</v>
      </c>
      <c r="KNS3" s="4" t="s">
        <v>433</v>
      </c>
      <c r="KNT3" s="4" t="s">
        <v>433</v>
      </c>
      <c r="KNU3" s="4" t="s">
        <v>433</v>
      </c>
      <c r="KNV3" s="4" t="s">
        <v>433</v>
      </c>
      <c r="KNW3" s="4" t="s">
        <v>433</v>
      </c>
      <c r="KNX3" s="4" t="s">
        <v>433</v>
      </c>
      <c r="KNY3" s="4" t="s">
        <v>433</v>
      </c>
      <c r="KNZ3" s="4" t="s">
        <v>433</v>
      </c>
      <c r="KOA3" s="4" t="s">
        <v>433</v>
      </c>
      <c r="KOB3" s="4" t="s">
        <v>433</v>
      </c>
      <c r="KOC3" s="4" t="s">
        <v>433</v>
      </c>
      <c r="KOD3" s="4" t="s">
        <v>433</v>
      </c>
      <c r="KOE3" s="4" t="s">
        <v>433</v>
      </c>
      <c r="KOF3" s="4" t="s">
        <v>433</v>
      </c>
      <c r="KOG3" s="4" t="s">
        <v>433</v>
      </c>
      <c r="KOH3" s="4" t="s">
        <v>433</v>
      </c>
      <c r="KOI3" s="4" t="s">
        <v>433</v>
      </c>
      <c r="KOJ3" s="4" t="s">
        <v>433</v>
      </c>
      <c r="KOK3" s="4" t="s">
        <v>433</v>
      </c>
      <c r="KOL3" s="4" t="s">
        <v>433</v>
      </c>
      <c r="KOM3" s="4" t="s">
        <v>433</v>
      </c>
      <c r="KON3" s="4" t="s">
        <v>433</v>
      </c>
      <c r="KOO3" s="4" t="s">
        <v>433</v>
      </c>
      <c r="KOP3" s="4" t="s">
        <v>433</v>
      </c>
      <c r="KOQ3" s="4" t="s">
        <v>433</v>
      </c>
      <c r="KOR3" s="4" t="s">
        <v>433</v>
      </c>
      <c r="KOS3" s="4" t="s">
        <v>433</v>
      </c>
      <c r="KOT3" s="4" t="s">
        <v>433</v>
      </c>
      <c r="KOU3" s="4" t="s">
        <v>433</v>
      </c>
      <c r="KOV3" s="4" t="s">
        <v>433</v>
      </c>
      <c r="KOW3" s="4" t="s">
        <v>433</v>
      </c>
      <c r="KOX3" s="4" t="s">
        <v>433</v>
      </c>
      <c r="KOY3" s="4" t="s">
        <v>433</v>
      </c>
      <c r="KOZ3" s="4" t="s">
        <v>433</v>
      </c>
      <c r="KPA3" s="4" t="s">
        <v>433</v>
      </c>
      <c r="KPB3" s="4" t="s">
        <v>433</v>
      </c>
      <c r="KPC3" s="4" t="s">
        <v>433</v>
      </c>
      <c r="KPD3" s="4" t="s">
        <v>433</v>
      </c>
      <c r="KPE3" s="4" t="s">
        <v>433</v>
      </c>
      <c r="KPF3" s="4" t="s">
        <v>433</v>
      </c>
      <c r="KPG3" s="4" t="s">
        <v>433</v>
      </c>
      <c r="KPH3" s="4" t="s">
        <v>433</v>
      </c>
      <c r="KPI3" s="4" t="s">
        <v>433</v>
      </c>
      <c r="KPJ3" s="4" t="s">
        <v>433</v>
      </c>
      <c r="KPK3" s="4" t="s">
        <v>433</v>
      </c>
      <c r="KPL3" s="4" t="s">
        <v>433</v>
      </c>
      <c r="KPM3" s="4" t="s">
        <v>433</v>
      </c>
      <c r="KPN3" s="4" t="s">
        <v>433</v>
      </c>
      <c r="KPO3" s="4" t="s">
        <v>433</v>
      </c>
      <c r="KPP3" s="4" t="s">
        <v>433</v>
      </c>
      <c r="KPQ3" s="4" t="s">
        <v>433</v>
      </c>
      <c r="KPR3" s="4" t="s">
        <v>433</v>
      </c>
      <c r="KPS3" s="4" t="s">
        <v>433</v>
      </c>
      <c r="KPT3" s="4" t="s">
        <v>433</v>
      </c>
      <c r="KPU3" s="4" t="s">
        <v>433</v>
      </c>
      <c r="KPV3" s="4" t="s">
        <v>433</v>
      </c>
      <c r="KPW3" s="4" t="s">
        <v>433</v>
      </c>
      <c r="KPX3" s="4" t="s">
        <v>433</v>
      </c>
      <c r="KPY3" s="4" t="s">
        <v>433</v>
      </c>
      <c r="KPZ3" s="4" t="s">
        <v>433</v>
      </c>
      <c r="KQA3" s="4" t="s">
        <v>433</v>
      </c>
      <c r="KQB3" s="4" t="s">
        <v>433</v>
      </c>
      <c r="KQC3" s="4" t="s">
        <v>433</v>
      </c>
      <c r="KQD3" s="4" t="s">
        <v>433</v>
      </c>
      <c r="KQE3" s="4" t="s">
        <v>433</v>
      </c>
      <c r="KQF3" s="4" t="s">
        <v>433</v>
      </c>
      <c r="KQG3" s="4" t="s">
        <v>433</v>
      </c>
      <c r="KQH3" s="4" t="s">
        <v>433</v>
      </c>
      <c r="KQI3" s="4" t="s">
        <v>433</v>
      </c>
      <c r="KQJ3" s="4" t="s">
        <v>433</v>
      </c>
      <c r="KQK3" s="4" t="s">
        <v>433</v>
      </c>
      <c r="KQL3" s="4" t="s">
        <v>433</v>
      </c>
      <c r="KQM3" s="4" t="s">
        <v>433</v>
      </c>
      <c r="KQN3" s="4" t="s">
        <v>433</v>
      </c>
      <c r="KQO3" s="4" t="s">
        <v>433</v>
      </c>
      <c r="KQP3" s="4" t="s">
        <v>433</v>
      </c>
      <c r="KQQ3" s="4" t="s">
        <v>433</v>
      </c>
      <c r="KQR3" s="4" t="s">
        <v>433</v>
      </c>
      <c r="KQS3" s="4" t="s">
        <v>433</v>
      </c>
      <c r="KQT3" s="4" t="s">
        <v>433</v>
      </c>
      <c r="KQU3" s="4" t="s">
        <v>433</v>
      </c>
      <c r="KQV3" s="4" t="s">
        <v>433</v>
      </c>
      <c r="KQW3" s="4" t="s">
        <v>433</v>
      </c>
      <c r="KQX3" s="4" t="s">
        <v>433</v>
      </c>
      <c r="KQY3" s="4" t="s">
        <v>433</v>
      </c>
      <c r="KQZ3" s="4" t="s">
        <v>433</v>
      </c>
      <c r="KRA3" s="4" t="s">
        <v>433</v>
      </c>
      <c r="KRB3" s="4" t="s">
        <v>433</v>
      </c>
      <c r="KRC3" s="4" t="s">
        <v>433</v>
      </c>
      <c r="KRD3" s="4" t="s">
        <v>433</v>
      </c>
      <c r="KRE3" s="4" t="s">
        <v>433</v>
      </c>
      <c r="KRF3" s="4" t="s">
        <v>433</v>
      </c>
      <c r="KRG3" s="4" t="s">
        <v>433</v>
      </c>
      <c r="KRH3" s="4" t="s">
        <v>433</v>
      </c>
      <c r="KRI3" s="4" t="s">
        <v>433</v>
      </c>
      <c r="KRJ3" s="4" t="s">
        <v>433</v>
      </c>
      <c r="KRK3" s="4" t="s">
        <v>433</v>
      </c>
      <c r="KRL3" s="4" t="s">
        <v>433</v>
      </c>
      <c r="KRM3" s="4" t="s">
        <v>433</v>
      </c>
      <c r="KRN3" s="4" t="s">
        <v>433</v>
      </c>
      <c r="KRO3" s="4" t="s">
        <v>433</v>
      </c>
      <c r="KRP3" s="4" t="s">
        <v>433</v>
      </c>
      <c r="KRQ3" s="4" t="s">
        <v>433</v>
      </c>
      <c r="KRR3" s="4" t="s">
        <v>433</v>
      </c>
      <c r="KRS3" s="4" t="s">
        <v>433</v>
      </c>
      <c r="KRT3" s="4" t="s">
        <v>433</v>
      </c>
      <c r="KRU3" s="4" t="s">
        <v>433</v>
      </c>
      <c r="KRV3" s="4" t="s">
        <v>433</v>
      </c>
      <c r="KRW3" s="4" t="s">
        <v>433</v>
      </c>
      <c r="KRX3" s="4" t="s">
        <v>433</v>
      </c>
      <c r="KRY3" s="4" t="s">
        <v>433</v>
      </c>
      <c r="KRZ3" s="4" t="s">
        <v>433</v>
      </c>
      <c r="KSA3" s="4" t="s">
        <v>433</v>
      </c>
      <c r="KSB3" s="4" t="s">
        <v>433</v>
      </c>
      <c r="KSC3" s="4" t="s">
        <v>433</v>
      </c>
      <c r="KSD3" s="4" t="s">
        <v>433</v>
      </c>
      <c r="KSE3" s="4" t="s">
        <v>433</v>
      </c>
      <c r="KSF3" s="4" t="s">
        <v>433</v>
      </c>
      <c r="KSG3" s="4" t="s">
        <v>433</v>
      </c>
      <c r="KSH3" s="4" t="s">
        <v>433</v>
      </c>
      <c r="KSI3" s="4" t="s">
        <v>433</v>
      </c>
      <c r="KSJ3" s="4" t="s">
        <v>433</v>
      </c>
      <c r="KSK3" s="4" t="s">
        <v>433</v>
      </c>
      <c r="KSL3" s="4" t="s">
        <v>433</v>
      </c>
      <c r="KSM3" s="4" t="s">
        <v>433</v>
      </c>
      <c r="KSN3" s="4" t="s">
        <v>433</v>
      </c>
      <c r="KSO3" s="4" t="s">
        <v>433</v>
      </c>
      <c r="KSP3" s="4" t="s">
        <v>433</v>
      </c>
      <c r="KSQ3" s="4" t="s">
        <v>433</v>
      </c>
      <c r="KSR3" s="4" t="s">
        <v>433</v>
      </c>
      <c r="KSS3" s="4" t="s">
        <v>433</v>
      </c>
      <c r="KST3" s="4" t="s">
        <v>433</v>
      </c>
      <c r="KSU3" s="4" t="s">
        <v>433</v>
      </c>
      <c r="KSV3" s="4" t="s">
        <v>433</v>
      </c>
      <c r="KSW3" s="4" t="s">
        <v>433</v>
      </c>
      <c r="KSX3" s="4" t="s">
        <v>433</v>
      </c>
      <c r="KSY3" s="4" t="s">
        <v>433</v>
      </c>
      <c r="KSZ3" s="4" t="s">
        <v>433</v>
      </c>
      <c r="KTA3" s="4" t="s">
        <v>433</v>
      </c>
      <c r="KTB3" s="4" t="s">
        <v>433</v>
      </c>
      <c r="KTC3" s="4" t="s">
        <v>433</v>
      </c>
      <c r="KTD3" s="4" t="s">
        <v>433</v>
      </c>
      <c r="KTE3" s="4" t="s">
        <v>433</v>
      </c>
      <c r="KTF3" s="4" t="s">
        <v>433</v>
      </c>
      <c r="KTG3" s="4" t="s">
        <v>433</v>
      </c>
      <c r="KTH3" s="4" t="s">
        <v>433</v>
      </c>
      <c r="KTI3" s="4" t="s">
        <v>433</v>
      </c>
      <c r="KTJ3" s="4" t="s">
        <v>433</v>
      </c>
      <c r="KTK3" s="4" t="s">
        <v>433</v>
      </c>
      <c r="KTL3" s="4" t="s">
        <v>433</v>
      </c>
      <c r="KTM3" s="4" t="s">
        <v>433</v>
      </c>
      <c r="KTN3" s="4" t="s">
        <v>433</v>
      </c>
      <c r="KTO3" s="4" t="s">
        <v>433</v>
      </c>
      <c r="KTP3" s="4" t="s">
        <v>433</v>
      </c>
      <c r="KTQ3" s="4" t="s">
        <v>433</v>
      </c>
      <c r="KTR3" s="4" t="s">
        <v>433</v>
      </c>
      <c r="KTS3" s="4" t="s">
        <v>433</v>
      </c>
      <c r="KTT3" s="4" t="s">
        <v>433</v>
      </c>
      <c r="KTU3" s="4" t="s">
        <v>433</v>
      </c>
      <c r="KTV3" s="4" t="s">
        <v>433</v>
      </c>
      <c r="KTW3" s="4" t="s">
        <v>433</v>
      </c>
      <c r="KTX3" s="4" t="s">
        <v>433</v>
      </c>
      <c r="KTY3" s="4" t="s">
        <v>433</v>
      </c>
      <c r="KTZ3" s="4" t="s">
        <v>433</v>
      </c>
      <c r="KUA3" s="4" t="s">
        <v>433</v>
      </c>
      <c r="KUB3" s="4" t="s">
        <v>433</v>
      </c>
      <c r="KUC3" s="4" t="s">
        <v>433</v>
      </c>
      <c r="KUD3" s="4" t="s">
        <v>433</v>
      </c>
      <c r="KUE3" s="4" t="s">
        <v>433</v>
      </c>
      <c r="KUF3" s="4" t="s">
        <v>433</v>
      </c>
      <c r="KUG3" s="4" t="s">
        <v>433</v>
      </c>
      <c r="KUH3" s="4" t="s">
        <v>433</v>
      </c>
      <c r="KUI3" s="4" t="s">
        <v>433</v>
      </c>
      <c r="KUJ3" s="4" t="s">
        <v>433</v>
      </c>
      <c r="KUK3" s="4" t="s">
        <v>433</v>
      </c>
      <c r="KUL3" s="4" t="s">
        <v>433</v>
      </c>
      <c r="KUM3" s="4" t="s">
        <v>433</v>
      </c>
      <c r="KUN3" s="4" t="s">
        <v>433</v>
      </c>
      <c r="KUO3" s="4" t="s">
        <v>433</v>
      </c>
      <c r="KUP3" s="4" t="s">
        <v>433</v>
      </c>
      <c r="KUQ3" s="4" t="s">
        <v>433</v>
      </c>
      <c r="KUR3" s="4" t="s">
        <v>433</v>
      </c>
      <c r="KUS3" s="4" t="s">
        <v>433</v>
      </c>
      <c r="KUT3" s="4" t="s">
        <v>433</v>
      </c>
      <c r="KUU3" s="4" t="s">
        <v>433</v>
      </c>
      <c r="KUV3" s="4" t="s">
        <v>433</v>
      </c>
      <c r="KUW3" s="4" t="s">
        <v>433</v>
      </c>
      <c r="KUX3" s="4" t="s">
        <v>433</v>
      </c>
      <c r="KUY3" s="4" t="s">
        <v>433</v>
      </c>
      <c r="KUZ3" s="4" t="s">
        <v>433</v>
      </c>
      <c r="KVA3" s="4" t="s">
        <v>433</v>
      </c>
      <c r="KVB3" s="4" t="s">
        <v>433</v>
      </c>
      <c r="KVC3" s="4" t="s">
        <v>433</v>
      </c>
      <c r="KVD3" s="4" t="s">
        <v>433</v>
      </c>
      <c r="KVE3" s="4" t="s">
        <v>433</v>
      </c>
      <c r="KVF3" s="4" t="s">
        <v>433</v>
      </c>
      <c r="KVG3" s="4" t="s">
        <v>433</v>
      </c>
      <c r="KVH3" s="4" t="s">
        <v>433</v>
      </c>
      <c r="KVI3" s="4" t="s">
        <v>433</v>
      </c>
      <c r="KVJ3" s="4" t="s">
        <v>433</v>
      </c>
      <c r="KVK3" s="4" t="s">
        <v>433</v>
      </c>
      <c r="KVL3" s="4" t="s">
        <v>433</v>
      </c>
      <c r="KVM3" s="4" t="s">
        <v>433</v>
      </c>
      <c r="KVN3" s="4" t="s">
        <v>433</v>
      </c>
      <c r="KVO3" s="4" t="s">
        <v>433</v>
      </c>
      <c r="KVP3" s="4" t="s">
        <v>433</v>
      </c>
      <c r="KVQ3" s="4" t="s">
        <v>433</v>
      </c>
      <c r="KVR3" s="4" t="s">
        <v>433</v>
      </c>
      <c r="KVS3" s="4" t="s">
        <v>433</v>
      </c>
      <c r="KVT3" s="4" t="s">
        <v>433</v>
      </c>
      <c r="KVU3" s="4" t="s">
        <v>433</v>
      </c>
      <c r="KVV3" s="4" t="s">
        <v>433</v>
      </c>
      <c r="KVW3" s="4" t="s">
        <v>433</v>
      </c>
      <c r="KVX3" s="4" t="s">
        <v>433</v>
      </c>
      <c r="KVY3" s="4" t="s">
        <v>433</v>
      </c>
      <c r="KVZ3" s="4" t="s">
        <v>433</v>
      </c>
      <c r="KWA3" s="4" t="s">
        <v>433</v>
      </c>
      <c r="KWB3" s="4" t="s">
        <v>433</v>
      </c>
      <c r="KWC3" s="4" t="s">
        <v>433</v>
      </c>
      <c r="KWD3" s="4" t="s">
        <v>433</v>
      </c>
      <c r="KWE3" s="4" t="s">
        <v>433</v>
      </c>
      <c r="KWF3" s="4" t="s">
        <v>433</v>
      </c>
      <c r="KWG3" s="4" t="s">
        <v>433</v>
      </c>
      <c r="KWH3" s="4" t="s">
        <v>433</v>
      </c>
      <c r="KWI3" s="4" t="s">
        <v>433</v>
      </c>
      <c r="KWJ3" s="4" t="s">
        <v>433</v>
      </c>
      <c r="KWK3" s="4" t="s">
        <v>433</v>
      </c>
      <c r="KWL3" s="4" t="s">
        <v>433</v>
      </c>
      <c r="KWM3" s="4" t="s">
        <v>433</v>
      </c>
      <c r="KWN3" s="4" t="s">
        <v>433</v>
      </c>
      <c r="KWO3" s="4" t="s">
        <v>433</v>
      </c>
      <c r="KWP3" s="4" t="s">
        <v>433</v>
      </c>
      <c r="KWQ3" s="4" t="s">
        <v>433</v>
      </c>
      <c r="KWR3" s="4" t="s">
        <v>433</v>
      </c>
      <c r="KWS3" s="4" t="s">
        <v>433</v>
      </c>
      <c r="KWT3" s="4" t="s">
        <v>433</v>
      </c>
      <c r="KWU3" s="4" t="s">
        <v>433</v>
      </c>
      <c r="KWV3" s="4" t="s">
        <v>433</v>
      </c>
      <c r="KWW3" s="4" t="s">
        <v>433</v>
      </c>
      <c r="KWX3" s="4" t="s">
        <v>433</v>
      </c>
      <c r="KWY3" s="4" t="s">
        <v>433</v>
      </c>
      <c r="KWZ3" s="4" t="s">
        <v>433</v>
      </c>
      <c r="KXA3" s="4" t="s">
        <v>433</v>
      </c>
      <c r="KXB3" s="4" t="s">
        <v>433</v>
      </c>
      <c r="KXC3" s="4" t="s">
        <v>433</v>
      </c>
      <c r="KXD3" s="4" t="s">
        <v>433</v>
      </c>
      <c r="KXE3" s="4" t="s">
        <v>433</v>
      </c>
      <c r="KXF3" s="4" t="s">
        <v>433</v>
      </c>
      <c r="KXG3" s="4" t="s">
        <v>433</v>
      </c>
      <c r="KXH3" s="4" t="s">
        <v>433</v>
      </c>
      <c r="KXI3" s="4" t="s">
        <v>433</v>
      </c>
      <c r="KXJ3" s="4" t="s">
        <v>433</v>
      </c>
      <c r="KXK3" s="4" t="s">
        <v>433</v>
      </c>
      <c r="KXL3" s="4" t="s">
        <v>433</v>
      </c>
      <c r="KXM3" s="4" t="s">
        <v>433</v>
      </c>
      <c r="KXN3" s="4" t="s">
        <v>433</v>
      </c>
      <c r="KXO3" s="4" t="s">
        <v>433</v>
      </c>
      <c r="KXP3" s="4" t="s">
        <v>433</v>
      </c>
      <c r="KXQ3" s="4" t="s">
        <v>433</v>
      </c>
      <c r="KXR3" s="4" t="s">
        <v>433</v>
      </c>
      <c r="KXS3" s="4" t="s">
        <v>433</v>
      </c>
      <c r="KXT3" s="4" t="s">
        <v>433</v>
      </c>
      <c r="KXU3" s="4" t="s">
        <v>433</v>
      </c>
      <c r="KXV3" s="4" t="s">
        <v>433</v>
      </c>
      <c r="KXW3" s="4" t="s">
        <v>433</v>
      </c>
      <c r="KXX3" s="4" t="s">
        <v>433</v>
      </c>
      <c r="KXY3" s="4" t="s">
        <v>433</v>
      </c>
      <c r="KXZ3" s="4" t="s">
        <v>433</v>
      </c>
      <c r="KYA3" s="4" t="s">
        <v>433</v>
      </c>
      <c r="KYB3" s="4" t="s">
        <v>433</v>
      </c>
      <c r="KYC3" s="4" t="s">
        <v>433</v>
      </c>
      <c r="KYD3" s="4" t="s">
        <v>433</v>
      </c>
      <c r="KYE3" s="4" t="s">
        <v>433</v>
      </c>
      <c r="KYF3" s="4" t="s">
        <v>433</v>
      </c>
      <c r="KYG3" s="4" t="s">
        <v>433</v>
      </c>
      <c r="KYH3" s="4" t="s">
        <v>433</v>
      </c>
      <c r="KYI3" s="4" t="s">
        <v>433</v>
      </c>
      <c r="KYJ3" s="4" t="s">
        <v>433</v>
      </c>
      <c r="KYK3" s="4" t="s">
        <v>433</v>
      </c>
      <c r="KYL3" s="4" t="s">
        <v>433</v>
      </c>
      <c r="KYM3" s="4" t="s">
        <v>433</v>
      </c>
      <c r="KYN3" s="4" t="s">
        <v>433</v>
      </c>
      <c r="KYO3" s="4" t="s">
        <v>433</v>
      </c>
      <c r="KYP3" s="4" t="s">
        <v>433</v>
      </c>
      <c r="KYQ3" s="4" t="s">
        <v>433</v>
      </c>
      <c r="KYR3" s="4" t="s">
        <v>433</v>
      </c>
      <c r="KYS3" s="4" t="s">
        <v>433</v>
      </c>
      <c r="KYT3" s="4" t="s">
        <v>433</v>
      </c>
      <c r="KYU3" s="4" t="s">
        <v>433</v>
      </c>
      <c r="KYV3" s="4" t="s">
        <v>433</v>
      </c>
      <c r="KYW3" s="4" t="s">
        <v>433</v>
      </c>
      <c r="KYX3" s="4" t="s">
        <v>433</v>
      </c>
      <c r="KYY3" s="4" t="s">
        <v>433</v>
      </c>
      <c r="KYZ3" s="4" t="s">
        <v>433</v>
      </c>
      <c r="KZA3" s="4" t="s">
        <v>433</v>
      </c>
      <c r="KZB3" s="4" t="s">
        <v>433</v>
      </c>
      <c r="KZC3" s="4" t="s">
        <v>433</v>
      </c>
      <c r="KZD3" s="4" t="s">
        <v>433</v>
      </c>
      <c r="KZE3" s="4" t="s">
        <v>433</v>
      </c>
      <c r="KZF3" s="4" t="s">
        <v>433</v>
      </c>
      <c r="KZG3" s="4" t="s">
        <v>433</v>
      </c>
      <c r="KZH3" s="4" t="s">
        <v>433</v>
      </c>
      <c r="KZI3" s="4" t="s">
        <v>433</v>
      </c>
      <c r="KZJ3" s="4" t="s">
        <v>433</v>
      </c>
      <c r="KZK3" s="4" t="s">
        <v>433</v>
      </c>
      <c r="KZL3" s="4" t="s">
        <v>433</v>
      </c>
      <c r="KZM3" s="4" t="s">
        <v>433</v>
      </c>
      <c r="KZN3" s="4" t="s">
        <v>433</v>
      </c>
      <c r="KZO3" s="4" t="s">
        <v>433</v>
      </c>
      <c r="KZP3" s="4" t="s">
        <v>433</v>
      </c>
      <c r="KZQ3" s="4" t="s">
        <v>433</v>
      </c>
      <c r="KZR3" s="4" t="s">
        <v>433</v>
      </c>
      <c r="KZS3" s="4" t="s">
        <v>433</v>
      </c>
      <c r="KZT3" s="4" t="s">
        <v>433</v>
      </c>
      <c r="KZU3" s="4" t="s">
        <v>433</v>
      </c>
      <c r="KZV3" s="4" t="s">
        <v>433</v>
      </c>
      <c r="KZW3" s="4" t="s">
        <v>433</v>
      </c>
      <c r="KZX3" s="4" t="s">
        <v>433</v>
      </c>
      <c r="KZY3" s="4" t="s">
        <v>433</v>
      </c>
      <c r="KZZ3" s="4" t="s">
        <v>433</v>
      </c>
      <c r="LAA3" s="4" t="s">
        <v>433</v>
      </c>
      <c r="LAB3" s="4" t="s">
        <v>433</v>
      </c>
      <c r="LAC3" s="4" t="s">
        <v>433</v>
      </c>
      <c r="LAD3" s="4" t="s">
        <v>433</v>
      </c>
      <c r="LAE3" s="4" t="s">
        <v>433</v>
      </c>
      <c r="LAF3" s="4" t="s">
        <v>433</v>
      </c>
      <c r="LAG3" s="4" t="s">
        <v>433</v>
      </c>
      <c r="LAH3" s="4" t="s">
        <v>433</v>
      </c>
      <c r="LAI3" s="4" t="s">
        <v>433</v>
      </c>
      <c r="LAJ3" s="4" t="s">
        <v>433</v>
      </c>
      <c r="LAK3" s="4" t="s">
        <v>433</v>
      </c>
      <c r="LAL3" s="4" t="s">
        <v>433</v>
      </c>
      <c r="LAM3" s="4" t="s">
        <v>433</v>
      </c>
      <c r="LAN3" s="4" t="s">
        <v>433</v>
      </c>
      <c r="LAO3" s="4" t="s">
        <v>433</v>
      </c>
      <c r="LAP3" s="4" t="s">
        <v>433</v>
      </c>
      <c r="LAQ3" s="4" t="s">
        <v>433</v>
      </c>
      <c r="LAR3" s="4" t="s">
        <v>433</v>
      </c>
      <c r="LAS3" s="4" t="s">
        <v>433</v>
      </c>
      <c r="LAT3" s="4" t="s">
        <v>433</v>
      </c>
      <c r="LAU3" s="4" t="s">
        <v>433</v>
      </c>
      <c r="LAV3" s="4" t="s">
        <v>433</v>
      </c>
      <c r="LAW3" s="4" t="s">
        <v>433</v>
      </c>
      <c r="LAX3" s="4" t="s">
        <v>433</v>
      </c>
      <c r="LAY3" s="4" t="s">
        <v>433</v>
      </c>
      <c r="LAZ3" s="4" t="s">
        <v>433</v>
      </c>
      <c r="LBA3" s="4" t="s">
        <v>433</v>
      </c>
      <c r="LBB3" s="4" t="s">
        <v>433</v>
      </c>
      <c r="LBC3" s="4" t="s">
        <v>433</v>
      </c>
      <c r="LBD3" s="4" t="s">
        <v>433</v>
      </c>
      <c r="LBE3" s="4" t="s">
        <v>433</v>
      </c>
      <c r="LBF3" s="4" t="s">
        <v>433</v>
      </c>
      <c r="LBG3" s="4" t="s">
        <v>433</v>
      </c>
      <c r="LBH3" s="4" t="s">
        <v>433</v>
      </c>
      <c r="LBI3" s="4" t="s">
        <v>433</v>
      </c>
      <c r="LBJ3" s="4" t="s">
        <v>433</v>
      </c>
      <c r="LBK3" s="4" t="s">
        <v>433</v>
      </c>
      <c r="LBL3" s="4" t="s">
        <v>433</v>
      </c>
      <c r="LBM3" s="4" t="s">
        <v>433</v>
      </c>
      <c r="LBN3" s="4" t="s">
        <v>433</v>
      </c>
      <c r="LBO3" s="4" t="s">
        <v>433</v>
      </c>
      <c r="LBP3" s="4" t="s">
        <v>433</v>
      </c>
      <c r="LBQ3" s="4" t="s">
        <v>433</v>
      </c>
      <c r="LBR3" s="4" t="s">
        <v>433</v>
      </c>
      <c r="LBS3" s="4" t="s">
        <v>433</v>
      </c>
      <c r="LBT3" s="4" t="s">
        <v>433</v>
      </c>
      <c r="LBU3" s="4" t="s">
        <v>433</v>
      </c>
      <c r="LBV3" s="4" t="s">
        <v>433</v>
      </c>
      <c r="LBW3" s="4" t="s">
        <v>433</v>
      </c>
      <c r="LBX3" s="4" t="s">
        <v>433</v>
      </c>
      <c r="LBY3" s="4" t="s">
        <v>433</v>
      </c>
      <c r="LBZ3" s="4" t="s">
        <v>433</v>
      </c>
      <c r="LCA3" s="4" t="s">
        <v>433</v>
      </c>
      <c r="LCB3" s="4" t="s">
        <v>433</v>
      </c>
      <c r="LCC3" s="4" t="s">
        <v>433</v>
      </c>
      <c r="LCD3" s="4" t="s">
        <v>433</v>
      </c>
      <c r="LCE3" s="4" t="s">
        <v>433</v>
      </c>
      <c r="LCF3" s="4" t="s">
        <v>433</v>
      </c>
      <c r="LCG3" s="4" t="s">
        <v>433</v>
      </c>
      <c r="LCH3" s="4" t="s">
        <v>433</v>
      </c>
      <c r="LCI3" s="4" t="s">
        <v>433</v>
      </c>
      <c r="LCJ3" s="4" t="s">
        <v>433</v>
      </c>
      <c r="LCK3" s="4" t="s">
        <v>433</v>
      </c>
      <c r="LCL3" s="4" t="s">
        <v>433</v>
      </c>
      <c r="LCM3" s="4" t="s">
        <v>433</v>
      </c>
      <c r="LCN3" s="4" t="s">
        <v>433</v>
      </c>
      <c r="LCO3" s="4" t="s">
        <v>433</v>
      </c>
      <c r="LCP3" s="4" t="s">
        <v>433</v>
      </c>
      <c r="LCQ3" s="4" t="s">
        <v>433</v>
      </c>
      <c r="LCR3" s="4" t="s">
        <v>433</v>
      </c>
      <c r="LCS3" s="4" t="s">
        <v>433</v>
      </c>
      <c r="LCT3" s="4" t="s">
        <v>433</v>
      </c>
      <c r="LCU3" s="4" t="s">
        <v>433</v>
      </c>
      <c r="LCV3" s="4" t="s">
        <v>433</v>
      </c>
      <c r="LCW3" s="4" t="s">
        <v>433</v>
      </c>
      <c r="LCX3" s="4" t="s">
        <v>433</v>
      </c>
      <c r="LCY3" s="4" t="s">
        <v>433</v>
      </c>
      <c r="LCZ3" s="4" t="s">
        <v>433</v>
      </c>
      <c r="LDA3" s="4" t="s">
        <v>433</v>
      </c>
      <c r="LDB3" s="4" t="s">
        <v>433</v>
      </c>
      <c r="LDC3" s="4" t="s">
        <v>433</v>
      </c>
      <c r="LDD3" s="4" t="s">
        <v>433</v>
      </c>
      <c r="LDE3" s="4" t="s">
        <v>433</v>
      </c>
      <c r="LDF3" s="4" t="s">
        <v>433</v>
      </c>
      <c r="LDG3" s="4" t="s">
        <v>433</v>
      </c>
      <c r="LDH3" s="4" t="s">
        <v>433</v>
      </c>
      <c r="LDI3" s="4" t="s">
        <v>433</v>
      </c>
      <c r="LDJ3" s="4" t="s">
        <v>433</v>
      </c>
      <c r="LDK3" s="4" t="s">
        <v>433</v>
      </c>
      <c r="LDL3" s="4" t="s">
        <v>433</v>
      </c>
      <c r="LDM3" s="4" t="s">
        <v>433</v>
      </c>
      <c r="LDN3" s="4" t="s">
        <v>433</v>
      </c>
      <c r="LDO3" s="4" t="s">
        <v>433</v>
      </c>
      <c r="LDP3" s="4" t="s">
        <v>433</v>
      </c>
      <c r="LDQ3" s="4" t="s">
        <v>433</v>
      </c>
      <c r="LDR3" s="4" t="s">
        <v>433</v>
      </c>
      <c r="LDS3" s="4" t="s">
        <v>433</v>
      </c>
      <c r="LDT3" s="4" t="s">
        <v>433</v>
      </c>
      <c r="LDU3" s="4" t="s">
        <v>433</v>
      </c>
      <c r="LDV3" s="4" t="s">
        <v>433</v>
      </c>
      <c r="LDW3" s="4" t="s">
        <v>433</v>
      </c>
      <c r="LDX3" s="4" t="s">
        <v>433</v>
      </c>
      <c r="LDY3" s="4" t="s">
        <v>433</v>
      </c>
      <c r="LDZ3" s="4" t="s">
        <v>433</v>
      </c>
      <c r="LEA3" s="4" t="s">
        <v>433</v>
      </c>
      <c r="LEB3" s="4" t="s">
        <v>433</v>
      </c>
      <c r="LEC3" s="4" t="s">
        <v>433</v>
      </c>
      <c r="LED3" s="4" t="s">
        <v>433</v>
      </c>
      <c r="LEE3" s="4" t="s">
        <v>433</v>
      </c>
      <c r="LEF3" s="4" t="s">
        <v>433</v>
      </c>
      <c r="LEG3" s="4" t="s">
        <v>433</v>
      </c>
      <c r="LEH3" s="4" t="s">
        <v>433</v>
      </c>
      <c r="LEI3" s="4" t="s">
        <v>433</v>
      </c>
      <c r="LEJ3" s="4" t="s">
        <v>433</v>
      </c>
      <c r="LEK3" s="4" t="s">
        <v>433</v>
      </c>
      <c r="LEL3" s="4" t="s">
        <v>433</v>
      </c>
      <c r="LEM3" s="4" t="s">
        <v>433</v>
      </c>
      <c r="LEN3" s="4" t="s">
        <v>433</v>
      </c>
      <c r="LEO3" s="4" t="s">
        <v>433</v>
      </c>
      <c r="LEP3" s="4" t="s">
        <v>433</v>
      </c>
      <c r="LEQ3" s="4" t="s">
        <v>433</v>
      </c>
      <c r="LER3" s="4" t="s">
        <v>433</v>
      </c>
      <c r="LES3" s="4" t="s">
        <v>433</v>
      </c>
      <c r="LET3" s="4" t="s">
        <v>433</v>
      </c>
      <c r="LEU3" s="4" t="s">
        <v>433</v>
      </c>
      <c r="LEV3" s="4" t="s">
        <v>433</v>
      </c>
      <c r="LEW3" s="4" t="s">
        <v>433</v>
      </c>
      <c r="LEX3" s="4" t="s">
        <v>433</v>
      </c>
      <c r="LEY3" s="4" t="s">
        <v>433</v>
      </c>
      <c r="LEZ3" s="4" t="s">
        <v>433</v>
      </c>
      <c r="LFA3" s="4" t="s">
        <v>433</v>
      </c>
      <c r="LFB3" s="4" t="s">
        <v>433</v>
      </c>
      <c r="LFC3" s="4" t="s">
        <v>433</v>
      </c>
      <c r="LFD3" s="4" t="s">
        <v>433</v>
      </c>
      <c r="LFE3" s="4" t="s">
        <v>433</v>
      </c>
      <c r="LFF3" s="4" t="s">
        <v>433</v>
      </c>
      <c r="LFG3" s="4" t="s">
        <v>433</v>
      </c>
      <c r="LFH3" s="4" t="s">
        <v>433</v>
      </c>
      <c r="LFI3" s="4" t="s">
        <v>433</v>
      </c>
      <c r="LFJ3" s="4" t="s">
        <v>433</v>
      </c>
      <c r="LFK3" s="4" t="s">
        <v>433</v>
      </c>
      <c r="LFL3" s="4" t="s">
        <v>433</v>
      </c>
      <c r="LFM3" s="4" t="s">
        <v>433</v>
      </c>
      <c r="LFN3" s="4" t="s">
        <v>433</v>
      </c>
      <c r="LFO3" s="4" t="s">
        <v>433</v>
      </c>
      <c r="LFP3" s="4" t="s">
        <v>433</v>
      </c>
      <c r="LFQ3" s="4" t="s">
        <v>433</v>
      </c>
      <c r="LFR3" s="4" t="s">
        <v>433</v>
      </c>
      <c r="LFS3" s="4" t="s">
        <v>433</v>
      </c>
      <c r="LFT3" s="4" t="s">
        <v>433</v>
      </c>
      <c r="LFU3" s="4" t="s">
        <v>433</v>
      </c>
      <c r="LFV3" s="4" t="s">
        <v>433</v>
      </c>
      <c r="LFW3" s="4" t="s">
        <v>433</v>
      </c>
      <c r="LFX3" s="4" t="s">
        <v>433</v>
      </c>
      <c r="LFY3" s="4" t="s">
        <v>433</v>
      </c>
      <c r="LFZ3" s="4" t="s">
        <v>433</v>
      </c>
      <c r="LGA3" s="4" t="s">
        <v>433</v>
      </c>
      <c r="LGB3" s="4" t="s">
        <v>433</v>
      </c>
      <c r="LGC3" s="4" t="s">
        <v>433</v>
      </c>
      <c r="LGD3" s="4" t="s">
        <v>433</v>
      </c>
      <c r="LGE3" s="4" t="s">
        <v>433</v>
      </c>
      <c r="LGF3" s="4" t="s">
        <v>433</v>
      </c>
      <c r="LGG3" s="4" t="s">
        <v>433</v>
      </c>
      <c r="LGH3" s="4" t="s">
        <v>433</v>
      </c>
      <c r="LGI3" s="4" t="s">
        <v>433</v>
      </c>
      <c r="LGJ3" s="4" t="s">
        <v>433</v>
      </c>
      <c r="LGK3" s="4" t="s">
        <v>433</v>
      </c>
      <c r="LGL3" s="4" t="s">
        <v>433</v>
      </c>
      <c r="LGM3" s="4" t="s">
        <v>433</v>
      </c>
      <c r="LGN3" s="4" t="s">
        <v>433</v>
      </c>
      <c r="LGO3" s="4" t="s">
        <v>433</v>
      </c>
      <c r="LGP3" s="4" t="s">
        <v>433</v>
      </c>
      <c r="LGQ3" s="4" t="s">
        <v>433</v>
      </c>
      <c r="LGR3" s="4" t="s">
        <v>433</v>
      </c>
      <c r="LGS3" s="4" t="s">
        <v>433</v>
      </c>
      <c r="LGT3" s="4" t="s">
        <v>433</v>
      </c>
      <c r="LGU3" s="4" t="s">
        <v>433</v>
      </c>
      <c r="LGV3" s="4" t="s">
        <v>433</v>
      </c>
      <c r="LGW3" s="4" t="s">
        <v>433</v>
      </c>
      <c r="LGX3" s="4" t="s">
        <v>433</v>
      </c>
      <c r="LGY3" s="4" t="s">
        <v>433</v>
      </c>
      <c r="LGZ3" s="4" t="s">
        <v>433</v>
      </c>
      <c r="LHA3" s="4" t="s">
        <v>433</v>
      </c>
      <c r="LHB3" s="4" t="s">
        <v>433</v>
      </c>
      <c r="LHC3" s="4" t="s">
        <v>433</v>
      </c>
      <c r="LHD3" s="4" t="s">
        <v>433</v>
      </c>
      <c r="LHE3" s="4" t="s">
        <v>433</v>
      </c>
      <c r="LHF3" s="4" t="s">
        <v>433</v>
      </c>
      <c r="LHG3" s="4" t="s">
        <v>433</v>
      </c>
      <c r="LHH3" s="4" t="s">
        <v>433</v>
      </c>
      <c r="LHI3" s="4" t="s">
        <v>433</v>
      </c>
      <c r="LHJ3" s="4" t="s">
        <v>433</v>
      </c>
      <c r="LHK3" s="4" t="s">
        <v>433</v>
      </c>
      <c r="LHL3" s="4" t="s">
        <v>433</v>
      </c>
      <c r="LHM3" s="4" t="s">
        <v>433</v>
      </c>
      <c r="LHN3" s="4" t="s">
        <v>433</v>
      </c>
      <c r="LHO3" s="4" t="s">
        <v>433</v>
      </c>
      <c r="LHP3" s="4" t="s">
        <v>433</v>
      </c>
      <c r="LHQ3" s="4" t="s">
        <v>433</v>
      </c>
      <c r="LHR3" s="4" t="s">
        <v>433</v>
      </c>
      <c r="LHS3" s="4" t="s">
        <v>433</v>
      </c>
      <c r="LHT3" s="4" t="s">
        <v>433</v>
      </c>
      <c r="LHU3" s="4" t="s">
        <v>433</v>
      </c>
      <c r="LHV3" s="4" t="s">
        <v>433</v>
      </c>
      <c r="LHW3" s="4" t="s">
        <v>433</v>
      </c>
      <c r="LHX3" s="4" t="s">
        <v>433</v>
      </c>
      <c r="LHY3" s="4" t="s">
        <v>433</v>
      </c>
      <c r="LHZ3" s="4" t="s">
        <v>433</v>
      </c>
      <c r="LIA3" s="4" t="s">
        <v>433</v>
      </c>
      <c r="LIB3" s="4" t="s">
        <v>433</v>
      </c>
      <c r="LIC3" s="4" t="s">
        <v>433</v>
      </c>
      <c r="LID3" s="4" t="s">
        <v>433</v>
      </c>
      <c r="LIE3" s="4" t="s">
        <v>433</v>
      </c>
      <c r="LIF3" s="4" t="s">
        <v>433</v>
      </c>
      <c r="LIG3" s="4" t="s">
        <v>433</v>
      </c>
      <c r="LIH3" s="4" t="s">
        <v>433</v>
      </c>
      <c r="LII3" s="4" t="s">
        <v>433</v>
      </c>
      <c r="LIJ3" s="4" t="s">
        <v>433</v>
      </c>
      <c r="LIK3" s="4" t="s">
        <v>433</v>
      </c>
      <c r="LIL3" s="4" t="s">
        <v>433</v>
      </c>
      <c r="LIM3" s="4" t="s">
        <v>433</v>
      </c>
      <c r="LIN3" s="4" t="s">
        <v>433</v>
      </c>
      <c r="LIO3" s="4" t="s">
        <v>433</v>
      </c>
      <c r="LIP3" s="4" t="s">
        <v>433</v>
      </c>
      <c r="LIQ3" s="4" t="s">
        <v>433</v>
      </c>
      <c r="LIR3" s="4" t="s">
        <v>433</v>
      </c>
      <c r="LIS3" s="4" t="s">
        <v>433</v>
      </c>
      <c r="LIT3" s="4" t="s">
        <v>433</v>
      </c>
      <c r="LIU3" s="4" t="s">
        <v>433</v>
      </c>
      <c r="LIV3" s="4" t="s">
        <v>433</v>
      </c>
      <c r="LIW3" s="4" t="s">
        <v>433</v>
      </c>
      <c r="LIX3" s="4" t="s">
        <v>433</v>
      </c>
      <c r="LIY3" s="4" t="s">
        <v>433</v>
      </c>
      <c r="LIZ3" s="4" t="s">
        <v>433</v>
      </c>
      <c r="LJA3" s="4" t="s">
        <v>433</v>
      </c>
      <c r="LJB3" s="4" t="s">
        <v>433</v>
      </c>
      <c r="LJC3" s="4" t="s">
        <v>433</v>
      </c>
      <c r="LJD3" s="4" t="s">
        <v>433</v>
      </c>
      <c r="LJE3" s="4" t="s">
        <v>433</v>
      </c>
      <c r="LJF3" s="4" t="s">
        <v>433</v>
      </c>
      <c r="LJG3" s="4" t="s">
        <v>433</v>
      </c>
      <c r="LJH3" s="4" t="s">
        <v>433</v>
      </c>
      <c r="LJI3" s="4" t="s">
        <v>433</v>
      </c>
      <c r="LJJ3" s="4" t="s">
        <v>433</v>
      </c>
      <c r="LJK3" s="4" t="s">
        <v>433</v>
      </c>
      <c r="LJL3" s="4" t="s">
        <v>433</v>
      </c>
      <c r="LJM3" s="4" t="s">
        <v>433</v>
      </c>
      <c r="LJN3" s="4" t="s">
        <v>433</v>
      </c>
      <c r="LJO3" s="4" t="s">
        <v>433</v>
      </c>
      <c r="LJP3" s="4" t="s">
        <v>433</v>
      </c>
      <c r="LJQ3" s="4" t="s">
        <v>433</v>
      </c>
      <c r="LJR3" s="4" t="s">
        <v>433</v>
      </c>
      <c r="LJS3" s="4" t="s">
        <v>433</v>
      </c>
      <c r="LJT3" s="4" t="s">
        <v>433</v>
      </c>
      <c r="LJU3" s="4" t="s">
        <v>433</v>
      </c>
      <c r="LJV3" s="4" t="s">
        <v>433</v>
      </c>
      <c r="LJW3" s="4" t="s">
        <v>433</v>
      </c>
      <c r="LJX3" s="4" t="s">
        <v>433</v>
      </c>
      <c r="LJY3" s="4" t="s">
        <v>433</v>
      </c>
      <c r="LJZ3" s="4" t="s">
        <v>433</v>
      </c>
      <c r="LKA3" s="4" t="s">
        <v>433</v>
      </c>
      <c r="LKB3" s="4" t="s">
        <v>433</v>
      </c>
      <c r="LKC3" s="4" t="s">
        <v>433</v>
      </c>
      <c r="LKD3" s="4" t="s">
        <v>433</v>
      </c>
      <c r="LKE3" s="4" t="s">
        <v>433</v>
      </c>
      <c r="LKF3" s="4" t="s">
        <v>433</v>
      </c>
      <c r="LKG3" s="4" t="s">
        <v>433</v>
      </c>
      <c r="LKH3" s="4" t="s">
        <v>433</v>
      </c>
      <c r="LKI3" s="4" t="s">
        <v>433</v>
      </c>
      <c r="LKJ3" s="4" t="s">
        <v>433</v>
      </c>
      <c r="LKK3" s="4" t="s">
        <v>433</v>
      </c>
      <c r="LKL3" s="4" t="s">
        <v>433</v>
      </c>
      <c r="LKM3" s="4" t="s">
        <v>433</v>
      </c>
      <c r="LKN3" s="4" t="s">
        <v>433</v>
      </c>
      <c r="LKO3" s="4" t="s">
        <v>433</v>
      </c>
      <c r="LKP3" s="4" t="s">
        <v>433</v>
      </c>
      <c r="LKQ3" s="4" t="s">
        <v>433</v>
      </c>
      <c r="LKR3" s="4" t="s">
        <v>433</v>
      </c>
      <c r="LKS3" s="4" t="s">
        <v>433</v>
      </c>
      <c r="LKT3" s="4" t="s">
        <v>433</v>
      </c>
      <c r="LKU3" s="4" t="s">
        <v>433</v>
      </c>
      <c r="LKV3" s="4" t="s">
        <v>433</v>
      </c>
      <c r="LKW3" s="4" t="s">
        <v>433</v>
      </c>
      <c r="LKX3" s="4" t="s">
        <v>433</v>
      </c>
      <c r="LKY3" s="4" t="s">
        <v>433</v>
      </c>
      <c r="LKZ3" s="4" t="s">
        <v>433</v>
      </c>
      <c r="LLA3" s="4" t="s">
        <v>433</v>
      </c>
      <c r="LLB3" s="4" t="s">
        <v>433</v>
      </c>
      <c r="LLC3" s="4" t="s">
        <v>433</v>
      </c>
      <c r="LLD3" s="4" t="s">
        <v>433</v>
      </c>
      <c r="LLE3" s="4" t="s">
        <v>433</v>
      </c>
      <c r="LLF3" s="4" t="s">
        <v>433</v>
      </c>
      <c r="LLG3" s="4" t="s">
        <v>433</v>
      </c>
      <c r="LLH3" s="4" t="s">
        <v>433</v>
      </c>
      <c r="LLI3" s="4" t="s">
        <v>433</v>
      </c>
      <c r="LLJ3" s="4" t="s">
        <v>433</v>
      </c>
      <c r="LLK3" s="4" t="s">
        <v>433</v>
      </c>
      <c r="LLL3" s="4" t="s">
        <v>433</v>
      </c>
      <c r="LLM3" s="4" t="s">
        <v>433</v>
      </c>
      <c r="LLN3" s="4" t="s">
        <v>433</v>
      </c>
      <c r="LLO3" s="4" t="s">
        <v>433</v>
      </c>
      <c r="LLP3" s="4" t="s">
        <v>433</v>
      </c>
      <c r="LLQ3" s="4" t="s">
        <v>433</v>
      </c>
      <c r="LLR3" s="4" t="s">
        <v>433</v>
      </c>
      <c r="LLS3" s="4" t="s">
        <v>433</v>
      </c>
      <c r="LLT3" s="4" t="s">
        <v>433</v>
      </c>
      <c r="LLU3" s="4" t="s">
        <v>433</v>
      </c>
      <c r="LLV3" s="4" t="s">
        <v>433</v>
      </c>
      <c r="LLW3" s="4" t="s">
        <v>433</v>
      </c>
      <c r="LLX3" s="4" t="s">
        <v>433</v>
      </c>
      <c r="LLY3" s="4" t="s">
        <v>433</v>
      </c>
      <c r="LLZ3" s="4" t="s">
        <v>433</v>
      </c>
      <c r="LMA3" s="4" t="s">
        <v>433</v>
      </c>
      <c r="LMB3" s="4" t="s">
        <v>433</v>
      </c>
      <c r="LMC3" s="4" t="s">
        <v>433</v>
      </c>
      <c r="LMD3" s="4" t="s">
        <v>433</v>
      </c>
      <c r="LME3" s="4" t="s">
        <v>433</v>
      </c>
      <c r="LMF3" s="4" t="s">
        <v>433</v>
      </c>
      <c r="LMG3" s="4" t="s">
        <v>433</v>
      </c>
      <c r="LMH3" s="4" t="s">
        <v>433</v>
      </c>
      <c r="LMI3" s="4" t="s">
        <v>433</v>
      </c>
      <c r="LMJ3" s="4" t="s">
        <v>433</v>
      </c>
      <c r="LMK3" s="4" t="s">
        <v>433</v>
      </c>
      <c r="LML3" s="4" t="s">
        <v>433</v>
      </c>
      <c r="LMM3" s="4" t="s">
        <v>433</v>
      </c>
      <c r="LMN3" s="4" t="s">
        <v>433</v>
      </c>
      <c r="LMO3" s="4" t="s">
        <v>433</v>
      </c>
      <c r="LMP3" s="4" t="s">
        <v>433</v>
      </c>
      <c r="LMQ3" s="4" t="s">
        <v>433</v>
      </c>
      <c r="LMR3" s="4" t="s">
        <v>433</v>
      </c>
      <c r="LMS3" s="4" t="s">
        <v>433</v>
      </c>
      <c r="LMT3" s="4" t="s">
        <v>433</v>
      </c>
      <c r="LMU3" s="4" t="s">
        <v>433</v>
      </c>
      <c r="LMV3" s="4" t="s">
        <v>433</v>
      </c>
      <c r="LMW3" s="4" t="s">
        <v>433</v>
      </c>
      <c r="LMX3" s="4" t="s">
        <v>433</v>
      </c>
      <c r="LMY3" s="4" t="s">
        <v>433</v>
      </c>
      <c r="LMZ3" s="4" t="s">
        <v>433</v>
      </c>
      <c r="LNA3" s="4" t="s">
        <v>433</v>
      </c>
      <c r="LNB3" s="4" t="s">
        <v>433</v>
      </c>
      <c r="LNC3" s="4" t="s">
        <v>433</v>
      </c>
      <c r="LND3" s="4" t="s">
        <v>433</v>
      </c>
      <c r="LNE3" s="4" t="s">
        <v>433</v>
      </c>
      <c r="LNF3" s="4" t="s">
        <v>433</v>
      </c>
      <c r="LNG3" s="4" t="s">
        <v>433</v>
      </c>
      <c r="LNH3" s="4" t="s">
        <v>433</v>
      </c>
      <c r="LNI3" s="4" t="s">
        <v>433</v>
      </c>
      <c r="LNJ3" s="4" t="s">
        <v>433</v>
      </c>
      <c r="LNK3" s="4" t="s">
        <v>433</v>
      </c>
      <c r="LNL3" s="4" t="s">
        <v>433</v>
      </c>
      <c r="LNM3" s="4" t="s">
        <v>433</v>
      </c>
      <c r="LNN3" s="4" t="s">
        <v>433</v>
      </c>
      <c r="LNO3" s="4" t="s">
        <v>433</v>
      </c>
      <c r="LNP3" s="4" t="s">
        <v>433</v>
      </c>
      <c r="LNQ3" s="4" t="s">
        <v>433</v>
      </c>
      <c r="LNR3" s="4" t="s">
        <v>433</v>
      </c>
      <c r="LNS3" s="4" t="s">
        <v>433</v>
      </c>
      <c r="LNT3" s="4" t="s">
        <v>433</v>
      </c>
      <c r="LNU3" s="4" t="s">
        <v>433</v>
      </c>
      <c r="LNV3" s="4" t="s">
        <v>433</v>
      </c>
      <c r="LNW3" s="4" t="s">
        <v>433</v>
      </c>
      <c r="LNX3" s="4" t="s">
        <v>433</v>
      </c>
      <c r="LNY3" s="4" t="s">
        <v>433</v>
      </c>
      <c r="LNZ3" s="4" t="s">
        <v>433</v>
      </c>
      <c r="LOA3" s="4" t="s">
        <v>433</v>
      </c>
      <c r="LOB3" s="4" t="s">
        <v>433</v>
      </c>
      <c r="LOC3" s="4" t="s">
        <v>433</v>
      </c>
      <c r="LOD3" s="4" t="s">
        <v>433</v>
      </c>
      <c r="LOE3" s="4" t="s">
        <v>433</v>
      </c>
      <c r="LOF3" s="4" t="s">
        <v>433</v>
      </c>
      <c r="LOG3" s="4" t="s">
        <v>433</v>
      </c>
      <c r="LOH3" s="4" t="s">
        <v>433</v>
      </c>
      <c r="LOI3" s="4" t="s">
        <v>433</v>
      </c>
      <c r="LOJ3" s="4" t="s">
        <v>433</v>
      </c>
      <c r="LOK3" s="4" t="s">
        <v>433</v>
      </c>
      <c r="LOL3" s="4" t="s">
        <v>433</v>
      </c>
      <c r="LOM3" s="4" t="s">
        <v>433</v>
      </c>
      <c r="LON3" s="4" t="s">
        <v>433</v>
      </c>
      <c r="LOO3" s="4" t="s">
        <v>433</v>
      </c>
      <c r="LOP3" s="4" t="s">
        <v>433</v>
      </c>
      <c r="LOQ3" s="4" t="s">
        <v>433</v>
      </c>
      <c r="LOR3" s="4" t="s">
        <v>433</v>
      </c>
      <c r="LOS3" s="4" t="s">
        <v>433</v>
      </c>
      <c r="LOT3" s="4" t="s">
        <v>433</v>
      </c>
      <c r="LOU3" s="4" t="s">
        <v>433</v>
      </c>
      <c r="LOV3" s="4" t="s">
        <v>433</v>
      </c>
      <c r="LOW3" s="4" t="s">
        <v>433</v>
      </c>
      <c r="LOX3" s="4" t="s">
        <v>433</v>
      </c>
      <c r="LOY3" s="4" t="s">
        <v>433</v>
      </c>
      <c r="LOZ3" s="4" t="s">
        <v>433</v>
      </c>
      <c r="LPA3" s="4" t="s">
        <v>433</v>
      </c>
      <c r="LPB3" s="4" t="s">
        <v>433</v>
      </c>
      <c r="LPC3" s="4" t="s">
        <v>433</v>
      </c>
      <c r="LPD3" s="4" t="s">
        <v>433</v>
      </c>
      <c r="LPE3" s="4" t="s">
        <v>433</v>
      </c>
      <c r="LPF3" s="4" t="s">
        <v>433</v>
      </c>
      <c r="LPG3" s="4" t="s">
        <v>433</v>
      </c>
      <c r="LPH3" s="4" t="s">
        <v>433</v>
      </c>
      <c r="LPI3" s="4" t="s">
        <v>433</v>
      </c>
      <c r="LPJ3" s="4" t="s">
        <v>433</v>
      </c>
      <c r="LPK3" s="4" t="s">
        <v>433</v>
      </c>
      <c r="LPL3" s="4" t="s">
        <v>433</v>
      </c>
      <c r="LPM3" s="4" t="s">
        <v>433</v>
      </c>
      <c r="LPN3" s="4" t="s">
        <v>433</v>
      </c>
      <c r="LPO3" s="4" t="s">
        <v>433</v>
      </c>
      <c r="LPP3" s="4" t="s">
        <v>433</v>
      </c>
      <c r="LPQ3" s="4" t="s">
        <v>433</v>
      </c>
      <c r="LPR3" s="4" t="s">
        <v>433</v>
      </c>
      <c r="LPS3" s="4" t="s">
        <v>433</v>
      </c>
      <c r="LPT3" s="4" t="s">
        <v>433</v>
      </c>
      <c r="LPU3" s="4" t="s">
        <v>433</v>
      </c>
      <c r="LPV3" s="4" t="s">
        <v>433</v>
      </c>
      <c r="LPW3" s="4" t="s">
        <v>433</v>
      </c>
      <c r="LPX3" s="4" t="s">
        <v>433</v>
      </c>
      <c r="LPY3" s="4" t="s">
        <v>433</v>
      </c>
      <c r="LPZ3" s="4" t="s">
        <v>433</v>
      </c>
      <c r="LQA3" s="4" t="s">
        <v>433</v>
      </c>
      <c r="LQB3" s="4" t="s">
        <v>433</v>
      </c>
      <c r="LQC3" s="4" t="s">
        <v>433</v>
      </c>
      <c r="LQD3" s="4" t="s">
        <v>433</v>
      </c>
      <c r="LQE3" s="4" t="s">
        <v>433</v>
      </c>
      <c r="LQF3" s="4" t="s">
        <v>433</v>
      </c>
      <c r="LQG3" s="4" t="s">
        <v>433</v>
      </c>
      <c r="LQH3" s="4" t="s">
        <v>433</v>
      </c>
      <c r="LQI3" s="4" t="s">
        <v>433</v>
      </c>
      <c r="LQJ3" s="4" t="s">
        <v>433</v>
      </c>
      <c r="LQK3" s="4" t="s">
        <v>433</v>
      </c>
      <c r="LQL3" s="4" t="s">
        <v>433</v>
      </c>
      <c r="LQM3" s="4" t="s">
        <v>433</v>
      </c>
      <c r="LQN3" s="4" t="s">
        <v>433</v>
      </c>
      <c r="LQO3" s="4" t="s">
        <v>433</v>
      </c>
      <c r="LQP3" s="4" t="s">
        <v>433</v>
      </c>
      <c r="LQQ3" s="4" t="s">
        <v>433</v>
      </c>
      <c r="LQR3" s="4" t="s">
        <v>433</v>
      </c>
      <c r="LQS3" s="4" t="s">
        <v>433</v>
      </c>
      <c r="LQT3" s="4" t="s">
        <v>433</v>
      </c>
      <c r="LQU3" s="4" t="s">
        <v>433</v>
      </c>
      <c r="LQV3" s="4" t="s">
        <v>433</v>
      </c>
      <c r="LQW3" s="4" t="s">
        <v>433</v>
      </c>
      <c r="LQX3" s="4" t="s">
        <v>433</v>
      </c>
      <c r="LQY3" s="4" t="s">
        <v>433</v>
      </c>
      <c r="LQZ3" s="4" t="s">
        <v>433</v>
      </c>
      <c r="LRA3" s="4" t="s">
        <v>433</v>
      </c>
      <c r="LRB3" s="4" t="s">
        <v>433</v>
      </c>
      <c r="LRC3" s="4" t="s">
        <v>433</v>
      </c>
      <c r="LRD3" s="4" t="s">
        <v>433</v>
      </c>
      <c r="LRE3" s="4" t="s">
        <v>433</v>
      </c>
      <c r="LRF3" s="4" t="s">
        <v>433</v>
      </c>
      <c r="LRG3" s="4" t="s">
        <v>433</v>
      </c>
      <c r="LRH3" s="4" t="s">
        <v>433</v>
      </c>
      <c r="LRI3" s="4" t="s">
        <v>433</v>
      </c>
      <c r="LRJ3" s="4" t="s">
        <v>433</v>
      </c>
      <c r="LRK3" s="4" t="s">
        <v>433</v>
      </c>
      <c r="LRL3" s="4" t="s">
        <v>433</v>
      </c>
      <c r="LRM3" s="4" t="s">
        <v>433</v>
      </c>
      <c r="LRN3" s="4" t="s">
        <v>433</v>
      </c>
      <c r="LRO3" s="4" t="s">
        <v>433</v>
      </c>
      <c r="LRP3" s="4" t="s">
        <v>433</v>
      </c>
      <c r="LRQ3" s="4" t="s">
        <v>433</v>
      </c>
      <c r="LRR3" s="4" t="s">
        <v>433</v>
      </c>
      <c r="LRS3" s="4" t="s">
        <v>433</v>
      </c>
      <c r="LRT3" s="4" t="s">
        <v>433</v>
      </c>
      <c r="LRU3" s="4" t="s">
        <v>433</v>
      </c>
      <c r="LRV3" s="4" t="s">
        <v>433</v>
      </c>
      <c r="LRW3" s="4" t="s">
        <v>433</v>
      </c>
      <c r="LRX3" s="4" t="s">
        <v>433</v>
      </c>
      <c r="LRY3" s="4" t="s">
        <v>433</v>
      </c>
      <c r="LRZ3" s="4" t="s">
        <v>433</v>
      </c>
      <c r="LSA3" s="4" t="s">
        <v>433</v>
      </c>
      <c r="LSB3" s="4" t="s">
        <v>433</v>
      </c>
      <c r="LSC3" s="4" t="s">
        <v>433</v>
      </c>
      <c r="LSD3" s="4" t="s">
        <v>433</v>
      </c>
      <c r="LSE3" s="4" t="s">
        <v>433</v>
      </c>
      <c r="LSF3" s="4" t="s">
        <v>433</v>
      </c>
      <c r="LSG3" s="4" t="s">
        <v>433</v>
      </c>
      <c r="LSH3" s="4" t="s">
        <v>433</v>
      </c>
      <c r="LSI3" s="4" t="s">
        <v>433</v>
      </c>
      <c r="LSJ3" s="4" t="s">
        <v>433</v>
      </c>
      <c r="LSK3" s="4" t="s">
        <v>433</v>
      </c>
      <c r="LSL3" s="4" t="s">
        <v>433</v>
      </c>
      <c r="LSM3" s="4" t="s">
        <v>433</v>
      </c>
      <c r="LSN3" s="4" t="s">
        <v>433</v>
      </c>
      <c r="LSO3" s="4" t="s">
        <v>433</v>
      </c>
      <c r="LSP3" s="4" t="s">
        <v>433</v>
      </c>
      <c r="LSQ3" s="4" t="s">
        <v>433</v>
      </c>
      <c r="LSR3" s="4" t="s">
        <v>433</v>
      </c>
      <c r="LSS3" s="4" t="s">
        <v>433</v>
      </c>
      <c r="LST3" s="4" t="s">
        <v>433</v>
      </c>
      <c r="LSU3" s="4" t="s">
        <v>433</v>
      </c>
      <c r="LSV3" s="4" t="s">
        <v>433</v>
      </c>
      <c r="LSW3" s="4" t="s">
        <v>433</v>
      </c>
      <c r="LSX3" s="4" t="s">
        <v>433</v>
      </c>
      <c r="LSY3" s="4" t="s">
        <v>433</v>
      </c>
      <c r="LSZ3" s="4" t="s">
        <v>433</v>
      </c>
      <c r="LTA3" s="4" t="s">
        <v>433</v>
      </c>
      <c r="LTB3" s="4" t="s">
        <v>433</v>
      </c>
      <c r="LTC3" s="4" t="s">
        <v>433</v>
      </c>
      <c r="LTD3" s="4" t="s">
        <v>433</v>
      </c>
      <c r="LTE3" s="4" t="s">
        <v>433</v>
      </c>
      <c r="LTF3" s="4" t="s">
        <v>433</v>
      </c>
      <c r="LTG3" s="4" t="s">
        <v>433</v>
      </c>
      <c r="LTH3" s="4" t="s">
        <v>433</v>
      </c>
      <c r="LTI3" s="4" t="s">
        <v>433</v>
      </c>
      <c r="LTJ3" s="4" t="s">
        <v>433</v>
      </c>
      <c r="LTK3" s="4" t="s">
        <v>433</v>
      </c>
      <c r="LTL3" s="4" t="s">
        <v>433</v>
      </c>
      <c r="LTM3" s="4" t="s">
        <v>433</v>
      </c>
      <c r="LTN3" s="4" t="s">
        <v>433</v>
      </c>
      <c r="LTO3" s="4" t="s">
        <v>433</v>
      </c>
      <c r="LTP3" s="4" t="s">
        <v>433</v>
      </c>
      <c r="LTQ3" s="4" t="s">
        <v>433</v>
      </c>
      <c r="LTR3" s="4" t="s">
        <v>433</v>
      </c>
      <c r="LTS3" s="4" t="s">
        <v>433</v>
      </c>
      <c r="LTT3" s="4" t="s">
        <v>433</v>
      </c>
      <c r="LTU3" s="4" t="s">
        <v>433</v>
      </c>
      <c r="LTV3" s="4" t="s">
        <v>433</v>
      </c>
      <c r="LTW3" s="4" t="s">
        <v>433</v>
      </c>
      <c r="LTX3" s="4" t="s">
        <v>433</v>
      </c>
      <c r="LTY3" s="4" t="s">
        <v>433</v>
      </c>
      <c r="LTZ3" s="4" t="s">
        <v>433</v>
      </c>
      <c r="LUA3" s="4" t="s">
        <v>433</v>
      </c>
      <c r="LUB3" s="4" t="s">
        <v>433</v>
      </c>
      <c r="LUC3" s="4" t="s">
        <v>433</v>
      </c>
      <c r="LUD3" s="4" t="s">
        <v>433</v>
      </c>
      <c r="LUE3" s="4" t="s">
        <v>433</v>
      </c>
      <c r="LUF3" s="4" t="s">
        <v>433</v>
      </c>
      <c r="LUG3" s="4" t="s">
        <v>433</v>
      </c>
      <c r="LUH3" s="4" t="s">
        <v>433</v>
      </c>
      <c r="LUI3" s="4" t="s">
        <v>433</v>
      </c>
      <c r="LUJ3" s="4" t="s">
        <v>433</v>
      </c>
      <c r="LUK3" s="4" t="s">
        <v>433</v>
      </c>
      <c r="LUL3" s="4" t="s">
        <v>433</v>
      </c>
      <c r="LUM3" s="4" t="s">
        <v>433</v>
      </c>
      <c r="LUN3" s="4" t="s">
        <v>433</v>
      </c>
      <c r="LUO3" s="4" t="s">
        <v>433</v>
      </c>
      <c r="LUP3" s="4" t="s">
        <v>433</v>
      </c>
      <c r="LUQ3" s="4" t="s">
        <v>433</v>
      </c>
      <c r="LUR3" s="4" t="s">
        <v>433</v>
      </c>
      <c r="LUS3" s="4" t="s">
        <v>433</v>
      </c>
      <c r="LUT3" s="4" t="s">
        <v>433</v>
      </c>
      <c r="LUU3" s="4" t="s">
        <v>433</v>
      </c>
      <c r="LUV3" s="4" t="s">
        <v>433</v>
      </c>
      <c r="LUW3" s="4" t="s">
        <v>433</v>
      </c>
      <c r="LUX3" s="4" t="s">
        <v>433</v>
      </c>
      <c r="LUY3" s="4" t="s">
        <v>433</v>
      </c>
      <c r="LUZ3" s="4" t="s">
        <v>433</v>
      </c>
      <c r="LVA3" s="4" t="s">
        <v>433</v>
      </c>
      <c r="LVB3" s="4" t="s">
        <v>433</v>
      </c>
      <c r="LVC3" s="4" t="s">
        <v>433</v>
      </c>
      <c r="LVD3" s="4" t="s">
        <v>433</v>
      </c>
      <c r="LVE3" s="4" t="s">
        <v>433</v>
      </c>
      <c r="LVF3" s="4" t="s">
        <v>433</v>
      </c>
      <c r="LVG3" s="4" t="s">
        <v>433</v>
      </c>
      <c r="LVH3" s="4" t="s">
        <v>433</v>
      </c>
      <c r="LVI3" s="4" t="s">
        <v>433</v>
      </c>
      <c r="LVJ3" s="4" t="s">
        <v>433</v>
      </c>
      <c r="LVK3" s="4" t="s">
        <v>433</v>
      </c>
      <c r="LVL3" s="4" t="s">
        <v>433</v>
      </c>
      <c r="LVM3" s="4" t="s">
        <v>433</v>
      </c>
      <c r="LVN3" s="4" t="s">
        <v>433</v>
      </c>
      <c r="LVO3" s="4" t="s">
        <v>433</v>
      </c>
      <c r="LVP3" s="4" t="s">
        <v>433</v>
      </c>
      <c r="LVQ3" s="4" t="s">
        <v>433</v>
      </c>
      <c r="LVR3" s="4" t="s">
        <v>433</v>
      </c>
      <c r="LVS3" s="4" t="s">
        <v>433</v>
      </c>
      <c r="LVT3" s="4" t="s">
        <v>433</v>
      </c>
      <c r="LVU3" s="4" t="s">
        <v>433</v>
      </c>
      <c r="LVV3" s="4" t="s">
        <v>433</v>
      </c>
      <c r="LVW3" s="4" t="s">
        <v>433</v>
      </c>
      <c r="LVX3" s="4" t="s">
        <v>433</v>
      </c>
      <c r="LVY3" s="4" t="s">
        <v>433</v>
      </c>
      <c r="LVZ3" s="4" t="s">
        <v>433</v>
      </c>
      <c r="LWA3" s="4" t="s">
        <v>433</v>
      </c>
      <c r="LWB3" s="4" t="s">
        <v>433</v>
      </c>
      <c r="LWC3" s="4" t="s">
        <v>433</v>
      </c>
      <c r="LWD3" s="4" t="s">
        <v>433</v>
      </c>
      <c r="LWE3" s="4" t="s">
        <v>433</v>
      </c>
      <c r="LWF3" s="4" t="s">
        <v>433</v>
      </c>
      <c r="LWG3" s="4" t="s">
        <v>433</v>
      </c>
      <c r="LWH3" s="4" t="s">
        <v>433</v>
      </c>
      <c r="LWI3" s="4" t="s">
        <v>433</v>
      </c>
      <c r="LWJ3" s="4" t="s">
        <v>433</v>
      </c>
      <c r="LWK3" s="4" t="s">
        <v>433</v>
      </c>
      <c r="LWL3" s="4" t="s">
        <v>433</v>
      </c>
      <c r="LWM3" s="4" t="s">
        <v>433</v>
      </c>
      <c r="LWN3" s="4" t="s">
        <v>433</v>
      </c>
      <c r="LWO3" s="4" t="s">
        <v>433</v>
      </c>
      <c r="LWP3" s="4" t="s">
        <v>433</v>
      </c>
      <c r="LWQ3" s="4" t="s">
        <v>433</v>
      </c>
      <c r="LWR3" s="4" t="s">
        <v>433</v>
      </c>
      <c r="LWS3" s="4" t="s">
        <v>433</v>
      </c>
      <c r="LWT3" s="4" t="s">
        <v>433</v>
      </c>
      <c r="LWU3" s="4" t="s">
        <v>433</v>
      </c>
      <c r="LWV3" s="4" t="s">
        <v>433</v>
      </c>
      <c r="LWW3" s="4" t="s">
        <v>433</v>
      </c>
      <c r="LWX3" s="4" t="s">
        <v>433</v>
      </c>
      <c r="LWY3" s="4" t="s">
        <v>433</v>
      </c>
      <c r="LWZ3" s="4" t="s">
        <v>433</v>
      </c>
      <c r="LXA3" s="4" t="s">
        <v>433</v>
      </c>
      <c r="LXB3" s="4" t="s">
        <v>433</v>
      </c>
      <c r="LXC3" s="4" t="s">
        <v>433</v>
      </c>
      <c r="LXD3" s="4" t="s">
        <v>433</v>
      </c>
      <c r="LXE3" s="4" t="s">
        <v>433</v>
      </c>
      <c r="LXF3" s="4" t="s">
        <v>433</v>
      </c>
      <c r="LXG3" s="4" t="s">
        <v>433</v>
      </c>
      <c r="LXH3" s="4" t="s">
        <v>433</v>
      </c>
      <c r="LXI3" s="4" t="s">
        <v>433</v>
      </c>
      <c r="LXJ3" s="4" t="s">
        <v>433</v>
      </c>
      <c r="LXK3" s="4" t="s">
        <v>433</v>
      </c>
      <c r="LXL3" s="4" t="s">
        <v>433</v>
      </c>
      <c r="LXM3" s="4" t="s">
        <v>433</v>
      </c>
      <c r="LXN3" s="4" t="s">
        <v>433</v>
      </c>
      <c r="LXO3" s="4" t="s">
        <v>433</v>
      </c>
      <c r="LXP3" s="4" t="s">
        <v>433</v>
      </c>
      <c r="LXQ3" s="4" t="s">
        <v>433</v>
      </c>
      <c r="LXR3" s="4" t="s">
        <v>433</v>
      </c>
      <c r="LXS3" s="4" t="s">
        <v>433</v>
      </c>
      <c r="LXT3" s="4" t="s">
        <v>433</v>
      </c>
      <c r="LXU3" s="4" t="s">
        <v>433</v>
      </c>
      <c r="LXV3" s="4" t="s">
        <v>433</v>
      </c>
      <c r="LXW3" s="4" t="s">
        <v>433</v>
      </c>
      <c r="LXX3" s="4" t="s">
        <v>433</v>
      </c>
      <c r="LXY3" s="4" t="s">
        <v>433</v>
      </c>
      <c r="LXZ3" s="4" t="s">
        <v>433</v>
      </c>
      <c r="LYA3" s="4" t="s">
        <v>433</v>
      </c>
      <c r="LYB3" s="4" t="s">
        <v>433</v>
      </c>
      <c r="LYC3" s="4" t="s">
        <v>433</v>
      </c>
      <c r="LYD3" s="4" t="s">
        <v>433</v>
      </c>
      <c r="LYE3" s="4" t="s">
        <v>433</v>
      </c>
      <c r="LYF3" s="4" t="s">
        <v>433</v>
      </c>
      <c r="LYG3" s="4" t="s">
        <v>433</v>
      </c>
      <c r="LYH3" s="4" t="s">
        <v>433</v>
      </c>
      <c r="LYI3" s="4" t="s">
        <v>433</v>
      </c>
      <c r="LYJ3" s="4" t="s">
        <v>433</v>
      </c>
      <c r="LYK3" s="4" t="s">
        <v>433</v>
      </c>
      <c r="LYL3" s="4" t="s">
        <v>433</v>
      </c>
      <c r="LYM3" s="4" t="s">
        <v>433</v>
      </c>
      <c r="LYN3" s="4" t="s">
        <v>433</v>
      </c>
      <c r="LYO3" s="4" t="s">
        <v>433</v>
      </c>
      <c r="LYP3" s="4" t="s">
        <v>433</v>
      </c>
      <c r="LYQ3" s="4" t="s">
        <v>433</v>
      </c>
      <c r="LYR3" s="4" t="s">
        <v>433</v>
      </c>
      <c r="LYS3" s="4" t="s">
        <v>433</v>
      </c>
      <c r="LYT3" s="4" t="s">
        <v>433</v>
      </c>
      <c r="LYU3" s="4" t="s">
        <v>433</v>
      </c>
      <c r="LYV3" s="4" t="s">
        <v>433</v>
      </c>
      <c r="LYW3" s="4" t="s">
        <v>433</v>
      </c>
      <c r="LYX3" s="4" t="s">
        <v>433</v>
      </c>
      <c r="LYY3" s="4" t="s">
        <v>433</v>
      </c>
      <c r="LYZ3" s="4" t="s">
        <v>433</v>
      </c>
      <c r="LZA3" s="4" t="s">
        <v>433</v>
      </c>
      <c r="LZB3" s="4" t="s">
        <v>433</v>
      </c>
      <c r="LZC3" s="4" t="s">
        <v>433</v>
      </c>
      <c r="LZD3" s="4" t="s">
        <v>433</v>
      </c>
      <c r="LZE3" s="4" t="s">
        <v>433</v>
      </c>
      <c r="LZF3" s="4" t="s">
        <v>433</v>
      </c>
      <c r="LZG3" s="4" t="s">
        <v>433</v>
      </c>
      <c r="LZH3" s="4" t="s">
        <v>433</v>
      </c>
      <c r="LZI3" s="4" t="s">
        <v>433</v>
      </c>
      <c r="LZJ3" s="4" t="s">
        <v>433</v>
      </c>
      <c r="LZK3" s="4" t="s">
        <v>433</v>
      </c>
      <c r="LZL3" s="4" t="s">
        <v>433</v>
      </c>
      <c r="LZM3" s="4" t="s">
        <v>433</v>
      </c>
      <c r="LZN3" s="4" t="s">
        <v>433</v>
      </c>
      <c r="LZO3" s="4" t="s">
        <v>433</v>
      </c>
      <c r="LZP3" s="4" t="s">
        <v>433</v>
      </c>
      <c r="LZQ3" s="4" t="s">
        <v>433</v>
      </c>
      <c r="LZR3" s="4" t="s">
        <v>433</v>
      </c>
      <c r="LZS3" s="4" t="s">
        <v>433</v>
      </c>
      <c r="LZT3" s="4" t="s">
        <v>433</v>
      </c>
      <c r="LZU3" s="4" t="s">
        <v>433</v>
      </c>
      <c r="LZV3" s="4" t="s">
        <v>433</v>
      </c>
      <c r="LZW3" s="4" t="s">
        <v>433</v>
      </c>
      <c r="LZX3" s="4" t="s">
        <v>433</v>
      </c>
      <c r="LZY3" s="4" t="s">
        <v>433</v>
      </c>
      <c r="LZZ3" s="4" t="s">
        <v>433</v>
      </c>
      <c r="MAA3" s="4" t="s">
        <v>433</v>
      </c>
      <c r="MAB3" s="4" t="s">
        <v>433</v>
      </c>
      <c r="MAC3" s="4" t="s">
        <v>433</v>
      </c>
      <c r="MAD3" s="4" t="s">
        <v>433</v>
      </c>
      <c r="MAE3" s="4" t="s">
        <v>433</v>
      </c>
      <c r="MAF3" s="4" t="s">
        <v>433</v>
      </c>
      <c r="MAG3" s="4" t="s">
        <v>433</v>
      </c>
      <c r="MAH3" s="4" t="s">
        <v>433</v>
      </c>
      <c r="MAI3" s="4" t="s">
        <v>433</v>
      </c>
      <c r="MAJ3" s="4" t="s">
        <v>433</v>
      </c>
      <c r="MAK3" s="4" t="s">
        <v>433</v>
      </c>
      <c r="MAL3" s="4" t="s">
        <v>433</v>
      </c>
      <c r="MAM3" s="4" t="s">
        <v>433</v>
      </c>
      <c r="MAN3" s="4" t="s">
        <v>433</v>
      </c>
      <c r="MAO3" s="4" t="s">
        <v>433</v>
      </c>
      <c r="MAP3" s="4" t="s">
        <v>433</v>
      </c>
      <c r="MAQ3" s="4" t="s">
        <v>433</v>
      </c>
      <c r="MAR3" s="4" t="s">
        <v>433</v>
      </c>
      <c r="MAS3" s="4" t="s">
        <v>433</v>
      </c>
      <c r="MAT3" s="4" t="s">
        <v>433</v>
      </c>
      <c r="MAU3" s="4" t="s">
        <v>433</v>
      </c>
      <c r="MAV3" s="4" t="s">
        <v>433</v>
      </c>
      <c r="MAW3" s="4" t="s">
        <v>433</v>
      </c>
      <c r="MAX3" s="4" t="s">
        <v>433</v>
      </c>
      <c r="MAY3" s="4" t="s">
        <v>433</v>
      </c>
      <c r="MAZ3" s="4" t="s">
        <v>433</v>
      </c>
      <c r="MBA3" s="4" t="s">
        <v>433</v>
      </c>
      <c r="MBB3" s="4" t="s">
        <v>433</v>
      </c>
      <c r="MBC3" s="4" t="s">
        <v>433</v>
      </c>
      <c r="MBD3" s="4" t="s">
        <v>433</v>
      </c>
      <c r="MBE3" s="4" t="s">
        <v>433</v>
      </c>
      <c r="MBF3" s="4" t="s">
        <v>433</v>
      </c>
      <c r="MBG3" s="4" t="s">
        <v>433</v>
      </c>
      <c r="MBH3" s="4" t="s">
        <v>433</v>
      </c>
      <c r="MBI3" s="4" t="s">
        <v>433</v>
      </c>
      <c r="MBJ3" s="4" t="s">
        <v>433</v>
      </c>
      <c r="MBK3" s="4" t="s">
        <v>433</v>
      </c>
      <c r="MBL3" s="4" t="s">
        <v>433</v>
      </c>
      <c r="MBM3" s="4" t="s">
        <v>433</v>
      </c>
      <c r="MBN3" s="4" t="s">
        <v>433</v>
      </c>
      <c r="MBO3" s="4" t="s">
        <v>433</v>
      </c>
      <c r="MBP3" s="4" t="s">
        <v>433</v>
      </c>
      <c r="MBQ3" s="4" t="s">
        <v>433</v>
      </c>
      <c r="MBR3" s="4" t="s">
        <v>433</v>
      </c>
      <c r="MBS3" s="4" t="s">
        <v>433</v>
      </c>
      <c r="MBT3" s="4" t="s">
        <v>433</v>
      </c>
      <c r="MBU3" s="4" t="s">
        <v>433</v>
      </c>
      <c r="MBV3" s="4" t="s">
        <v>433</v>
      </c>
      <c r="MBW3" s="4" t="s">
        <v>433</v>
      </c>
      <c r="MBX3" s="4" t="s">
        <v>433</v>
      </c>
      <c r="MBY3" s="4" t="s">
        <v>433</v>
      </c>
      <c r="MBZ3" s="4" t="s">
        <v>433</v>
      </c>
      <c r="MCA3" s="4" t="s">
        <v>433</v>
      </c>
      <c r="MCB3" s="4" t="s">
        <v>433</v>
      </c>
      <c r="MCC3" s="4" t="s">
        <v>433</v>
      </c>
      <c r="MCD3" s="4" t="s">
        <v>433</v>
      </c>
      <c r="MCE3" s="4" t="s">
        <v>433</v>
      </c>
      <c r="MCF3" s="4" t="s">
        <v>433</v>
      </c>
      <c r="MCG3" s="4" t="s">
        <v>433</v>
      </c>
      <c r="MCH3" s="4" t="s">
        <v>433</v>
      </c>
      <c r="MCI3" s="4" t="s">
        <v>433</v>
      </c>
      <c r="MCJ3" s="4" t="s">
        <v>433</v>
      </c>
      <c r="MCK3" s="4" t="s">
        <v>433</v>
      </c>
      <c r="MCL3" s="4" t="s">
        <v>433</v>
      </c>
      <c r="MCM3" s="4" t="s">
        <v>433</v>
      </c>
      <c r="MCN3" s="4" t="s">
        <v>433</v>
      </c>
      <c r="MCO3" s="4" t="s">
        <v>433</v>
      </c>
      <c r="MCP3" s="4" t="s">
        <v>433</v>
      </c>
      <c r="MCQ3" s="4" t="s">
        <v>433</v>
      </c>
      <c r="MCR3" s="4" t="s">
        <v>433</v>
      </c>
      <c r="MCS3" s="4" t="s">
        <v>433</v>
      </c>
      <c r="MCT3" s="4" t="s">
        <v>433</v>
      </c>
      <c r="MCU3" s="4" t="s">
        <v>433</v>
      </c>
      <c r="MCV3" s="4" t="s">
        <v>433</v>
      </c>
      <c r="MCW3" s="4" t="s">
        <v>433</v>
      </c>
      <c r="MCX3" s="4" t="s">
        <v>433</v>
      </c>
      <c r="MCY3" s="4" t="s">
        <v>433</v>
      </c>
      <c r="MCZ3" s="4" t="s">
        <v>433</v>
      </c>
      <c r="MDA3" s="4" t="s">
        <v>433</v>
      </c>
      <c r="MDB3" s="4" t="s">
        <v>433</v>
      </c>
      <c r="MDC3" s="4" t="s">
        <v>433</v>
      </c>
      <c r="MDD3" s="4" t="s">
        <v>433</v>
      </c>
      <c r="MDE3" s="4" t="s">
        <v>433</v>
      </c>
      <c r="MDF3" s="4" t="s">
        <v>433</v>
      </c>
      <c r="MDG3" s="4" t="s">
        <v>433</v>
      </c>
      <c r="MDH3" s="4" t="s">
        <v>433</v>
      </c>
      <c r="MDI3" s="4" t="s">
        <v>433</v>
      </c>
      <c r="MDJ3" s="4" t="s">
        <v>433</v>
      </c>
      <c r="MDK3" s="4" t="s">
        <v>433</v>
      </c>
      <c r="MDL3" s="4" t="s">
        <v>433</v>
      </c>
      <c r="MDM3" s="4" t="s">
        <v>433</v>
      </c>
      <c r="MDN3" s="4" t="s">
        <v>433</v>
      </c>
      <c r="MDO3" s="4" t="s">
        <v>433</v>
      </c>
      <c r="MDP3" s="4" t="s">
        <v>433</v>
      </c>
      <c r="MDQ3" s="4" t="s">
        <v>433</v>
      </c>
      <c r="MDR3" s="4" t="s">
        <v>433</v>
      </c>
      <c r="MDS3" s="4" t="s">
        <v>433</v>
      </c>
      <c r="MDT3" s="4" t="s">
        <v>433</v>
      </c>
      <c r="MDU3" s="4" t="s">
        <v>433</v>
      </c>
      <c r="MDV3" s="4" t="s">
        <v>433</v>
      </c>
      <c r="MDW3" s="4" t="s">
        <v>433</v>
      </c>
      <c r="MDX3" s="4" t="s">
        <v>433</v>
      </c>
      <c r="MDY3" s="4" t="s">
        <v>433</v>
      </c>
      <c r="MDZ3" s="4" t="s">
        <v>433</v>
      </c>
      <c r="MEA3" s="4" t="s">
        <v>433</v>
      </c>
      <c r="MEB3" s="4" t="s">
        <v>433</v>
      </c>
      <c r="MEC3" s="4" t="s">
        <v>433</v>
      </c>
      <c r="MED3" s="4" t="s">
        <v>433</v>
      </c>
      <c r="MEE3" s="4" t="s">
        <v>433</v>
      </c>
      <c r="MEF3" s="4" t="s">
        <v>433</v>
      </c>
      <c r="MEG3" s="4" t="s">
        <v>433</v>
      </c>
      <c r="MEH3" s="4" t="s">
        <v>433</v>
      </c>
      <c r="MEI3" s="4" t="s">
        <v>433</v>
      </c>
      <c r="MEJ3" s="4" t="s">
        <v>433</v>
      </c>
      <c r="MEK3" s="4" t="s">
        <v>433</v>
      </c>
      <c r="MEL3" s="4" t="s">
        <v>433</v>
      </c>
      <c r="MEM3" s="4" t="s">
        <v>433</v>
      </c>
      <c r="MEN3" s="4" t="s">
        <v>433</v>
      </c>
      <c r="MEO3" s="4" t="s">
        <v>433</v>
      </c>
      <c r="MEP3" s="4" t="s">
        <v>433</v>
      </c>
      <c r="MEQ3" s="4" t="s">
        <v>433</v>
      </c>
      <c r="MER3" s="4" t="s">
        <v>433</v>
      </c>
      <c r="MES3" s="4" t="s">
        <v>433</v>
      </c>
      <c r="MET3" s="4" t="s">
        <v>433</v>
      </c>
      <c r="MEU3" s="4" t="s">
        <v>433</v>
      </c>
      <c r="MEV3" s="4" t="s">
        <v>433</v>
      </c>
      <c r="MEW3" s="4" t="s">
        <v>433</v>
      </c>
      <c r="MEX3" s="4" t="s">
        <v>433</v>
      </c>
      <c r="MEY3" s="4" t="s">
        <v>433</v>
      </c>
      <c r="MEZ3" s="4" t="s">
        <v>433</v>
      </c>
      <c r="MFA3" s="4" t="s">
        <v>433</v>
      </c>
      <c r="MFB3" s="4" t="s">
        <v>433</v>
      </c>
      <c r="MFC3" s="4" t="s">
        <v>433</v>
      </c>
      <c r="MFD3" s="4" t="s">
        <v>433</v>
      </c>
      <c r="MFE3" s="4" t="s">
        <v>433</v>
      </c>
      <c r="MFF3" s="4" t="s">
        <v>433</v>
      </c>
      <c r="MFG3" s="4" t="s">
        <v>433</v>
      </c>
      <c r="MFH3" s="4" t="s">
        <v>433</v>
      </c>
      <c r="MFI3" s="4" t="s">
        <v>433</v>
      </c>
      <c r="MFJ3" s="4" t="s">
        <v>433</v>
      </c>
      <c r="MFK3" s="4" t="s">
        <v>433</v>
      </c>
      <c r="MFL3" s="4" t="s">
        <v>433</v>
      </c>
      <c r="MFM3" s="4" t="s">
        <v>433</v>
      </c>
      <c r="MFN3" s="4" t="s">
        <v>433</v>
      </c>
      <c r="MFO3" s="4" t="s">
        <v>433</v>
      </c>
      <c r="MFP3" s="4" t="s">
        <v>433</v>
      </c>
      <c r="MFQ3" s="4" t="s">
        <v>433</v>
      </c>
      <c r="MFR3" s="4" t="s">
        <v>433</v>
      </c>
      <c r="MFS3" s="4" t="s">
        <v>433</v>
      </c>
      <c r="MFT3" s="4" t="s">
        <v>433</v>
      </c>
      <c r="MFU3" s="4" t="s">
        <v>433</v>
      </c>
      <c r="MFV3" s="4" t="s">
        <v>433</v>
      </c>
      <c r="MFW3" s="4" t="s">
        <v>433</v>
      </c>
      <c r="MFX3" s="4" t="s">
        <v>433</v>
      </c>
      <c r="MFY3" s="4" t="s">
        <v>433</v>
      </c>
      <c r="MFZ3" s="4" t="s">
        <v>433</v>
      </c>
      <c r="MGA3" s="4" t="s">
        <v>433</v>
      </c>
      <c r="MGB3" s="4" t="s">
        <v>433</v>
      </c>
      <c r="MGC3" s="4" t="s">
        <v>433</v>
      </c>
      <c r="MGD3" s="4" t="s">
        <v>433</v>
      </c>
      <c r="MGE3" s="4" t="s">
        <v>433</v>
      </c>
      <c r="MGF3" s="4" t="s">
        <v>433</v>
      </c>
      <c r="MGG3" s="4" t="s">
        <v>433</v>
      </c>
      <c r="MGH3" s="4" t="s">
        <v>433</v>
      </c>
      <c r="MGI3" s="4" t="s">
        <v>433</v>
      </c>
      <c r="MGJ3" s="4" t="s">
        <v>433</v>
      </c>
      <c r="MGK3" s="4" t="s">
        <v>433</v>
      </c>
      <c r="MGL3" s="4" t="s">
        <v>433</v>
      </c>
      <c r="MGM3" s="4" t="s">
        <v>433</v>
      </c>
      <c r="MGN3" s="4" t="s">
        <v>433</v>
      </c>
      <c r="MGO3" s="4" t="s">
        <v>433</v>
      </c>
      <c r="MGP3" s="4" t="s">
        <v>433</v>
      </c>
      <c r="MGQ3" s="4" t="s">
        <v>433</v>
      </c>
      <c r="MGR3" s="4" t="s">
        <v>433</v>
      </c>
      <c r="MGS3" s="4" t="s">
        <v>433</v>
      </c>
      <c r="MGT3" s="4" t="s">
        <v>433</v>
      </c>
      <c r="MGU3" s="4" t="s">
        <v>433</v>
      </c>
      <c r="MGV3" s="4" t="s">
        <v>433</v>
      </c>
      <c r="MGW3" s="4" t="s">
        <v>433</v>
      </c>
      <c r="MGX3" s="4" t="s">
        <v>433</v>
      </c>
      <c r="MGY3" s="4" t="s">
        <v>433</v>
      </c>
      <c r="MGZ3" s="4" t="s">
        <v>433</v>
      </c>
      <c r="MHA3" s="4" t="s">
        <v>433</v>
      </c>
      <c r="MHB3" s="4" t="s">
        <v>433</v>
      </c>
      <c r="MHC3" s="4" t="s">
        <v>433</v>
      </c>
      <c r="MHD3" s="4" t="s">
        <v>433</v>
      </c>
      <c r="MHE3" s="4" t="s">
        <v>433</v>
      </c>
      <c r="MHF3" s="4" t="s">
        <v>433</v>
      </c>
      <c r="MHG3" s="4" t="s">
        <v>433</v>
      </c>
      <c r="MHH3" s="4" t="s">
        <v>433</v>
      </c>
      <c r="MHI3" s="4" t="s">
        <v>433</v>
      </c>
      <c r="MHJ3" s="4" t="s">
        <v>433</v>
      </c>
      <c r="MHK3" s="4" t="s">
        <v>433</v>
      </c>
      <c r="MHL3" s="4" t="s">
        <v>433</v>
      </c>
      <c r="MHM3" s="4" t="s">
        <v>433</v>
      </c>
      <c r="MHN3" s="4" t="s">
        <v>433</v>
      </c>
      <c r="MHO3" s="4" t="s">
        <v>433</v>
      </c>
      <c r="MHP3" s="4" t="s">
        <v>433</v>
      </c>
      <c r="MHQ3" s="4" t="s">
        <v>433</v>
      </c>
      <c r="MHR3" s="4" t="s">
        <v>433</v>
      </c>
      <c r="MHS3" s="4" t="s">
        <v>433</v>
      </c>
      <c r="MHT3" s="4" t="s">
        <v>433</v>
      </c>
      <c r="MHU3" s="4" t="s">
        <v>433</v>
      </c>
      <c r="MHV3" s="4" t="s">
        <v>433</v>
      </c>
      <c r="MHW3" s="4" t="s">
        <v>433</v>
      </c>
      <c r="MHX3" s="4" t="s">
        <v>433</v>
      </c>
      <c r="MHY3" s="4" t="s">
        <v>433</v>
      </c>
      <c r="MHZ3" s="4" t="s">
        <v>433</v>
      </c>
      <c r="MIA3" s="4" t="s">
        <v>433</v>
      </c>
      <c r="MIB3" s="4" t="s">
        <v>433</v>
      </c>
      <c r="MIC3" s="4" t="s">
        <v>433</v>
      </c>
      <c r="MID3" s="4" t="s">
        <v>433</v>
      </c>
      <c r="MIE3" s="4" t="s">
        <v>433</v>
      </c>
      <c r="MIF3" s="4" t="s">
        <v>433</v>
      </c>
      <c r="MIG3" s="4" t="s">
        <v>433</v>
      </c>
      <c r="MIH3" s="4" t="s">
        <v>433</v>
      </c>
      <c r="MII3" s="4" t="s">
        <v>433</v>
      </c>
      <c r="MIJ3" s="4" t="s">
        <v>433</v>
      </c>
      <c r="MIK3" s="4" t="s">
        <v>433</v>
      </c>
      <c r="MIL3" s="4" t="s">
        <v>433</v>
      </c>
      <c r="MIM3" s="4" t="s">
        <v>433</v>
      </c>
      <c r="MIN3" s="4" t="s">
        <v>433</v>
      </c>
      <c r="MIO3" s="4" t="s">
        <v>433</v>
      </c>
      <c r="MIP3" s="4" t="s">
        <v>433</v>
      </c>
      <c r="MIQ3" s="4" t="s">
        <v>433</v>
      </c>
      <c r="MIR3" s="4" t="s">
        <v>433</v>
      </c>
      <c r="MIS3" s="4" t="s">
        <v>433</v>
      </c>
      <c r="MIT3" s="4" t="s">
        <v>433</v>
      </c>
      <c r="MIU3" s="4" t="s">
        <v>433</v>
      </c>
      <c r="MIV3" s="4" t="s">
        <v>433</v>
      </c>
      <c r="MIW3" s="4" t="s">
        <v>433</v>
      </c>
      <c r="MIX3" s="4" t="s">
        <v>433</v>
      </c>
      <c r="MIY3" s="4" t="s">
        <v>433</v>
      </c>
      <c r="MIZ3" s="4" t="s">
        <v>433</v>
      </c>
      <c r="MJA3" s="4" t="s">
        <v>433</v>
      </c>
      <c r="MJB3" s="4" t="s">
        <v>433</v>
      </c>
      <c r="MJC3" s="4" t="s">
        <v>433</v>
      </c>
      <c r="MJD3" s="4" t="s">
        <v>433</v>
      </c>
      <c r="MJE3" s="4" t="s">
        <v>433</v>
      </c>
      <c r="MJF3" s="4" t="s">
        <v>433</v>
      </c>
      <c r="MJG3" s="4" t="s">
        <v>433</v>
      </c>
      <c r="MJH3" s="4" t="s">
        <v>433</v>
      </c>
      <c r="MJI3" s="4" t="s">
        <v>433</v>
      </c>
      <c r="MJJ3" s="4" t="s">
        <v>433</v>
      </c>
      <c r="MJK3" s="4" t="s">
        <v>433</v>
      </c>
      <c r="MJL3" s="4" t="s">
        <v>433</v>
      </c>
      <c r="MJM3" s="4" t="s">
        <v>433</v>
      </c>
      <c r="MJN3" s="4" t="s">
        <v>433</v>
      </c>
      <c r="MJO3" s="4" t="s">
        <v>433</v>
      </c>
      <c r="MJP3" s="4" t="s">
        <v>433</v>
      </c>
      <c r="MJQ3" s="4" t="s">
        <v>433</v>
      </c>
      <c r="MJR3" s="4" t="s">
        <v>433</v>
      </c>
      <c r="MJS3" s="4" t="s">
        <v>433</v>
      </c>
      <c r="MJT3" s="4" t="s">
        <v>433</v>
      </c>
      <c r="MJU3" s="4" t="s">
        <v>433</v>
      </c>
      <c r="MJV3" s="4" t="s">
        <v>433</v>
      </c>
      <c r="MJW3" s="4" t="s">
        <v>433</v>
      </c>
      <c r="MJX3" s="4" t="s">
        <v>433</v>
      </c>
      <c r="MJY3" s="4" t="s">
        <v>433</v>
      </c>
      <c r="MJZ3" s="4" t="s">
        <v>433</v>
      </c>
      <c r="MKA3" s="4" t="s">
        <v>433</v>
      </c>
      <c r="MKB3" s="4" t="s">
        <v>433</v>
      </c>
      <c r="MKC3" s="4" t="s">
        <v>433</v>
      </c>
      <c r="MKD3" s="4" t="s">
        <v>433</v>
      </c>
      <c r="MKE3" s="4" t="s">
        <v>433</v>
      </c>
      <c r="MKF3" s="4" t="s">
        <v>433</v>
      </c>
      <c r="MKG3" s="4" t="s">
        <v>433</v>
      </c>
      <c r="MKH3" s="4" t="s">
        <v>433</v>
      </c>
      <c r="MKI3" s="4" t="s">
        <v>433</v>
      </c>
      <c r="MKJ3" s="4" t="s">
        <v>433</v>
      </c>
      <c r="MKK3" s="4" t="s">
        <v>433</v>
      </c>
      <c r="MKL3" s="4" t="s">
        <v>433</v>
      </c>
      <c r="MKM3" s="4" t="s">
        <v>433</v>
      </c>
      <c r="MKN3" s="4" t="s">
        <v>433</v>
      </c>
      <c r="MKO3" s="4" t="s">
        <v>433</v>
      </c>
      <c r="MKP3" s="4" t="s">
        <v>433</v>
      </c>
      <c r="MKQ3" s="4" t="s">
        <v>433</v>
      </c>
      <c r="MKR3" s="4" t="s">
        <v>433</v>
      </c>
      <c r="MKS3" s="4" t="s">
        <v>433</v>
      </c>
      <c r="MKT3" s="4" t="s">
        <v>433</v>
      </c>
      <c r="MKU3" s="4" t="s">
        <v>433</v>
      </c>
      <c r="MKV3" s="4" t="s">
        <v>433</v>
      </c>
      <c r="MKW3" s="4" t="s">
        <v>433</v>
      </c>
      <c r="MKX3" s="4" t="s">
        <v>433</v>
      </c>
      <c r="MKY3" s="4" t="s">
        <v>433</v>
      </c>
      <c r="MKZ3" s="4" t="s">
        <v>433</v>
      </c>
      <c r="MLA3" s="4" t="s">
        <v>433</v>
      </c>
      <c r="MLB3" s="4" t="s">
        <v>433</v>
      </c>
      <c r="MLC3" s="4" t="s">
        <v>433</v>
      </c>
      <c r="MLD3" s="4" t="s">
        <v>433</v>
      </c>
      <c r="MLE3" s="4" t="s">
        <v>433</v>
      </c>
      <c r="MLF3" s="4" t="s">
        <v>433</v>
      </c>
      <c r="MLG3" s="4" t="s">
        <v>433</v>
      </c>
      <c r="MLH3" s="4" t="s">
        <v>433</v>
      </c>
      <c r="MLI3" s="4" t="s">
        <v>433</v>
      </c>
      <c r="MLJ3" s="4" t="s">
        <v>433</v>
      </c>
      <c r="MLK3" s="4" t="s">
        <v>433</v>
      </c>
      <c r="MLL3" s="4" t="s">
        <v>433</v>
      </c>
      <c r="MLM3" s="4" t="s">
        <v>433</v>
      </c>
      <c r="MLN3" s="4" t="s">
        <v>433</v>
      </c>
      <c r="MLO3" s="4" t="s">
        <v>433</v>
      </c>
      <c r="MLP3" s="4" t="s">
        <v>433</v>
      </c>
      <c r="MLQ3" s="4" t="s">
        <v>433</v>
      </c>
      <c r="MLR3" s="4" t="s">
        <v>433</v>
      </c>
      <c r="MLS3" s="4" t="s">
        <v>433</v>
      </c>
      <c r="MLT3" s="4" t="s">
        <v>433</v>
      </c>
      <c r="MLU3" s="4" t="s">
        <v>433</v>
      </c>
      <c r="MLV3" s="4" t="s">
        <v>433</v>
      </c>
      <c r="MLW3" s="4" t="s">
        <v>433</v>
      </c>
      <c r="MLX3" s="4" t="s">
        <v>433</v>
      </c>
      <c r="MLY3" s="4" t="s">
        <v>433</v>
      </c>
      <c r="MLZ3" s="4" t="s">
        <v>433</v>
      </c>
      <c r="MMA3" s="4" t="s">
        <v>433</v>
      </c>
      <c r="MMB3" s="4" t="s">
        <v>433</v>
      </c>
      <c r="MMC3" s="4" t="s">
        <v>433</v>
      </c>
      <c r="MMD3" s="4" t="s">
        <v>433</v>
      </c>
      <c r="MME3" s="4" t="s">
        <v>433</v>
      </c>
      <c r="MMF3" s="4" t="s">
        <v>433</v>
      </c>
      <c r="MMG3" s="4" t="s">
        <v>433</v>
      </c>
      <c r="MMH3" s="4" t="s">
        <v>433</v>
      </c>
      <c r="MMI3" s="4" t="s">
        <v>433</v>
      </c>
      <c r="MMJ3" s="4" t="s">
        <v>433</v>
      </c>
      <c r="MMK3" s="4" t="s">
        <v>433</v>
      </c>
      <c r="MML3" s="4" t="s">
        <v>433</v>
      </c>
      <c r="MMM3" s="4" t="s">
        <v>433</v>
      </c>
      <c r="MMN3" s="4" t="s">
        <v>433</v>
      </c>
      <c r="MMO3" s="4" t="s">
        <v>433</v>
      </c>
      <c r="MMP3" s="4" t="s">
        <v>433</v>
      </c>
      <c r="MMQ3" s="4" t="s">
        <v>433</v>
      </c>
      <c r="MMR3" s="4" t="s">
        <v>433</v>
      </c>
      <c r="MMS3" s="4" t="s">
        <v>433</v>
      </c>
      <c r="MMT3" s="4" t="s">
        <v>433</v>
      </c>
      <c r="MMU3" s="4" t="s">
        <v>433</v>
      </c>
      <c r="MMV3" s="4" t="s">
        <v>433</v>
      </c>
      <c r="MMW3" s="4" t="s">
        <v>433</v>
      </c>
      <c r="MMX3" s="4" t="s">
        <v>433</v>
      </c>
      <c r="MMY3" s="4" t="s">
        <v>433</v>
      </c>
      <c r="MMZ3" s="4" t="s">
        <v>433</v>
      </c>
      <c r="MNA3" s="4" t="s">
        <v>433</v>
      </c>
      <c r="MNB3" s="4" t="s">
        <v>433</v>
      </c>
      <c r="MNC3" s="4" t="s">
        <v>433</v>
      </c>
      <c r="MND3" s="4" t="s">
        <v>433</v>
      </c>
      <c r="MNE3" s="4" t="s">
        <v>433</v>
      </c>
      <c r="MNF3" s="4" t="s">
        <v>433</v>
      </c>
      <c r="MNG3" s="4" t="s">
        <v>433</v>
      </c>
      <c r="MNH3" s="4" t="s">
        <v>433</v>
      </c>
      <c r="MNI3" s="4" t="s">
        <v>433</v>
      </c>
      <c r="MNJ3" s="4" t="s">
        <v>433</v>
      </c>
      <c r="MNK3" s="4" t="s">
        <v>433</v>
      </c>
      <c r="MNL3" s="4" t="s">
        <v>433</v>
      </c>
      <c r="MNM3" s="4" t="s">
        <v>433</v>
      </c>
      <c r="MNN3" s="4" t="s">
        <v>433</v>
      </c>
      <c r="MNO3" s="4" t="s">
        <v>433</v>
      </c>
      <c r="MNP3" s="4" t="s">
        <v>433</v>
      </c>
      <c r="MNQ3" s="4" t="s">
        <v>433</v>
      </c>
      <c r="MNR3" s="4" t="s">
        <v>433</v>
      </c>
      <c r="MNS3" s="4" t="s">
        <v>433</v>
      </c>
      <c r="MNT3" s="4" t="s">
        <v>433</v>
      </c>
      <c r="MNU3" s="4" t="s">
        <v>433</v>
      </c>
      <c r="MNV3" s="4" t="s">
        <v>433</v>
      </c>
      <c r="MNW3" s="4" t="s">
        <v>433</v>
      </c>
      <c r="MNX3" s="4" t="s">
        <v>433</v>
      </c>
      <c r="MNY3" s="4" t="s">
        <v>433</v>
      </c>
      <c r="MNZ3" s="4" t="s">
        <v>433</v>
      </c>
      <c r="MOA3" s="4" t="s">
        <v>433</v>
      </c>
      <c r="MOB3" s="4" t="s">
        <v>433</v>
      </c>
      <c r="MOC3" s="4" t="s">
        <v>433</v>
      </c>
      <c r="MOD3" s="4" t="s">
        <v>433</v>
      </c>
      <c r="MOE3" s="4" t="s">
        <v>433</v>
      </c>
      <c r="MOF3" s="4" t="s">
        <v>433</v>
      </c>
      <c r="MOG3" s="4" t="s">
        <v>433</v>
      </c>
      <c r="MOH3" s="4" t="s">
        <v>433</v>
      </c>
      <c r="MOI3" s="4" t="s">
        <v>433</v>
      </c>
      <c r="MOJ3" s="4" t="s">
        <v>433</v>
      </c>
      <c r="MOK3" s="4" t="s">
        <v>433</v>
      </c>
      <c r="MOL3" s="4" t="s">
        <v>433</v>
      </c>
      <c r="MOM3" s="4" t="s">
        <v>433</v>
      </c>
      <c r="MON3" s="4" t="s">
        <v>433</v>
      </c>
      <c r="MOO3" s="4" t="s">
        <v>433</v>
      </c>
      <c r="MOP3" s="4" t="s">
        <v>433</v>
      </c>
      <c r="MOQ3" s="4" t="s">
        <v>433</v>
      </c>
      <c r="MOR3" s="4" t="s">
        <v>433</v>
      </c>
      <c r="MOS3" s="4" t="s">
        <v>433</v>
      </c>
      <c r="MOT3" s="4" t="s">
        <v>433</v>
      </c>
      <c r="MOU3" s="4" t="s">
        <v>433</v>
      </c>
      <c r="MOV3" s="4" t="s">
        <v>433</v>
      </c>
      <c r="MOW3" s="4" t="s">
        <v>433</v>
      </c>
      <c r="MOX3" s="4" t="s">
        <v>433</v>
      </c>
      <c r="MOY3" s="4" t="s">
        <v>433</v>
      </c>
      <c r="MOZ3" s="4" t="s">
        <v>433</v>
      </c>
      <c r="MPA3" s="4" t="s">
        <v>433</v>
      </c>
      <c r="MPB3" s="4" t="s">
        <v>433</v>
      </c>
      <c r="MPC3" s="4" t="s">
        <v>433</v>
      </c>
      <c r="MPD3" s="4" t="s">
        <v>433</v>
      </c>
      <c r="MPE3" s="4" t="s">
        <v>433</v>
      </c>
      <c r="MPF3" s="4" t="s">
        <v>433</v>
      </c>
      <c r="MPG3" s="4" t="s">
        <v>433</v>
      </c>
      <c r="MPH3" s="4" t="s">
        <v>433</v>
      </c>
      <c r="MPI3" s="4" t="s">
        <v>433</v>
      </c>
      <c r="MPJ3" s="4" t="s">
        <v>433</v>
      </c>
      <c r="MPK3" s="4" t="s">
        <v>433</v>
      </c>
      <c r="MPL3" s="4" t="s">
        <v>433</v>
      </c>
      <c r="MPM3" s="4" t="s">
        <v>433</v>
      </c>
      <c r="MPN3" s="4" t="s">
        <v>433</v>
      </c>
      <c r="MPO3" s="4" t="s">
        <v>433</v>
      </c>
      <c r="MPP3" s="4" t="s">
        <v>433</v>
      </c>
      <c r="MPQ3" s="4" t="s">
        <v>433</v>
      </c>
      <c r="MPR3" s="4" t="s">
        <v>433</v>
      </c>
      <c r="MPS3" s="4" t="s">
        <v>433</v>
      </c>
      <c r="MPT3" s="4" t="s">
        <v>433</v>
      </c>
      <c r="MPU3" s="4" t="s">
        <v>433</v>
      </c>
      <c r="MPV3" s="4" t="s">
        <v>433</v>
      </c>
      <c r="MPW3" s="4" t="s">
        <v>433</v>
      </c>
      <c r="MPX3" s="4" t="s">
        <v>433</v>
      </c>
      <c r="MPY3" s="4" t="s">
        <v>433</v>
      </c>
      <c r="MPZ3" s="4" t="s">
        <v>433</v>
      </c>
      <c r="MQA3" s="4" t="s">
        <v>433</v>
      </c>
      <c r="MQB3" s="4" t="s">
        <v>433</v>
      </c>
      <c r="MQC3" s="4" t="s">
        <v>433</v>
      </c>
      <c r="MQD3" s="4" t="s">
        <v>433</v>
      </c>
      <c r="MQE3" s="4" t="s">
        <v>433</v>
      </c>
      <c r="MQF3" s="4" t="s">
        <v>433</v>
      </c>
      <c r="MQG3" s="4" t="s">
        <v>433</v>
      </c>
      <c r="MQH3" s="4" t="s">
        <v>433</v>
      </c>
      <c r="MQI3" s="4" t="s">
        <v>433</v>
      </c>
      <c r="MQJ3" s="4" t="s">
        <v>433</v>
      </c>
      <c r="MQK3" s="4" t="s">
        <v>433</v>
      </c>
      <c r="MQL3" s="4" t="s">
        <v>433</v>
      </c>
      <c r="MQM3" s="4" t="s">
        <v>433</v>
      </c>
      <c r="MQN3" s="4" t="s">
        <v>433</v>
      </c>
      <c r="MQO3" s="4" t="s">
        <v>433</v>
      </c>
      <c r="MQP3" s="4" t="s">
        <v>433</v>
      </c>
      <c r="MQQ3" s="4" t="s">
        <v>433</v>
      </c>
      <c r="MQR3" s="4" t="s">
        <v>433</v>
      </c>
      <c r="MQS3" s="4" t="s">
        <v>433</v>
      </c>
      <c r="MQT3" s="4" t="s">
        <v>433</v>
      </c>
      <c r="MQU3" s="4" t="s">
        <v>433</v>
      </c>
      <c r="MQV3" s="4" t="s">
        <v>433</v>
      </c>
      <c r="MQW3" s="4" t="s">
        <v>433</v>
      </c>
      <c r="MQX3" s="4" t="s">
        <v>433</v>
      </c>
      <c r="MQY3" s="4" t="s">
        <v>433</v>
      </c>
      <c r="MQZ3" s="4" t="s">
        <v>433</v>
      </c>
      <c r="MRA3" s="4" t="s">
        <v>433</v>
      </c>
      <c r="MRB3" s="4" t="s">
        <v>433</v>
      </c>
      <c r="MRC3" s="4" t="s">
        <v>433</v>
      </c>
      <c r="MRD3" s="4" t="s">
        <v>433</v>
      </c>
      <c r="MRE3" s="4" t="s">
        <v>433</v>
      </c>
      <c r="MRF3" s="4" t="s">
        <v>433</v>
      </c>
      <c r="MRG3" s="4" t="s">
        <v>433</v>
      </c>
      <c r="MRH3" s="4" t="s">
        <v>433</v>
      </c>
      <c r="MRI3" s="4" t="s">
        <v>433</v>
      </c>
      <c r="MRJ3" s="4" t="s">
        <v>433</v>
      </c>
      <c r="MRK3" s="4" t="s">
        <v>433</v>
      </c>
      <c r="MRL3" s="4" t="s">
        <v>433</v>
      </c>
      <c r="MRM3" s="4" t="s">
        <v>433</v>
      </c>
      <c r="MRN3" s="4" t="s">
        <v>433</v>
      </c>
      <c r="MRO3" s="4" t="s">
        <v>433</v>
      </c>
      <c r="MRP3" s="4" t="s">
        <v>433</v>
      </c>
      <c r="MRQ3" s="4" t="s">
        <v>433</v>
      </c>
      <c r="MRR3" s="4" t="s">
        <v>433</v>
      </c>
      <c r="MRS3" s="4" t="s">
        <v>433</v>
      </c>
      <c r="MRT3" s="4" t="s">
        <v>433</v>
      </c>
      <c r="MRU3" s="4" t="s">
        <v>433</v>
      </c>
      <c r="MRV3" s="4" t="s">
        <v>433</v>
      </c>
      <c r="MRW3" s="4" t="s">
        <v>433</v>
      </c>
      <c r="MRX3" s="4" t="s">
        <v>433</v>
      </c>
      <c r="MRY3" s="4" t="s">
        <v>433</v>
      </c>
      <c r="MRZ3" s="4" t="s">
        <v>433</v>
      </c>
      <c r="MSA3" s="4" t="s">
        <v>433</v>
      </c>
      <c r="MSB3" s="4" t="s">
        <v>433</v>
      </c>
      <c r="MSC3" s="4" t="s">
        <v>433</v>
      </c>
      <c r="MSD3" s="4" t="s">
        <v>433</v>
      </c>
      <c r="MSE3" s="4" t="s">
        <v>433</v>
      </c>
      <c r="MSF3" s="4" t="s">
        <v>433</v>
      </c>
      <c r="MSG3" s="4" t="s">
        <v>433</v>
      </c>
      <c r="MSH3" s="4" t="s">
        <v>433</v>
      </c>
      <c r="MSI3" s="4" t="s">
        <v>433</v>
      </c>
      <c r="MSJ3" s="4" t="s">
        <v>433</v>
      </c>
      <c r="MSK3" s="4" t="s">
        <v>433</v>
      </c>
      <c r="MSL3" s="4" t="s">
        <v>433</v>
      </c>
      <c r="MSM3" s="4" t="s">
        <v>433</v>
      </c>
      <c r="MSN3" s="4" t="s">
        <v>433</v>
      </c>
      <c r="MSO3" s="4" t="s">
        <v>433</v>
      </c>
      <c r="MSP3" s="4" t="s">
        <v>433</v>
      </c>
      <c r="MSQ3" s="4" t="s">
        <v>433</v>
      </c>
      <c r="MSR3" s="4" t="s">
        <v>433</v>
      </c>
      <c r="MSS3" s="4" t="s">
        <v>433</v>
      </c>
      <c r="MST3" s="4" t="s">
        <v>433</v>
      </c>
      <c r="MSU3" s="4" t="s">
        <v>433</v>
      </c>
      <c r="MSV3" s="4" t="s">
        <v>433</v>
      </c>
      <c r="MSW3" s="4" t="s">
        <v>433</v>
      </c>
      <c r="MSX3" s="4" t="s">
        <v>433</v>
      </c>
      <c r="MSY3" s="4" t="s">
        <v>433</v>
      </c>
      <c r="MSZ3" s="4" t="s">
        <v>433</v>
      </c>
      <c r="MTA3" s="4" t="s">
        <v>433</v>
      </c>
      <c r="MTB3" s="4" t="s">
        <v>433</v>
      </c>
      <c r="MTC3" s="4" t="s">
        <v>433</v>
      </c>
      <c r="MTD3" s="4" t="s">
        <v>433</v>
      </c>
      <c r="MTE3" s="4" t="s">
        <v>433</v>
      </c>
      <c r="MTF3" s="4" t="s">
        <v>433</v>
      </c>
      <c r="MTG3" s="4" t="s">
        <v>433</v>
      </c>
      <c r="MTH3" s="4" t="s">
        <v>433</v>
      </c>
      <c r="MTI3" s="4" t="s">
        <v>433</v>
      </c>
      <c r="MTJ3" s="4" t="s">
        <v>433</v>
      </c>
      <c r="MTK3" s="4" t="s">
        <v>433</v>
      </c>
      <c r="MTL3" s="4" t="s">
        <v>433</v>
      </c>
      <c r="MTM3" s="4" t="s">
        <v>433</v>
      </c>
      <c r="MTN3" s="4" t="s">
        <v>433</v>
      </c>
      <c r="MTO3" s="4" t="s">
        <v>433</v>
      </c>
      <c r="MTP3" s="4" t="s">
        <v>433</v>
      </c>
      <c r="MTQ3" s="4" t="s">
        <v>433</v>
      </c>
      <c r="MTR3" s="4" t="s">
        <v>433</v>
      </c>
      <c r="MTS3" s="4" t="s">
        <v>433</v>
      </c>
      <c r="MTT3" s="4" t="s">
        <v>433</v>
      </c>
      <c r="MTU3" s="4" t="s">
        <v>433</v>
      </c>
      <c r="MTV3" s="4" t="s">
        <v>433</v>
      </c>
      <c r="MTW3" s="4" t="s">
        <v>433</v>
      </c>
      <c r="MTX3" s="4" t="s">
        <v>433</v>
      </c>
      <c r="MTY3" s="4" t="s">
        <v>433</v>
      </c>
      <c r="MTZ3" s="4" t="s">
        <v>433</v>
      </c>
      <c r="MUA3" s="4" t="s">
        <v>433</v>
      </c>
      <c r="MUB3" s="4" t="s">
        <v>433</v>
      </c>
      <c r="MUC3" s="4" t="s">
        <v>433</v>
      </c>
      <c r="MUD3" s="4" t="s">
        <v>433</v>
      </c>
      <c r="MUE3" s="4" t="s">
        <v>433</v>
      </c>
      <c r="MUF3" s="4" t="s">
        <v>433</v>
      </c>
      <c r="MUG3" s="4" t="s">
        <v>433</v>
      </c>
      <c r="MUH3" s="4" t="s">
        <v>433</v>
      </c>
      <c r="MUI3" s="4" t="s">
        <v>433</v>
      </c>
      <c r="MUJ3" s="4" t="s">
        <v>433</v>
      </c>
      <c r="MUK3" s="4" t="s">
        <v>433</v>
      </c>
      <c r="MUL3" s="4" t="s">
        <v>433</v>
      </c>
      <c r="MUM3" s="4" t="s">
        <v>433</v>
      </c>
      <c r="MUN3" s="4" t="s">
        <v>433</v>
      </c>
      <c r="MUO3" s="4" t="s">
        <v>433</v>
      </c>
      <c r="MUP3" s="4" t="s">
        <v>433</v>
      </c>
      <c r="MUQ3" s="4" t="s">
        <v>433</v>
      </c>
      <c r="MUR3" s="4" t="s">
        <v>433</v>
      </c>
      <c r="MUS3" s="4" t="s">
        <v>433</v>
      </c>
      <c r="MUT3" s="4" t="s">
        <v>433</v>
      </c>
      <c r="MUU3" s="4" t="s">
        <v>433</v>
      </c>
      <c r="MUV3" s="4" t="s">
        <v>433</v>
      </c>
      <c r="MUW3" s="4" t="s">
        <v>433</v>
      </c>
      <c r="MUX3" s="4" t="s">
        <v>433</v>
      </c>
      <c r="MUY3" s="4" t="s">
        <v>433</v>
      </c>
      <c r="MUZ3" s="4" t="s">
        <v>433</v>
      </c>
      <c r="MVA3" s="4" t="s">
        <v>433</v>
      </c>
      <c r="MVB3" s="4" t="s">
        <v>433</v>
      </c>
      <c r="MVC3" s="4" t="s">
        <v>433</v>
      </c>
      <c r="MVD3" s="4" t="s">
        <v>433</v>
      </c>
      <c r="MVE3" s="4" t="s">
        <v>433</v>
      </c>
      <c r="MVF3" s="4" t="s">
        <v>433</v>
      </c>
      <c r="MVG3" s="4" t="s">
        <v>433</v>
      </c>
      <c r="MVH3" s="4" t="s">
        <v>433</v>
      </c>
      <c r="MVI3" s="4" t="s">
        <v>433</v>
      </c>
      <c r="MVJ3" s="4" t="s">
        <v>433</v>
      </c>
      <c r="MVK3" s="4" t="s">
        <v>433</v>
      </c>
      <c r="MVL3" s="4" t="s">
        <v>433</v>
      </c>
      <c r="MVM3" s="4" t="s">
        <v>433</v>
      </c>
      <c r="MVN3" s="4" t="s">
        <v>433</v>
      </c>
      <c r="MVO3" s="4" t="s">
        <v>433</v>
      </c>
      <c r="MVP3" s="4" t="s">
        <v>433</v>
      </c>
      <c r="MVQ3" s="4" t="s">
        <v>433</v>
      </c>
      <c r="MVR3" s="4" t="s">
        <v>433</v>
      </c>
      <c r="MVS3" s="4" t="s">
        <v>433</v>
      </c>
      <c r="MVT3" s="4" t="s">
        <v>433</v>
      </c>
      <c r="MVU3" s="4" t="s">
        <v>433</v>
      </c>
      <c r="MVV3" s="4" t="s">
        <v>433</v>
      </c>
      <c r="MVW3" s="4" t="s">
        <v>433</v>
      </c>
      <c r="MVX3" s="4" t="s">
        <v>433</v>
      </c>
      <c r="MVY3" s="4" t="s">
        <v>433</v>
      </c>
      <c r="MVZ3" s="4" t="s">
        <v>433</v>
      </c>
      <c r="MWA3" s="4" t="s">
        <v>433</v>
      </c>
      <c r="MWB3" s="4" t="s">
        <v>433</v>
      </c>
      <c r="MWC3" s="4" t="s">
        <v>433</v>
      </c>
      <c r="MWD3" s="4" t="s">
        <v>433</v>
      </c>
      <c r="MWE3" s="4" t="s">
        <v>433</v>
      </c>
      <c r="MWF3" s="4" t="s">
        <v>433</v>
      </c>
      <c r="MWG3" s="4" t="s">
        <v>433</v>
      </c>
      <c r="MWH3" s="4" t="s">
        <v>433</v>
      </c>
      <c r="MWI3" s="4" t="s">
        <v>433</v>
      </c>
      <c r="MWJ3" s="4" t="s">
        <v>433</v>
      </c>
      <c r="MWK3" s="4" t="s">
        <v>433</v>
      </c>
      <c r="MWL3" s="4" t="s">
        <v>433</v>
      </c>
      <c r="MWM3" s="4" t="s">
        <v>433</v>
      </c>
      <c r="MWN3" s="4" t="s">
        <v>433</v>
      </c>
      <c r="MWO3" s="4" t="s">
        <v>433</v>
      </c>
      <c r="MWP3" s="4" t="s">
        <v>433</v>
      </c>
      <c r="MWQ3" s="4" t="s">
        <v>433</v>
      </c>
      <c r="MWR3" s="4" t="s">
        <v>433</v>
      </c>
      <c r="MWS3" s="4" t="s">
        <v>433</v>
      </c>
      <c r="MWT3" s="4" t="s">
        <v>433</v>
      </c>
      <c r="MWU3" s="4" t="s">
        <v>433</v>
      </c>
      <c r="MWV3" s="4" t="s">
        <v>433</v>
      </c>
      <c r="MWW3" s="4" t="s">
        <v>433</v>
      </c>
      <c r="MWX3" s="4" t="s">
        <v>433</v>
      </c>
      <c r="MWY3" s="4" t="s">
        <v>433</v>
      </c>
      <c r="MWZ3" s="4" t="s">
        <v>433</v>
      </c>
      <c r="MXA3" s="4" t="s">
        <v>433</v>
      </c>
      <c r="MXB3" s="4" t="s">
        <v>433</v>
      </c>
      <c r="MXC3" s="4" t="s">
        <v>433</v>
      </c>
      <c r="MXD3" s="4" t="s">
        <v>433</v>
      </c>
      <c r="MXE3" s="4" t="s">
        <v>433</v>
      </c>
      <c r="MXF3" s="4" t="s">
        <v>433</v>
      </c>
      <c r="MXG3" s="4" t="s">
        <v>433</v>
      </c>
      <c r="MXH3" s="4" t="s">
        <v>433</v>
      </c>
      <c r="MXI3" s="4" t="s">
        <v>433</v>
      </c>
      <c r="MXJ3" s="4" t="s">
        <v>433</v>
      </c>
      <c r="MXK3" s="4" t="s">
        <v>433</v>
      </c>
      <c r="MXL3" s="4" t="s">
        <v>433</v>
      </c>
      <c r="MXM3" s="4" t="s">
        <v>433</v>
      </c>
      <c r="MXN3" s="4" t="s">
        <v>433</v>
      </c>
      <c r="MXO3" s="4" t="s">
        <v>433</v>
      </c>
      <c r="MXP3" s="4" t="s">
        <v>433</v>
      </c>
      <c r="MXQ3" s="4" t="s">
        <v>433</v>
      </c>
      <c r="MXR3" s="4" t="s">
        <v>433</v>
      </c>
      <c r="MXS3" s="4" t="s">
        <v>433</v>
      </c>
      <c r="MXT3" s="4" t="s">
        <v>433</v>
      </c>
      <c r="MXU3" s="4" t="s">
        <v>433</v>
      </c>
      <c r="MXV3" s="4" t="s">
        <v>433</v>
      </c>
      <c r="MXW3" s="4" t="s">
        <v>433</v>
      </c>
      <c r="MXX3" s="4" t="s">
        <v>433</v>
      </c>
      <c r="MXY3" s="4" t="s">
        <v>433</v>
      </c>
      <c r="MXZ3" s="4" t="s">
        <v>433</v>
      </c>
      <c r="MYA3" s="4" t="s">
        <v>433</v>
      </c>
      <c r="MYB3" s="4" t="s">
        <v>433</v>
      </c>
      <c r="MYC3" s="4" t="s">
        <v>433</v>
      </c>
      <c r="MYD3" s="4" t="s">
        <v>433</v>
      </c>
      <c r="MYE3" s="4" t="s">
        <v>433</v>
      </c>
      <c r="MYF3" s="4" t="s">
        <v>433</v>
      </c>
      <c r="MYG3" s="4" t="s">
        <v>433</v>
      </c>
      <c r="MYH3" s="4" t="s">
        <v>433</v>
      </c>
      <c r="MYI3" s="4" t="s">
        <v>433</v>
      </c>
      <c r="MYJ3" s="4" t="s">
        <v>433</v>
      </c>
      <c r="MYK3" s="4" t="s">
        <v>433</v>
      </c>
      <c r="MYL3" s="4" t="s">
        <v>433</v>
      </c>
      <c r="MYM3" s="4" t="s">
        <v>433</v>
      </c>
      <c r="MYN3" s="4" t="s">
        <v>433</v>
      </c>
      <c r="MYO3" s="4" t="s">
        <v>433</v>
      </c>
      <c r="MYP3" s="4" t="s">
        <v>433</v>
      </c>
      <c r="MYQ3" s="4" t="s">
        <v>433</v>
      </c>
      <c r="MYR3" s="4" t="s">
        <v>433</v>
      </c>
      <c r="MYS3" s="4" t="s">
        <v>433</v>
      </c>
      <c r="MYT3" s="4" t="s">
        <v>433</v>
      </c>
      <c r="MYU3" s="4" t="s">
        <v>433</v>
      </c>
      <c r="MYV3" s="4" t="s">
        <v>433</v>
      </c>
      <c r="MYW3" s="4" t="s">
        <v>433</v>
      </c>
      <c r="MYX3" s="4" t="s">
        <v>433</v>
      </c>
      <c r="MYY3" s="4" t="s">
        <v>433</v>
      </c>
      <c r="MYZ3" s="4" t="s">
        <v>433</v>
      </c>
      <c r="MZA3" s="4" t="s">
        <v>433</v>
      </c>
      <c r="MZB3" s="4" t="s">
        <v>433</v>
      </c>
      <c r="MZC3" s="4" t="s">
        <v>433</v>
      </c>
      <c r="MZD3" s="4" t="s">
        <v>433</v>
      </c>
      <c r="MZE3" s="4" t="s">
        <v>433</v>
      </c>
      <c r="MZF3" s="4" t="s">
        <v>433</v>
      </c>
      <c r="MZG3" s="4" t="s">
        <v>433</v>
      </c>
      <c r="MZH3" s="4" t="s">
        <v>433</v>
      </c>
      <c r="MZI3" s="4" t="s">
        <v>433</v>
      </c>
      <c r="MZJ3" s="4" t="s">
        <v>433</v>
      </c>
      <c r="MZK3" s="4" t="s">
        <v>433</v>
      </c>
      <c r="MZL3" s="4" t="s">
        <v>433</v>
      </c>
      <c r="MZM3" s="4" t="s">
        <v>433</v>
      </c>
      <c r="MZN3" s="4" t="s">
        <v>433</v>
      </c>
      <c r="MZO3" s="4" t="s">
        <v>433</v>
      </c>
      <c r="MZP3" s="4" t="s">
        <v>433</v>
      </c>
      <c r="MZQ3" s="4" t="s">
        <v>433</v>
      </c>
      <c r="MZR3" s="4" t="s">
        <v>433</v>
      </c>
      <c r="MZS3" s="4" t="s">
        <v>433</v>
      </c>
      <c r="MZT3" s="4" t="s">
        <v>433</v>
      </c>
      <c r="MZU3" s="4" t="s">
        <v>433</v>
      </c>
      <c r="MZV3" s="4" t="s">
        <v>433</v>
      </c>
      <c r="MZW3" s="4" t="s">
        <v>433</v>
      </c>
      <c r="MZX3" s="4" t="s">
        <v>433</v>
      </c>
      <c r="MZY3" s="4" t="s">
        <v>433</v>
      </c>
      <c r="MZZ3" s="4" t="s">
        <v>433</v>
      </c>
      <c r="NAA3" s="4" t="s">
        <v>433</v>
      </c>
      <c r="NAB3" s="4" t="s">
        <v>433</v>
      </c>
      <c r="NAC3" s="4" t="s">
        <v>433</v>
      </c>
      <c r="NAD3" s="4" t="s">
        <v>433</v>
      </c>
      <c r="NAE3" s="4" t="s">
        <v>433</v>
      </c>
      <c r="NAF3" s="4" t="s">
        <v>433</v>
      </c>
      <c r="NAG3" s="4" t="s">
        <v>433</v>
      </c>
      <c r="NAH3" s="4" t="s">
        <v>433</v>
      </c>
      <c r="NAI3" s="4" t="s">
        <v>433</v>
      </c>
      <c r="NAJ3" s="4" t="s">
        <v>433</v>
      </c>
      <c r="NAK3" s="4" t="s">
        <v>433</v>
      </c>
      <c r="NAL3" s="4" t="s">
        <v>433</v>
      </c>
      <c r="NAM3" s="4" t="s">
        <v>433</v>
      </c>
      <c r="NAN3" s="4" t="s">
        <v>433</v>
      </c>
      <c r="NAO3" s="4" t="s">
        <v>433</v>
      </c>
      <c r="NAP3" s="4" t="s">
        <v>433</v>
      </c>
      <c r="NAQ3" s="4" t="s">
        <v>433</v>
      </c>
      <c r="NAR3" s="4" t="s">
        <v>433</v>
      </c>
      <c r="NAS3" s="4" t="s">
        <v>433</v>
      </c>
      <c r="NAT3" s="4" t="s">
        <v>433</v>
      </c>
      <c r="NAU3" s="4" t="s">
        <v>433</v>
      </c>
      <c r="NAV3" s="4" t="s">
        <v>433</v>
      </c>
      <c r="NAW3" s="4" t="s">
        <v>433</v>
      </c>
      <c r="NAX3" s="4" t="s">
        <v>433</v>
      </c>
      <c r="NAY3" s="4" t="s">
        <v>433</v>
      </c>
      <c r="NAZ3" s="4" t="s">
        <v>433</v>
      </c>
      <c r="NBA3" s="4" t="s">
        <v>433</v>
      </c>
      <c r="NBB3" s="4" t="s">
        <v>433</v>
      </c>
      <c r="NBC3" s="4" t="s">
        <v>433</v>
      </c>
      <c r="NBD3" s="4" t="s">
        <v>433</v>
      </c>
      <c r="NBE3" s="4" t="s">
        <v>433</v>
      </c>
      <c r="NBF3" s="4" t="s">
        <v>433</v>
      </c>
      <c r="NBG3" s="4" t="s">
        <v>433</v>
      </c>
      <c r="NBH3" s="4" t="s">
        <v>433</v>
      </c>
      <c r="NBI3" s="4" t="s">
        <v>433</v>
      </c>
      <c r="NBJ3" s="4" t="s">
        <v>433</v>
      </c>
      <c r="NBK3" s="4" t="s">
        <v>433</v>
      </c>
      <c r="NBL3" s="4" t="s">
        <v>433</v>
      </c>
      <c r="NBM3" s="4" t="s">
        <v>433</v>
      </c>
      <c r="NBN3" s="4" t="s">
        <v>433</v>
      </c>
      <c r="NBO3" s="4" t="s">
        <v>433</v>
      </c>
      <c r="NBP3" s="4" t="s">
        <v>433</v>
      </c>
      <c r="NBQ3" s="4" t="s">
        <v>433</v>
      </c>
      <c r="NBR3" s="4" t="s">
        <v>433</v>
      </c>
      <c r="NBS3" s="4" t="s">
        <v>433</v>
      </c>
      <c r="NBT3" s="4" t="s">
        <v>433</v>
      </c>
      <c r="NBU3" s="4" t="s">
        <v>433</v>
      </c>
      <c r="NBV3" s="4" t="s">
        <v>433</v>
      </c>
      <c r="NBW3" s="4" t="s">
        <v>433</v>
      </c>
      <c r="NBX3" s="4" t="s">
        <v>433</v>
      </c>
      <c r="NBY3" s="4" t="s">
        <v>433</v>
      </c>
      <c r="NBZ3" s="4" t="s">
        <v>433</v>
      </c>
      <c r="NCA3" s="4" t="s">
        <v>433</v>
      </c>
      <c r="NCB3" s="4" t="s">
        <v>433</v>
      </c>
      <c r="NCC3" s="4" t="s">
        <v>433</v>
      </c>
      <c r="NCD3" s="4" t="s">
        <v>433</v>
      </c>
      <c r="NCE3" s="4" t="s">
        <v>433</v>
      </c>
      <c r="NCF3" s="4" t="s">
        <v>433</v>
      </c>
      <c r="NCG3" s="4" t="s">
        <v>433</v>
      </c>
      <c r="NCH3" s="4" t="s">
        <v>433</v>
      </c>
      <c r="NCI3" s="4" t="s">
        <v>433</v>
      </c>
      <c r="NCJ3" s="4" t="s">
        <v>433</v>
      </c>
      <c r="NCK3" s="4" t="s">
        <v>433</v>
      </c>
      <c r="NCL3" s="4" t="s">
        <v>433</v>
      </c>
      <c r="NCM3" s="4" t="s">
        <v>433</v>
      </c>
      <c r="NCN3" s="4" t="s">
        <v>433</v>
      </c>
      <c r="NCO3" s="4" t="s">
        <v>433</v>
      </c>
      <c r="NCP3" s="4" t="s">
        <v>433</v>
      </c>
      <c r="NCQ3" s="4" t="s">
        <v>433</v>
      </c>
      <c r="NCR3" s="4" t="s">
        <v>433</v>
      </c>
      <c r="NCS3" s="4" t="s">
        <v>433</v>
      </c>
      <c r="NCT3" s="4" t="s">
        <v>433</v>
      </c>
      <c r="NCU3" s="4" t="s">
        <v>433</v>
      </c>
      <c r="NCV3" s="4" t="s">
        <v>433</v>
      </c>
      <c r="NCW3" s="4" t="s">
        <v>433</v>
      </c>
      <c r="NCX3" s="4" t="s">
        <v>433</v>
      </c>
      <c r="NCY3" s="4" t="s">
        <v>433</v>
      </c>
      <c r="NCZ3" s="4" t="s">
        <v>433</v>
      </c>
      <c r="NDA3" s="4" t="s">
        <v>433</v>
      </c>
      <c r="NDB3" s="4" t="s">
        <v>433</v>
      </c>
      <c r="NDC3" s="4" t="s">
        <v>433</v>
      </c>
      <c r="NDD3" s="4" t="s">
        <v>433</v>
      </c>
      <c r="NDE3" s="4" t="s">
        <v>433</v>
      </c>
      <c r="NDF3" s="4" t="s">
        <v>433</v>
      </c>
      <c r="NDG3" s="4" t="s">
        <v>433</v>
      </c>
      <c r="NDH3" s="4" t="s">
        <v>433</v>
      </c>
      <c r="NDI3" s="4" t="s">
        <v>433</v>
      </c>
      <c r="NDJ3" s="4" t="s">
        <v>433</v>
      </c>
      <c r="NDK3" s="4" t="s">
        <v>433</v>
      </c>
      <c r="NDL3" s="4" t="s">
        <v>433</v>
      </c>
      <c r="NDM3" s="4" t="s">
        <v>433</v>
      </c>
      <c r="NDN3" s="4" t="s">
        <v>433</v>
      </c>
      <c r="NDO3" s="4" t="s">
        <v>433</v>
      </c>
      <c r="NDP3" s="4" t="s">
        <v>433</v>
      </c>
      <c r="NDQ3" s="4" t="s">
        <v>433</v>
      </c>
      <c r="NDR3" s="4" t="s">
        <v>433</v>
      </c>
      <c r="NDS3" s="4" t="s">
        <v>433</v>
      </c>
      <c r="NDT3" s="4" t="s">
        <v>433</v>
      </c>
      <c r="NDU3" s="4" t="s">
        <v>433</v>
      </c>
      <c r="NDV3" s="4" t="s">
        <v>433</v>
      </c>
      <c r="NDW3" s="4" t="s">
        <v>433</v>
      </c>
      <c r="NDX3" s="4" t="s">
        <v>433</v>
      </c>
      <c r="NDY3" s="4" t="s">
        <v>433</v>
      </c>
      <c r="NDZ3" s="4" t="s">
        <v>433</v>
      </c>
      <c r="NEA3" s="4" t="s">
        <v>433</v>
      </c>
      <c r="NEB3" s="4" t="s">
        <v>433</v>
      </c>
      <c r="NEC3" s="4" t="s">
        <v>433</v>
      </c>
      <c r="NED3" s="4" t="s">
        <v>433</v>
      </c>
      <c r="NEE3" s="4" t="s">
        <v>433</v>
      </c>
      <c r="NEF3" s="4" t="s">
        <v>433</v>
      </c>
      <c r="NEG3" s="4" t="s">
        <v>433</v>
      </c>
      <c r="NEH3" s="4" t="s">
        <v>433</v>
      </c>
      <c r="NEI3" s="4" t="s">
        <v>433</v>
      </c>
      <c r="NEJ3" s="4" t="s">
        <v>433</v>
      </c>
      <c r="NEK3" s="4" t="s">
        <v>433</v>
      </c>
      <c r="NEL3" s="4" t="s">
        <v>433</v>
      </c>
      <c r="NEM3" s="4" t="s">
        <v>433</v>
      </c>
      <c r="NEN3" s="4" t="s">
        <v>433</v>
      </c>
      <c r="NEO3" s="4" t="s">
        <v>433</v>
      </c>
      <c r="NEP3" s="4" t="s">
        <v>433</v>
      </c>
      <c r="NEQ3" s="4" t="s">
        <v>433</v>
      </c>
      <c r="NER3" s="4" t="s">
        <v>433</v>
      </c>
      <c r="NES3" s="4" t="s">
        <v>433</v>
      </c>
      <c r="NET3" s="4" t="s">
        <v>433</v>
      </c>
      <c r="NEU3" s="4" t="s">
        <v>433</v>
      </c>
      <c r="NEV3" s="4" t="s">
        <v>433</v>
      </c>
      <c r="NEW3" s="4" t="s">
        <v>433</v>
      </c>
      <c r="NEX3" s="4" t="s">
        <v>433</v>
      </c>
      <c r="NEY3" s="4" t="s">
        <v>433</v>
      </c>
      <c r="NEZ3" s="4" t="s">
        <v>433</v>
      </c>
      <c r="NFA3" s="4" t="s">
        <v>433</v>
      </c>
      <c r="NFB3" s="4" t="s">
        <v>433</v>
      </c>
      <c r="NFC3" s="4" t="s">
        <v>433</v>
      </c>
      <c r="NFD3" s="4" t="s">
        <v>433</v>
      </c>
      <c r="NFE3" s="4" t="s">
        <v>433</v>
      </c>
      <c r="NFF3" s="4" t="s">
        <v>433</v>
      </c>
      <c r="NFG3" s="4" t="s">
        <v>433</v>
      </c>
      <c r="NFH3" s="4" t="s">
        <v>433</v>
      </c>
      <c r="NFI3" s="4" t="s">
        <v>433</v>
      </c>
      <c r="NFJ3" s="4" t="s">
        <v>433</v>
      </c>
      <c r="NFK3" s="4" t="s">
        <v>433</v>
      </c>
      <c r="NFL3" s="4" t="s">
        <v>433</v>
      </c>
      <c r="NFM3" s="4" t="s">
        <v>433</v>
      </c>
      <c r="NFN3" s="4" t="s">
        <v>433</v>
      </c>
      <c r="NFO3" s="4" t="s">
        <v>433</v>
      </c>
      <c r="NFP3" s="4" t="s">
        <v>433</v>
      </c>
      <c r="NFQ3" s="4" t="s">
        <v>433</v>
      </c>
      <c r="NFR3" s="4" t="s">
        <v>433</v>
      </c>
      <c r="NFS3" s="4" t="s">
        <v>433</v>
      </c>
      <c r="NFT3" s="4" t="s">
        <v>433</v>
      </c>
      <c r="NFU3" s="4" t="s">
        <v>433</v>
      </c>
      <c r="NFV3" s="4" t="s">
        <v>433</v>
      </c>
      <c r="NFW3" s="4" t="s">
        <v>433</v>
      </c>
      <c r="NFX3" s="4" t="s">
        <v>433</v>
      </c>
      <c r="NFY3" s="4" t="s">
        <v>433</v>
      </c>
      <c r="NFZ3" s="4" t="s">
        <v>433</v>
      </c>
      <c r="NGA3" s="4" t="s">
        <v>433</v>
      </c>
      <c r="NGB3" s="4" t="s">
        <v>433</v>
      </c>
      <c r="NGC3" s="4" t="s">
        <v>433</v>
      </c>
      <c r="NGD3" s="4" t="s">
        <v>433</v>
      </c>
      <c r="NGE3" s="4" t="s">
        <v>433</v>
      </c>
      <c r="NGF3" s="4" t="s">
        <v>433</v>
      </c>
      <c r="NGG3" s="4" t="s">
        <v>433</v>
      </c>
      <c r="NGH3" s="4" t="s">
        <v>433</v>
      </c>
      <c r="NGI3" s="4" t="s">
        <v>433</v>
      </c>
      <c r="NGJ3" s="4" t="s">
        <v>433</v>
      </c>
      <c r="NGK3" s="4" t="s">
        <v>433</v>
      </c>
      <c r="NGL3" s="4" t="s">
        <v>433</v>
      </c>
      <c r="NGM3" s="4" t="s">
        <v>433</v>
      </c>
      <c r="NGN3" s="4" t="s">
        <v>433</v>
      </c>
      <c r="NGO3" s="4" t="s">
        <v>433</v>
      </c>
      <c r="NGP3" s="4" t="s">
        <v>433</v>
      </c>
      <c r="NGQ3" s="4" t="s">
        <v>433</v>
      </c>
      <c r="NGR3" s="4" t="s">
        <v>433</v>
      </c>
      <c r="NGS3" s="4" t="s">
        <v>433</v>
      </c>
      <c r="NGT3" s="4" t="s">
        <v>433</v>
      </c>
      <c r="NGU3" s="4" t="s">
        <v>433</v>
      </c>
      <c r="NGV3" s="4" t="s">
        <v>433</v>
      </c>
      <c r="NGW3" s="4" t="s">
        <v>433</v>
      </c>
      <c r="NGX3" s="4" t="s">
        <v>433</v>
      </c>
      <c r="NGY3" s="4" t="s">
        <v>433</v>
      </c>
      <c r="NGZ3" s="4" t="s">
        <v>433</v>
      </c>
      <c r="NHA3" s="4" t="s">
        <v>433</v>
      </c>
      <c r="NHB3" s="4" t="s">
        <v>433</v>
      </c>
      <c r="NHC3" s="4" t="s">
        <v>433</v>
      </c>
      <c r="NHD3" s="4" t="s">
        <v>433</v>
      </c>
      <c r="NHE3" s="4" t="s">
        <v>433</v>
      </c>
      <c r="NHF3" s="4" t="s">
        <v>433</v>
      </c>
      <c r="NHG3" s="4" t="s">
        <v>433</v>
      </c>
      <c r="NHH3" s="4" t="s">
        <v>433</v>
      </c>
      <c r="NHI3" s="4" t="s">
        <v>433</v>
      </c>
      <c r="NHJ3" s="4" t="s">
        <v>433</v>
      </c>
      <c r="NHK3" s="4" t="s">
        <v>433</v>
      </c>
      <c r="NHL3" s="4" t="s">
        <v>433</v>
      </c>
      <c r="NHM3" s="4" t="s">
        <v>433</v>
      </c>
      <c r="NHN3" s="4" t="s">
        <v>433</v>
      </c>
      <c r="NHO3" s="4" t="s">
        <v>433</v>
      </c>
      <c r="NHP3" s="4" t="s">
        <v>433</v>
      </c>
      <c r="NHQ3" s="4" t="s">
        <v>433</v>
      </c>
      <c r="NHR3" s="4" t="s">
        <v>433</v>
      </c>
      <c r="NHS3" s="4" t="s">
        <v>433</v>
      </c>
      <c r="NHT3" s="4" t="s">
        <v>433</v>
      </c>
      <c r="NHU3" s="4" t="s">
        <v>433</v>
      </c>
      <c r="NHV3" s="4" t="s">
        <v>433</v>
      </c>
      <c r="NHW3" s="4" t="s">
        <v>433</v>
      </c>
      <c r="NHX3" s="4" t="s">
        <v>433</v>
      </c>
      <c r="NHY3" s="4" t="s">
        <v>433</v>
      </c>
      <c r="NHZ3" s="4" t="s">
        <v>433</v>
      </c>
      <c r="NIA3" s="4" t="s">
        <v>433</v>
      </c>
      <c r="NIB3" s="4" t="s">
        <v>433</v>
      </c>
      <c r="NIC3" s="4" t="s">
        <v>433</v>
      </c>
      <c r="NID3" s="4" t="s">
        <v>433</v>
      </c>
      <c r="NIE3" s="4" t="s">
        <v>433</v>
      </c>
      <c r="NIF3" s="4" t="s">
        <v>433</v>
      </c>
      <c r="NIG3" s="4" t="s">
        <v>433</v>
      </c>
      <c r="NIH3" s="4" t="s">
        <v>433</v>
      </c>
      <c r="NII3" s="4" t="s">
        <v>433</v>
      </c>
      <c r="NIJ3" s="4" t="s">
        <v>433</v>
      </c>
      <c r="NIK3" s="4" t="s">
        <v>433</v>
      </c>
      <c r="NIL3" s="4" t="s">
        <v>433</v>
      </c>
      <c r="NIM3" s="4" t="s">
        <v>433</v>
      </c>
      <c r="NIN3" s="4" t="s">
        <v>433</v>
      </c>
      <c r="NIO3" s="4" t="s">
        <v>433</v>
      </c>
      <c r="NIP3" s="4" t="s">
        <v>433</v>
      </c>
      <c r="NIQ3" s="4" t="s">
        <v>433</v>
      </c>
      <c r="NIR3" s="4" t="s">
        <v>433</v>
      </c>
      <c r="NIS3" s="4" t="s">
        <v>433</v>
      </c>
      <c r="NIT3" s="4" t="s">
        <v>433</v>
      </c>
      <c r="NIU3" s="4" t="s">
        <v>433</v>
      </c>
      <c r="NIV3" s="4" t="s">
        <v>433</v>
      </c>
      <c r="NIW3" s="4" t="s">
        <v>433</v>
      </c>
      <c r="NIX3" s="4" t="s">
        <v>433</v>
      </c>
      <c r="NIY3" s="4" t="s">
        <v>433</v>
      </c>
      <c r="NIZ3" s="4" t="s">
        <v>433</v>
      </c>
      <c r="NJA3" s="4" t="s">
        <v>433</v>
      </c>
      <c r="NJB3" s="4" t="s">
        <v>433</v>
      </c>
      <c r="NJC3" s="4" t="s">
        <v>433</v>
      </c>
      <c r="NJD3" s="4" t="s">
        <v>433</v>
      </c>
      <c r="NJE3" s="4" t="s">
        <v>433</v>
      </c>
      <c r="NJF3" s="4" t="s">
        <v>433</v>
      </c>
      <c r="NJG3" s="4" t="s">
        <v>433</v>
      </c>
      <c r="NJH3" s="4" t="s">
        <v>433</v>
      </c>
      <c r="NJI3" s="4" t="s">
        <v>433</v>
      </c>
      <c r="NJJ3" s="4" t="s">
        <v>433</v>
      </c>
      <c r="NJK3" s="4" t="s">
        <v>433</v>
      </c>
      <c r="NJL3" s="4" t="s">
        <v>433</v>
      </c>
      <c r="NJM3" s="4" t="s">
        <v>433</v>
      </c>
      <c r="NJN3" s="4" t="s">
        <v>433</v>
      </c>
      <c r="NJO3" s="4" t="s">
        <v>433</v>
      </c>
      <c r="NJP3" s="4" t="s">
        <v>433</v>
      </c>
      <c r="NJQ3" s="4" t="s">
        <v>433</v>
      </c>
      <c r="NJR3" s="4" t="s">
        <v>433</v>
      </c>
      <c r="NJS3" s="4" t="s">
        <v>433</v>
      </c>
      <c r="NJT3" s="4" t="s">
        <v>433</v>
      </c>
      <c r="NJU3" s="4" t="s">
        <v>433</v>
      </c>
      <c r="NJV3" s="4" t="s">
        <v>433</v>
      </c>
      <c r="NJW3" s="4" t="s">
        <v>433</v>
      </c>
      <c r="NJX3" s="4" t="s">
        <v>433</v>
      </c>
      <c r="NJY3" s="4" t="s">
        <v>433</v>
      </c>
      <c r="NJZ3" s="4" t="s">
        <v>433</v>
      </c>
      <c r="NKA3" s="4" t="s">
        <v>433</v>
      </c>
      <c r="NKB3" s="4" t="s">
        <v>433</v>
      </c>
      <c r="NKC3" s="4" t="s">
        <v>433</v>
      </c>
      <c r="NKD3" s="4" t="s">
        <v>433</v>
      </c>
      <c r="NKE3" s="4" t="s">
        <v>433</v>
      </c>
      <c r="NKF3" s="4" t="s">
        <v>433</v>
      </c>
      <c r="NKG3" s="4" t="s">
        <v>433</v>
      </c>
      <c r="NKH3" s="4" t="s">
        <v>433</v>
      </c>
      <c r="NKI3" s="4" t="s">
        <v>433</v>
      </c>
      <c r="NKJ3" s="4" t="s">
        <v>433</v>
      </c>
      <c r="NKK3" s="4" t="s">
        <v>433</v>
      </c>
      <c r="NKL3" s="4" t="s">
        <v>433</v>
      </c>
      <c r="NKM3" s="4" t="s">
        <v>433</v>
      </c>
      <c r="NKN3" s="4" t="s">
        <v>433</v>
      </c>
      <c r="NKO3" s="4" t="s">
        <v>433</v>
      </c>
      <c r="NKP3" s="4" t="s">
        <v>433</v>
      </c>
      <c r="NKQ3" s="4" t="s">
        <v>433</v>
      </c>
      <c r="NKR3" s="4" t="s">
        <v>433</v>
      </c>
      <c r="NKS3" s="4" t="s">
        <v>433</v>
      </c>
      <c r="NKT3" s="4" t="s">
        <v>433</v>
      </c>
      <c r="NKU3" s="4" t="s">
        <v>433</v>
      </c>
      <c r="NKV3" s="4" t="s">
        <v>433</v>
      </c>
      <c r="NKW3" s="4" t="s">
        <v>433</v>
      </c>
      <c r="NKX3" s="4" t="s">
        <v>433</v>
      </c>
      <c r="NKY3" s="4" t="s">
        <v>433</v>
      </c>
      <c r="NKZ3" s="4" t="s">
        <v>433</v>
      </c>
      <c r="NLA3" s="4" t="s">
        <v>433</v>
      </c>
      <c r="NLB3" s="4" t="s">
        <v>433</v>
      </c>
      <c r="NLC3" s="4" t="s">
        <v>433</v>
      </c>
      <c r="NLD3" s="4" t="s">
        <v>433</v>
      </c>
      <c r="NLE3" s="4" t="s">
        <v>433</v>
      </c>
      <c r="NLF3" s="4" t="s">
        <v>433</v>
      </c>
      <c r="NLG3" s="4" t="s">
        <v>433</v>
      </c>
      <c r="NLH3" s="4" t="s">
        <v>433</v>
      </c>
      <c r="NLI3" s="4" t="s">
        <v>433</v>
      </c>
      <c r="NLJ3" s="4" t="s">
        <v>433</v>
      </c>
      <c r="NLK3" s="4" t="s">
        <v>433</v>
      </c>
      <c r="NLL3" s="4" t="s">
        <v>433</v>
      </c>
      <c r="NLM3" s="4" t="s">
        <v>433</v>
      </c>
      <c r="NLN3" s="4" t="s">
        <v>433</v>
      </c>
      <c r="NLO3" s="4" t="s">
        <v>433</v>
      </c>
      <c r="NLP3" s="4" t="s">
        <v>433</v>
      </c>
      <c r="NLQ3" s="4" t="s">
        <v>433</v>
      </c>
      <c r="NLR3" s="4" t="s">
        <v>433</v>
      </c>
      <c r="NLS3" s="4" t="s">
        <v>433</v>
      </c>
      <c r="NLT3" s="4" t="s">
        <v>433</v>
      </c>
      <c r="NLU3" s="4" t="s">
        <v>433</v>
      </c>
      <c r="NLV3" s="4" t="s">
        <v>433</v>
      </c>
      <c r="NLW3" s="4" t="s">
        <v>433</v>
      </c>
      <c r="NLX3" s="4" t="s">
        <v>433</v>
      </c>
      <c r="NLY3" s="4" t="s">
        <v>433</v>
      </c>
      <c r="NLZ3" s="4" t="s">
        <v>433</v>
      </c>
      <c r="NMA3" s="4" t="s">
        <v>433</v>
      </c>
      <c r="NMB3" s="4" t="s">
        <v>433</v>
      </c>
      <c r="NMC3" s="4" t="s">
        <v>433</v>
      </c>
      <c r="NMD3" s="4" t="s">
        <v>433</v>
      </c>
      <c r="NME3" s="4" t="s">
        <v>433</v>
      </c>
      <c r="NMF3" s="4" t="s">
        <v>433</v>
      </c>
      <c r="NMG3" s="4" t="s">
        <v>433</v>
      </c>
      <c r="NMH3" s="4" t="s">
        <v>433</v>
      </c>
      <c r="NMI3" s="4" t="s">
        <v>433</v>
      </c>
      <c r="NMJ3" s="4" t="s">
        <v>433</v>
      </c>
      <c r="NMK3" s="4" t="s">
        <v>433</v>
      </c>
      <c r="NML3" s="4" t="s">
        <v>433</v>
      </c>
      <c r="NMM3" s="4" t="s">
        <v>433</v>
      </c>
      <c r="NMN3" s="4" t="s">
        <v>433</v>
      </c>
      <c r="NMO3" s="4" t="s">
        <v>433</v>
      </c>
      <c r="NMP3" s="4" t="s">
        <v>433</v>
      </c>
      <c r="NMQ3" s="4" t="s">
        <v>433</v>
      </c>
      <c r="NMR3" s="4" t="s">
        <v>433</v>
      </c>
      <c r="NMS3" s="4" t="s">
        <v>433</v>
      </c>
      <c r="NMT3" s="4" t="s">
        <v>433</v>
      </c>
      <c r="NMU3" s="4" t="s">
        <v>433</v>
      </c>
      <c r="NMV3" s="4" t="s">
        <v>433</v>
      </c>
      <c r="NMW3" s="4" t="s">
        <v>433</v>
      </c>
      <c r="NMX3" s="4" t="s">
        <v>433</v>
      </c>
      <c r="NMY3" s="4" t="s">
        <v>433</v>
      </c>
      <c r="NMZ3" s="4" t="s">
        <v>433</v>
      </c>
      <c r="NNA3" s="4" t="s">
        <v>433</v>
      </c>
      <c r="NNB3" s="4" t="s">
        <v>433</v>
      </c>
      <c r="NNC3" s="4" t="s">
        <v>433</v>
      </c>
      <c r="NND3" s="4" t="s">
        <v>433</v>
      </c>
      <c r="NNE3" s="4" t="s">
        <v>433</v>
      </c>
      <c r="NNF3" s="4" t="s">
        <v>433</v>
      </c>
      <c r="NNG3" s="4" t="s">
        <v>433</v>
      </c>
      <c r="NNH3" s="4" t="s">
        <v>433</v>
      </c>
      <c r="NNI3" s="4" t="s">
        <v>433</v>
      </c>
      <c r="NNJ3" s="4" t="s">
        <v>433</v>
      </c>
      <c r="NNK3" s="4" t="s">
        <v>433</v>
      </c>
      <c r="NNL3" s="4" t="s">
        <v>433</v>
      </c>
      <c r="NNM3" s="4" t="s">
        <v>433</v>
      </c>
      <c r="NNN3" s="4" t="s">
        <v>433</v>
      </c>
      <c r="NNO3" s="4" t="s">
        <v>433</v>
      </c>
      <c r="NNP3" s="4" t="s">
        <v>433</v>
      </c>
      <c r="NNQ3" s="4" t="s">
        <v>433</v>
      </c>
      <c r="NNR3" s="4" t="s">
        <v>433</v>
      </c>
      <c r="NNS3" s="4" t="s">
        <v>433</v>
      </c>
      <c r="NNT3" s="4" t="s">
        <v>433</v>
      </c>
      <c r="NNU3" s="4" t="s">
        <v>433</v>
      </c>
      <c r="NNV3" s="4" t="s">
        <v>433</v>
      </c>
      <c r="NNW3" s="4" t="s">
        <v>433</v>
      </c>
      <c r="NNX3" s="4" t="s">
        <v>433</v>
      </c>
      <c r="NNY3" s="4" t="s">
        <v>433</v>
      </c>
      <c r="NNZ3" s="4" t="s">
        <v>433</v>
      </c>
      <c r="NOA3" s="4" t="s">
        <v>433</v>
      </c>
      <c r="NOB3" s="4" t="s">
        <v>433</v>
      </c>
      <c r="NOC3" s="4" t="s">
        <v>433</v>
      </c>
      <c r="NOD3" s="4" t="s">
        <v>433</v>
      </c>
      <c r="NOE3" s="4" t="s">
        <v>433</v>
      </c>
      <c r="NOF3" s="4" t="s">
        <v>433</v>
      </c>
      <c r="NOG3" s="4" t="s">
        <v>433</v>
      </c>
      <c r="NOH3" s="4" t="s">
        <v>433</v>
      </c>
      <c r="NOI3" s="4" t="s">
        <v>433</v>
      </c>
      <c r="NOJ3" s="4" t="s">
        <v>433</v>
      </c>
      <c r="NOK3" s="4" t="s">
        <v>433</v>
      </c>
      <c r="NOL3" s="4" t="s">
        <v>433</v>
      </c>
      <c r="NOM3" s="4" t="s">
        <v>433</v>
      </c>
      <c r="NON3" s="4" t="s">
        <v>433</v>
      </c>
      <c r="NOO3" s="4" t="s">
        <v>433</v>
      </c>
      <c r="NOP3" s="4" t="s">
        <v>433</v>
      </c>
      <c r="NOQ3" s="4" t="s">
        <v>433</v>
      </c>
      <c r="NOR3" s="4" t="s">
        <v>433</v>
      </c>
      <c r="NOS3" s="4" t="s">
        <v>433</v>
      </c>
      <c r="NOT3" s="4" t="s">
        <v>433</v>
      </c>
      <c r="NOU3" s="4" t="s">
        <v>433</v>
      </c>
      <c r="NOV3" s="4" t="s">
        <v>433</v>
      </c>
      <c r="NOW3" s="4" t="s">
        <v>433</v>
      </c>
      <c r="NOX3" s="4" t="s">
        <v>433</v>
      </c>
      <c r="NOY3" s="4" t="s">
        <v>433</v>
      </c>
      <c r="NOZ3" s="4" t="s">
        <v>433</v>
      </c>
      <c r="NPA3" s="4" t="s">
        <v>433</v>
      </c>
      <c r="NPB3" s="4" t="s">
        <v>433</v>
      </c>
      <c r="NPC3" s="4" t="s">
        <v>433</v>
      </c>
      <c r="NPD3" s="4" t="s">
        <v>433</v>
      </c>
      <c r="NPE3" s="4" t="s">
        <v>433</v>
      </c>
      <c r="NPF3" s="4" t="s">
        <v>433</v>
      </c>
      <c r="NPG3" s="4" t="s">
        <v>433</v>
      </c>
      <c r="NPH3" s="4" t="s">
        <v>433</v>
      </c>
      <c r="NPI3" s="4" t="s">
        <v>433</v>
      </c>
      <c r="NPJ3" s="4" t="s">
        <v>433</v>
      </c>
      <c r="NPK3" s="4" t="s">
        <v>433</v>
      </c>
      <c r="NPL3" s="4" t="s">
        <v>433</v>
      </c>
      <c r="NPM3" s="4" t="s">
        <v>433</v>
      </c>
      <c r="NPN3" s="4" t="s">
        <v>433</v>
      </c>
      <c r="NPO3" s="4" t="s">
        <v>433</v>
      </c>
      <c r="NPP3" s="4" t="s">
        <v>433</v>
      </c>
      <c r="NPQ3" s="4" t="s">
        <v>433</v>
      </c>
      <c r="NPR3" s="4" t="s">
        <v>433</v>
      </c>
      <c r="NPS3" s="4" t="s">
        <v>433</v>
      </c>
      <c r="NPT3" s="4" t="s">
        <v>433</v>
      </c>
      <c r="NPU3" s="4" t="s">
        <v>433</v>
      </c>
      <c r="NPV3" s="4" t="s">
        <v>433</v>
      </c>
      <c r="NPW3" s="4" t="s">
        <v>433</v>
      </c>
      <c r="NPX3" s="4" t="s">
        <v>433</v>
      </c>
      <c r="NPY3" s="4" t="s">
        <v>433</v>
      </c>
      <c r="NPZ3" s="4" t="s">
        <v>433</v>
      </c>
      <c r="NQA3" s="4" t="s">
        <v>433</v>
      </c>
      <c r="NQB3" s="4" t="s">
        <v>433</v>
      </c>
      <c r="NQC3" s="4" t="s">
        <v>433</v>
      </c>
      <c r="NQD3" s="4" t="s">
        <v>433</v>
      </c>
      <c r="NQE3" s="4" t="s">
        <v>433</v>
      </c>
      <c r="NQF3" s="4" t="s">
        <v>433</v>
      </c>
      <c r="NQG3" s="4" t="s">
        <v>433</v>
      </c>
      <c r="NQH3" s="4" t="s">
        <v>433</v>
      </c>
      <c r="NQI3" s="4" t="s">
        <v>433</v>
      </c>
      <c r="NQJ3" s="4" t="s">
        <v>433</v>
      </c>
      <c r="NQK3" s="4" t="s">
        <v>433</v>
      </c>
      <c r="NQL3" s="4" t="s">
        <v>433</v>
      </c>
      <c r="NQM3" s="4" t="s">
        <v>433</v>
      </c>
      <c r="NQN3" s="4" t="s">
        <v>433</v>
      </c>
      <c r="NQO3" s="4" t="s">
        <v>433</v>
      </c>
      <c r="NQP3" s="4" t="s">
        <v>433</v>
      </c>
      <c r="NQQ3" s="4" t="s">
        <v>433</v>
      </c>
      <c r="NQR3" s="4" t="s">
        <v>433</v>
      </c>
      <c r="NQS3" s="4" t="s">
        <v>433</v>
      </c>
      <c r="NQT3" s="4" t="s">
        <v>433</v>
      </c>
      <c r="NQU3" s="4" t="s">
        <v>433</v>
      </c>
      <c r="NQV3" s="4" t="s">
        <v>433</v>
      </c>
      <c r="NQW3" s="4" t="s">
        <v>433</v>
      </c>
      <c r="NQX3" s="4" t="s">
        <v>433</v>
      </c>
      <c r="NQY3" s="4" t="s">
        <v>433</v>
      </c>
      <c r="NQZ3" s="4" t="s">
        <v>433</v>
      </c>
      <c r="NRA3" s="4" t="s">
        <v>433</v>
      </c>
      <c r="NRB3" s="4" t="s">
        <v>433</v>
      </c>
      <c r="NRC3" s="4" t="s">
        <v>433</v>
      </c>
      <c r="NRD3" s="4" t="s">
        <v>433</v>
      </c>
      <c r="NRE3" s="4" t="s">
        <v>433</v>
      </c>
      <c r="NRF3" s="4" t="s">
        <v>433</v>
      </c>
      <c r="NRG3" s="4" t="s">
        <v>433</v>
      </c>
      <c r="NRH3" s="4" t="s">
        <v>433</v>
      </c>
      <c r="NRI3" s="4" t="s">
        <v>433</v>
      </c>
      <c r="NRJ3" s="4" t="s">
        <v>433</v>
      </c>
      <c r="NRK3" s="4" t="s">
        <v>433</v>
      </c>
      <c r="NRL3" s="4" t="s">
        <v>433</v>
      </c>
      <c r="NRM3" s="4" t="s">
        <v>433</v>
      </c>
      <c r="NRN3" s="4" t="s">
        <v>433</v>
      </c>
      <c r="NRO3" s="4" t="s">
        <v>433</v>
      </c>
      <c r="NRP3" s="4" t="s">
        <v>433</v>
      </c>
      <c r="NRQ3" s="4" t="s">
        <v>433</v>
      </c>
      <c r="NRR3" s="4" t="s">
        <v>433</v>
      </c>
      <c r="NRS3" s="4" t="s">
        <v>433</v>
      </c>
      <c r="NRT3" s="4" t="s">
        <v>433</v>
      </c>
      <c r="NRU3" s="4" t="s">
        <v>433</v>
      </c>
      <c r="NRV3" s="4" t="s">
        <v>433</v>
      </c>
      <c r="NRW3" s="4" t="s">
        <v>433</v>
      </c>
      <c r="NRX3" s="4" t="s">
        <v>433</v>
      </c>
      <c r="NRY3" s="4" t="s">
        <v>433</v>
      </c>
      <c r="NRZ3" s="4" t="s">
        <v>433</v>
      </c>
      <c r="NSA3" s="4" t="s">
        <v>433</v>
      </c>
      <c r="NSB3" s="4" t="s">
        <v>433</v>
      </c>
      <c r="NSC3" s="4" t="s">
        <v>433</v>
      </c>
      <c r="NSD3" s="4" t="s">
        <v>433</v>
      </c>
      <c r="NSE3" s="4" t="s">
        <v>433</v>
      </c>
      <c r="NSF3" s="4" t="s">
        <v>433</v>
      </c>
      <c r="NSG3" s="4" t="s">
        <v>433</v>
      </c>
      <c r="NSH3" s="4" t="s">
        <v>433</v>
      </c>
      <c r="NSI3" s="4" t="s">
        <v>433</v>
      </c>
      <c r="NSJ3" s="4" t="s">
        <v>433</v>
      </c>
      <c r="NSK3" s="4" t="s">
        <v>433</v>
      </c>
      <c r="NSL3" s="4" t="s">
        <v>433</v>
      </c>
      <c r="NSM3" s="4" t="s">
        <v>433</v>
      </c>
      <c r="NSN3" s="4" t="s">
        <v>433</v>
      </c>
      <c r="NSO3" s="4" t="s">
        <v>433</v>
      </c>
      <c r="NSP3" s="4" t="s">
        <v>433</v>
      </c>
      <c r="NSQ3" s="4" t="s">
        <v>433</v>
      </c>
      <c r="NSR3" s="4" t="s">
        <v>433</v>
      </c>
      <c r="NSS3" s="4" t="s">
        <v>433</v>
      </c>
      <c r="NST3" s="4" t="s">
        <v>433</v>
      </c>
      <c r="NSU3" s="4" t="s">
        <v>433</v>
      </c>
      <c r="NSV3" s="4" t="s">
        <v>433</v>
      </c>
      <c r="NSW3" s="4" t="s">
        <v>433</v>
      </c>
      <c r="NSX3" s="4" t="s">
        <v>433</v>
      </c>
      <c r="NSY3" s="4" t="s">
        <v>433</v>
      </c>
      <c r="NSZ3" s="4" t="s">
        <v>433</v>
      </c>
      <c r="NTA3" s="4" t="s">
        <v>433</v>
      </c>
      <c r="NTB3" s="4" t="s">
        <v>433</v>
      </c>
      <c r="NTC3" s="4" t="s">
        <v>433</v>
      </c>
      <c r="NTD3" s="4" t="s">
        <v>433</v>
      </c>
      <c r="NTE3" s="4" t="s">
        <v>433</v>
      </c>
      <c r="NTF3" s="4" t="s">
        <v>433</v>
      </c>
      <c r="NTG3" s="4" t="s">
        <v>433</v>
      </c>
      <c r="NTH3" s="4" t="s">
        <v>433</v>
      </c>
      <c r="NTI3" s="4" t="s">
        <v>433</v>
      </c>
      <c r="NTJ3" s="4" t="s">
        <v>433</v>
      </c>
      <c r="NTK3" s="4" t="s">
        <v>433</v>
      </c>
      <c r="NTL3" s="4" t="s">
        <v>433</v>
      </c>
      <c r="NTM3" s="4" t="s">
        <v>433</v>
      </c>
      <c r="NTN3" s="4" t="s">
        <v>433</v>
      </c>
      <c r="NTO3" s="4" t="s">
        <v>433</v>
      </c>
      <c r="NTP3" s="4" t="s">
        <v>433</v>
      </c>
      <c r="NTQ3" s="4" t="s">
        <v>433</v>
      </c>
      <c r="NTR3" s="4" t="s">
        <v>433</v>
      </c>
      <c r="NTS3" s="4" t="s">
        <v>433</v>
      </c>
      <c r="NTT3" s="4" t="s">
        <v>433</v>
      </c>
      <c r="NTU3" s="4" t="s">
        <v>433</v>
      </c>
      <c r="NTV3" s="4" t="s">
        <v>433</v>
      </c>
      <c r="NTW3" s="4" t="s">
        <v>433</v>
      </c>
      <c r="NTX3" s="4" t="s">
        <v>433</v>
      </c>
      <c r="NTY3" s="4" t="s">
        <v>433</v>
      </c>
      <c r="NTZ3" s="4" t="s">
        <v>433</v>
      </c>
      <c r="NUA3" s="4" t="s">
        <v>433</v>
      </c>
      <c r="NUB3" s="4" t="s">
        <v>433</v>
      </c>
      <c r="NUC3" s="4" t="s">
        <v>433</v>
      </c>
      <c r="NUD3" s="4" t="s">
        <v>433</v>
      </c>
      <c r="NUE3" s="4" t="s">
        <v>433</v>
      </c>
      <c r="NUF3" s="4" t="s">
        <v>433</v>
      </c>
      <c r="NUG3" s="4" t="s">
        <v>433</v>
      </c>
      <c r="NUH3" s="4" t="s">
        <v>433</v>
      </c>
      <c r="NUI3" s="4" t="s">
        <v>433</v>
      </c>
      <c r="NUJ3" s="4" t="s">
        <v>433</v>
      </c>
      <c r="NUK3" s="4" t="s">
        <v>433</v>
      </c>
      <c r="NUL3" s="4" t="s">
        <v>433</v>
      </c>
      <c r="NUM3" s="4" t="s">
        <v>433</v>
      </c>
      <c r="NUN3" s="4" t="s">
        <v>433</v>
      </c>
      <c r="NUO3" s="4" t="s">
        <v>433</v>
      </c>
      <c r="NUP3" s="4" t="s">
        <v>433</v>
      </c>
      <c r="NUQ3" s="4" t="s">
        <v>433</v>
      </c>
      <c r="NUR3" s="4" t="s">
        <v>433</v>
      </c>
      <c r="NUS3" s="4" t="s">
        <v>433</v>
      </c>
      <c r="NUT3" s="4" t="s">
        <v>433</v>
      </c>
      <c r="NUU3" s="4" t="s">
        <v>433</v>
      </c>
      <c r="NUV3" s="4" t="s">
        <v>433</v>
      </c>
      <c r="NUW3" s="4" t="s">
        <v>433</v>
      </c>
      <c r="NUX3" s="4" t="s">
        <v>433</v>
      </c>
      <c r="NUY3" s="4" t="s">
        <v>433</v>
      </c>
      <c r="NUZ3" s="4" t="s">
        <v>433</v>
      </c>
      <c r="NVA3" s="4" t="s">
        <v>433</v>
      </c>
      <c r="NVB3" s="4" t="s">
        <v>433</v>
      </c>
      <c r="NVC3" s="4" t="s">
        <v>433</v>
      </c>
      <c r="NVD3" s="4" t="s">
        <v>433</v>
      </c>
      <c r="NVE3" s="4" t="s">
        <v>433</v>
      </c>
      <c r="NVF3" s="4" t="s">
        <v>433</v>
      </c>
      <c r="NVG3" s="4" t="s">
        <v>433</v>
      </c>
      <c r="NVH3" s="4" t="s">
        <v>433</v>
      </c>
      <c r="NVI3" s="4" t="s">
        <v>433</v>
      </c>
      <c r="NVJ3" s="4" t="s">
        <v>433</v>
      </c>
      <c r="NVK3" s="4" t="s">
        <v>433</v>
      </c>
      <c r="NVL3" s="4" t="s">
        <v>433</v>
      </c>
      <c r="NVM3" s="4" t="s">
        <v>433</v>
      </c>
      <c r="NVN3" s="4" t="s">
        <v>433</v>
      </c>
      <c r="NVO3" s="4" t="s">
        <v>433</v>
      </c>
      <c r="NVP3" s="4" t="s">
        <v>433</v>
      </c>
      <c r="NVQ3" s="4" t="s">
        <v>433</v>
      </c>
      <c r="NVR3" s="4" t="s">
        <v>433</v>
      </c>
      <c r="NVS3" s="4" t="s">
        <v>433</v>
      </c>
      <c r="NVT3" s="4" t="s">
        <v>433</v>
      </c>
      <c r="NVU3" s="4" t="s">
        <v>433</v>
      </c>
      <c r="NVV3" s="4" t="s">
        <v>433</v>
      </c>
      <c r="NVW3" s="4" t="s">
        <v>433</v>
      </c>
      <c r="NVX3" s="4" t="s">
        <v>433</v>
      </c>
      <c r="NVY3" s="4" t="s">
        <v>433</v>
      </c>
      <c r="NVZ3" s="4" t="s">
        <v>433</v>
      </c>
      <c r="NWA3" s="4" t="s">
        <v>433</v>
      </c>
      <c r="NWB3" s="4" t="s">
        <v>433</v>
      </c>
      <c r="NWC3" s="4" t="s">
        <v>433</v>
      </c>
      <c r="NWD3" s="4" t="s">
        <v>433</v>
      </c>
      <c r="NWE3" s="4" t="s">
        <v>433</v>
      </c>
      <c r="NWF3" s="4" t="s">
        <v>433</v>
      </c>
      <c r="NWG3" s="4" t="s">
        <v>433</v>
      </c>
      <c r="NWH3" s="4" t="s">
        <v>433</v>
      </c>
      <c r="NWI3" s="4" t="s">
        <v>433</v>
      </c>
      <c r="NWJ3" s="4" t="s">
        <v>433</v>
      </c>
      <c r="NWK3" s="4" t="s">
        <v>433</v>
      </c>
      <c r="NWL3" s="4" t="s">
        <v>433</v>
      </c>
      <c r="NWM3" s="4" t="s">
        <v>433</v>
      </c>
      <c r="NWN3" s="4" t="s">
        <v>433</v>
      </c>
      <c r="NWO3" s="4" t="s">
        <v>433</v>
      </c>
      <c r="NWP3" s="4" t="s">
        <v>433</v>
      </c>
      <c r="NWQ3" s="4" t="s">
        <v>433</v>
      </c>
      <c r="NWR3" s="4" t="s">
        <v>433</v>
      </c>
      <c r="NWS3" s="4" t="s">
        <v>433</v>
      </c>
      <c r="NWT3" s="4" t="s">
        <v>433</v>
      </c>
      <c r="NWU3" s="4" t="s">
        <v>433</v>
      </c>
      <c r="NWV3" s="4" t="s">
        <v>433</v>
      </c>
      <c r="NWW3" s="4" t="s">
        <v>433</v>
      </c>
      <c r="NWX3" s="4" t="s">
        <v>433</v>
      </c>
      <c r="NWY3" s="4" t="s">
        <v>433</v>
      </c>
      <c r="NWZ3" s="4" t="s">
        <v>433</v>
      </c>
      <c r="NXA3" s="4" t="s">
        <v>433</v>
      </c>
      <c r="NXB3" s="4" t="s">
        <v>433</v>
      </c>
      <c r="NXC3" s="4" t="s">
        <v>433</v>
      </c>
      <c r="NXD3" s="4" t="s">
        <v>433</v>
      </c>
      <c r="NXE3" s="4" t="s">
        <v>433</v>
      </c>
      <c r="NXF3" s="4" t="s">
        <v>433</v>
      </c>
      <c r="NXG3" s="4" t="s">
        <v>433</v>
      </c>
      <c r="NXH3" s="4" t="s">
        <v>433</v>
      </c>
      <c r="NXI3" s="4" t="s">
        <v>433</v>
      </c>
      <c r="NXJ3" s="4" t="s">
        <v>433</v>
      </c>
      <c r="NXK3" s="4" t="s">
        <v>433</v>
      </c>
      <c r="NXL3" s="4" t="s">
        <v>433</v>
      </c>
      <c r="NXM3" s="4" t="s">
        <v>433</v>
      </c>
      <c r="NXN3" s="4" t="s">
        <v>433</v>
      </c>
      <c r="NXO3" s="4" t="s">
        <v>433</v>
      </c>
      <c r="NXP3" s="4" t="s">
        <v>433</v>
      </c>
      <c r="NXQ3" s="4" t="s">
        <v>433</v>
      </c>
      <c r="NXR3" s="4" t="s">
        <v>433</v>
      </c>
      <c r="NXS3" s="4" t="s">
        <v>433</v>
      </c>
      <c r="NXT3" s="4" t="s">
        <v>433</v>
      </c>
      <c r="NXU3" s="4" t="s">
        <v>433</v>
      </c>
      <c r="NXV3" s="4" t="s">
        <v>433</v>
      </c>
      <c r="NXW3" s="4" t="s">
        <v>433</v>
      </c>
      <c r="NXX3" s="4" t="s">
        <v>433</v>
      </c>
      <c r="NXY3" s="4" t="s">
        <v>433</v>
      </c>
      <c r="NXZ3" s="4" t="s">
        <v>433</v>
      </c>
      <c r="NYA3" s="4" t="s">
        <v>433</v>
      </c>
      <c r="NYB3" s="4" t="s">
        <v>433</v>
      </c>
      <c r="NYC3" s="4" t="s">
        <v>433</v>
      </c>
      <c r="NYD3" s="4" t="s">
        <v>433</v>
      </c>
      <c r="NYE3" s="4" t="s">
        <v>433</v>
      </c>
      <c r="NYF3" s="4" t="s">
        <v>433</v>
      </c>
      <c r="NYG3" s="4" t="s">
        <v>433</v>
      </c>
      <c r="NYH3" s="4" t="s">
        <v>433</v>
      </c>
      <c r="NYI3" s="4" t="s">
        <v>433</v>
      </c>
      <c r="NYJ3" s="4" t="s">
        <v>433</v>
      </c>
      <c r="NYK3" s="4" t="s">
        <v>433</v>
      </c>
      <c r="NYL3" s="4" t="s">
        <v>433</v>
      </c>
      <c r="NYM3" s="4" t="s">
        <v>433</v>
      </c>
      <c r="NYN3" s="4" t="s">
        <v>433</v>
      </c>
      <c r="NYO3" s="4" t="s">
        <v>433</v>
      </c>
      <c r="NYP3" s="4" t="s">
        <v>433</v>
      </c>
      <c r="NYQ3" s="4" t="s">
        <v>433</v>
      </c>
      <c r="NYR3" s="4" t="s">
        <v>433</v>
      </c>
      <c r="NYS3" s="4" t="s">
        <v>433</v>
      </c>
      <c r="NYT3" s="4" t="s">
        <v>433</v>
      </c>
      <c r="NYU3" s="4" t="s">
        <v>433</v>
      </c>
      <c r="NYV3" s="4" t="s">
        <v>433</v>
      </c>
      <c r="NYW3" s="4" t="s">
        <v>433</v>
      </c>
      <c r="NYX3" s="4" t="s">
        <v>433</v>
      </c>
      <c r="NYY3" s="4" t="s">
        <v>433</v>
      </c>
      <c r="NYZ3" s="4" t="s">
        <v>433</v>
      </c>
      <c r="NZA3" s="4" t="s">
        <v>433</v>
      </c>
      <c r="NZB3" s="4" t="s">
        <v>433</v>
      </c>
      <c r="NZC3" s="4" t="s">
        <v>433</v>
      </c>
      <c r="NZD3" s="4" t="s">
        <v>433</v>
      </c>
      <c r="NZE3" s="4" t="s">
        <v>433</v>
      </c>
      <c r="NZF3" s="4" t="s">
        <v>433</v>
      </c>
      <c r="NZG3" s="4" t="s">
        <v>433</v>
      </c>
      <c r="NZH3" s="4" t="s">
        <v>433</v>
      </c>
      <c r="NZI3" s="4" t="s">
        <v>433</v>
      </c>
      <c r="NZJ3" s="4" t="s">
        <v>433</v>
      </c>
      <c r="NZK3" s="4" t="s">
        <v>433</v>
      </c>
      <c r="NZL3" s="4" t="s">
        <v>433</v>
      </c>
      <c r="NZM3" s="4" t="s">
        <v>433</v>
      </c>
      <c r="NZN3" s="4" t="s">
        <v>433</v>
      </c>
      <c r="NZO3" s="4" t="s">
        <v>433</v>
      </c>
      <c r="NZP3" s="4" t="s">
        <v>433</v>
      </c>
      <c r="NZQ3" s="4" t="s">
        <v>433</v>
      </c>
      <c r="NZR3" s="4" t="s">
        <v>433</v>
      </c>
      <c r="NZS3" s="4" t="s">
        <v>433</v>
      </c>
      <c r="NZT3" s="4" t="s">
        <v>433</v>
      </c>
      <c r="NZU3" s="4" t="s">
        <v>433</v>
      </c>
      <c r="NZV3" s="4" t="s">
        <v>433</v>
      </c>
      <c r="NZW3" s="4" t="s">
        <v>433</v>
      </c>
      <c r="NZX3" s="4" t="s">
        <v>433</v>
      </c>
      <c r="NZY3" s="4" t="s">
        <v>433</v>
      </c>
      <c r="NZZ3" s="4" t="s">
        <v>433</v>
      </c>
      <c r="OAA3" s="4" t="s">
        <v>433</v>
      </c>
      <c r="OAB3" s="4" t="s">
        <v>433</v>
      </c>
      <c r="OAC3" s="4" t="s">
        <v>433</v>
      </c>
      <c r="OAD3" s="4" t="s">
        <v>433</v>
      </c>
      <c r="OAE3" s="4" t="s">
        <v>433</v>
      </c>
      <c r="OAF3" s="4" t="s">
        <v>433</v>
      </c>
      <c r="OAG3" s="4" t="s">
        <v>433</v>
      </c>
      <c r="OAH3" s="4" t="s">
        <v>433</v>
      </c>
      <c r="OAI3" s="4" t="s">
        <v>433</v>
      </c>
      <c r="OAJ3" s="4" t="s">
        <v>433</v>
      </c>
      <c r="OAK3" s="4" t="s">
        <v>433</v>
      </c>
      <c r="OAL3" s="4" t="s">
        <v>433</v>
      </c>
      <c r="OAM3" s="4" t="s">
        <v>433</v>
      </c>
      <c r="OAN3" s="4" t="s">
        <v>433</v>
      </c>
      <c r="OAO3" s="4" t="s">
        <v>433</v>
      </c>
      <c r="OAP3" s="4" t="s">
        <v>433</v>
      </c>
      <c r="OAQ3" s="4" t="s">
        <v>433</v>
      </c>
      <c r="OAR3" s="4" t="s">
        <v>433</v>
      </c>
      <c r="OAS3" s="4" t="s">
        <v>433</v>
      </c>
      <c r="OAT3" s="4" t="s">
        <v>433</v>
      </c>
      <c r="OAU3" s="4" t="s">
        <v>433</v>
      </c>
      <c r="OAV3" s="4" t="s">
        <v>433</v>
      </c>
      <c r="OAW3" s="4" t="s">
        <v>433</v>
      </c>
      <c r="OAX3" s="4" t="s">
        <v>433</v>
      </c>
      <c r="OAY3" s="4" t="s">
        <v>433</v>
      </c>
      <c r="OAZ3" s="4" t="s">
        <v>433</v>
      </c>
      <c r="OBA3" s="4" t="s">
        <v>433</v>
      </c>
      <c r="OBB3" s="4" t="s">
        <v>433</v>
      </c>
      <c r="OBC3" s="4" t="s">
        <v>433</v>
      </c>
      <c r="OBD3" s="4" t="s">
        <v>433</v>
      </c>
      <c r="OBE3" s="4" t="s">
        <v>433</v>
      </c>
      <c r="OBF3" s="4" t="s">
        <v>433</v>
      </c>
      <c r="OBG3" s="4" t="s">
        <v>433</v>
      </c>
      <c r="OBH3" s="4" t="s">
        <v>433</v>
      </c>
      <c r="OBI3" s="4" t="s">
        <v>433</v>
      </c>
      <c r="OBJ3" s="4" t="s">
        <v>433</v>
      </c>
      <c r="OBK3" s="4" t="s">
        <v>433</v>
      </c>
      <c r="OBL3" s="4" t="s">
        <v>433</v>
      </c>
      <c r="OBM3" s="4" t="s">
        <v>433</v>
      </c>
      <c r="OBN3" s="4" t="s">
        <v>433</v>
      </c>
      <c r="OBO3" s="4" t="s">
        <v>433</v>
      </c>
      <c r="OBP3" s="4" t="s">
        <v>433</v>
      </c>
      <c r="OBQ3" s="4" t="s">
        <v>433</v>
      </c>
      <c r="OBR3" s="4" t="s">
        <v>433</v>
      </c>
      <c r="OBS3" s="4" t="s">
        <v>433</v>
      </c>
      <c r="OBT3" s="4" t="s">
        <v>433</v>
      </c>
      <c r="OBU3" s="4" t="s">
        <v>433</v>
      </c>
      <c r="OBV3" s="4" t="s">
        <v>433</v>
      </c>
      <c r="OBW3" s="4" t="s">
        <v>433</v>
      </c>
      <c r="OBX3" s="4" t="s">
        <v>433</v>
      </c>
      <c r="OBY3" s="4" t="s">
        <v>433</v>
      </c>
      <c r="OBZ3" s="4" t="s">
        <v>433</v>
      </c>
      <c r="OCA3" s="4" t="s">
        <v>433</v>
      </c>
      <c r="OCB3" s="4" t="s">
        <v>433</v>
      </c>
      <c r="OCC3" s="4" t="s">
        <v>433</v>
      </c>
      <c r="OCD3" s="4" t="s">
        <v>433</v>
      </c>
      <c r="OCE3" s="4" t="s">
        <v>433</v>
      </c>
      <c r="OCF3" s="4" t="s">
        <v>433</v>
      </c>
      <c r="OCG3" s="4" t="s">
        <v>433</v>
      </c>
      <c r="OCH3" s="4" t="s">
        <v>433</v>
      </c>
      <c r="OCI3" s="4" t="s">
        <v>433</v>
      </c>
      <c r="OCJ3" s="4" t="s">
        <v>433</v>
      </c>
      <c r="OCK3" s="4" t="s">
        <v>433</v>
      </c>
      <c r="OCL3" s="4" t="s">
        <v>433</v>
      </c>
      <c r="OCM3" s="4" t="s">
        <v>433</v>
      </c>
      <c r="OCN3" s="4" t="s">
        <v>433</v>
      </c>
      <c r="OCO3" s="4" t="s">
        <v>433</v>
      </c>
      <c r="OCP3" s="4" t="s">
        <v>433</v>
      </c>
      <c r="OCQ3" s="4" t="s">
        <v>433</v>
      </c>
      <c r="OCR3" s="4" t="s">
        <v>433</v>
      </c>
      <c r="OCS3" s="4" t="s">
        <v>433</v>
      </c>
      <c r="OCT3" s="4" t="s">
        <v>433</v>
      </c>
      <c r="OCU3" s="4" t="s">
        <v>433</v>
      </c>
      <c r="OCV3" s="4" t="s">
        <v>433</v>
      </c>
      <c r="OCW3" s="4" t="s">
        <v>433</v>
      </c>
      <c r="OCX3" s="4" t="s">
        <v>433</v>
      </c>
      <c r="OCY3" s="4" t="s">
        <v>433</v>
      </c>
      <c r="OCZ3" s="4" t="s">
        <v>433</v>
      </c>
      <c r="ODA3" s="4" t="s">
        <v>433</v>
      </c>
      <c r="ODB3" s="4" t="s">
        <v>433</v>
      </c>
      <c r="ODC3" s="4" t="s">
        <v>433</v>
      </c>
      <c r="ODD3" s="4" t="s">
        <v>433</v>
      </c>
      <c r="ODE3" s="4" t="s">
        <v>433</v>
      </c>
      <c r="ODF3" s="4" t="s">
        <v>433</v>
      </c>
      <c r="ODG3" s="4" t="s">
        <v>433</v>
      </c>
      <c r="ODH3" s="4" t="s">
        <v>433</v>
      </c>
      <c r="ODI3" s="4" t="s">
        <v>433</v>
      </c>
      <c r="ODJ3" s="4" t="s">
        <v>433</v>
      </c>
      <c r="ODK3" s="4" t="s">
        <v>433</v>
      </c>
      <c r="ODL3" s="4" t="s">
        <v>433</v>
      </c>
      <c r="ODM3" s="4" t="s">
        <v>433</v>
      </c>
      <c r="ODN3" s="4" t="s">
        <v>433</v>
      </c>
      <c r="ODO3" s="4" t="s">
        <v>433</v>
      </c>
      <c r="ODP3" s="4" t="s">
        <v>433</v>
      </c>
      <c r="ODQ3" s="4" t="s">
        <v>433</v>
      </c>
      <c r="ODR3" s="4" t="s">
        <v>433</v>
      </c>
      <c r="ODS3" s="4" t="s">
        <v>433</v>
      </c>
      <c r="ODT3" s="4" t="s">
        <v>433</v>
      </c>
      <c r="ODU3" s="4" t="s">
        <v>433</v>
      </c>
      <c r="ODV3" s="4" t="s">
        <v>433</v>
      </c>
      <c r="ODW3" s="4" t="s">
        <v>433</v>
      </c>
      <c r="ODX3" s="4" t="s">
        <v>433</v>
      </c>
      <c r="ODY3" s="4" t="s">
        <v>433</v>
      </c>
      <c r="ODZ3" s="4" t="s">
        <v>433</v>
      </c>
      <c r="OEA3" s="4" t="s">
        <v>433</v>
      </c>
      <c r="OEB3" s="4" t="s">
        <v>433</v>
      </c>
      <c r="OEC3" s="4" t="s">
        <v>433</v>
      </c>
      <c r="OED3" s="4" t="s">
        <v>433</v>
      </c>
      <c r="OEE3" s="4" t="s">
        <v>433</v>
      </c>
      <c r="OEF3" s="4" t="s">
        <v>433</v>
      </c>
      <c r="OEG3" s="4" t="s">
        <v>433</v>
      </c>
      <c r="OEH3" s="4" t="s">
        <v>433</v>
      </c>
      <c r="OEI3" s="4" t="s">
        <v>433</v>
      </c>
      <c r="OEJ3" s="4" t="s">
        <v>433</v>
      </c>
      <c r="OEK3" s="4" t="s">
        <v>433</v>
      </c>
      <c r="OEL3" s="4" t="s">
        <v>433</v>
      </c>
      <c r="OEM3" s="4" t="s">
        <v>433</v>
      </c>
      <c r="OEN3" s="4" t="s">
        <v>433</v>
      </c>
      <c r="OEO3" s="4" t="s">
        <v>433</v>
      </c>
      <c r="OEP3" s="4" t="s">
        <v>433</v>
      </c>
      <c r="OEQ3" s="4" t="s">
        <v>433</v>
      </c>
      <c r="OER3" s="4" t="s">
        <v>433</v>
      </c>
      <c r="OES3" s="4" t="s">
        <v>433</v>
      </c>
      <c r="OET3" s="4" t="s">
        <v>433</v>
      </c>
      <c r="OEU3" s="4" t="s">
        <v>433</v>
      </c>
      <c r="OEV3" s="4" t="s">
        <v>433</v>
      </c>
      <c r="OEW3" s="4" t="s">
        <v>433</v>
      </c>
      <c r="OEX3" s="4" t="s">
        <v>433</v>
      </c>
      <c r="OEY3" s="4" t="s">
        <v>433</v>
      </c>
      <c r="OEZ3" s="4" t="s">
        <v>433</v>
      </c>
      <c r="OFA3" s="4" t="s">
        <v>433</v>
      </c>
      <c r="OFB3" s="4" t="s">
        <v>433</v>
      </c>
      <c r="OFC3" s="4" t="s">
        <v>433</v>
      </c>
      <c r="OFD3" s="4" t="s">
        <v>433</v>
      </c>
      <c r="OFE3" s="4" t="s">
        <v>433</v>
      </c>
      <c r="OFF3" s="4" t="s">
        <v>433</v>
      </c>
      <c r="OFG3" s="4" t="s">
        <v>433</v>
      </c>
      <c r="OFH3" s="4" t="s">
        <v>433</v>
      </c>
      <c r="OFI3" s="4" t="s">
        <v>433</v>
      </c>
      <c r="OFJ3" s="4" t="s">
        <v>433</v>
      </c>
      <c r="OFK3" s="4" t="s">
        <v>433</v>
      </c>
      <c r="OFL3" s="4" t="s">
        <v>433</v>
      </c>
      <c r="OFM3" s="4" t="s">
        <v>433</v>
      </c>
      <c r="OFN3" s="4" t="s">
        <v>433</v>
      </c>
      <c r="OFO3" s="4" t="s">
        <v>433</v>
      </c>
      <c r="OFP3" s="4" t="s">
        <v>433</v>
      </c>
      <c r="OFQ3" s="4" t="s">
        <v>433</v>
      </c>
      <c r="OFR3" s="4" t="s">
        <v>433</v>
      </c>
      <c r="OFS3" s="4" t="s">
        <v>433</v>
      </c>
      <c r="OFT3" s="4" t="s">
        <v>433</v>
      </c>
      <c r="OFU3" s="4" t="s">
        <v>433</v>
      </c>
      <c r="OFV3" s="4" t="s">
        <v>433</v>
      </c>
      <c r="OFW3" s="4" t="s">
        <v>433</v>
      </c>
      <c r="OFX3" s="4" t="s">
        <v>433</v>
      </c>
      <c r="OFY3" s="4" t="s">
        <v>433</v>
      </c>
      <c r="OFZ3" s="4" t="s">
        <v>433</v>
      </c>
      <c r="OGA3" s="4" t="s">
        <v>433</v>
      </c>
      <c r="OGB3" s="4" t="s">
        <v>433</v>
      </c>
      <c r="OGC3" s="4" t="s">
        <v>433</v>
      </c>
      <c r="OGD3" s="4" t="s">
        <v>433</v>
      </c>
      <c r="OGE3" s="4" t="s">
        <v>433</v>
      </c>
      <c r="OGF3" s="4" t="s">
        <v>433</v>
      </c>
      <c r="OGG3" s="4" t="s">
        <v>433</v>
      </c>
      <c r="OGH3" s="4" t="s">
        <v>433</v>
      </c>
      <c r="OGI3" s="4" t="s">
        <v>433</v>
      </c>
      <c r="OGJ3" s="4" t="s">
        <v>433</v>
      </c>
      <c r="OGK3" s="4" t="s">
        <v>433</v>
      </c>
      <c r="OGL3" s="4" t="s">
        <v>433</v>
      </c>
      <c r="OGM3" s="4" t="s">
        <v>433</v>
      </c>
      <c r="OGN3" s="4" t="s">
        <v>433</v>
      </c>
      <c r="OGO3" s="4" t="s">
        <v>433</v>
      </c>
      <c r="OGP3" s="4" t="s">
        <v>433</v>
      </c>
      <c r="OGQ3" s="4" t="s">
        <v>433</v>
      </c>
      <c r="OGR3" s="4" t="s">
        <v>433</v>
      </c>
      <c r="OGS3" s="4" t="s">
        <v>433</v>
      </c>
      <c r="OGT3" s="4" t="s">
        <v>433</v>
      </c>
      <c r="OGU3" s="4" t="s">
        <v>433</v>
      </c>
      <c r="OGV3" s="4" t="s">
        <v>433</v>
      </c>
      <c r="OGW3" s="4" t="s">
        <v>433</v>
      </c>
      <c r="OGX3" s="4" t="s">
        <v>433</v>
      </c>
      <c r="OGY3" s="4" t="s">
        <v>433</v>
      </c>
      <c r="OGZ3" s="4" t="s">
        <v>433</v>
      </c>
      <c r="OHA3" s="4" t="s">
        <v>433</v>
      </c>
      <c r="OHB3" s="4" t="s">
        <v>433</v>
      </c>
      <c r="OHC3" s="4" t="s">
        <v>433</v>
      </c>
      <c r="OHD3" s="4" t="s">
        <v>433</v>
      </c>
      <c r="OHE3" s="4" t="s">
        <v>433</v>
      </c>
      <c r="OHF3" s="4" t="s">
        <v>433</v>
      </c>
      <c r="OHG3" s="4" t="s">
        <v>433</v>
      </c>
      <c r="OHH3" s="4" t="s">
        <v>433</v>
      </c>
      <c r="OHI3" s="4" t="s">
        <v>433</v>
      </c>
      <c r="OHJ3" s="4" t="s">
        <v>433</v>
      </c>
      <c r="OHK3" s="4" t="s">
        <v>433</v>
      </c>
      <c r="OHL3" s="4" t="s">
        <v>433</v>
      </c>
      <c r="OHM3" s="4" t="s">
        <v>433</v>
      </c>
      <c r="OHN3" s="4" t="s">
        <v>433</v>
      </c>
      <c r="OHO3" s="4" t="s">
        <v>433</v>
      </c>
      <c r="OHP3" s="4" t="s">
        <v>433</v>
      </c>
      <c r="OHQ3" s="4" t="s">
        <v>433</v>
      </c>
      <c r="OHR3" s="4" t="s">
        <v>433</v>
      </c>
      <c r="OHS3" s="4" t="s">
        <v>433</v>
      </c>
      <c r="OHT3" s="4" t="s">
        <v>433</v>
      </c>
      <c r="OHU3" s="4" t="s">
        <v>433</v>
      </c>
      <c r="OHV3" s="4" t="s">
        <v>433</v>
      </c>
      <c r="OHW3" s="4" t="s">
        <v>433</v>
      </c>
      <c r="OHX3" s="4" t="s">
        <v>433</v>
      </c>
      <c r="OHY3" s="4" t="s">
        <v>433</v>
      </c>
      <c r="OHZ3" s="4" t="s">
        <v>433</v>
      </c>
      <c r="OIA3" s="4" t="s">
        <v>433</v>
      </c>
      <c r="OIB3" s="4" t="s">
        <v>433</v>
      </c>
      <c r="OIC3" s="4" t="s">
        <v>433</v>
      </c>
      <c r="OID3" s="4" t="s">
        <v>433</v>
      </c>
      <c r="OIE3" s="4" t="s">
        <v>433</v>
      </c>
      <c r="OIF3" s="4" t="s">
        <v>433</v>
      </c>
      <c r="OIG3" s="4" t="s">
        <v>433</v>
      </c>
      <c r="OIH3" s="4" t="s">
        <v>433</v>
      </c>
      <c r="OII3" s="4" t="s">
        <v>433</v>
      </c>
      <c r="OIJ3" s="4" t="s">
        <v>433</v>
      </c>
      <c r="OIK3" s="4" t="s">
        <v>433</v>
      </c>
      <c r="OIL3" s="4" t="s">
        <v>433</v>
      </c>
      <c r="OIM3" s="4" t="s">
        <v>433</v>
      </c>
      <c r="OIN3" s="4" t="s">
        <v>433</v>
      </c>
      <c r="OIO3" s="4" t="s">
        <v>433</v>
      </c>
      <c r="OIP3" s="4" t="s">
        <v>433</v>
      </c>
      <c r="OIQ3" s="4" t="s">
        <v>433</v>
      </c>
      <c r="OIR3" s="4" t="s">
        <v>433</v>
      </c>
      <c r="OIS3" s="4" t="s">
        <v>433</v>
      </c>
      <c r="OIT3" s="4" t="s">
        <v>433</v>
      </c>
      <c r="OIU3" s="4" t="s">
        <v>433</v>
      </c>
      <c r="OIV3" s="4" t="s">
        <v>433</v>
      </c>
      <c r="OIW3" s="4" t="s">
        <v>433</v>
      </c>
      <c r="OIX3" s="4" t="s">
        <v>433</v>
      </c>
      <c r="OIY3" s="4" t="s">
        <v>433</v>
      </c>
      <c r="OIZ3" s="4" t="s">
        <v>433</v>
      </c>
      <c r="OJA3" s="4" t="s">
        <v>433</v>
      </c>
      <c r="OJB3" s="4" t="s">
        <v>433</v>
      </c>
      <c r="OJC3" s="4" t="s">
        <v>433</v>
      </c>
      <c r="OJD3" s="4" t="s">
        <v>433</v>
      </c>
      <c r="OJE3" s="4" t="s">
        <v>433</v>
      </c>
      <c r="OJF3" s="4" t="s">
        <v>433</v>
      </c>
      <c r="OJG3" s="4" t="s">
        <v>433</v>
      </c>
      <c r="OJH3" s="4" t="s">
        <v>433</v>
      </c>
      <c r="OJI3" s="4" t="s">
        <v>433</v>
      </c>
      <c r="OJJ3" s="4" t="s">
        <v>433</v>
      </c>
      <c r="OJK3" s="4" t="s">
        <v>433</v>
      </c>
      <c r="OJL3" s="4" t="s">
        <v>433</v>
      </c>
      <c r="OJM3" s="4" t="s">
        <v>433</v>
      </c>
      <c r="OJN3" s="4" t="s">
        <v>433</v>
      </c>
      <c r="OJO3" s="4" t="s">
        <v>433</v>
      </c>
      <c r="OJP3" s="4" t="s">
        <v>433</v>
      </c>
      <c r="OJQ3" s="4" t="s">
        <v>433</v>
      </c>
      <c r="OJR3" s="4" t="s">
        <v>433</v>
      </c>
      <c r="OJS3" s="4" t="s">
        <v>433</v>
      </c>
      <c r="OJT3" s="4" t="s">
        <v>433</v>
      </c>
      <c r="OJU3" s="4" t="s">
        <v>433</v>
      </c>
      <c r="OJV3" s="4" t="s">
        <v>433</v>
      </c>
      <c r="OJW3" s="4" t="s">
        <v>433</v>
      </c>
      <c r="OJX3" s="4" t="s">
        <v>433</v>
      </c>
      <c r="OJY3" s="4" t="s">
        <v>433</v>
      </c>
      <c r="OJZ3" s="4" t="s">
        <v>433</v>
      </c>
      <c r="OKA3" s="4" t="s">
        <v>433</v>
      </c>
      <c r="OKB3" s="4" t="s">
        <v>433</v>
      </c>
      <c r="OKC3" s="4" t="s">
        <v>433</v>
      </c>
      <c r="OKD3" s="4" t="s">
        <v>433</v>
      </c>
      <c r="OKE3" s="4" t="s">
        <v>433</v>
      </c>
      <c r="OKF3" s="4" t="s">
        <v>433</v>
      </c>
      <c r="OKG3" s="4" t="s">
        <v>433</v>
      </c>
      <c r="OKH3" s="4" t="s">
        <v>433</v>
      </c>
      <c r="OKI3" s="4" t="s">
        <v>433</v>
      </c>
      <c r="OKJ3" s="4" t="s">
        <v>433</v>
      </c>
      <c r="OKK3" s="4" t="s">
        <v>433</v>
      </c>
      <c r="OKL3" s="4" t="s">
        <v>433</v>
      </c>
      <c r="OKM3" s="4" t="s">
        <v>433</v>
      </c>
      <c r="OKN3" s="4" t="s">
        <v>433</v>
      </c>
      <c r="OKO3" s="4" t="s">
        <v>433</v>
      </c>
      <c r="OKP3" s="4" t="s">
        <v>433</v>
      </c>
      <c r="OKQ3" s="4" t="s">
        <v>433</v>
      </c>
      <c r="OKR3" s="4" t="s">
        <v>433</v>
      </c>
      <c r="OKS3" s="4" t="s">
        <v>433</v>
      </c>
      <c r="OKT3" s="4" t="s">
        <v>433</v>
      </c>
      <c r="OKU3" s="4" t="s">
        <v>433</v>
      </c>
      <c r="OKV3" s="4" t="s">
        <v>433</v>
      </c>
      <c r="OKW3" s="4" t="s">
        <v>433</v>
      </c>
      <c r="OKX3" s="4" t="s">
        <v>433</v>
      </c>
      <c r="OKY3" s="4" t="s">
        <v>433</v>
      </c>
      <c r="OKZ3" s="4" t="s">
        <v>433</v>
      </c>
      <c r="OLA3" s="4" t="s">
        <v>433</v>
      </c>
      <c r="OLB3" s="4" t="s">
        <v>433</v>
      </c>
      <c r="OLC3" s="4" t="s">
        <v>433</v>
      </c>
      <c r="OLD3" s="4" t="s">
        <v>433</v>
      </c>
      <c r="OLE3" s="4" t="s">
        <v>433</v>
      </c>
      <c r="OLF3" s="4" t="s">
        <v>433</v>
      </c>
      <c r="OLG3" s="4" t="s">
        <v>433</v>
      </c>
      <c r="OLH3" s="4" t="s">
        <v>433</v>
      </c>
      <c r="OLI3" s="4" t="s">
        <v>433</v>
      </c>
      <c r="OLJ3" s="4" t="s">
        <v>433</v>
      </c>
      <c r="OLK3" s="4" t="s">
        <v>433</v>
      </c>
      <c r="OLL3" s="4" t="s">
        <v>433</v>
      </c>
      <c r="OLM3" s="4" t="s">
        <v>433</v>
      </c>
      <c r="OLN3" s="4" t="s">
        <v>433</v>
      </c>
      <c r="OLO3" s="4" t="s">
        <v>433</v>
      </c>
      <c r="OLP3" s="4" t="s">
        <v>433</v>
      </c>
      <c r="OLQ3" s="4" t="s">
        <v>433</v>
      </c>
      <c r="OLR3" s="4" t="s">
        <v>433</v>
      </c>
      <c r="OLS3" s="4" t="s">
        <v>433</v>
      </c>
      <c r="OLT3" s="4" t="s">
        <v>433</v>
      </c>
      <c r="OLU3" s="4" t="s">
        <v>433</v>
      </c>
      <c r="OLV3" s="4" t="s">
        <v>433</v>
      </c>
      <c r="OLW3" s="4" t="s">
        <v>433</v>
      </c>
      <c r="OLX3" s="4" t="s">
        <v>433</v>
      </c>
      <c r="OLY3" s="4" t="s">
        <v>433</v>
      </c>
      <c r="OLZ3" s="4" t="s">
        <v>433</v>
      </c>
      <c r="OMA3" s="4" t="s">
        <v>433</v>
      </c>
      <c r="OMB3" s="4" t="s">
        <v>433</v>
      </c>
      <c r="OMC3" s="4" t="s">
        <v>433</v>
      </c>
      <c r="OMD3" s="4" t="s">
        <v>433</v>
      </c>
      <c r="OME3" s="4" t="s">
        <v>433</v>
      </c>
      <c r="OMF3" s="4" t="s">
        <v>433</v>
      </c>
      <c r="OMG3" s="4" t="s">
        <v>433</v>
      </c>
      <c r="OMH3" s="4" t="s">
        <v>433</v>
      </c>
      <c r="OMI3" s="4" t="s">
        <v>433</v>
      </c>
      <c r="OMJ3" s="4" t="s">
        <v>433</v>
      </c>
      <c r="OMK3" s="4" t="s">
        <v>433</v>
      </c>
      <c r="OML3" s="4" t="s">
        <v>433</v>
      </c>
      <c r="OMM3" s="4" t="s">
        <v>433</v>
      </c>
      <c r="OMN3" s="4" t="s">
        <v>433</v>
      </c>
      <c r="OMO3" s="4" t="s">
        <v>433</v>
      </c>
      <c r="OMP3" s="4" t="s">
        <v>433</v>
      </c>
      <c r="OMQ3" s="4" t="s">
        <v>433</v>
      </c>
      <c r="OMR3" s="4" t="s">
        <v>433</v>
      </c>
      <c r="OMS3" s="4" t="s">
        <v>433</v>
      </c>
      <c r="OMT3" s="4" t="s">
        <v>433</v>
      </c>
      <c r="OMU3" s="4" t="s">
        <v>433</v>
      </c>
      <c r="OMV3" s="4" t="s">
        <v>433</v>
      </c>
      <c r="OMW3" s="4" t="s">
        <v>433</v>
      </c>
      <c r="OMX3" s="4" t="s">
        <v>433</v>
      </c>
      <c r="OMY3" s="4" t="s">
        <v>433</v>
      </c>
      <c r="OMZ3" s="4" t="s">
        <v>433</v>
      </c>
      <c r="ONA3" s="4" t="s">
        <v>433</v>
      </c>
      <c r="ONB3" s="4" t="s">
        <v>433</v>
      </c>
      <c r="ONC3" s="4" t="s">
        <v>433</v>
      </c>
      <c r="OND3" s="4" t="s">
        <v>433</v>
      </c>
      <c r="ONE3" s="4" t="s">
        <v>433</v>
      </c>
      <c r="ONF3" s="4" t="s">
        <v>433</v>
      </c>
      <c r="ONG3" s="4" t="s">
        <v>433</v>
      </c>
      <c r="ONH3" s="4" t="s">
        <v>433</v>
      </c>
      <c r="ONI3" s="4" t="s">
        <v>433</v>
      </c>
      <c r="ONJ3" s="4" t="s">
        <v>433</v>
      </c>
      <c r="ONK3" s="4" t="s">
        <v>433</v>
      </c>
      <c r="ONL3" s="4" t="s">
        <v>433</v>
      </c>
      <c r="ONM3" s="4" t="s">
        <v>433</v>
      </c>
      <c r="ONN3" s="4" t="s">
        <v>433</v>
      </c>
      <c r="ONO3" s="4" t="s">
        <v>433</v>
      </c>
      <c r="ONP3" s="4" t="s">
        <v>433</v>
      </c>
      <c r="ONQ3" s="4" t="s">
        <v>433</v>
      </c>
      <c r="ONR3" s="4" t="s">
        <v>433</v>
      </c>
      <c r="ONS3" s="4" t="s">
        <v>433</v>
      </c>
      <c r="ONT3" s="4" t="s">
        <v>433</v>
      </c>
      <c r="ONU3" s="4" t="s">
        <v>433</v>
      </c>
      <c r="ONV3" s="4" t="s">
        <v>433</v>
      </c>
      <c r="ONW3" s="4" t="s">
        <v>433</v>
      </c>
      <c r="ONX3" s="4" t="s">
        <v>433</v>
      </c>
      <c r="ONY3" s="4" t="s">
        <v>433</v>
      </c>
      <c r="ONZ3" s="4" t="s">
        <v>433</v>
      </c>
      <c r="OOA3" s="4" t="s">
        <v>433</v>
      </c>
      <c r="OOB3" s="4" t="s">
        <v>433</v>
      </c>
      <c r="OOC3" s="4" t="s">
        <v>433</v>
      </c>
      <c r="OOD3" s="4" t="s">
        <v>433</v>
      </c>
      <c r="OOE3" s="4" t="s">
        <v>433</v>
      </c>
      <c r="OOF3" s="4" t="s">
        <v>433</v>
      </c>
      <c r="OOG3" s="4" t="s">
        <v>433</v>
      </c>
      <c r="OOH3" s="4" t="s">
        <v>433</v>
      </c>
      <c r="OOI3" s="4" t="s">
        <v>433</v>
      </c>
      <c r="OOJ3" s="4" t="s">
        <v>433</v>
      </c>
      <c r="OOK3" s="4" t="s">
        <v>433</v>
      </c>
      <c r="OOL3" s="4" t="s">
        <v>433</v>
      </c>
      <c r="OOM3" s="4" t="s">
        <v>433</v>
      </c>
      <c r="OON3" s="4" t="s">
        <v>433</v>
      </c>
      <c r="OOO3" s="4" t="s">
        <v>433</v>
      </c>
      <c r="OOP3" s="4" t="s">
        <v>433</v>
      </c>
      <c r="OOQ3" s="4" t="s">
        <v>433</v>
      </c>
      <c r="OOR3" s="4" t="s">
        <v>433</v>
      </c>
      <c r="OOS3" s="4" t="s">
        <v>433</v>
      </c>
      <c r="OOT3" s="4" t="s">
        <v>433</v>
      </c>
      <c r="OOU3" s="4" t="s">
        <v>433</v>
      </c>
      <c r="OOV3" s="4" t="s">
        <v>433</v>
      </c>
      <c r="OOW3" s="4" t="s">
        <v>433</v>
      </c>
      <c r="OOX3" s="4" t="s">
        <v>433</v>
      </c>
      <c r="OOY3" s="4" t="s">
        <v>433</v>
      </c>
      <c r="OOZ3" s="4" t="s">
        <v>433</v>
      </c>
      <c r="OPA3" s="4" t="s">
        <v>433</v>
      </c>
      <c r="OPB3" s="4" t="s">
        <v>433</v>
      </c>
      <c r="OPC3" s="4" t="s">
        <v>433</v>
      </c>
      <c r="OPD3" s="4" t="s">
        <v>433</v>
      </c>
      <c r="OPE3" s="4" t="s">
        <v>433</v>
      </c>
      <c r="OPF3" s="4" t="s">
        <v>433</v>
      </c>
      <c r="OPG3" s="4" t="s">
        <v>433</v>
      </c>
      <c r="OPH3" s="4" t="s">
        <v>433</v>
      </c>
      <c r="OPI3" s="4" t="s">
        <v>433</v>
      </c>
      <c r="OPJ3" s="4" t="s">
        <v>433</v>
      </c>
      <c r="OPK3" s="4" t="s">
        <v>433</v>
      </c>
      <c r="OPL3" s="4" t="s">
        <v>433</v>
      </c>
      <c r="OPM3" s="4" t="s">
        <v>433</v>
      </c>
      <c r="OPN3" s="4" t="s">
        <v>433</v>
      </c>
      <c r="OPO3" s="4" t="s">
        <v>433</v>
      </c>
      <c r="OPP3" s="4" t="s">
        <v>433</v>
      </c>
      <c r="OPQ3" s="4" t="s">
        <v>433</v>
      </c>
      <c r="OPR3" s="4" t="s">
        <v>433</v>
      </c>
      <c r="OPS3" s="4" t="s">
        <v>433</v>
      </c>
      <c r="OPT3" s="4" t="s">
        <v>433</v>
      </c>
      <c r="OPU3" s="4" t="s">
        <v>433</v>
      </c>
      <c r="OPV3" s="4" t="s">
        <v>433</v>
      </c>
      <c r="OPW3" s="4" t="s">
        <v>433</v>
      </c>
      <c r="OPX3" s="4" t="s">
        <v>433</v>
      </c>
      <c r="OPY3" s="4" t="s">
        <v>433</v>
      </c>
      <c r="OPZ3" s="4" t="s">
        <v>433</v>
      </c>
      <c r="OQA3" s="4" t="s">
        <v>433</v>
      </c>
      <c r="OQB3" s="4" t="s">
        <v>433</v>
      </c>
      <c r="OQC3" s="4" t="s">
        <v>433</v>
      </c>
      <c r="OQD3" s="4" t="s">
        <v>433</v>
      </c>
      <c r="OQE3" s="4" t="s">
        <v>433</v>
      </c>
      <c r="OQF3" s="4" t="s">
        <v>433</v>
      </c>
      <c r="OQG3" s="4" t="s">
        <v>433</v>
      </c>
      <c r="OQH3" s="4" t="s">
        <v>433</v>
      </c>
      <c r="OQI3" s="4" t="s">
        <v>433</v>
      </c>
      <c r="OQJ3" s="4" t="s">
        <v>433</v>
      </c>
      <c r="OQK3" s="4" t="s">
        <v>433</v>
      </c>
      <c r="OQL3" s="4" t="s">
        <v>433</v>
      </c>
      <c r="OQM3" s="4" t="s">
        <v>433</v>
      </c>
      <c r="OQN3" s="4" t="s">
        <v>433</v>
      </c>
      <c r="OQO3" s="4" t="s">
        <v>433</v>
      </c>
      <c r="OQP3" s="4" t="s">
        <v>433</v>
      </c>
      <c r="OQQ3" s="4" t="s">
        <v>433</v>
      </c>
      <c r="OQR3" s="4" t="s">
        <v>433</v>
      </c>
      <c r="OQS3" s="4" t="s">
        <v>433</v>
      </c>
      <c r="OQT3" s="4" t="s">
        <v>433</v>
      </c>
      <c r="OQU3" s="4" t="s">
        <v>433</v>
      </c>
      <c r="OQV3" s="4" t="s">
        <v>433</v>
      </c>
      <c r="OQW3" s="4" t="s">
        <v>433</v>
      </c>
      <c r="OQX3" s="4" t="s">
        <v>433</v>
      </c>
      <c r="OQY3" s="4" t="s">
        <v>433</v>
      </c>
      <c r="OQZ3" s="4" t="s">
        <v>433</v>
      </c>
      <c r="ORA3" s="4" t="s">
        <v>433</v>
      </c>
      <c r="ORB3" s="4" t="s">
        <v>433</v>
      </c>
      <c r="ORC3" s="4" t="s">
        <v>433</v>
      </c>
      <c r="ORD3" s="4" t="s">
        <v>433</v>
      </c>
      <c r="ORE3" s="4" t="s">
        <v>433</v>
      </c>
      <c r="ORF3" s="4" t="s">
        <v>433</v>
      </c>
      <c r="ORG3" s="4" t="s">
        <v>433</v>
      </c>
      <c r="ORH3" s="4" t="s">
        <v>433</v>
      </c>
      <c r="ORI3" s="4" t="s">
        <v>433</v>
      </c>
      <c r="ORJ3" s="4" t="s">
        <v>433</v>
      </c>
      <c r="ORK3" s="4" t="s">
        <v>433</v>
      </c>
      <c r="ORL3" s="4" t="s">
        <v>433</v>
      </c>
      <c r="ORM3" s="4" t="s">
        <v>433</v>
      </c>
      <c r="ORN3" s="4" t="s">
        <v>433</v>
      </c>
      <c r="ORO3" s="4" t="s">
        <v>433</v>
      </c>
      <c r="ORP3" s="4" t="s">
        <v>433</v>
      </c>
      <c r="ORQ3" s="4" t="s">
        <v>433</v>
      </c>
      <c r="ORR3" s="4" t="s">
        <v>433</v>
      </c>
      <c r="ORS3" s="4" t="s">
        <v>433</v>
      </c>
      <c r="ORT3" s="4" t="s">
        <v>433</v>
      </c>
      <c r="ORU3" s="4" t="s">
        <v>433</v>
      </c>
      <c r="ORV3" s="4" t="s">
        <v>433</v>
      </c>
      <c r="ORW3" s="4" t="s">
        <v>433</v>
      </c>
      <c r="ORX3" s="4" t="s">
        <v>433</v>
      </c>
      <c r="ORY3" s="4" t="s">
        <v>433</v>
      </c>
      <c r="ORZ3" s="4" t="s">
        <v>433</v>
      </c>
      <c r="OSA3" s="4" t="s">
        <v>433</v>
      </c>
      <c r="OSB3" s="4" t="s">
        <v>433</v>
      </c>
      <c r="OSC3" s="4" t="s">
        <v>433</v>
      </c>
      <c r="OSD3" s="4" t="s">
        <v>433</v>
      </c>
      <c r="OSE3" s="4" t="s">
        <v>433</v>
      </c>
      <c r="OSF3" s="4" t="s">
        <v>433</v>
      </c>
      <c r="OSG3" s="4" t="s">
        <v>433</v>
      </c>
      <c r="OSH3" s="4" t="s">
        <v>433</v>
      </c>
      <c r="OSI3" s="4" t="s">
        <v>433</v>
      </c>
      <c r="OSJ3" s="4" t="s">
        <v>433</v>
      </c>
      <c r="OSK3" s="4" t="s">
        <v>433</v>
      </c>
      <c r="OSL3" s="4" t="s">
        <v>433</v>
      </c>
      <c r="OSM3" s="4" t="s">
        <v>433</v>
      </c>
      <c r="OSN3" s="4" t="s">
        <v>433</v>
      </c>
      <c r="OSO3" s="4" t="s">
        <v>433</v>
      </c>
      <c r="OSP3" s="4" t="s">
        <v>433</v>
      </c>
      <c r="OSQ3" s="4" t="s">
        <v>433</v>
      </c>
      <c r="OSR3" s="4" t="s">
        <v>433</v>
      </c>
      <c r="OSS3" s="4" t="s">
        <v>433</v>
      </c>
      <c r="OST3" s="4" t="s">
        <v>433</v>
      </c>
      <c r="OSU3" s="4" t="s">
        <v>433</v>
      </c>
      <c r="OSV3" s="4" t="s">
        <v>433</v>
      </c>
      <c r="OSW3" s="4" t="s">
        <v>433</v>
      </c>
      <c r="OSX3" s="4" t="s">
        <v>433</v>
      </c>
      <c r="OSY3" s="4" t="s">
        <v>433</v>
      </c>
      <c r="OSZ3" s="4" t="s">
        <v>433</v>
      </c>
      <c r="OTA3" s="4" t="s">
        <v>433</v>
      </c>
      <c r="OTB3" s="4" t="s">
        <v>433</v>
      </c>
      <c r="OTC3" s="4" t="s">
        <v>433</v>
      </c>
      <c r="OTD3" s="4" t="s">
        <v>433</v>
      </c>
      <c r="OTE3" s="4" t="s">
        <v>433</v>
      </c>
      <c r="OTF3" s="4" t="s">
        <v>433</v>
      </c>
      <c r="OTG3" s="4" t="s">
        <v>433</v>
      </c>
      <c r="OTH3" s="4" t="s">
        <v>433</v>
      </c>
      <c r="OTI3" s="4" t="s">
        <v>433</v>
      </c>
      <c r="OTJ3" s="4" t="s">
        <v>433</v>
      </c>
      <c r="OTK3" s="4" t="s">
        <v>433</v>
      </c>
      <c r="OTL3" s="4" t="s">
        <v>433</v>
      </c>
      <c r="OTM3" s="4" t="s">
        <v>433</v>
      </c>
      <c r="OTN3" s="4" t="s">
        <v>433</v>
      </c>
      <c r="OTO3" s="4" t="s">
        <v>433</v>
      </c>
      <c r="OTP3" s="4" t="s">
        <v>433</v>
      </c>
      <c r="OTQ3" s="4" t="s">
        <v>433</v>
      </c>
      <c r="OTR3" s="4" t="s">
        <v>433</v>
      </c>
      <c r="OTS3" s="4" t="s">
        <v>433</v>
      </c>
      <c r="OTT3" s="4" t="s">
        <v>433</v>
      </c>
      <c r="OTU3" s="4" t="s">
        <v>433</v>
      </c>
      <c r="OTV3" s="4" t="s">
        <v>433</v>
      </c>
      <c r="OTW3" s="4" t="s">
        <v>433</v>
      </c>
      <c r="OTX3" s="4" t="s">
        <v>433</v>
      </c>
      <c r="OTY3" s="4" t="s">
        <v>433</v>
      </c>
      <c r="OTZ3" s="4" t="s">
        <v>433</v>
      </c>
      <c r="OUA3" s="4" t="s">
        <v>433</v>
      </c>
      <c r="OUB3" s="4" t="s">
        <v>433</v>
      </c>
      <c r="OUC3" s="4" t="s">
        <v>433</v>
      </c>
      <c r="OUD3" s="4" t="s">
        <v>433</v>
      </c>
      <c r="OUE3" s="4" t="s">
        <v>433</v>
      </c>
      <c r="OUF3" s="4" t="s">
        <v>433</v>
      </c>
      <c r="OUG3" s="4" t="s">
        <v>433</v>
      </c>
      <c r="OUH3" s="4" t="s">
        <v>433</v>
      </c>
      <c r="OUI3" s="4" t="s">
        <v>433</v>
      </c>
      <c r="OUJ3" s="4" t="s">
        <v>433</v>
      </c>
      <c r="OUK3" s="4" t="s">
        <v>433</v>
      </c>
      <c r="OUL3" s="4" t="s">
        <v>433</v>
      </c>
      <c r="OUM3" s="4" t="s">
        <v>433</v>
      </c>
      <c r="OUN3" s="4" t="s">
        <v>433</v>
      </c>
      <c r="OUO3" s="4" t="s">
        <v>433</v>
      </c>
      <c r="OUP3" s="4" t="s">
        <v>433</v>
      </c>
      <c r="OUQ3" s="4" t="s">
        <v>433</v>
      </c>
      <c r="OUR3" s="4" t="s">
        <v>433</v>
      </c>
      <c r="OUS3" s="4" t="s">
        <v>433</v>
      </c>
      <c r="OUT3" s="4" t="s">
        <v>433</v>
      </c>
      <c r="OUU3" s="4" t="s">
        <v>433</v>
      </c>
      <c r="OUV3" s="4" t="s">
        <v>433</v>
      </c>
      <c r="OUW3" s="4" t="s">
        <v>433</v>
      </c>
      <c r="OUX3" s="4" t="s">
        <v>433</v>
      </c>
      <c r="OUY3" s="4" t="s">
        <v>433</v>
      </c>
      <c r="OUZ3" s="4" t="s">
        <v>433</v>
      </c>
      <c r="OVA3" s="4" t="s">
        <v>433</v>
      </c>
      <c r="OVB3" s="4" t="s">
        <v>433</v>
      </c>
      <c r="OVC3" s="4" t="s">
        <v>433</v>
      </c>
      <c r="OVD3" s="4" t="s">
        <v>433</v>
      </c>
      <c r="OVE3" s="4" t="s">
        <v>433</v>
      </c>
      <c r="OVF3" s="4" t="s">
        <v>433</v>
      </c>
      <c r="OVG3" s="4" t="s">
        <v>433</v>
      </c>
      <c r="OVH3" s="4" t="s">
        <v>433</v>
      </c>
      <c r="OVI3" s="4" t="s">
        <v>433</v>
      </c>
      <c r="OVJ3" s="4" t="s">
        <v>433</v>
      </c>
      <c r="OVK3" s="4" t="s">
        <v>433</v>
      </c>
      <c r="OVL3" s="4" t="s">
        <v>433</v>
      </c>
      <c r="OVM3" s="4" t="s">
        <v>433</v>
      </c>
      <c r="OVN3" s="4" t="s">
        <v>433</v>
      </c>
      <c r="OVO3" s="4" t="s">
        <v>433</v>
      </c>
      <c r="OVP3" s="4" t="s">
        <v>433</v>
      </c>
      <c r="OVQ3" s="4" t="s">
        <v>433</v>
      </c>
      <c r="OVR3" s="4" t="s">
        <v>433</v>
      </c>
      <c r="OVS3" s="4" t="s">
        <v>433</v>
      </c>
      <c r="OVT3" s="4" t="s">
        <v>433</v>
      </c>
      <c r="OVU3" s="4" t="s">
        <v>433</v>
      </c>
      <c r="OVV3" s="4" t="s">
        <v>433</v>
      </c>
      <c r="OVW3" s="4" t="s">
        <v>433</v>
      </c>
      <c r="OVX3" s="4" t="s">
        <v>433</v>
      </c>
      <c r="OVY3" s="4" t="s">
        <v>433</v>
      </c>
      <c r="OVZ3" s="4" t="s">
        <v>433</v>
      </c>
      <c r="OWA3" s="4" t="s">
        <v>433</v>
      </c>
      <c r="OWB3" s="4" t="s">
        <v>433</v>
      </c>
      <c r="OWC3" s="4" t="s">
        <v>433</v>
      </c>
      <c r="OWD3" s="4" t="s">
        <v>433</v>
      </c>
      <c r="OWE3" s="4" t="s">
        <v>433</v>
      </c>
      <c r="OWF3" s="4" t="s">
        <v>433</v>
      </c>
      <c r="OWG3" s="4" t="s">
        <v>433</v>
      </c>
      <c r="OWH3" s="4" t="s">
        <v>433</v>
      </c>
      <c r="OWI3" s="4" t="s">
        <v>433</v>
      </c>
      <c r="OWJ3" s="4" t="s">
        <v>433</v>
      </c>
      <c r="OWK3" s="4" t="s">
        <v>433</v>
      </c>
      <c r="OWL3" s="4" t="s">
        <v>433</v>
      </c>
      <c r="OWM3" s="4" t="s">
        <v>433</v>
      </c>
      <c r="OWN3" s="4" t="s">
        <v>433</v>
      </c>
      <c r="OWO3" s="4" t="s">
        <v>433</v>
      </c>
      <c r="OWP3" s="4" t="s">
        <v>433</v>
      </c>
      <c r="OWQ3" s="4" t="s">
        <v>433</v>
      </c>
      <c r="OWR3" s="4" t="s">
        <v>433</v>
      </c>
      <c r="OWS3" s="4" t="s">
        <v>433</v>
      </c>
      <c r="OWT3" s="4" t="s">
        <v>433</v>
      </c>
      <c r="OWU3" s="4" t="s">
        <v>433</v>
      </c>
      <c r="OWV3" s="4" t="s">
        <v>433</v>
      </c>
      <c r="OWW3" s="4" t="s">
        <v>433</v>
      </c>
      <c r="OWX3" s="4" t="s">
        <v>433</v>
      </c>
      <c r="OWY3" s="4" t="s">
        <v>433</v>
      </c>
      <c r="OWZ3" s="4" t="s">
        <v>433</v>
      </c>
      <c r="OXA3" s="4" t="s">
        <v>433</v>
      </c>
      <c r="OXB3" s="4" t="s">
        <v>433</v>
      </c>
      <c r="OXC3" s="4" t="s">
        <v>433</v>
      </c>
      <c r="OXD3" s="4" t="s">
        <v>433</v>
      </c>
      <c r="OXE3" s="4" t="s">
        <v>433</v>
      </c>
      <c r="OXF3" s="4" t="s">
        <v>433</v>
      </c>
      <c r="OXG3" s="4" t="s">
        <v>433</v>
      </c>
      <c r="OXH3" s="4" t="s">
        <v>433</v>
      </c>
      <c r="OXI3" s="4" t="s">
        <v>433</v>
      </c>
      <c r="OXJ3" s="4" t="s">
        <v>433</v>
      </c>
      <c r="OXK3" s="4" t="s">
        <v>433</v>
      </c>
      <c r="OXL3" s="4" t="s">
        <v>433</v>
      </c>
      <c r="OXM3" s="4" t="s">
        <v>433</v>
      </c>
      <c r="OXN3" s="4" t="s">
        <v>433</v>
      </c>
      <c r="OXO3" s="4" t="s">
        <v>433</v>
      </c>
      <c r="OXP3" s="4" t="s">
        <v>433</v>
      </c>
      <c r="OXQ3" s="4" t="s">
        <v>433</v>
      </c>
      <c r="OXR3" s="4" t="s">
        <v>433</v>
      </c>
      <c r="OXS3" s="4" t="s">
        <v>433</v>
      </c>
      <c r="OXT3" s="4" t="s">
        <v>433</v>
      </c>
      <c r="OXU3" s="4" t="s">
        <v>433</v>
      </c>
      <c r="OXV3" s="4" t="s">
        <v>433</v>
      </c>
      <c r="OXW3" s="4" t="s">
        <v>433</v>
      </c>
      <c r="OXX3" s="4" t="s">
        <v>433</v>
      </c>
      <c r="OXY3" s="4" t="s">
        <v>433</v>
      </c>
      <c r="OXZ3" s="4" t="s">
        <v>433</v>
      </c>
      <c r="OYA3" s="4" t="s">
        <v>433</v>
      </c>
      <c r="OYB3" s="4" t="s">
        <v>433</v>
      </c>
      <c r="OYC3" s="4" t="s">
        <v>433</v>
      </c>
      <c r="OYD3" s="4" t="s">
        <v>433</v>
      </c>
      <c r="OYE3" s="4" t="s">
        <v>433</v>
      </c>
      <c r="OYF3" s="4" t="s">
        <v>433</v>
      </c>
      <c r="OYG3" s="4" t="s">
        <v>433</v>
      </c>
      <c r="OYH3" s="4" t="s">
        <v>433</v>
      </c>
      <c r="OYI3" s="4" t="s">
        <v>433</v>
      </c>
      <c r="OYJ3" s="4" t="s">
        <v>433</v>
      </c>
      <c r="OYK3" s="4" t="s">
        <v>433</v>
      </c>
      <c r="OYL3" s="4" t="s">
        <v>433</v>
      </c>
      <c r="OYM3" s="4" t="s">
        <v>433</v>
      </c>
      <c r="OYN3" s="4" t="s">
        <v>433</v>
      </c>
      <c r="OYO3" s="4" t="s">
        <v>433</v>
      </c>
      <c r="OYP3" s="4" t="s">
        <v>433</v>
      </c>
      <c r="OYQ3" s="4" t="s">
        <v>433</v>
      </c>
      <c r="OYR3" s="4" t="s">
        <v>433</v>
      </c>
      <c r="OYS3" s="4" t="s">
        <v>433</v>
      </c>
      <c r="OYT3" s="4" t="s">
        <v>433</v>
      </c>
      <c r="OYU3" s="4" t="s">
        <v>433</v>
      </c>
      <c r="OYV3" s="4" t="s">
        <v>433</v>
      </c>
      <c r="OYW3" s="4" t="s">
        <v>433</v>
      </c>
      <c r="OYX3" s="4" t="s">
        <v>433</v>
      </c>
      <c r="OYY3" s="4" t="s">
        <v>433</v>
      </c>
      <c r="OYZ3" s="4" t="s">
        <v>433</v>
      </c>
      <c r="OZA3" s="4" t="s">
        <v>433</v>
      </c>
      <c r="OZB3" s="4" t="s">
        <v>433</v>
      </c>
      <c r="OZC3" s="4" t="s">
        <v>433</v>
      </c>
      <c r="OZD3" s="4" t="s">
        <v>433</v>
      </c>
      <c r="OZE3" s="4" t="s">
        <v>433</v>
      </c>
      <c r="OZF3" s="4" t="s">
        <v>433</v>
      </c>
      <c r="OZG3" s="4" t="s">
        <v>433</v>
      </c>
      <c r="OZH3" s="4" t="s">
        <v>433</v>
      </c>
      <c r="OZI3" s="4" t="s">
        <v>433</v>
      </c>
      <c r="OZJ3" s="4" t="s">
        <v>433</v>
      </c>
      <c r="OZK3" s="4" t="s">
        <v>433</v>
      </c>
      <c r="OZL3" s="4" t="s">
        <v>433</v>
      </c>
      <c r="OZM3" s="4" t="s">
        <v>433</v>
      </c>
      <c r="OZN3" s="4" t="s">
        <v>433</v>
      </c>
      <c r="OZO3" s="4" t="s">
        <v>433</v>
      </c>
      <c r="OZP3" s="4" t="s">
        <v>433</v>
      </c>
      <c r="OZQ3" s="4" t="s">
        <v>433</v>
      </c>
      <c r="OZR3" s="4" t="s">
        <v>433</v>
      </c>
      <c r="OZS3" s="4" t="s">
        <v>433</v>
      </c>
      <c r="OZT3" s="4" t="s">
        <v>433</v>
      </c>
      <c r="OZU3" s="4" t="s">
        <v>433</v>
      </c>
      <c r="OZV3" s="4" t="s">
        <v>433</v>
      </c>
      <c r="OZW3" s="4" t="s">
        <v>433</v>
      </c>
      <c r="OZX3" s="4" t="s">
        <v>433</v>
      </c>
      <c r="OZY3" s="4" t="s">
        <v>433</v>
      </c>
      <c r="OZZ3" s="4" t="s">
        <v>433</v>
      </c>
      <c r="PAA3" s="4" t="s">
        <v>433</v>
      </c>
      <c r="PAB3" s="4" t="s">
        <v>433</v>
      </c>
      <c r="PAC3" s="4" t="s">
        <v>433</v>
      </c>
      <c r="PAD3" s="4" t="s">
        <v>433</v>
      </c>
      <c r="PAE3" s="4" t="s">
        <v>433</v>
      </c>
      <c r="PAF3" s="4" t="s">
        <v>433</v>
      </c>
      <c r="PAG3" s="4" t="s">
        <v>433</v>
      </c>
      <c r="PAH3" s="4" t="s">
        <v>433</v>
      </c>
      <c r="PAI3" s="4" t="s">
        <v>433</v>
      </c>
      <c r="PAJ3" s="4" t="s">
        <v>433</v>
      </c>
      <c r="PAK3" s="4" t="s">
        <v>433</v>
      </c>
      <c r="PAL3" s="4" t="s">
        <v>433</v>
      </c>
      <c r="PAM3" s="4" t="s">
        <v>433</v>
      </c>
      <c r="PAN3" s="4" t="s">
        <v>433</v>
      </c>
      <c r="PAO3" s="4" t="s">
        <v>433</v>
      </c>
      <c r="PAP3" s="4" t="s">
        <v>433</v>
      </c>
      <c r="PAQ3" s="4" t="s">
        <v>433</v>
      </c>
      <c r="PAR3" s="4" t="s">
        <v>433</v>
      </c>
      <c r="PAS3" s="4" t="s">
        <v>433</v>
      </c>
      <c r="PAT3" s="4" t="s">
        <v>433</v>
      </c>
      <c r="PAU3" s="4" t="s">
        <v>433</v>
      </c>
      <c r="PAV3" s="4" t="s">
        <v>433</v>
      </c>
      <c r="PAW3" s="4" t="s">
        <v>433</v>
      </c>
      <c r="PAX3" s="4" t="s">
        <v>433</v>
      </c>
      <c r="PAY3" s="4" t="s">
        <v>433</v>
      </c>
      <c r="PAZ3" s="4" t="s">
        <v>433</v>
      </c>
      <c r="PBA3" s="4" t="s">
        <v>433</v>
      </c>
      <c r="PBB3" s="4" t="s">
        <v>433</v>
      </c>
      <c r="PBC3" s="4" t="s">
        <v>433</v>
      </c>
      <c r="PBD3" s="4" t="s">
        <v>433</v>
      </c>
      <c r="PBE3" s="4" t="s">
        <v>433</v>
      </c>
      <c r="PBF3" s="4" t="s">
        <v>433</v>
      </c>
      <c r="PBG3" s="4" t="s">
        <v>433</v>
      </c>
      <c r="PBH3" s="4" t="s">
        <v>433</v>
      </c>
      <c r="PBI3" s="4" t="s">
        <v>433</v>
      </c>
      <c r="PBJ3" s="4" t="s">
        <v>433</v>
      </c>
      <c r="PBK3" s="4" t="s">
        <v>433</v>
      </c>
      <c r="PBL3" s="4" t="s">
        <v>433</v>
      </c>
      <c r="PBM3" s="4" t="s">
        <v>433</v>
      </c>
      <c r="PBN3" s="4" t="s">
        <v>433</v>
      </c>
      <c r="PBO3" s="4" t="s">
        <v>433</v>
      </c>
      <c r="PBP3" s="4" t="s">
        <v>433</v>
      </c>
      <c r="PBQ3" s="4" t="s">
        <v>433</v>
      </c>
      <c r="PBR3" s="4" t="s">
        <v>433</v>
      </c>
      <c r="PBS3" s="4" t="s">
        <v>433</v>
      </c>
      <c r="PBT3" s="4" t="s">
        <v>433</v>
      </c>
      <c r="PBU3" s="4" t="s">
        <v>433</v>
      </c>
      <c r="PBV3" s="4" t="s">
        <v>433</v>
      </c>
      <c r="PBW3" s="4" t="s">
        <v>433</v>
      </c>
      <c r="PBX3" s="4" t="s">
        <v>433</v>
      </c>
      <c r="PBY3" s="4" t="s">
        <v>433</v>
      </c>
      <c r="PBZ3" s="4" t="s">
        <v>433</v>
      </c>
      <c r="PCA3" s="4" t="s">
        <v>433</v>
      </c>
      <c r="PCB3" s="4" t="s">
        <v>433</v>
      </c>
      <c r="PCC3" s="4" t="s">
        <v>433</v>
      </c>
      <c r="PCD3" s="4" t="s">
        <v>433</v>
      </c>
      <c r="PCE3" s="4" t="s">
        <v>433</v>
      </c>
      <c r="PCF3" s="4" t="s">
        <v>433</v>
      </c>
      <c r="PCG3" s="4" t="s">
        <v>433</v>
      </c>
      <c r="PCH3" s="4" t="s">
        <v>433</v>
      </c>
      <c r="PCI3" s="4" t="s">
        <v>433</v>
      </c>
      <c r="PCJ3" s="4" t="s">
        <v>433</v>
      </c>
      <c r="PCK3" s="4" t="s">
        <v>433</v>
      </c>
      <c r="PCL3" s="4" t="s">
        <v>433</v>
      </c>
      <c r="PCM3" s="4" t="s">
        <v>433</v>
      </c>
      <c r="PCN3" s="4" t="s">
        <v>433</v>
      </c>
      <c r="PCO3" s="4" t="s">
        <v>433</v>
      </c>
      <c r="PCP3" s="4" t="s">
        <v>433</v>
      </c>
      <c r="PCQ3" s="4" t="s">
        <v>433</v>
      </c>
      <c r="PCR3" s="4" t="s">
        <v>433</v>
      </c>
      <c r="PCS3" s="4" t="s">
        <v>433</v>
      </c>
      <c r="PCT3" s="4" t="s">
        <v>433</v>
      </c>
      <c r="PCU3" s="4" t="s">
        <v>433</v>
      </c>
      <c r="PCV3" s="4" t="s">
        <v>433</v>
      </c>
      <c r="PCW3" s="4" t="s">
        <v>433</v>
      </c>
      <c r="PCX3" s="4" t="s">
        <v>433</v>
      </c>
      <c r="PCY3" s="4" t="s">
        <v>433</v>
      </c>
      <c r="PCZ3" s="4" t="s">
        <v>433</v>
      </c>
      <c r="PDA3" s="4" t="s">
        <v>433</v>
      </c>
      <c r="PDB3" s="4" t="s">
        <v>433</v>
      </c>
      <c r="PDC3" s="4" t="s">
        <v>433</v>
      </c>
      <c r="PDD3" s="4" t="s">
        <v>433</v>
      </c>
      <c r="PDE3" s="4" t="s">
        <v>433</v>
      </c>
      <c r="PDF3" s="4" t="s">
        <v>433</v>
      </c>
      <c r="PDG3" s="4" t="s">
        <v>433</v>
      </c>
      <c r="PDH3" s="4" t="s">
        <v>433</v>
      </c>
      <c r="PDI3" s="4" t="s">
        <v>433</v>
      </c>
      <c r="PDJ3" s="4" t="s">
        <v>433</v>
      </c>
      <c r="PDK3" s="4" t="s">
        <v>433</v>
      </c>
      <c r="PDL3" s="4" t="s">
        <v>433</v>
      </c>
      <c r="PDM3" s="4" t="s">
        <v>433</v>
      </c>
      <c r="PDN3" s="4" t="s">
        <v>433</v>
      </c>
      <c r="PDO3" s="4" t="s">
        <v>433</v>
      </c>
      <c r="PDP3" s="4" t="s">
        <v>433</v>
      </c>
      <c r="PDQ3" s="4" t="s">
        <v>433</v>
      </c>
      <c r="PDR3" s="4" t="s">
        <v>433</v>
      </c>
      <c r="PDS3" s="4" t="s">
        <v>433</v>
      </c>
      <c r="PDT3" s="4" t="s">
        <v>433</v>
      </c>
      <c r="PDU3" s="4" t="s">
        <v>433</v>
      </c>
      <c r="PDV3" s="4" t="s">
        <v>433</v>
      </c>
      <c r="PDW3" s="4" t="s">
        <v>433</v>
      </c>
      <c r="PDX3" s="4" t="s">
        <v>433</v>
      </c>
      <c r="PDY3" s="4" t="s">
        <v>433</v>
      </c>
      <c r="PDZ3" s="4" t="s">
        <v>433</v>
      </c>
      <c r="PEA3" s="4" t="s">
        <v>433</v>
      </c>
      <c r="PEB3" s="4" t="s">
        <v>433</v>
      </c>
      <c r="PEC3" s="4" t="s">
        <v>433</v>
      </c>
      <c r="PED3" s="4" t="s">
        <v>433</v>
      </c>
      <c r="PEE3" s="4" t="s">
        <v>433</v>
      </c>
      <c r="PEF3" s="4" t="s">
        <v>433</v>
      </c>
      <c r="PEG3" s="4" t="s">
        <v>433</v>
      </c>
      <c r="PEH3" s="4" t="s">
        <v>433</v>
      </c>
      <c r="PEI3" s="4" t="s">
        <v>433</v>
      </c>
      <c r="PEJ3" s="4" t="s">
        <v>433</v>
      </c>
      <c r="PEK3" s="4" t="s">
        <v>433</v>
      </c>
      <c r="PEL3" s="4" t="s">
        <v>433</v>
      </c>
      <c r="PEM3" s="4" t="s">
        <v>433</v>
      </c>
      <c r="PEN3" s="4" t="s">
        <v>433</v>
      </c>
      <c r="PEO3" s="4" t="s">
        <v>433</v>
      </c>
      <c r="PEP3" s="4" t="s">
        <v>433</v>
      </c>
      <c r="PEQ3" s="4" t="s">
        <v>433</v>
      </c>
      <c r="PER3" s="4" t="s">
        <v>433</v>
      </c>
      <c r="PES3" s="4" t="s">
        <v>433</v>
      </c>
      <c r="PET3" s="4" t="s">
        <v>433</v>
      </c>
      <c r="PEU3" s="4" t="s">
        <v>433</v>
      </c>
      <c r="PEV3" s="4" t="s">
        <v>433</v>
      </c>
      <c r="PEW3" s="4" t="s">
        <v>433</v>
      </c>
      <c r="PEX3" s="4" t="s">
        <v>433</v>
      </c>
      <c r="PEY3" s="4" t="s">
        <v>433</v>
      </c>
      <c r="PEZ3" s="4" t="s">
        <v>433</v>
      </c>
      <c r="PFA3" s="4" t="s">
        <v>433</v>
      </c>
      <c r="PFB3" s="4" t="s">
        <v>433</v>
      </c>
      <c r="PFC3" s="4" t="s">
        <v>433</v>
      </c>
      <c r="PFD3" s="4" t="s">
        <v>433</v>
      </c>
      <c r="PFE3" s="4" t="s">
        <v>433</v>
      </c>
      <c r="PFF3" s="4" t="s">
        <v>433</v>
      </c>
      <c r="PFG3" s="4" t="s">
        <v>433</v>
      </c>
      <c r="PFH3" s="4" t="s">
        <v>433</v>
      </c>
      <c r="PFI3" s="4" t="s">
        <v>433</v>
      </c>
      <c r="PFJ3" s="4" t="s">
        <v>433</v>
      </c>
      <c r="PFK3" s="4" t="s">
        <v>433</v>
      </c>
      <c r="PFL3" s="4" t="s">
        <v>433</v>
      </c>
      <c r="PFM3" s="4" t="s">
        <v>433</v>
      </c>
      <c r="PFN3" s="4" t="s">
        <v>433</v>
      </c>
      <c r="PFO3" s="4" t="s">
        <v>433</v>
      </c>
      <c r="PFP3" s="4" t="s">
        <v>433</v>
      </c>
      <c r="PFQ3" s="4" t="s">
        <v>433</v>
      </c>
      <c r="PFR3" s="4" t="s">
        <v>433</v>
      </c>
      <c r="PFS3" s="4" t="s">
        <v>433</v>
      </c>
      <c r="PFT3" s="4" t="s">
        <v>433</v>
      </c>
      <c r="PFU3" s="4" t="s">
        <v>433</v>
      </c>
      <c r="PFV3" s="4" t="s">
        <v>433</v>
      </c>
      <c r="PFW3" s="4" t="s">
        <v>433</v>
      </c>
      <c r="PFX3" s="4" t="s">
        <v>433</v>
      </c>
      <c r="PFY3" s="4" t="s">
        <v>433</v>
      </c>
      <c r="PFZ3" s="4" t="s">
        <v>433</v>
      </c>
      <c r="PGA3" s="4" t="s">
        <v>433</v>
      </c>
      <c r="PGB3" s="4" t="s">
        <v>433</v>
      </c>
      <c r="PGC3" s="4" t="s">
        <v>433</v>
      </c>
      <c r="PGD3" s="4" t="s">
        <v>433</v>
      </c>
      <c r="PGE3" s="4" t="s">
        <v>433</v>
      </c>
      <c r="PGF3" s="4" t="s">
        <v>433</v>
      </c>
      <c r="PGG3" s="4" t="s">
        <v>433</v>
      </c>
      <c r="PGH3" s="4" t="s">
        <v>433</v>
      </c>
      <c r="PGI3" s="4" t="s">
        <v>433</v>
      </c>
      <c r="PGJ3" s="4" t="s">
        <v>433</v>
      </c>
      <c r="PGK3" s="4" t="s">
        <v>433</v>
      </c>
      <c r="PGL3" s="4" t="s">
        <v>433</v>
      </c>
      <c r="PGM3" s="4" t="s">
        <v>433</v>
      </c>
      <c r="PGN3" s="4" t="s">
        <v>433</v>
      </c>
      <c r="PGO3" s="4" t="s">
        <v>433</v>
      </c>
      <c r="PGP3" s="4" t="s">
        <v>433</v>
      </c>
      <c r="PGQ3" s="4" t="s">
        <v>433</v>
      </c>
      <c r="PGR3" s="4" t="s">
        <v>433</v>
      </c>
      <c r="PGS3" s="4" t="s">
        <v>433</v>
      </c>
      <c r="PGT3" s="4" t="s">
        <v>433</v>
      </c>
      <c r="PGU3" s="4" t="s">
        <v>433</v>
      </c>
      <c r="PGV3" s="4" t="s">
        <v>433</v>
      </c>
      <c r="PGW3" s="4" t="s">
        <v>433</v>
      </c>
      <c r="PGX3" s="4" t="s">
        <v>433</v>
      </c>
      <c r="PGY3" s="4" t="s">
        <v>433</v>
      </c>
      <c r="PGZ3" s="4" t="s">
        <v>433</v>
      </c>
      <c r="PHA3" s="4" t="s">
        <v>433</v>
      </c>
      <c r="PHB3" s="4" t="s">
        <v>433</v>
      </c>
      <c r="PHC3" s="4" t="s">
        <v>433</v>
      </c>
      <c r="PHD3" s="4" t="s">
        <v>433</v>
      </c>
      <c r="PHE3" s="4" t="s">
        <v>433</v>
      </c>
      <c r="PHF3" s="4" t="s">
        <v>433</v>
      </c>
      <c r="PHG3" s="4" t="s">
        <v>433</v>
      </c>
      <c r="PHH3" s="4" t="s">
        <v>433</v>
      </c>
      <c r="PHI3" s="4" t="s">
        <v>433</v>
      </c>
      <c r="PHJ3" s="4" t="s">
        <v>433</v>
      </c>
      <c r="PHK3" s="4" t="s">
        <v>433</v>
      </c>
      <c r="PHL3" s="4" t="s">
        <v>433</v>
      </c>
      <c r="PHM3" s="4" t="s">
        <v>433</v>
      </c>
      <c r="PHN3" s="4" t="s">
        <v>433</v>
      </c>
      <c r="PHO3" s="4" t="s">
        <v>433</v>
      </c>
      <c r="PHP3" s="4" t="s">
        <v>433</v>
      </c>
      <c r="PHQ3" s="4" t="s">
        <v>433</v>
      </c>
      <c r="PHR3" s="4" t="s">
        <v>433</v>
      </c>
      <c r="PHS3" s="4" t="s">
        <v>433</v>
      </c>
      <c r="PHT3" s="4" t="s">
        <v>433</v>
      </c>
      <c r="PHU3" s="4" t="s">
        <v>433</v>
      </c>
      <c r="PHV3" s="4" t="s">
        <v>433</v>
      </c>
      <c r="PHW3" s="4" t="s">
        <v>433</v>
      </c>
      <c r="PHX3" s="4" t="s">
        <v>433</v>
      </c>
      <c r="PHY3" s="4" t="s">
        <v>433</v>
      </c>
      <c r="PHZ3" s="4" t="s">
        <v>433</v>
      </c>
      <c r="PIA3" s="4" t="s">
        <v>433</v>
      </c>
      <c r="PIB3" s="4" t="s">
        <v>433</v>
      </c>
      <c r="PIC3" s="4" t="s">
        <v>433</v>
      </c>
      <c r="PID3" s="4" t="s">
        <v>433</v>
      </c>
      <c r="PIE3" s="4" t="s">
        <v>433</v>
      </c>
      <c r="PIF3" s="4" t="s">
        <v>433</v>
      </c>
      <c r="PIG3" s="4" t="s">
        <v>433</v>
      </c>
      <c r="PIH3" s="4" t="s">
        <v>433</v>
      </c>
      <c r="PII3" s="4" t="s">
        <v>433</v>
      </c>
      <c r="PIJ3" s="4" t="s">
        <v>433</v>
      </c>
      <c r="PIK3" s="4" t="s">
        <v>433</v>
      </c>
      <c r="PIL3" s="4" t="s">
        <v>433</v>
      </c>
      <c r="PIM3" s="4" t="s">
        <v>433</v>
      </c>
      <c r="PIN3" s="4" t="s">
        <v>433</v>
      </c>
      <c r="PIO3" s="4" t="s">
        <v>433</v>
      </c>
      <c r="PIP3" s="4" t="s">
        <v>433</v>
      </c>
      <c r="PIQ3" s="4" t="s">
        <v>433</v>
      </c>
      <c r="PIR3" s="4" t="s">
        <v>433</v>
      </c>
      <c r="PIS3" s="4" t="s">
        <v>433</v>
      </c>
      <c r="PIT3" s="4" t="s">
        <v>433</v>
      </c>
      <c r="PIU3" s="4" t="s">
        <v>433</v>
      </c>
      <c r="PIV3" s="4" t="s">
        <v>433</v>
      </c>
      <c r="PIW3" s="4" t="s">
        <v>433</v>
      </c>
      <c r="PIX3" s="4" t="s">
        <v>433</v>
      </c>
      <c r="PIY3" s="4" t="s">
        <v>433</v>
      </c>
      <c r="PIZ3" s="4" t="s">
        <v>433</v>
      </c>
      <c r="PJA3" s="4" t="s">
        <v>433</v>
      </c>
      <c r="PJB3" s="4" t="s">
        <v>433</v>
      </c>
      <c r="PJC3" s="4" t="s">
        <v>433</v>
      </c>
      <c r="PJD3" s="4" t="s">
        <v>433</v>
      </c>
      <c r="PJE3" s="4" t="s">
        <v>433</v>
      </c>
      <c r="PJF3" s="4" t="s">
        <v>433</v>
      </c>
      <c r="PJG3" s="4" t="s">
        <v>433</v>
      </c>
      <c r="PJH3" s="4" t="s">
        <v>433</v>
      </c>
      <c r="PJI3" s="4" t="s">
        <v>433</v>
      </c>
      <c r="PJJ3" s="4" t="s">
        <v>433</v>
      </c>
      <c r="PJK3" s="4" t="s">
        <v>433</v>
      </c>
      <c r="PJL3" s="4" t="s">
        <v>433</v>
      </c>
      <c r="PJM3" s="4" t="s">
        <v>433</v>
      </c>
      <c r="PJN3" s="4" t="s">
        <v>433</v>
      </c>
      <c r="PJO3" s="4" t="s">
        <v>433</v>
      </c>
      <c r="PJP3" s="4" t="s">
        <v>433</v>
      </c>
      <c r="PJQ3" s="4" t="s">
        <v>433</v>
      </c>
      <c r="PJR3" s="4" t="s">
        <v>433</v>
      </c>
      <c r="PJS3" s="4" t="s">
        <v>433</v>
      </c>
      <c r="PJT3" s="4" t="s">
        <v>433</v>
      </c>
      <c r="PJU3" s="4" t="s">
        <v>433</v>
      </c>
      <c r="PJV3" s="4" t="s">
        <v>433</v>
      </c>
      <c r="PJW3" s="4" t="s">
        <v>433</v>
      </c>
      <c r="PJX3" s="4" t="s">
        <v>433</v>
      </c>
      <c r="PJY3" s="4" t="s">
        <v>433</v>
      </c>
      <c r="PJZ3" s="4" t="s">
        <v>433</v>
      </c>
      <c r="PKA3" s="4" t="s">
        <v>433</v>
      </c>
      <c r="PKB3" s="4" t="s">
        <v>433</v>
      </c>
      <c r="PKC3" s="4" t="s">
        <v>433</v>
      </c>
      <c r="PKD3" s="4" t="s">
        <v>433</v>
      </c>
      <c r="PKE3" s="4" t="s">
        <v>433</v>
      </c>
      <c r="PKF3" s="4" t="s">
        <v>433</v>
      </c>
      <c r="PKG3" s="4" t="s">
        <v>433</v>
      </c>
      <c r="PKH3" s="4" t="s">
        <v>433</v>
      </c>
      <c r="PKI3" s="4" t="s">
        <v>433</v>
      </c>
      <c r="PKJ3" s="4" t="s">
        <v>433</v>
      </c>
      <c r="PKK3" s="4" t="s">
        <v>433</v>
      </c>
      <c r="PKL3" s="4" t="s">
        <v>433</v>
      </c>
      <c r="PKM3" s="4" t="s">
        <v>433</v>
      </c>
      <c r="PKN3" s="4" t="s">
        <v>433</v>
      </c>
      <c r="PKO3" s="4" t="s">
        <v>433</v>
      </c>
      <c r="PKP3" s="4" t="s">
        <v>433</v>
      </c>
      <c r="PKQ3" s="4" t="s">
        <v>433</v>
      </c>
      <c r="PKR3" s="4" t="s">
        <v>433</v>
      </c>
      <c r="PKS3" s="4" t="s">
        <v>433</v>
      </c>
      <c r="PKT3" s="4" t="s">
        <v>433</v>
      </c>
      <c r="PKU3" s="4" t="s">
        <v>433</v>
      </c>
      <c r="PKV3" s="4" t="s">
        <v>433</v>
      </c>
      <c r="PKW3" s="4" t="s">
        <v>433</v>
      </c>
      <c r="PKX3" s="4" t="s">
        <v>433</v>
      </c>
      <c r="PKY3" s="4" t="s">
        <v>433</v>
      </c>
      <c r="PKZ3" s="4" t="s">
        <v>433</v>
      </c>
      <c r="PLA3" s="4" t="s">
        <v>433</v>
      </c>
      <c r="PLB3" s="4" t="s">
        <v>433</v>
      </c>
      <c r="PLC3" s="4" t="s">
        <v>433</v>
      </c>
      <c r="PLD3" s="4" t="s">
        <v>433</v>
      </c>
      <c r="PLE3" s="4" t="s">
        <v>433</v>
      </c>
      <c r="PLF3" s="4" t="s">
        <v>433</v>
      </c>
      <c r="PLG3" s="4" t="s">
        <v>433</v>
      </c>
      <c r="PLH3" s="4" t="s">
        <v>433</v>
      </c>
      <c r="PLI3" s="4" t="s">
        <v>433</v>
      </c>
      <c r="PLJ3" s="4" t="s">
        <v>433</v>
      </c>
      <c r="PLK3" s="4" t="s">
        <v>433</v>
      </c>
      <c r="PLL3" s="4" t="s">
        <v>433</v>
      </c>
      <c r="PLM3" s="4" t="s">
        <v>433</v>
      </c>
      <c r="PLN3" s="4" t="s">
        <v>433</v>
      </c>
      <c r="PLO3" s="4" t="s">
        <v>433</v>
      </c>
      <c r="PLP3" s="4" t="s">
        <v>433</v>
      </c>
      <c r="PLQ3" s="4" t="s">
        <v>433</v>
      </c>
      <c r="PLR3" s="4" t="s">
        <v>433</v>
      </c>
      <c r="PLS3" s="4" t="s">
        <v>433</v>
      </c>
      <c r="PLT3" s="4" t="s">
        <v>433</v>
      </c>
      <c r="PLU3" s="4" t="s">
        <v>433</v>
      </c>
      <c r="PLV3" s="4" t="s">
        <v>433</v>
      </c>
      <c r="PLW3" s="4" t="s">
        <v>433</v>
      </c>
      <c r="PLX3" s="4" t="s">
        <v>433</v>
      </c>
      <c r="PLY3" s="4" t="s">
        <v>433</v>
      </c>
      <c r="PLZ3" s="4" t="s">
        <v>433</v>
      </c>
      <c r="PMA3" s="4" t="s">
        <v>433</v>
      </c>
      <c r="PMB3" s="4" t="s">
        <v>433</v>
      </c>
      <c r="PMC3" s="4" t="s">
        <v>433</v>
      </c>
      <c r="PMD3" s="4" t="s">
        <v>433</v>
      </c>
      <c r="PME3" s="4" t="s">
        <v>433</v>
      </c>
      <c r="PMF3" s="4" t="s">
        <v>433</v>
      </c>
      <c r="PMG3" s="4" t="s">
        <v>433</v>
      </c>
      <c r="PMH3" s="4" t="s">
        <v>433</v>
      </c>
      <c r="PMI3" s="4" t="s">
        <v>433</v>
      </c>
      <c r="PMJ3" s="4" t="s">
        <v>433</v>
      </c>
      <c r="PMK3" s="4" t="s">
        <v>433</v>
      </c>
      <c r="PML3" s="4" t="s">
        <v>433</v>
      </c>
      <c r="PMM3" s="4" t="s">
        <v>433</v>
      </c>
      <c r="PMN3" s="4" t="s">
        <v>433</v>
      </c>
      <c r="PMO3" s="4" t="s">
        <v>433</v>
      </c>
      <c r="PMP3" s="4" t="s">
        <v>433</v>
      </c>
      <c r="PMQ3" s="4" t="s">
        <v>433</v>
      </c>
      <c r="PMR3" s="4" t="s">
        <v>433</v>
      </c>
      <c r="PMS3" s="4" t="s">
        <v>433</v>
      </c>
      <c r="PMT3" s="4" t="s">
        <v>433</v>
      </c>
      <c r="PMU3" s="4" t="s">
        <v>433</v>
      </c>
      <c r="PMV3" s="4" t="s">
        <v>433</v>
      </c>
      <c r="PMW3" s="4" t="s">
        <v>433</v>
      </c>
      <c r="PMX3" s="4" t="s">
        <v>433</v>
      </c>
      <c r="PMY3" s="4" t="s">
        <v>433</v>
      </c>
      <c r="PMZ3" s="4" t="s">
        <v>433</v>
      </c>
      <c r="PNA3" s="4" t="s">
        <v>433</v>
      </c>
      <c r="PNB3" s="4" t="s">
        <v>433</v>
      </c>
      <c r="PNC3" s="4" t="s">
        <v>433</v>
      </c>
      <c r="PND3" s="4" t="s">
        <v>433</v>
      </c>
      <c r="PNE3" s="4" t="s">
        <v>433</v>
      </c>
      <c r="PNF3" s="4" t="s">
        <v>433</v>
      </c>
      <c r="PNG3" s="4" t="s">
        <v>433</v>
      </c>
      <c r="PNH3" s="4" t="s">
        <v>433</v>
      </c>
      <c r="PNI3" s="4" t="s">
        <v>433</v>
      </c>
      <c r="PNJ3" s="4" t="s">
        <v>433</v>
      </c>
      <c r="PNK3" s="4" t="s">
        <v>433</v>
      </c>
      <c r="PNL3" s="4" t="s">
        <v>433</v>
      </c>
      <c r="PNM3" s="4" t="s">
        <v>433</v>
      </c>
      <c r="PNN3" s="4" t="s">
        <v>433</v>
      </c>
      <c r="PNO3" s="4" t="s">
        <v>433</v>
      </c>
      <c r="PNP3" s="4" t="s">
        <v>433</v>
      </c>
      <c r="PNQ3" s="4" t="s">
        <v>433</v>
      </c>
      <c r="PNR3" s="4" t="s">
        <v>433</v>
      </c>
      <c r="PNS3" s="4" t="s">
        <v>433</v>
      </c>
      <c r="PNT3" s="4" t="s">
        <v>433</v>
      </c>
      <c r="PNU3" s="4" t="s">
        <v>433</v>
      </c>
      <c r="PNV3" s="4" t="s">
        <v>433</v>
      </c>
      <c r="PNW3" s="4" t="s">
        <v>433</v>
      </c>
      <c r="PNX3" s="4" t="s">
        <v>433</v>
      </c>
      <c r="PNY3" s="4" t="s">
        <v>433</v>
      </c>
      <c r="PNZ3" s="4" t="s">
        <v>433</v>
      </c>
      <c r="POA3" s="4" t="s">
        <v>433</v>
      </c>
      <c r="POB3" s="4" t="s">
        <v>433</v>
      </c>
      <c r="POC3" s="4" t="s">
        <v>433</v>
      </c>
      <c r="POD3" s="4" t="s">
        <v>433</v>
      </c>
      <c r="POE3" s="4" t="s">
        <v>433</v>
      </c>
      <c r="POF3" s="4" t="s">
        <v>433</v>
      </c>
      <c r="POG3" s="4" t="s">
        <v>433</v>
      </c>
      <c r="POH3" s="4" t="s">
        <v>433</v>
      </c>
      <c r="POI3" s="4" t="s">
        <v>433</v>
      </c>
      <c r="POJ3" s="4" t="s">
        <v>433</v>
      </c>
      <c r="POK3" s="4" t="s">
        <v>433</v>
      </c>
      <c r="POL3" s="4" t="s">
        <v>433</v>
      </c>
      <c r="POM3" s="4" t="s">
        <v>433</v>
      </c>
      <c r="PON3" s="4" t="s">
        <v>433</v>
      </c>
      <c r="POO3" s="4" t="s">
        <v>433</v>
      </c>
      <c r="POP3" s="4" t="s">
        <v>433</v>
      </c>
      <c r="POQ3" s="4" t="s">
        <v>433</v>
      </c>
      <c r="POR3" s="4" t="s">
        <v>433</v>
      </c>
      <c r="POS3" s="4" t="s">
        <v>433</v>
      </c>
      <c r="POT3" s="4" t="s">
        <v>433</v>
      </c>
      <c r="POU3" s="4" t="s">
        <v>433</v>
      </c>
      <c r="POV3" s="4" t="s">
        <v>433</v>
      </c>
      <c r="POW3" s="4" t="s">
        <v>433</v>
      </c>
      <c r="POX3" s="4" t="s">
        <v>433</v>
      </c>
      <c r="POY3" s="4" t="s">
        <v>433</v>
      </c>
      <c r="POZ3" s="4" t="s">
        <v>433</v>
      </c>
      <c r="PPA3" s="4" t="s">
        <v>433</v>
      </c>
      <c r="PPB3" s="4" t="s">
        <v>433</v>
      </c>
      <c r="PPC3" s="4" t="s">
        <v>433</v>
      </c>
      <c r="PPD3" s="4" t="s">
        <v>433</v>
      </c>
      <c r="PPE3" s="4" t="s">
        <v>433</v>
      </c>
      <c r="PPF3" s="4" t="s">
        <v>433</v>
      </c>
      <c r="PPG3" s="4" t="s">
        <v>433</v>
      </c>
      <c r="PPH3" s="4" t="s">
        <v>433</v>
      </c>
      <c r="PPI3" s="4" t="s">
        <v>433</v>
      </c>
      <c r="PPJ3" s="4" t="s">
        <v>433</v>
      </c>
      <c r="PPK3" s="4" t="s">
        <v>433</v>
      </c>
      <c r="PPL3" s="4" t="s">
        <v>433</v>
      </c>
      <c r="PPM3" s="4" t="s">
        <v>433</v>
      </c>
      <c r="PPN3" s="4" t="s">
        <v>433</v>
      </c>
      <c r="PPO3" s="4" t="s">
        <v>433</v>
      </c>
      <c r="PPP3" s="4" t="s">
        <v>433</v>
      </c>
      <c r="PPQ3" s="4" t="s">
        <v>433</v>
      </c>
      <c r="PPR3" s="4" t="s">
        <v>433</v>
      </c>
      <c r="PPS3" s="4" t="s">
        <v>433</v>
      </c>
      <c r="PPT3" s="4" t="s">
        <v>433</v>
      </c>
      <c r="PPU3" s="4" t="s">
        <v>433</v>
      </c>
      <c r="PPV3" s="4" t="s">
        <v>433</v>
      </c>
      <c r="PPW3" s="4" t="s">
        <v>433</v>
      </c>
      <c r="PPX3" s="4" t="s">
        <v>433</v>
      </c>
      <c r="PPY3" s="4" t="s">
        <v>433</v>
      </c>
      <c r="PPZ3" s="4" t="s">
        <v>433</v>
      </c>
      <c r="PQA3" s="4" t="s">
        <v>433</v>
      </c>
      <c r="PQB3" s="4" t="s">
        <v>433</v>
      </c>
      <c r="PQC3" s="4" t="s">
        <v>433</v>
      </c>
      <c r="PQD3" s="4" t="s">
        <v>433</v>
      </c>
      <c r="PQE3" s="4" t="s">
        <v>433</v>
      </c>
      <c r="PQF3" s="4" t="s">
        <v>433</v>
      </c>
      <c r="PQG3" s="4" t="s">
        <v>433</v>
      </c>
      <c r="PQH3" s="4" t="s">
        <v>433</v>
      </c>
      <c r="PQI3" s="4" t="s">
        <v>433</v>
      </c>
      <c r="PQJ3" s="4" t="s">
        <v>433</v>
      </c>
      <c r="PQK3" s="4" t="s">
        <v>433</v>
      </c>
      <c r="PQL3" s="4" t="s">
        <v>433</v>
      </c>
      <c r="PQM3" s="4" t="s">
        <v>433</v>
      </c>
      <c r="PQN3" s="4" t="s">
        <v>433</v>
      </c>
      <c r="PQO3" s="4" t="s">
        <v>433</v>
      </c>
      <c r="PQP3" s="4" t="s">
        <v>433</v>
      </c>
      <c r="PQQ3" s="4" t="s">
        <v>433</v>
      </c>
      <c r="PQR3" s="4" t="s">
        <v>433</v>
      </c>
      <c r="PQS3" s="4" t="s">
        <v>433</v>
      </c>
      <c r="PQT3" s="4" t="s">
        <v>433</v>
      </c>
      <c r="PQU3" s="4" t="s">
        <v>433</v>
      </c>
      <c r="PQV3" s="4" t="s">
        <v>433</v>
      </c>
      <c r="PQW3" s="4" t="s">
        <v>433</v>
      </c>
      <c r="PQX3" s="4" t="s">
        <v>433</v>
      </c>
      <c r="PQY3" s="4" t="s">
        <v>433</v>
      </c>
      <c r="PQZ3" s="4" t="s">
        <v>433</v>
      </c>
      <c r="PRA3" s="4" t="s">
        <v>433</v>
      </c>
      <c r="PRB3" s="4" t="s">
        <v>433</v>
      </c>
      <c r="PRC3" s="4" t="s">
        <v>433</v>
      </c>
      <c r="PRD3" s="4" t="s">
        <v>433</v>
      </c>
      <c r="PRE3" s="4" t="s">
        <v>433</v>
      </c>
      <c r="PRF3" s="4" t="s">
        <v>433</v>
      </c>
      <c r="PRG3" s="4" t="s">
        <v>433</v>
      </c>
      <c r="PRH3" s="4" t="s">
        <v>433</v>
      </c>
      <c r="PRI3" s="4" t="s">
        <v>433</v>
      </c>
      <c r="PRJ3" s="4" t="s">
        <v>433</v>
      </c>
      <c r="PRK3" s="4" t="s">
        <v>433</v>
      </c>
      <c r="PRL3" s="4" t="s">
        <v>433</v>
      </c>
      <c r="PRM3" s="4" t="s">
        <v>433</v>
      </c>
      <c r="PRN3" s="4" t="s">
        <v>433</v>
      </c>
      <c r="PRO3" s="4" t="s">
        <v>433</v>
      </c>
      <c r="PRP3" s="4" t="s">
        <v>433</v>
      </c>
      <c r="PRQ3" s="4" t="s">
        <v>433</v>
      </c>
      <c r="PRR3" s="4" t="s">
        <v>433</v>
      </c>
      <c r="PRS3" s="4" t="s">
        <v>433</v>
      </c>
      <c r="PRT3" s="4" t="s">
        <v>433</v>
      </c>
      <c r="PRU3" s="4" t="s">
        <v>433</v>
      </c>
      <c r="PRV3" s="4" t="s">
        <v>433</v>
      </c>
      <c r="PRW3" s="4" t="s">
        <v>433</v>
      </c>
      <c r="PRX3" s="4" t="s">
        <v>433</v>
      </c>
      <c r="PRY3" s="4" t="s">
        <v>433</v>
      </c>
      <c r="PRZ3" s="4" t="s">
        <v>433</v>
      </c>
      <c r="PSA3" s="4" t="s">
        <v>433</v>
      </c>
      <c r="PSB3" s="4" t="s">
        <v>433</v>
      </c>
      <c r="PSC3" s="4" t="s">
        <v>433</v>
      </c>
      <c r="PSD3" s="4" t="s">
        <v>433</v>
      </c>
      <c r="PSE3" s="4" t="s">
        <v>433</v>
      </c>
      <c r="PSF3" s="4" t="s">
        <v>433</v>
      </c>
      <c r="PSG3" s="4" t="s">
        <v>433</v>
      </c>
      <c r="PSH3" s="4" t="s">
        <v>433</v>
      </c>
      <c r="PSI3" s="4" t="s">
        <v>433</v>
      </c>
      <c r="PSJ3" s="4" t="s">
        <v>433</v>
      </c>
      <c r="PSK3" s="4" t="s">
        <v>433</v>
      </c>
      <c r="PSL3" s="4" t="s">
        <v>433</v>
      </c>
      <c r="PSM3" s="4" t="s">
        <v>433</v>
      </c>
      <c r="PSN3" s="4" t="s">
        <v>433</v>
      </c>
      <c r="PSO3" s="4" t="s">
        <v>433</v>
      </c>
      <c r="PSP3" s="4" t="s">
        <v>433</v>
      </c>
      <c r="PSQ3" s="4" t="s">
        <v>433</v>
      </c>
      <c r="PSR3" s="4" t="s">
        <v>433</v>
      </c>
      <c r="PSS3" s="4" t="s">
        <v>433</v>
      </c>
      <c r="PST3" s="4" t="s">
        <v>433</v>
      </c>
      <c r="PSU3" s="4" t="s">
        <v>433</v>
      </c>
      <c r="PSV3" s="4" t="s">
        <v>433</v>
      </c>
      <c r="PSW3" s="4" t="s">
        <v>433</v>
      </c>
      <c r="PSX3" s="4" t="s">
        <v>433</v>
      </c>
      <c r="PSY3" s="4" t="s">
        <v>433</v>
      </c>
      <c r="PSZ3" s="4" t="s">
        <v>433</v>
      </c>
      <c r="PTA3" s="4" t="s">
        <v>433</v>
      </c>
      <c r="PTB3" s="4" t="s">
        <v>433</v>
      </c>
      <c r="PTC3" s="4" t="s">
        <v>433</v>
      </c>
      <c r="PTD3" s="4" t="s">
        <v>433</v>
      </c>
      <c r="PTE3" s="4" t="s">
        <v>433</v>
      </c>
      <c r="PTF3" s="4" t="s">
        <v>433</v>
      </c>
      <c r="PTG3" s="4" t="s">
        <v>433</v>
      </c>
      <c r="PTH3" s="4" t="s">
        <v>433</v>
      </c>
      <c r="PTI3" s="4" t="s">
        <v>433</v>
      </c>
      <c r="PTJ3" s="4" t="s">
        <v>433</v>
      </c>
      <c r="PTK3" s="4" t="s">
        <v>433</v>
      </c>
      <c r="PTL3" s="4" t="s">
        <v>433</v>
      </c>
      <c r="PTM3" s="4" t="s">
        <v>433</v>
      </c>
      <c r="PTN3" s="4" t="s">
        <v>433</v>
      </c>
      <c r="PTO3" s="4" t="s">
        <v>433</v>
      </c>
      <c r="PTP3" s="4" t="s">
        <v>433</v>
      </c>
      <c r="PTQ3" s="4" t="s">
        <v>433</v>
      </c>
      <c r="PTR3" s="4" t="s">
        <v>433</v>
      </c>
      <c r="PTS3" s="4" t="s">
        <v>433</v>
      </c>
      <c r="PTT3" s="4" t="s">
        <v>433</v>
      </c>
      <c r="PTU3" s="4" t="s">
        <v>433</v>
      </c>
      <c r="PTV3" s="4" t="s">
        <v>433</v>
      </c>
      <c r="PTW3" s="4" t="s">
        <v>433</v>
      </c>
      <c r="PTX3" s="4" t="s">
        <v>433</v>
      </c>
      <c r="PTY3" s="4" t="s">
        <v>433</v>
      </c>
      <c r="PTZ3" s="4" t="s">
        <v>433</v>
      </c>
      <c r="PUA3" s="4" t="s">
        <v>433</v>
      </c>
      <c r="PUB3" s="4" t="s">
        <v>433</v>
      </c>
      <c r="PUC3" s="4" t="s">
        <v>433</v>
      </c>
      <c r="PUD3" s="4" t="s">
        <v>433</v>
      </c>
      <c r="PUE3" s="4" t="s">
        <v>433</v>
      </c>
      <c r="PUF3" s="4" t="s">
        <v>433</v>
      </c>
      <c r="PUG3" s="4" t="s">
        <v>433</v>
      </c>
      <c r="PUH3" s="4" t="s">
        <v>433</v>
      </c>
      <c r="PUI3" s="4" t="s">
        <v>433</v>
      </c>
      <c r="PUJ3" s="4" t="s">
        <v>433</v>
      </c>
      <c r="PUK3" s="4" t="s">
        <v>433</v>
      </c>
      <c r="PUL3" s="4" t="s">
        <v>433</v>
      </c>
      <c r="PUM3" s="4" t="s">
        <v>433</v>
      </c>
      <c r="PUN3" s="4" t="s">
        <v>433</v>
      </c>
      <c r="PUO3" s="4" t="s">
        <v>433</v>
      </c>
      <c r="PUP3" s="4" t="s">
        <v>433</v>
      </c>
      <c r="PUQ3" s="4" t="s">
        <v>433</v>
      </c>
      <c r="PUR3" s="4" t="s">
        <v>433</v>
      </c>
      <c r="PUS3" s="4" t="s">
        <v>433</v>
      </c>
      <c r="PUT3" s="4" t="s">
        <v>433</v>
      </c>
      <c r="PUU3" s="4" t="s">
        <v>433</v>
      </c>
      <c r="PUV3" s="4" t="s">
        <v>433</v>
      </c>
      <c r="PUW3" s="4" t="s">
        <v>433</v>
      </c>
      <c r="PUX3" s="4" t="s">
        <v>433</v>
      </c>
      <c r="PUY3" s="4" t="s">
        <v>433</v>
      </c>
      <c r="PUZ3" s="4" t="s">
        <v>433</v>
      </c>
      <c r="PVA3" s="4" t="s">
        <v>433</v>
      </c>
      <c r="PVB3" s="4" t="s">
        <v>433</v>
      </c>
      <c r="PVC3" s="4" t="s">
        <v>433</v>
      </c>
      <c r="PVD3" s="4" t="s">
        <v>433</v>
      </c>
      <c r="PVE3" s="4" t="s">
        <v>433</v>
      </c>
      <c r="PVF3" s="4" t="s">
        <v>433</v>
      </c>
      <c r="PVG3" s="4" t="s">
        <v>433</v>
      </c>
      <c r="PVH3" s="4" t="s">
        <v>433</v>
      </c>
      <c r="PVI3" s="4" t="s">
        <v>433</v>
      </c>
      <c r="PVJ3" s="4" t="s">
        <v>433</v>
      </c>
      <c r="PVK3" s="4" t="s">
        <v>433</v>
      </c>
      <c r="PVL3" s="4" t="s">
        <v>433</v>
      </c>
      <c r="PVM3" s="4" t="s">
        <v>433</v>
      </c>
      <c r="PVN3" s="4" t="s">
        <v>433</v>
      </c>
      <c r="PVO3" s="4" t="s">
        <v>433</v>
      </c>
      <c r="PVP3" s="4" t="s">
        <v>433</v>
      </c>
      <c r="PVQ3" s="4" t="s">
        <v>433</v>
      </c>
      <c r="PVR3" s="4" t="s">
        <v>433</v>
      </c>
      <c r="PVS3" s="4" t="s">
        <v>433</v>
      </c>
      <c r="PVT3" s="4" t="s">
        <v>433</v>
      </c>
      <c r="PVU3" s="4" t="s">
        <v>433</v>
      </c>
      <c r="PVV3" s="4" t="s">
        <v>433</v>
      </c>
      <c r="PVW3" s="4" t="s">
        <v>433</v>
      </c>
      <c r="PVX3" s="4" t="s">
        <v>433</v>
      </c>
      <c r="PVY3" s="4" t="s">
        <v>433</v>
      </c>
      <c r="PVZ3" s="4" t="s">
        <v>433</v>
      </c>
      <c r="PWA3" s="4" t="s">
        <v>433</v>
      </c>
      <c r="PWB3" s="4" t="s">
        <v>433</v>
      </c>
      <c r="PWC3" s="4" t="s">
        <v>433</v>
      </c>
      <c r="PWD3" s="4" t="s">
        <v>433</v>
      </c>
      <c r="PWE3" s="4" t="s">
        <v>433</v>
      </c>
      <c r="PWF3" s="4" t="s">
        <v>433</v>
      </c>
      <c r="PWG3" s="4" t="s">
        <v>433</v>
      </c>
      <c r="PWH3" s="4" t="s">
        <v>433</v>
      </c>
      <c r="PWI3" s="4" t="s">
        <v>433</v>
      </c>
      <c r="PWJ3" s="4" t="s">
        <v>433</v>
      </c>
      <c r="PWK3" s="4" t="s">
        <v>433</v>
      </c>
      <c r="PWL3" s="4" t="s">
        <v>433</v>
      </c>
      <c r="PWM3" s="4" t="s">
        <v>433</v>
      </c>
      <c r="PWN3" s="4" t="s">
        <v>433</v>
      </c>
      <c r="PWO3" s="4" t="s">
        <v>433</v>
      </c>
      <c r="PWP3" s="4" t="s">
        <v>433</v>
      </c>
      <c r="PWQ3" s="4" t="s">
        <v>433</v>
      </c>
      <c r="PWR3" s="4" t="s">
        <v>433</v>
      </c>
      <c r="PWS3" s="4" t="s">
        <v>433</v>
      </c>
      <c r="PWT3" s="4" t="s">
        <v>433</v>
      </c>
      <c r="PWU3" s="4" t="s">
        <v>433</v>
      </c>
      <c r="PWV3" s="4" t="s">
        <v>433</v>
      </c>
      <c r="PWW3" s="4" t="s">
        <v>433</v>
      </c>
      <c r="PWX3" s="4" t="s">
        <v>433</v>
      </c>
      <c r="PWY3" s="4" t="s">
        <v>433</v>
      </c>
      <c r="PWZ3" s="4" t="s">
        <v>433</v>
      </c>
      <c r="PXA3" s="4" t="s">
        <v>433</v>
      </c>
      <c r="PXB3" s="4" t="s">
        <v>433</v>
      </c>
      <c r="PXC3" s="4" t="s">
        <v>433</v>
      </c>
      <c r="PXD3" s="4" t="s">
        <v>433</v>
      </c>
      <c r="PXE3" s="4" t="s">
        <v>433</v>
      </c>
      <c r="PXF3" s="4" t="s">
        <v>433</v>
      </c>
      <c r="PXG3" s="4" t="s">
        <v>433</v>
      </c>
      <c r="PXH3" s="4" t="s">
        <v>433</v>
      </c>
      <c r="PXI3" s="4" t="s">
        <v>433</v>
      </c>
      <c r="PXJ3" s="4" t="s">
        <v>433</v>
      </c>
      <c r="PXK3" s="4" t="s">
        <v>433</v>
      </c>
      <c r="PXL3" s="4" t="s">
        <v>433</v>
      </c>
      <c r="PXM3" s="4" t="s">
        <v>433</v>
      </c>
      <c r="PXN3" s="4" t="s">
        <v>433</v>
      </c>
      <c r="PXO3" s="4" t="s">
        <v>433</v>
      </c>
      <c r="PXP3" s="4" t="s">
        <v>433</v>
      </c>
      <c r="PXQ3" s="4" t="s">
        <v>433</v>
      </c>
      <c r="PXR3" s="4" t="s">
        <v>433</v>
      </c>
      <c r="PXS3" s="4" t="s">
        <v>433</v>
      </c>
      <c r="PXT3" s="4" t="s">
        <v>433</v>
      </c>
      <c r="PXU3" s="4" t="s">
        <v>433</v>
      </c>
      <c r="PXV3" s="4" t="s">
        <v>433</v>
      </c>
      <c r="PXW3" s="4" t="s">
        <v>433</v>
      </c>
      <c r="PXX3" s="4" t="s">
        <v>433</v>
      </c>
      <c r="PXY3" s="4" t="s">
        <v>433</v>
      </c>
      <c r="PXZ3" s="4" t="s">
        <v>433</v>
      </c>
      <c r="PYA3" s="4" t="s">
        <v>433</v>
      </c>
      <c r="PYB3" s="4" t="s">
        <v>433</v>
      </c>
      <c r="PYC3" s="4" t="s">
        <v>433</v>
      </c>
      <c r="PYD3" s="4" t="s">
        <v>433</v>
      </c>
      <c r="PYE3" s="4" t="s">
        <v>433</v>
      </c>
      <c r="PYF3" s="4" t="s">
        <v>433</v>
      </c>
      <c r="PYG3" s="4" t="s">
        <v>433</v>
      </c>
      <c r="PYH3" s="4" t="s">
        <v>433</v>
      </c>
      <c r="PYI3" s="4" t="s">
        <v>433</v>
      </c>
      <c r="PYJ3" s="4" t="s">
        <v>433</v>
      </c>
      <c r="PYK3" s="4" t="s">
        <v>433</v>
      </c>
      <c r="PYL3" s="4" t="s">
        <v>433</v>
      </c>
      <c r="PYM3" s="4" t="s">
        <v>433</v>
      </c>
      <c r="PYN3" s="4" t="s">
        <v>433</v>
      </c>
      <c r="PYO3" s="4" t="s">
        <v>433</v>
      </c>
      <c r="PYP3" s="4" t="s">
        <v>433</v>
      </c>
      <c r="PYQ3" s="4" t="s">
        <v>433</v>
      </c>
      <c r="PYR3" s="4" t="s">
        <v>433</v>
      </c>
      <c r="PYS3" s="4" t="s">
        <v>433</v>
      </c>
      <c r="PYT3" s="4" t="s">
        <v>433</v>
      </c>
      <c r="PYU3" s="4" t="s">
        <v>433</v>
      </c>
      <c r="PYV3" s="4" t="s">
        <v>433</v>
      </c>
      <c r="PYW3" s="4" t="s">
        <v>433</v>
      </c>
      <c r="PYX3" s="4" t="s">
        <v>433</v>
      </c>
      <c r="PYY3" s="4" t="s">
        <v>433</v>
      </c>
      <c r="PYZ3" s="4" t="s">
        <v>433</v>
      </c>
      <c r="PZA3" s="4" t="s">
        <v>433</v>
      </c>
      <c r="PZB3" s="4" t="s">
        <v>433</v>
      </c>
      <c r="PZC3" s="4" t="s">
        <v>433</v>
      </c>
      <c r="PZD3" s="4" t="s">
        <v>433</v>
      </c>
      <c r="PZE3" s="4" t="s">
        <v>433</v>
      </c>
      <c r="PZF3" s="4" t="s">
        <v>433</v>
      </c>
      <c r="PZG3" s="4" t="s">
        <v>433</v>
      </c>
      <c r="PZH3" s="4" t="s">
        <v>433</v>
      </c>
      <c r="PZI3" s="4" t="s">
        <v>433</v>
      </c>
      <c r="PZJ3" s="4" t="s">
        <v>433</v>
      </c>
      <c r="PZK3" s="4" t="s">
        <v>433</v>
      </c>
      <c r="PZL3" s="4" t="s">
        <v>433</v>
      </c>
      <c r="PZM3" s="4" t="s">
        <v>433</v>
      </c>
      <c r="PZN3" s="4" t="s">
        <v>433</v>
      </c>
      <c r="PZO3" s="4" t="s">
        <v>433</v>
      </c>
      <c r="PZP3" s="4" t="s">
        <v>433</v>
      </c>
      <c r="PZQ3" s="4" t="s">
        <v>433</v>
      </c>
      <c r="PZR3" s="4" t="s">
        <v>433</v>
      </c>
      <c r="PZS3" s="4" t="s">
        <v>433</v>
      </c>
      <c r="PZT3" s="4" t="s">
        <v>433</v>
      </c>
      <c r="PZU3" s="4" t="s">
        <v>433</v>
      </c>
      <c r="PZV3" s="4" t="s">
        <v>433</v>
      </c>
      <c r="PZW3" s="4" t="s">
        <v>433</v>
      </c>
      <c r="PZX3" s="4" t="s">
        <v>433</v>
      </c>
      <c r="PZY3" s="4" t="s">
        <v>433</v>
      </c>
      <c r="PZZ3" s="4" t="s">
        <v>433</v>
      </c>
      <c r="QAA3" s="4" t="s">
        <v>433</v>
      </c>
      <c r="QAB3" s="4" t="s">
        <v>433</v>
      </c>
      <c r="QAC3" s="4" t="s">
        <v>433</v>
      </c>
      <c r="QAD3" s="4" t="s">
        <v>433</v>
      </c>
      <c r="QAE3" s="4" t="s">
        <v>433</v>
      </c>
      <c r="QAF3" s="4" t="s">
        <v>433</v>
      </c>
      <c r="QAG3" s="4" t="s">
        <v>433</v>
      </c>
      <c r="QAH3" s="4" t="s">
        <v>433</v>
      </c>
      <c r="QAI3" s="4" t="s">
        <v>433</v>
      </c>
      <c r="QAJ3" s="4" t="s">
        <v>433</v>
      </c>
      <c r="QAK3" s="4" t="s">
        <v>433</v>
      </c>
      <c r="QAL3" s="4" t="s">
        <v>433</v>
      </c>
      <c r="QAM3" s="4" t="s">
        <v>433</v>
      </c>
      <c r="QAN3" s="4" t="s">
        <v>433</v>
      </c>
      <c r="QAO3" s="4" t="s">
        <v>433</v>
      </c>
      <c r="QAP3" s="4" t="s">
        <v>433</v>
      </c>
      <c r="QAQ3" s="4" t="s">
        <v>433</v>
      </c>
      <c r="QAR3" s="4" t="s">
        <v>433</v>
      </c>
      <c r="QAS3" s="4" t="s">
        <v>433</v>
      </c>
      <c r="QAT3" s="4" t="s">
        <v>433</v>
      </c>
      <c r="QAU3" s="4" t="s">
        <v>433</v>
      </c>
      <c r="QAV3" s="4" t="s">
        <v>433</v>
      </c>
      <c r="QAW3" s="4" t="s">
        <v>433</v>
      </c>
      <c r="QAX3" s="4" t="s">
        <v>433</v>
      </c>
      <c r="QAY3" s="4" t="s">
        <v>433</v>
      </c>
      <c r="QAZ3" s="4" t="s">
        <v>433</v>
      </c>
      <c r="QBA3" s="4" t="s">
        <v>433</v>
      </c>
      <c r="QBB3" s="4" t="s">
        <v>433</v>
      </c>
      <c r="QBC3" s="4" t="s">
        <v>433</v>
      </c>
      <c r="QBD3" s="4" t="s">
        <v>433</v>
      </c>
      <c r="QBE3" s="4" t="s">
        <v>433</v>
      </c>
      <c r="QBF3" s="4" t="s">
        <v>433</v>
      </c>
      <c r="QBG3" s="4" t="s">
        <v>433</v>
      </c>
      <c r="QBH3" s="4" t="s">
        <v>433</v>
      </c>
      <c r="QBI3" s="4" t="s">
        <v>433</v>
      </c>
      <c r="QBJ3" s="4" t="s">
        <v>433</v>
      </c>
      <c r="QBK3" s="4" t="s">
        <v>433</v>
      </c>
      <c r="QBL3" s="4" t="s">
        <v>433</v>
      </c>
      <c r="QBM3" s="4" t="s">
        <v>433</v>
      </c>
      <c r="QBN3" s="4" t="s">
        <v>433</v>
      </c>
      <c r="QBO3" s="4" t="s">
        <v>433</v>
      </c>
      <c r="QBP3" s="4" t="s">
        <v>433</v>
      </c>
      <c r="QBQ3" s="4" t="s">
        <v>433</v>
      </c>
      <c r="QBR3" s="4" t="s">
        <v>433</v>
      </c>
      <c r="QBS3" s="4" t="s">
        <v>433</v>
      </c>
      <c r="QBT3" s="4" t="s">
        <v>433</v>
      </c>
      <c r="QBU3" s="4" t="s">
        <v>433</v>
      </c>
      <c r="QBV3" s="4" t="s">
        <v>433</v>
      </c>
      <c r="QBW3" s="4" t="s">
        <v>433</v>
      </c>
      <c r="QBX3" s="4" t="s">
        <v>433</v>
      </c>
      <c r="QBY3" s="4" t="s">
        <v>433</v>
      </c>
      <c r="QBZ3" s="4" t="s">
        <v>433</v>
      </c>
      <c r="QCA3" s="4" t="s">
        <v>433</v>
      </c>
      <c r="QCB3" s="4" t="s">
        <v>433</v>
      </c>
      <c r="QCC3" s="4" t="s">
        <v>433</v>
      </c>
      <c r="QCD3" s="4" t="s">
        <v>433</v>
      </c>
      <c r="QCE3" s="4" t="s">
        <v>433</v>
      </c>
      <c r="QCF3" s="4" t="s">
        <v>433</v>
      </c>
      <c r="QCG3" s="4" t="s">
        <v>433</v>
      </c>
      <c r="QCH3" s="4" t="s">
        <v>433</v>
      </c>
      <c r="QCI3" s="4" t="s">
        <v>433</v>
      </c>
      <c r="QCJ3" s="4" t="s">
        <v>433</v>
      </c>
      <c r="QCK3" s="4" t="s">
        <v>433</v>
      </c>
      <c r="QCL3" s="4" t="s">
        <v>433</v>
      </c>
      <c r="QCM3" s="4" t="s">
        <v>433</v>
      </c>
      <c r="QCN3" s="4" t="s">
        <v>433</v>
      </c>
      <c r="QCO3" s="4" t="s">
        <v>433</v>
      </c>
      <c r="QCP3" s="4" t="s">
        <v>433</v>
      </c>
      <c r="QCQ3" s="4" t="s">
        <v>433</v>
      </c>
      <c r="QCR3" s="4" t="s">
        <v>433</v>
      </c>
      <c r="QCS3" s="4" t="s">
        <v>433</v>
      </c>
      <c r="QCT3" s="4" t="s">
        <v>433</v>
      </c>
      <c r="QCU3" s="4" t="s">
        <v>433</v>
      </c>
      <c r="QCV3" s="4" t="s">
        <v>433</v>
      </c>
      <c r="QCW3" s="4" t="s">
        <v>433</v>
      </c>
      <c r="QCX3" s="4" t="s">
        <v>433</v>
      </c>
      <c r="QCY3" s="4" t="s">
        <v>433</v>
      </c>
      <c r="QCZ3" s="4" t="s">
        <v>433</v>
      </c>
      <c r="QDA3" s="4" t="s">
        <v>433</v>
      </c>
      <c r="QDB3" s="4" t="s">
        <v>433</v>
      </c>
      <c r="QDC3" s="4" t="s">
        <v>433</v>
      </c>
      <c r="QDD3" s="4" t="s">
        <v>433</v>
      </c>
      <c r="QDE3" s="4" t="s">
        <v>433</v>
      </c>
      <c r="QDF3" s="4" t="s">
        <v>433</v>
      </c>
      <c r="QDG3" s="4" t="s">
        <v>433</v>
      </c>
      <c r="QDH3" s="4" t="s">
        <v>433</v>
      </c>
      <c r="QDI3" s="4" t="s">
        <v>433</v>
      </c>
      <c r="QDJ3" s="4" t="s">
        <v>433</v>
      </c>
      <c r="QDK3" s="4" t="s">
        <v>433</v>
      </c>
      <c r="QDL3" s="4" t="s">
        <v>433</v>
      </c>
      <c r="QDM3" s="4" t="s">
        <v>433</v>
      </c>
      <c r="QDN3" s="4" t="s">
        <v>433</v>
      </c>
      <c r="QDO3" s="4" t="s">
        <v>433</v>
      </c>
      <c r="QDP3" s="4" t="s">
        <v>433</v>
      </c>
      <c r="QDQ3" s="4" t="s">
        <v>433</v>
      </c>
      <c r="QDR3" s="4" t="s">
        <v>433</v>
      </c>
      <c r="QDS3" s="4" t="s">
        <v>433</v>
      </c>
      <c r="QDT3" s="4" t="s">
        <v>433</v>
      </c>
      <c r="QDU3" s="4" t="s">
        <v>433</v>
      </c>
      <c r="QDV3" s="4" t="s">
        <v>433</v>
      </c>
      <c r="QDW3" s="4" t="s">
        <v>433</v>
      </c>
      <c r="QDX3" s="4" t="s">
        <v>433</v>
      </c>
      <c r="QDY3" s="4" t="s">
        <v>433</v>
      </c>
      <c r="QDZ3" s="4" t="s">
        <v>433</v>
      </c>
      <c r="QEA3" s="4" t="s">
        <v>433</v>
      </c>
      <c r="QEB3" s="4" t="s">
        <v>433</v>
      </c>
      <c r="QEC3" s="4" t="s">
        <v>433</v>
      </c>
      <c r="QED3" s="4" t="s">
        <v>433</v>
      </c>
      <c r="QEE3" s="4" t="s">
        <v>433</v>
      </c>
      <c r="QEF3" s="4" t="s">
        <v>433</v>
      </c>
      <c r="QEG3" s="4" t="s">
        <v>433</v>
      </c>
      <c r="QEH3" s="4" t="s">
        <v>433</v>
      </c>
      <c r="QEI3" s="4" t="s">
        <v>433</v>
      </c>
      <c r="QEJ3" s="4" t="s">
        <v>433</v>
      </c>
      <c r="QEK3" s="4" t="s">
        <v>433</v>
      </c>
      <c r="QEL3" s="4" t="s">
        <v>433</v>
      </c>
      <c r="QEM3" s="4" t="s">
        <v>433</v>
      </c>
      <c r="QEN3" s="4" t="s">
        <v>433</v>
      </c>
      <c r="QEO3" s="4" t="s">
        <v>433</v>
      </c>
      <c r="QEP3" s="4" t="s">
        <v>433</v>
      </c>
      <c r="QEQ3" s="4" t="s">
        <v>433</v>
      </c>
      <c r="QER3" s="4" t="s">
        <v>433</v>
      </c>
      <c r="QES3" s="4" t="s">
        <v>433</v>
      </c>
      <c r="QET3" s="4" t="s">
        <v>433</v>
      </c>
      <c r="QEU3" s="4" t="s">
        <v>433</v>
      </c>
      <c r="QEV3" s="4" t="s">
        <v>433</v>
      </c>
      <c r="QEW3" s="4" t="s">
        <v>433</v>
      </c>
      <c r="QEX3" s="4" t="s">
        <v>433</v>
      </c>
      <c r="QEY3" s="4" t="s">
        <v>433</v>
      </c>
      <c r="QEZ3" s="4" t="s">
        <v>433</v>
      </c>
      <c r="QFA3" s="4" t="s">
        <v>433</v>
      </c>
      <c r="QFB3" s="4" t="s">
        <v>433</v>
      </c>
      <c r="QFC3" s="4" t="s">
        <v>433</v>
      </c>
      <c r="QFD3" s="4" t="s">
        <v>433</v>
      </c>
      <c r="QFE3" s="4" t="s">
        <v>433</v>
      </c>
      <c r="QFF3" s="4" t="s">
        <v>433</v>
      </c>
      <c r="QFG3" s="4" t="s">
        <v>433</v>
      </c>
      <c r="QFH3" s="4" t="s">
        <v>433</v>
      </c>
      <c r="QFI3" s="4" t="s">
        <v>433</v>
      </c>
      <c r="QFJ3" s="4" t="s">
        <v>433</v>
      </c>
      <c r="QFK3" s="4" t="s">
        <v>433</v>
      </c>
      <c r="QFL3" s="4" t="s">
        <v>433</v>
      </c>
      <c r="QFM3" s="4" t="s">
        <v>433</v>
      </c>
      <c r="QFN3" s="4" t="s">
        <v>433</v>
      </c>
      <c r="QFO3" s="4" t="s">
        <v>433</v>
      </c>
      <c r="QFP3" s="4" t="s">
        <v>433</v>
      </c>
      <c r="QFQ3" s="4" t="s">
        <v>433</v>
      </c>
      <c r="QFR3" s="4" t="s">
        <v>433</v>
      </c>
      <c r="QFS3" s="4" t="s">
        <v>433</v>
      </c>
      <c r="QFT3" s="4" t="s">
        <v>433</v>
      </c>
      <c r="QFU3" s="4" t="s">
        <v>433</v>
      </c>
      <c r="QFV3" s="4" t="s">
        <v>433</v>
      </c>
      <c r="QFW3" s="4" t="s">
        <v>433</v>
      </c>
      <c r="QFX3" s="4" t="s">
        <v>433</v>
      </c>
      <c r="QFY3" s="4" t="s">
        <v>433</v>
      </c>
      <c r="QFZ3" s="4" t="s">
        <v>433</v>
      </c>
      <c r="QGA3" s="4" t="s">
        <v>433</v>
      </c>
      <c r="QGB3" s="4" t="s">
        <v>433</v>
      </c>
      <c r="QGC3" s="4" t="s">
        <v>433</v>
      </c>
      <c r="QGD3" s="4" t="s">
        <v>433</v>
      </c>
      <c r="QGE3" s="4" t="s">
        <v>433</v>
      </c>
      <c r="QGF3" s="4" t="s">
        <v>433</v>
      </c>
      <c r="QGG3" s="4" t="s">
        <v>433</v>
      </c>
      <c r="QGH3" s="4" t="s">
        <v>433</v>
      </c>
      <c r="QGI3" s="4" t="s">
        <v>433</v>
      </c>
      <c r="QGJ3" s="4" t="s">
        <v>433</v>
      </c>
      <c r="QGK3" s="4" t="s">
        <v>433</v>
      </c>
      <c r="QGL3" s="4" t="s">
        <v>433</v>
      </c>
      <c r="QGM3" s="4" t="s">
        <v>433</v>
      </c>
      <c r="QGN3" s="4" t="s">
        <v>433</v>
      </c>
      <c r="QGO3" s="4" t="s">
        <v>433</v>
      </c>
      <c r="QGP3" s="4" t="s">
        <v>433</v>
      </c>
      <c r="QGQ3" s="4" t="s">
        <v>433</v>
      </c>
      <c r="QGR3" s="4" t="s">
        <v>433</v>
      </c>
      <c r="QGS3" s="4" t="s">
        <v>433</v>
      </c>
      <c r="QGT3" s="4" t="s">
        <v>433</v>
      </c>
      <c r="QGU3" s="4" t="s">
        <v>433</v>
      </c>
      <c r="QGV3" s="4" t="s">
        <v>433</v>
      </c>
      <c r="QGW3" s="4" t="s">
        <v>433</v>
      </c>
      <c r="QGX3" s="4" t="s">
        <v>433</v>
      </c>
      <c r="QGY3" s="4" t="s">
        <v>433</v>
      </c>
      <c r="QGZ3" s="4" t="s">
        <v>433</v>
      </c>
      <c r="QHA3" s="4" t="s">
        <v>433</v>
      </c>
      <c r="QHB3" s="4" t="s">
        <v>433</v>
      </c>
      <c r="QHC3" s="4" t="s">
        <v>433</v>
      </c>
      <c r="QHD3" s="4" t="s">
        <v>433</v>
      </c>
      <c r="QHE3" s="4" t="s">
        <v>433</v>
      </c>
      <c r="QHF3" s="4" t="s">
        <v>433</v>
      </c>
      <c r="QHG3" s="4" t="s">
        <v>433</v>
      </c>
      <c r="QHH3" s="4" t="s">
        <v>433</v>
      </c>
      <c r="QHI3" s="4" t="s">
        <v>433</v>
      </c>
      <c r="QHJ3" s="4" t="s">
        <v>433</v>
      </c>
      <c r="QHK3" s="4" t="s">
        <v>433</v>
      </c>
      <c r="QHL3" s="4" t="s">
        <v>433</v>
      </c>
      <c r="QHM3" s="4" t="s">
        <v>433</v>
      </c>
      <c r="QHN3" s="4" t="s">
        <v>433</v>
      </c>
      <c r="QHO3" s="4" t="s">
        <v>433</v>
      </c>
      <c r="QHP3" s="4" t="s">
        <v>433</v>
      </c>
      <c r="QHQ3" s="4" t="s">
        <v>433</v>
      </c>
      <c r="QHR3" s="4" t="s">
        <v>433</v>
      </c>
      <c r="QHS3" s="4" t="s">
        <v>433</v>
      </c>
      <c r="QHT3" s="4" t="s">
        <v>433</v>
      </c>
      <c r="QHU3" s="4" t="s">
        <v>433</v>
      </c>
      <c r="QHV3" s="4" t="s">
        <v>433</v>
      </c>
      <c r="QHW3" s="4" t="s">
        <v>433</v>
      </c>
      <c r="QHX3" s="4" t="s">
        <v>433</v>
      </c>
      <c r="QHY3" s="4" t="s">
        <v>433</v>
      </c>
      <c r="QHZ3" s="4" t="s">
        <v>433</v>
      </c>
      <c r="QIA3" s="4" t="s">
        <v>433</v>
      </c>
      <c r="QIB3" s="4" t="s">
        <v>433</v>
      </c>
      <c r="QIC3" s="4" t="s">
        <v>433</v>
      </c>
      <c r="QID3" s="4" t="s">
        <v>433</v>
      </c>
      <c r="QIE3" s="4" t="s">
        <v>433</v>
      </c>
      <c r="QIF3" s="4" t="s">
        <v>433</v>
      </c>
      <c r="QIG3" s="4" t="s">
        <v>433</v>
      </c>
      <c r="QIH3" s="4" t="s">
        <v>433</v>
      </c>
      <c r="QII3" s="4" t="s">
        <v>433</v>
      </c>
      <c r="QIJ3" s="4" t="s">
        <v>433</v>
      </c>
      <c r="QIK3" s="4" t="s">
        <v>433</v>
      </c>
      <c r="QIL3" s="4" t="s">
        <v>433</v>
      </c>
      <c r="QIM3" s="4" t="s">
        <v>433</v>
      </c>
      <c r="QIN3" s="4" t="s">
        <v>433</v>
      </c>
      <c r="QIO3" s="4" t="s">
        <v>433</v>
      </c>
      <c r="QIP3" s="4" t="s">
        <v>433</v>
      </c>
      <c r="QIQ3" s="4" t="s">
        <v>433</v>
      </c>
      <c r="QIR3" s="4" t="s">
        <v>433</v>
      </c>
      <c r="QIS3" s="4" t="s">
        <v>433</v>
      </c>
      <c r="QIT3" s="4" t="s">
        <v>433</v>
      </c>
      <c r="QIU3" s="4" t="s">
        <v>433</v>
      </c>
      <c r="QIV3" s="4" t="s">
        <v>433</v>
      </c>
      <c r="QIW3" s="4" t="s">
        <v>433</v>
      </c>
      <c r="QIX3" s="4" t="s">
        <v>433</v>
      </c>
      <c r="QIY3" s="4" t="s">
        <v>433</v>
      </c>
      <c r="QIZ3" s="4" t="s">
        <v>433</v>
      </c>
      <c r="QJA3" s="4" t="s">
        <v>433</v>
      </c>
      <c r="QJB3" s="4" t="s">
        <v>433</v>
      </c>
      <c r="QJC3" s="4" t="s">
        <v>433</v>
      </c>
      <c r="QJD3" s="4" t="s">
        <v>433</v>
      </c>
      <c r="QJE3" s="4" t="s">
        <v>433</v>
      </c>
      <c r="QJF3" s="4" t="s">
        <v>433</v>
      </c>
      <c r="QJG3" s="4" t="s">
        <v>433</v>
      </c>
      <c r="QJH3" s="4" t="s">
        <v>433</v>
      </c>
      <c r="QJI3" s="4" t="s">
        <v>433</v>
      </c>
      <c r="QJJ3" s="4" t="s">
        <v>433</v>
      </c>
      <c r="QJK3" s="4" t="s">
        <v>433</v>
      </c>
      <c r="QJL3" s="4" t="s">
        <v>433</v>
      </c>
      <c r="QJM3" s="4" t="s">
        <v>433</v>
      </c>
      <c r="QJN3" s="4" t="s">
        <v>433</v>
      </c>
      <c r="QJO3" s="4" t="s">
        <v>433</v>
      </c>
      <c r="QJP3" s="4" t="s">
        <v>433</v>
      </c>
      <c r="QJQ3" s="4" t="s">
        <v>433</v>
      </c>
      <c r="QJR3" s="4" t="s">
        <v>433</v>
      </c>
      <c r="QJS3" s="4" t="s">
        <v>433</v>
      </c>
      <c r="QJT3" s="4" t="s">
        <v>433</v>
      </c>
      <c r="QJU3" s="4" t="s">
        <v>433</v>
      </c>
      <c r="QJV3" s="4" t="s">
        <v>433</v>
      </c>
      <c r="QJW3" s="4" t="s">
        <v>433</v>
      </c>
      <c r="QJX3" s="4" t="s">
        <v>433</v>
      </c>
      <c r="QJY3" s="4" t="s">
        <v>433</v>
      </c>
      <c r="QJZ3" s="4" t="s">
        <v>433</v>
      </c>
      <c r="QKA3" s="4" t="s">
        <v>433</v>
      </c>
      <c r="QKB3" s="4" t="s">
        <v>433</v>
      </c>
      <c r="QKC3" s="4" t="s">
        <v>433</v>
      </c>
      <c r="QKD3" s="4" t="s">
        <v>433</v>
      </c>
      <c r="QKE3" s="4" t="s">
        <v>433</v>
      </c>
      <c r="QKF3" s="4" t="s">
        <v>433</v>
      </c>
      <c r="QKG3" s="4" t="s">
        <v>433</v>
      </c>
      <c r="QKH3" s="4" t="s">
        <v>433</v>
      </c>
      <c r="QKI3" s="4" t="s">
        <v>433</v>
      </c>
      <c r="QKJ3" s="4" t="s">
        <v>433</v>
      </c>
      <c r="QKK3" s="4" t="s">
        <v>433</v>
      </c>
      <c r="QKL3" s="4" t="s">
        <v>433</v>
      </c>
      <c r="QKM3" s="4" t="s">
        <v>433</v>
      </c>
      <c r="QKN3" s="4" t="s">
        <v>433</v>
      </c>
      <c r="QKO3" s="4" t="s">
        <v>433</v>
      </c>
      <c r="QKP3" s="4" t="s">
        <v>433</v>
      </c>
      <c r="QKQ3" s="4" t="s">
        <v>433</v>
      </c>
      <c r="QKR3" s="4" t="s">
        <v>433</v>
      </c>
      <c r="QKS3" s="4" t="s">
        <v>433</v>
      </c>
      <c r="QKT3" s="4" t="s">
        <v>433</v>
      </c>
      <c r="QKU3" s="4" t="s">
        <v>433</v>
      </c>
      <c r="QKV3" s="4" t="s">
        <v>433</v>
      </c>
      <c r="QKW3" s="4" t="s">
        <v>433</v>
      </c>
      <c r="QKX3" s="4" t="s">
        <v>433</v>
      </c>
      <c r="QKY3" s="4" t="s">
        <v>433</v>
      </c>
      <c r="QKZ3" s="4" t="s">
        <v>433</v>
      </c>
      <c r="QLA3" s="4" t="s">
        <v>433</v>
      </c>
      <c r="QLB3" s="4" t="s">
        <v>433</v>
      </c>
      <c r="QLC3" s="4" t="s">
        <v>433</v>
      </c>
      <c r="QLD3" s="4" t="s">
        <v>433</v>
      </c>
      <c r="QLE3" s="4" t="s">
        <v>433</v>
      </c>
      <c r="QLF3" s="4" t="s">
        <v>433</v>
      </c>
      <c r="QLG3" s="4" t="s">
        <v>433</v>
      </c>
      <c r="QLH3" s="4" t="s">
        <v>433</v>
      </c>
      <c r="QLI3" s="4" t="s">
        <v>433</v>
      </c>
      <c r="QLJ3" s="4" t="s">
        <v>433</v>
      </c>
      <c r="QLK3" s="4" t="s">
        <v>433</v>
      </c>
      <c r="QLL3" s="4" t="s">
        <v>433</v>
      </c>
      <c r="QLM3" s="4" t="s">
        <v>433</v>
      </c>
      <c r="QLN3" s="4" t="s">
        <v>433</v>
      </c>
      <c r="QLO3" s="4" t="s">
        <v>433</v>
      </c>
      <c r="QLP3" s="4" t="s">
        <v>433</v>
      </c>
      <c r="QLQ3" s="4" t="s">
        <v>433</v>
      </c>
      <c r="QLR3" s="4" t="s">
        <v>433</v>
      </c>
      <c r="QLS3" s="4" t="s">
        <v>433</v>
      </c>
      <c r="QLT3" s="4" t="s">
        <v>433</v>
      </c>
      <c r="QLU3" s="4" t="s">
        <v>433</v>
      </c>
      <c r="QLV3" s="4" t="s">
        <v>433</v>
      </c>
      <c r="QLW3" s="4" t="s">
        <v>433</v>
      </c>
      <c r="QLX3" s="4" t="s">
        <v>433</v>
      </c>
      <c r="QLY3" s="4" t="s">
        <v>433</v>
      </c>
      <c r="QLZ3" s="4" t="s">
        <v>433</v>
      </c>
      <c r="QMA3" s="4" t="s">
        <v>433</v>
      </c>
      <c r="QMB3" s="4" t="s">
        <v>433</v>
      </c>
      <c r="QMC3" s="4" t="s">
        <v>433</v>
      </c>
      <c r="QMD3" s="4" t="s">
        <v>433</v>
      </c>
      <c r="QME3" s="4" t="s">
        <v>433</v>
      </c>
      <c r="QMF3" s="4" t="s">
        <v>433</v>
      </c>
      <c r="QMG3" s="4" t="s">
        <v>433</v>
      </c>
      <c r="QMH3" s="4" t="s">
        <v>433</v>
      </c>
      <c r="QMI3" s="4" t="s">
        <v>433</v>
      </c>
      <c r="QMJ3" s="4" t="s">
        <v>433</v>
      </c>
      <c r="QMK3" s="4" t="s">
        <v>433</v>
      </c>
      <c r="QML3" s="4" t="s">
        <v>433</v>
      </c>
      <c r="QMM3" s="4" t="s">
        <v>433</v>
      </c>
      <c r="QMN3" s="4" t="s">
        <v>433</v>
      </c>
      <c r="QMO3" s="4" t="s">
        <v>433</v>
      </c>
      <c r="QMP3" s="4" t="s">
        <v>433</v>
      </c>
      <c r="QMQ3" s="4" t="s">
        <v>433</v>
      </c>
      <c r="QMR3" s="4" t="s">
        <v>433</v>
      </c>
      <c r="QMS3" s="4" t="s">
        <v>433</v>
      </c>
      <c r="QMT3" s="4" t="s">
        <v>433</v>
      </c>
      <c r="QMU3" s="4" t="s">
        <v>433</v>
      </c>
      <c r="QMV3" s="4" t="s">
        <v>433</v>
      </c>
      <c r="QMW3" s="4" t="s">
        <v>433</v>
      </c>
      <c r="QMX3" s="4" t="s">
        <v>433</v>
      </c>
      <c r="QMY3" s="4" t="s">
        <v>433</v>
      </c>
      <c r="QMZ3" s="4" t="s">
        <v>433</v>
      </c>
      <c r="QNA3" s="4" t="s">
        <v>433</v>
      </c>
      <c r="QNB3" s="4" t="s">
        <v>433</v>
      </c>
      <c r="QNC3" s="4" t="s">
        <v>433</v>
      </c>
      <c r="QND3" s="4" t="s">
        <v>433</v>
      </c>
      <c r="QNE3" s="4" t="s">
        <v>433</v>
      </c>
      <c r="QNF3" s="4" t="s">
        <v>433</v>
      </c>
      <c r="QNG3" s="4" t="s">
        <v>433</v>
      </c>
      <c r="QNH3" s="4" t="s">
        <v>433</v>
      </c>
      <c r="QNI3" s="4" t="s">
        <v>433</v>
      </c>
      <c r="QNJ3" s="4" t="s">
        <v>433</v>
      </c>
      <c r="QNK3" s="4" t="s">
        <v>433</v>
      </c>
      <c r="QNL3" s="4" t="s">
        <v>433</v>
      </c>
      <c r="QNM3" s="4" t="s">
        <v>433</v>
      </c>
      <c r="QNN3" s="4" t="s">
        <v>433</v>
      </c>
      <c r="QNO3" s="4" t="s">
        <v>433</v>
      </c>
      <c r="QNP3" s="4" t="s">
        <v>433</v>
      </c>
      <c r="QNQ3" s="4" t="s">
        <v>433</v>
      </c>
      <c r="QNR3" s="4" t="s">
        <v>433</v>
      </c>
      <c r="QNS3" s="4" t="s">
        <v>433</v>
      </c>
      <c r="QNT3" s="4" t="s">
        <v>433</v>
      </c>
      <c r="QNU3" s="4" t="s">
        <v>433</v>
      </c>
      <c r="QNV3" s="4" t="s">
        <v>433</v>
      </c>
      <c r="QNW3" s="4" t="s">
        <v>433</v>
      </c>
      <c r="QNX3" s="4" t="s">
        <v>433</v>
      </c>
      <c r="QNY3" s="4" t="s">
        <v>433</v>
      </c>
      <c r="QNZ3" s="4" t="s">
        <v>433</v>
      </c>
      <c r="QOA3" s="4" t="s">
        <v>433</v>
      </c>
      <c r="QOB3" s="4" t="s">
        <v>433</v>
      </c>
      <c r="QOC3" s="4" t="s">
        <v>433</v>
      </c>
      <c r="QOD3" s="4" t="s">
        <v>433</v>
      </c>
      <c r="QOE3" s="4" t="s">
        <v>433</v>
      </c>
      <c r="QOF3" s="4" t="s">
        <v>433</v>
      </c>
      <c r="QOG3" s="4" t="s">
        <v>433</v>
      </c>
      <c r="QOH3" s="4" t="s">
        <v>433</v>
      </c>
      <c r="QOI3" s="4" t="s">
        <v>433</v>
      </c>
      <c r="QOJ3" s="4" t="s">
        <v>433</v>
      </c>
      <c r="QOK3" s="4" t="s">
        <v>433</v>
      </c>
      <c r="QOL3" s="4" t="s">
        <v>433</v>
      </c>
      <c r="QOM3" s="4" t="s">
        <v>433</v>
      </c>
      <c r="QON3" s="4" t="s">
        <v>433</v>
      </c>
      <c r="QOO3" s="4" t="s">
        <v>433</v>
      </c>
      <c r="QOP3" s="4" t="s">
        <v>433</v>
      </c>
      <c r="QOQ3" s="4" t="s">
        <v>433</v>
      </c>
      <c r="QOR3" s="4" t="s">
        <v>433</v>
      </c>
      <c r="QOS3" s="4" t="s">
        <v>433</v>
      </c>
      <c r="QOT3" s="4" t="s">
        <v>433</v>
      </c>
      <c r="QOU3" s="4" t="s">
        <v>433</v>
      </c>
      <c r="QOV3" s="4" t="s">
        <v>433</v>
      </c>
      <c r="QOW3" s="4" t="s">
        <v>433</v>
      </c>
      <c r="QOX3" s="4" t="s">
        <v>433</v>
      </c>
      <c r="QOY3" s="4" t="s">
        <v>433</v>
      </c>
      <c r="QOZ3" s="4" t="s">
        <v>433</v>
      </c>
      <c r="QPA3" s="4" t="s">
        <v>433</v>
      </c>
      <c r="QPB3" s="4" t="s">
        <v>433</v>
      </c>
      <c r="QPC3" s="4" t="s">
        <v>433</v>
      </c>
      <c r="QPD3" s="4" t="s">
        <v>433</v>
      </c>
      <c r="QPE3" s="4" t="s">
        <v>433</v>
      </c>
      <c r="QPF3" s="4" t="s">
        <v>433</v>
      </c>
      <c r="QPG3" s="4" t="s">
        <v>433</v>
      </c>
      <c r="QPH3" s="4" t="s">
        <v>433</v>
      </c>
      <c r="QPI3" s="4" t="s">
        <v>433</v>
      </c>
      <c r="QPJ3" s="4" t="s">
        <v>433</v>
      </c>
      <c r="QPK3" s="4" t="s">
        <v>433</v>
      </c>
      <c r="QPL3" s="4" t="s">
        <v>433</v>
      </c>
      <c r="QPM3" s="4" t="s">
        <v>433</v>
      </c>
      <c r="QPN3" s="4" t="s">
        <v>433</v>
      </c>
      <c r="QPO3" s="4" t="s">
        <v>433</v>
      </c>
      <c r="QPP3" s="4" t="s">
        <v>433</v>
      </c>
      <c r="QPQ3" s="4" t="s">
        <v>433</v>
      </c>
      <c r="QPR3" s="4" t="s">
        <v>433</v>
      </c>
      <c r="QPS3" s="4" t="s">
        <v>433</v>
      </c>
      <c r="QPT3" s="4" t="s">
        <v>433</v>
      </c>
      <c r="QPU3" s="4" t="s">
        <v>433</v>
      </c>
      <c r="QPV3" s="4" t="s">
        <v>433</v>
      </c>
      <c r="QPW3" s="4" t="s">
        <v>433</v>
      </c>
      <c r="QPX3" s="4" t="s">
        <v>433</v>
      </c>
      <c r="QPY3" s="4" t="s">
        <v>433</v>
      </c>
      <c r="QPZ3" s="4" t="s">
        <v>433</v>
      </c>
      <c r="QQA3" s="4" t="s">
        <v>433</v>
      </c>
      <c r="QQB3" s="4" t="s">
        <v>433</v>
      </c>
      <c r="QQC3" s="4" t="s">
        <v>433</v>
      </c>
      <c r="QQD3" s="4" t="s">
        <v>433</v>
      </c>
      <c r="QQE3" s="4" t="s">
        <v>433</v>
      </c>
      <c r="QQF3" s="4" t="s">
        <v>433</v>
      </c>
      <c r="QQG3" s="4" t="s">
        <v>433</v>
      </c>
      <c r="QQH3" s="4" t="s">
        <v>433</v>
      </c>
      <c r="QQI3" s="4" t="s">
        <v>433</v>
      </c>
      <c r="QQJ3" s="4" t="s">
        <v>433</v>
      </c>
      <c r="QQK3" s="4" t="s">
        <v>433</v>
      </c>
      <c r="QQL3" s="4" t="s">
        <v>433</v>
      </c>
      <c r="QQM3" s="4" t="s">
        <v>433</v>
      </c>
      <c r="QQN3" s="4" t="s">
        <v>433</v>
      </c>
      <c r="QQO3" s="4" t="s">
        <v>433</v>
      </c>
      <c r="QQP3" s="4" t="s">
        <v>433</v>
      </c>
      <c r="QQQ3" s="4" t="s">
        <v>433</v>
      </c>
      <c r="QQR3" s="4" t="s">
        <v>433</v>
      </c>
      <c r="QQS3" s="4" t="s">
        <v>433</v>
      </c>
      <c r="QQT3" s="4" t="s">
        <v>433</v>
      </c>
      <c r="QQU3" s="4" t="s">
        <v>433</v>
      </c>
      <c r="QQV3" s="4" t="s">
        <v>433</v>
      </c>
      <c r="QQW3" s="4" t="s">
        <v>433</v>
      </c>
      <c r="QQX3" s="4" t="s">
        <v>433</v>
      </c>
      <c r="QQY3" s="4" t="s">
        <v>433</v>
      </c>
      <c r="QQZ3" s="4" t="s">
        <v>433</v>
      </c>
      <c r="QRA3" s="4" t="s">
        <v>433</v>
      </c>
      <c r="QRB3" s="4" t="s">
        <v>433</v>
      </c>
      <c r="QRC3" s="4" t="s">
        <v>433</v>
      </c>
      <c r="QRD3" s="4" t="s">
        <v>433</v>
      </c>
      <c r="QRE3" s="4" t="s">
        <v>433</v>
      </c>
      <c r="QRF3" s="4" t="s">
        <v>433</v>
      </c>
      <c r="QRG3" s="4" t="s">
        <v>433</v>
      </c>
      <c r="QRH3" s="4" t="s">
        <v>433</v>
      </c>
      <c r="QRI3" s="4" t="s">
        <v>433</v>
      </c>
      <c r="QRJ3" s="4" t="s">
        <v>433</v>
      </c>
      <c r="QRK3" s="4" t="s">
        <v>433</v>
      </c>
      <c r="QRL3" s="4" t="s">
        <v>433</v>
      </c>
      <c r="QRM3" s="4" t="s">
        <v>433</v>
      </c>
      <c r="QRN3" s="4" t="s">
        <v>433</v>
      </c>
      <c r="QRO3" s="4" t="s">
        <v>433</v>
      </c>
      <c r="QRP3" s="4" t="s">
        <v>433</v>
      </c>
      <c r="QRQ3" s="4" t="s">
        <v>433</v>
      </c>
      <c r="QRR3" s="4" t="s">
        <v>433</v>
      </c>
      <c r="QRS3" s="4" t="s">
        <v>433</v>
      </c>
      <c r="QRT3" s="4" t="s">
        <v>433</v>
      </c>
      <c r="QRU3" s="4" t="s">
        <v>433</v>
      </c>
      <c r="QRV3" s="4" t="s">
        <v>433</v>
      </c>
      <c r="QRW3" s="4" t="s">
        <v>433</v>
      </c>
      <c r="QRX3" s="4" t="s">
        <v>433</v>
      </c>
      <c r="QRY3" s="4" t="s">
        <v>433</v>
      </c>
      <c r="QRZ3" s="4" t="s">
        <v>433</v>
      </c>
      <c r="QSA3" s="4" t="s">
        <v>433</v>
      </c>
      <c r="QSB3" s="4" t="s">
        <v>433</v>
      </c>
      <c r="QSC3" s="4" t="s">
        <v>433</v>
      </c>
      <c r="QSD3" s="4" t="s">
        <v>433</v>
      </c>
      <c r="QSE3" s="4" t="s">
        <v>433</v>
      </c>
      <c r="QSF3" s="4" t="s">
        <v>433</v>
      </c>
      <c r="QSG3" s="4" t="s">
        <v>433</v>
      </c>
      <c r="QSH3" s="4" t="s">
        <v>433</v>
      </c>
      <c r="QSI3" s="4" t="s">
        <v>433</v>
      </c>
      <c r="QSJ3" s="4" t="s">
        <v>433</v>
      </c>
      <c r="QSK3" s="4" t="s">
        <v>433</v>
      </c>
      <c r="QSL3" s="4" t="s">
        <v>433</v>
      </c>
      <c r="QSM3" s="4" t="s">
        <v>433</v>
      </c>
      <c r="QSN3" s="4" t="s">
        <v>433</v>
      </c>
      <c r="QSO3" s="4" t="s">
        <v>433</v>
      </c>
      <c r="QSP3" s="4" t="s">
        <v>433</v>
      </c>
      <c r="QSQ3" s="4" t="s">
        <v>433</v>
      </c>
      <c r="QSR3" s="4" t="s">
        <v>433</v>
      </c>
      <c r="QSS3" s="4" t="s">
        <v>433</v>
      </c>
      <c r="QST3" s="4" t="s">
        <v>433</v>
      </c>
      <c r="QSU3" s="4" t="s">
        <v>433</v>
      </c>
      <c r="QSV3" s="4" t="s">
        <v>433</v>
      </c>
      <c r="QSW3" s="4" t="s">
        <v>433</v>
      </c>
      <c r="QSX3" s="4" t="s">
        <v>433</v>
      </c>
      <c r="QSY3" s="4" t="s">
        <v>433</v>
      </c>
      <c r="QSZ3" s="4" t="s">
        <v>433</v>
      </c>
      <c r="QTA3" s="4" t="s">
        <v>433</v>
      </c>
      <c r="QTB3" s="4" t="s">
        <v>433</v>
      </c>
      <c r="QTC3" s="4" t="s">
        <v>433</v>
      </c>
      <c r="QTD3" s="4" t="s">
        <v>433</v>
      </c>
      <c r="QTE3" s="4" t="s">
        <v>433</v>
      </c>
      <c r="QTF3" s="4" t="s">
        <v>433</v>
      </c>
      <c r="QTG3" s="4" t="s">
        <v>433</v>
      </c>
      <c r="QTH3" s="4" t="s">
        <v>433</v>
      </c>
      <c r="QTI3" s="4" t="s">
        <v>433</v>
      </c>
      <c r="QTJ3" s="4" t="s">
        <v>433</v>
      </c>
      <c r="QTK3" s="4" t="s">
        <v>433</v>
      </c>
      <c r="QTL3" s="4" t="s">
        <v>433</v>
      </c>
      <c r="QTM3" s="4" t="s">
        <v>433</v>
      </c>
      <c r="QTN3" s="4" t="s">
        <v>433</v>
      </c>
      <c r="QTO3" s="4" t="s">
        <v>433</v>
      </c>
      <c r="QTP3" s="4" t="s">
        <v>433</v>
      </c>
      <c r="QTQ3" s="4" t="s">
        <v>433</v>
      </c>
      <c r="QTR3" s="4" t="s">
        <v>433</v>
      </c>
      <c r="QTS3" s="4" t="s">
        <v>433</v>
      </c>
      <c r="QTT3" s="4" t="s">
        <v>433</v>
      </c>
      <c r="QTU3" s="4" t="s">
        <v>433</v>
      </c>
      <c r="QTV3" s="4" t="s">
        <v>433</v>
      </c>
      <c r="QTW3" s="4" t="s">
        <v>433</v>
      </c>
      <c r="QTX3" s="4" t="s">
        <v>433</v>
      </c>
      <c r="QTY3" s="4" t="s">
        <v>433</v>
      </c>
      <c r="QTZ3" s="4" t="s">
        <v>433</v>
      </c>
      <c r="QUA3" s="4" t="s">
        <v>433</v>
      </c>
      <c r="QUB3" s="4" t="s">
        <v>433</v>
      </c>
      <c r="QUC3" s="4" t="s">
        <v>433</v>
      </c>
      <c r="QUD3" s="4" t="s">
        <v>433</v>
      </c>
      <c r="QUE3" s="4" t="s">
        <v>433</v>
      </c>
      <c r="QUF3" s="4" t="s">
        <v>433</v>
      </c>
      <c r="QUG3" s="4" t="s">
        <v>433</v>
      </c>
      <c r="QUH3" s="4" t="s">
        <v>433</v>
      </c>
      <c r="QUI3" s="4" t="s">
        <v>433</v>
      </c>
      <c r="QUJ3" s="4" t="s">
        <v>433</v>
      </c>
      <c r="QUK3" s="4" t="s">
        <v>433</v>
      </c>
      <c r="QUL3" s="4" t="s">
        <v>433</v>
      </c>
      <c r="QUM3" s="4" t="s">
        <v>433</v>
      </c>
      <c r="QUN3" s="4" t="s">
        <v>433</v>
      </c>
      <c r="QUO3" s="4" t="s">
        <v>433</v>
      </c>
      <c r="QUP3" s="4" t="s">
        <v>433</v>
      </c>
      <c r="QUQ3" s="4" t="s">
        <v>433</v>
      </c>
      <c r="QUR3" s="4" t="s">
        <v>433</v>
      </c>
      <c r="QUS3" s="4" t="s">
        <v>433</v>
      </c>
      <c r="QUT3" s="4" t="s">
        <v>433</v>
      </c>
      <c r="QUU3" s="4" t="s">
        <v>433</v>
      </c>
      <c r="QUV3" s="4" t="s">
        <v>433</v>
      </c>
      <c r="QUW3" s="4" t="s">
        <v>433</v>
      </c>
      <c r="QUX3" s="4" t="s">
        <v>433</v>
      </c>
      <c r="QUY3" s="4" t="s">
        <v>433</v>
      </c>
      <c r="QUZ3" s="4" t="s">
        <v>433</v>
      </c>
      <c r="QVA3" s="4" t="s">
        <v>433</v>
      </c>
      <c r="QVB3" s="4" t="s">
        <v>433</v>
      </c>
      <c r="QVC3" s="4" t="s">
        <v>433</v>
      </c>
      <c r="QVD3" s="4" t="s">
        <v>433</v>
      </c>
      <c r="QVE3" s="4" t="s">
        <v>433</v>
      </c>
      <c r="QVF3" s="4" t="s">
        <v>433</v>
      </c>
      <c r="QVG3" s="4" t="s">
        <v>433</v>
      </c>
      <c r="QVH3" s="4" t="s">
        <v>433</v>
      </c>
      <c r="QVI3" s="4" t="s">
        <v>433</v>
      </c>
      <c r="QVJ3" s="4" t="s">
        <v>433</v>
      </c>
      <c r="QVK3" s="4" t="s">
        <v>433</v>
      </c>
      <c r="QVL3" s="4" t="s">
        <v>433</v>
      </c>
      <c r="QVM3" s="4" t="s">
        <v>433</v>
      </c>
      <c r="QVN3" s="4" t="s">
        <v>433</v>
      </c>
      <c r="QVO3" s="4" t="s">
        <v>433</v>
      </c>
      <c r="QVP3" s="4" t="s">
        <v>433</v>
      </c>
      <c r="QVQ3" s="4" t="s">
        <v>433</v>
      </c>
      <c r="QVR3" s="4" t="s">
        <v>433</v>
      </c>
      <c r="QVS3" s="4" t="s">
        <v>433</v>
      </c>
      <c r="QVT3" s="4" t="s">
        <v>433</v>
      </c>
      <c r="QVU3" s="4" t="s">
        <v>433</v>
      </c>
      <c r="QVV3" s="4" t="s">
        <v>433</v>
      </c>
      <c r="QVW3" s="4" t="s">
        <v>433</v>
      </c>
      <c r="QVX3" s="4" t="s">
        <v>433</v>
      </c>
      <c r="QVY3" s="4" t="s">
        <v>433</v>
      </c>
      <c r="QVZ3" s="4" t="s">
        <v>433</v>
      </c>
      <c r="QWA3" s="4" t="s">
        <v>433</v>
      </c>
      <c r="QWB3" s="4" t="s">
        <v>433</v>
      </c>
      <c r="QWC3" s="4" t="s">
        <v>433</v>
      </c>
      <c r="QWD3" s="4" t="s">
        <v>433</v>
      </c>
      <c r="QWE3" s="4" t="s">
        <v>433</v>
      </c>
      <c r="QWF3" s="4" t="s">
        <v>433</v>
      </c>
      <c r="QWG3" s="4" t="s">
        <v>433</v>
      </c>
      <c r="QWH3" s="4" t="s">
        <v>433</v>
      </c>
      <c r="QWI3" s="4" t="s">
        <v>433</v>
      </c>
      <c r="QWJ3" s="4" t="s">
        <v>433</v>
      </c>
      <c r="QWK3" s="4" t="s">
        <v>433</v>
      </c>
      <c r="QWL3" s="4" t="s">
        <v>433</v>
      </c>
      <c r="QWM3" s="4" t="s">
        <v>433</v>
      </c>
      <c r="QWN3" s="4" t="s">
        <v>433</v>
      </c>
      <c r="QWO3" s="4" t="s">
        <v>433</v>
      </c>
      <c r="QWP3" s="4" t="s">
        <v>433</v>
      </c>
      <c r="QWQ3" s="4" t="s">
        <v>433</v>
      </c>
      <c r="QWR3" s="4" t="s">
        <v>433</v>
      </c>
      <c r="QWS3" s="4" t="s">
        <v>433</v>
      </c>
      <c r="QWT3" s="4" t="s">
        <v>433</v>
      </c>
      <c r="QWU3" s="4" t="s">
        <v>433</v>
      </c>
      <c r="QWV3" s="4" t="s">
        <v>433</v>
      </c>
      <c r="QWW3" s="4" t="s">
        <v>433</v>
      </c>
      <c r="QWX3" s="4" t="s">
        <v>433</v>
      </c>
      <c r="QWY3" s="4" t="s">
        <v>433</v>
      </c>
      <c r="QWZ3" s="4" t="s">
        <v>433</v>
      </c>
      <c r="QXA3" s="4" t="s">
        <v>433</v>
      </c>
      <c r="QXB3" s="4" t="s">
        <v>433</v>
      </c>
      <c r="QXC3" s="4" t="s">
        <v>433</v>
      </c>
      <c r="QXD3" s="4" t="s">
        <v>433</v>
      </c>
      <c r="QXE3" s="4" t="s">
        <v>433</v>
      </c>
      <c r="QXF3" s="4" t="s">
        <v>433</v>
      </c>
      <c r="QXG3" s="4" t="s">
        <v>433</v>
      </c>
      <c r="QXH3" s="4" t="s">
        <v>433</v>
      </c>
      <c r="QXI3" s="4" t="s">
        <v>433</v>
      </c>
      <c r="QXJ3" s="4" t="s">
        <v>433</v>
      </c>
      <c r="QXK3" s="4" t="s">
        <v>433</v>
      </c>
      <c r="QXL3" s="4" t="s">
        <v>433</v>
      </c>
      <c r="QXM3" s="4" t="s">
        <v>433</v>
      </c>
      <c r="QXN3" s="4" t="s">
        <v>433</v>
      </c>
      <c r="QXO3" s="4" t="s">
        <v>433</v>
      </c>
      <c r="QXP3" s="4" t="s">
        <v>433</v>
      </c>
      <c r="QXQ3" s="4" t="s">
        <v>433</v>
      </c>
      <c r="QXR3" s="4" t="s">
        <v>433</v>
      </c>
      <c r="QXS3" s="4" t="s">
        <v>433</v>
      </c>
      <c r="QXT3" s="4" t="s">
        <v>433</v>
      </c>
      <c r="QXU3" s="4" t="s">
        <v>433</v>
      </c>
      <c r="QXV3" s="4" t="s">
        <v>433</v>
      </c>
      <c r="QXW3" s="4" t="s">
        <v>433</v>
      </c>
      <c r="QXX3" s="4" t="s">
        <v>433</v>
      </c>
      <c r="QXY3" s="4" t="s">
        <v>433</v>
      </c>
      <c r="QXZ3" s="4" t="s">
        <v>433</v>
      </c>
      <c r="QYA3" s="4" t="s">
        <v>433</v>
      </c>
      <c r="QYB3" s="4" t="s">
        <v>433</v>
      </c>
      <c r="QYC3" s="4" t="s">
        <v>433</v>
      </c>
      <c r="QYD3" s="4" t="s">
        <v>433</v>
      </c>
      <c r="QYE3" s="4" t="s">
        <v>433</v>
      </c>
      <c r="QYF3" s="4" t="s">
        <v>433</v>
      </c>
      <c r="QYG3" s="4" t="s">
        <v>433</v>
      </c>
      <c r="QYH3" s="4" t="s">
        <v>433</v>
      </c>
      <c r="QYI3" s="4" t="s">
        <v>433</v>
      </c>
      <c r="QYJ3" s="4" t="s">
        <v>433</v>
      </c>
      <c r="QYK3" s="4" t="s">
        <v>433</v>
      </c>
      <c r="QYL3" s="4" t="s">
        <v>433</v>
      </c>
      <c r="QYM3" s="4" t="s">
        <v>433</v>
      </c>
      <c r="QYN3" s="4" t="s">
        <v>433</v>
      </c>
      <c r="QYO3" s="4" t="s">
        <v>433</v>
      </c>
      <c r="QYP3" s="4" t="s">
        <v>433</v>
      </c>
      <c r="QYQ3" s="4" t="s">
        <v>433</v>
      </c>
      <c r="QYR3" s="4" t="s">
        <v>433</v>
      </c>
      <c r="QYS3" s="4" t="s">
        <v>433</v>
      </c>
      <c r="QYT3" s="4" t="s">
        <v>433</v>
      </c>
      <c r="QYU3" s="4" t="s">
        <v>433</v>
      </c>
      <c r="QYV3" s="4" t="s">
        <v>433</v>
      </c>
      <c r="QYW3" s="4" t="s">
        <v>433</v>
      </c>
      <c r="QYX3" s="4" t="s">
        <v>433</v>
      </c>
      <c r="QYY3" s="4" t="s">
        <v>433</v>
      </c>
      <c r="QYZ3" s="4" t="s">
        <v>433</v>
      </c>
      <c r="QZA3" s="4" t="s">
        <v>433</v>
      </c>
      <c r="QZB3" s="4" t="s">
        <v>433</v>
      </c>
      <c r="QZC3" s="4" t="s">
        <v>433</v>
      </c>
      <c r="QZD3" s="4" t="s">
        <v>433</v>
      </c>
      <c r="QZE3" s="4" t="s">
        <v>433</v>
      </c>
      <c r="QZF3" s="4" t="s">
        <v>433</v>
      </c>
      <c r="QZG3" s="4" t="s">
        <v>433</v>
      </c>
      <c r="QZH3" s="4" t="s">
        <v>433</v>
      </c>
      <c r="QZI3" s="4" t="s">
        <v>433</v>
      </c>
      <c r="QZJ3" s="4" t="s">
        <v>433</v>
      </c>
      <c r="QZK3" s="4" t="s">
        <v>433</v>
      </c>
      <c r="QZL3" s="4" t="s">
        <v>433</v>
      </c>
      <c r="QZM3" s="4" t="s">
        <v>433</v>
      </c>
      <c r="QZN3" s="4" t="s">
        <v>433</v>
      </c>
      <c r="QZO3" s="4" t="s">
        <v>433</v>
      </c>
      <c r="QZP3" s="4" t="s">
        <v>433</v>
      </c>
      <c r="QZQ3" s="4" t="s">
        <v>433</v>
      </c>
      <c r="QZR3" s="4" t="s">
        <v>433</v>
      </c>
      <c r="QZS3" s="4" t="s">
        <v>433</v>
      </c>
      <c r="QZT3" s="4" t="s">
        <v>433</v>
      </c>
      <c r="QZU3" s="4" t="s">
        <v>433</v>
      </c>
      <c r="QZV3" s="4" t="s">
        <v>433</v>
      </c>
      <c r="QZW3" s="4" t="s">
        <v>433</v>
      </c>
      <c r="QZX3" s="4" t="s">
        <v>433</v>
      </c>
      <c r="QZY3" s="4" t="s">
        <v>433</v>
      </c>
      <c r="QZZ3" s="4" t="s">
        <v>433</v>
      </c>
      <c r="RAA3" s="4" t="s">
        <v>433</v>
      </c>
      <c r="RAB3" s="4" t="s">
        <v>433</v>
      </c>
      <c r="RAC3" s="4" t="s">
        <v>433</v>
      </c>
      <c r="RAD3" s="4" t="s">
        <v>433</v>
      </c>
      <c r="RAE3" s="4" t="s">
        <v>433</v>
      </c>
      <c r="RAF3" s="4" t="s">
        <v>433</v>
      </c>
      <c r="RAG3" s="4" t="s">
        <v>433</v>
      </c>
      <c r="RAH3" s="4" t="s">
        <v>433</v>
      </c>
      <c r="RAI3" s="4" t="s">
        <v>433</v>
      </c>
      <c r="RAJ3" s="4" t="s">
        <v>433</v>
      </c>
      <c r="RAK3" s="4" t="s">
        <v>433</v>
      </c>
      <c r="RAL3" s="4" t="s">
        <v>433</v>
      </c>
      <c r="RAM3" s="4" t="s">
        <v>433</v>
      </c>
      <c r="RAN3" s="4" t="s">
        <v>433</v>
      </c>
      <c r="RAO3" s="4" t="s">
        <v>433</v>
      </c>
      <c r="RAP3" s="4" t="s">
        <v>433</v>
      </c>
      <c r="RAQ3" s="4" t="s">
        <v>433</v>
      </c>
      <c r="RAR3" s="4" t="s">
        <v>433</v>
      </c>
      <c r="RAS3" s="4" t="s">
        <v>433</v>
      </c>
      <c r="RAT3" s="4" t="s">
        <v>433</v>
      </c>
      <c r="RAU3" s="4" t="s">
        <v>433</v>
      </c>
      <c r="RAV3" s="4" t="s">
        <v>433</v>
      </c>
      <c r="RAW3" s="4" t="s">
        <v>433</v>
      </c>
      <c r="RAX3" s="4" t="s">
        <v>433</v>
      </c>
      <c r="RAY3" s="4" t="s">
        <v>433</v>
      </c>
      <c r="RAZ3" s="4" t="s">
        <v>433</v>
      </c>
      <c r="RBA3" s="4" t="s">
        <v>433</v>
      </c>
      <c r="RBB3" s="4" t="s">
        <v>433</v>
      </c>
      <c r="RBC3" s="4" t="s">
        <v>433</v>
      </c>
      <c r="RBD3" s="4" t="s">
        <v>433</v>
      </c>
      <c r="RBE3" s="4" t="s">
        <v>433</v>
      </c>
      <c r="RBF3" s="4" t="s">
        <v>433</v>
      </c>
      <c r="RBG3" s="4" t="s">
        <v>433</v>
      </c>
      <c r="RBH3" s="4" t="s">
        <v>433</v>
      </c>
      <c r="RBI3" s="4" t="s">
        <v>433</v>
      </c>
      <c r="RBJ3" s="4" t="s">
        <v>433</v>
      </c>
      <c r="RBK3" s="4" t="s">
        <v>433</v>
      </c>
      <c r="RBL3" s="4" t="s">
        <v>433</v>
      </c>
      <c r="RBM3" s="4" t="s">
        <v>433</v>
      </c>
      <c r="RBN3" s="4" t="s">
        <v>433</v>
      </c>
      <c r="RBO3" s="4" t="s">
        <v>433</v>
      </c>
      <c r="RBP3" s="4" t="s">
        <v>433</v>
      </c>
      <c r="RBQ3" s="4" t="s">
        <v>433</v>
      </c>
      <c r="RBR3" s="4" t="s">
        <v>433</v>
      </c>
      <c r="RBS3" s="4" t="s">
        <v>433</v>
      </c>
      <c r="RBT3" s="4" t="s">
        <v>433</v>
      </c>
      <c r="RBU3" s="4" t="s">
        <v>433</v>
      </c>
      <c r="RBV3" s="4" t="s">
        <v>433</v>
      </c>
      <c r="RBW3" s="4" t="s">
        <v>433</v>
      </c>
      <c r="RBX3" s="4" t="s">
        <v>433</v>
      </c>
      <c r="RBY3" s="4" t="s">
        <v>433</v>
      </c>
      <c r="RBZ3" s="4" t="s">
        <v>433</v>
      </c>
      <c r="RCA3" s="4" t="s">
        <v>433</v>
      </c>
      <c r="RCB3" s="4" t="s">
        <v>433</v>
      </c>
      <c r="RCC3" s="4" t="s">
        <v>433</v>
      </c>
      <c r="RCD3" s="4" t="s">
        <v>433</v>
      </c>
      <c r="RCE3" s="4" t="s">
        <v>433</v>
      </c>
      <c r="RCF3" s="4" t="s">
        <v>433</v>
      </c>
      <c r="RCG3" s="4" t="s">
        <v>433</v>
      </c>
      <c r="RCH3" s="4" t="s">
        <v>433</v>
      </c>
      <c r="RCI3" s="4" t="s">
        <v>433</v>
      </c>
      <c r="RCJ3" s="4" t="s">
        <v>433</v>
      </c>
      <c r="RCK3" s="4" t="s">
        <v>433</v>
      </c>
      <c r="RCL3" s="4" t="s">
        <v>433</v>
      </c>
      <c r="RCM3" s="4" t="s">
        <v>433</v>
      </c>
      <c r="RCN3" s="4" t="s">
        <v>433</v>
      </c>
      <c r="RCO3" s="4" t="s">
        <v>433</v>
      </c>
      <c r="RCP3" s="4" t="s">
        <v>433</v>
      </c>
      <c r="RCQ3" s="4" t="s">
        <v>433</v>
      </c>
      <c r="RCR3" s="4" t="s">
        <v>433</v>
      </c>
      <c r="RCS3" s="4" t="s">
        <v>433</v>
      </c>
      <c r="RCT3" s="4" t="s">
        <v>433</v>
      </c>
      <c r="RCU3" s="4" t="s">
        <v>433</v>
      </c>
      <c r="RCV3" s="4" t="s">
        <v>433</v>
      </c>
      <c r="RCW3" s="4" t="s">
        <v>433</v>
      </c>
      <c r="RCX3" s="4" t="s">
        <v>433</v>
      </c>
      <c r="RCY3" s="4" t="s">
        <v>433</v>
      </c>
      <c r="RCZ3" s="4" t="s">
        <v>433</v>
      </c>
      <c r="RDA3" s="4" t="s">
        <v>433</v>
      </c>
      <c r="RDB3" s="4" t="s">
        <v>433</v>
      </c>
      <c r="RDC3" s="4" t="s">
        <v>433</v>
      </c>
      <c r="RDD3" s="4" t="s">
        <v>433</v>
      </c>
      <c r="RDE3" s="4" t="s">
        <v>433</v>
      </c>
      <c r="RDF3" s="4" t="s">
        <v>433</v>
      </c>
      <c r="RDG3" s="4" t="s">
        <v>433</v>
      </c>
      <c r="RDH3" s="4" t="s">
        <v>433</v>
      </c>
      <c r="RDI3" s="4" t="s">
        <v>433</v>
      </c>
      <c r="RDJ3" s="4" t="s">
        <v>433</v>
      </c>
      <c r="RDK3" s="4" t="s">
        <v>433</v>
      </c>
      <c r="RDL3" s="4" t="s">
        <v>433</v>
      </c>
      <c r="RDM3" s="4" t="s">
        <v>433</v>
      </c>
      <c r="RDN3" s="4" t="s">
        <v>433</v>
      </c>
      <c r="RDO3" s="4" t="s">
        <v>433</v>
      </c>
      <c r="RDP3" s="4" t="s">
        <v>433</v>
      </c>
      <c r="RDQ3" s="4" t="s">
        <v>433</v>
      </c>
      <c r="RDR3" s="4" t="s">
        <v>433</v>
      </c>
      <c r="RDS3" s="4" t="s">
        <v>433</v>
      </c>
      <c r="RDT3" s="4" t="s">
        <v>433</v>
      </c>
      <c r="RDU3" s="4" t="s">
        <v>433</v>
      </c>
      <c r="RDV3" s="4" t="s">
        <v>433</v>
      </c>
      <c r="RDW3" s="4" t="s">
        <v>433</v>
      </c>
      <c r="RDX3" s="4" t="s">
        <v>433</v>
      </c>
      <c r="RDY3" s="4" t="s">
        <v>433</v>
      </c>
      <c r="RDZ3" s="4" t="s">
        <v>433</v>
      </c>
      <c r="REA3" s="4" t="s">
        <v>433</v>
      </c>
      <c r="REB3" s="4" t="s">
        <v>433</v>
      </c>
      <c r="REC3" s="4" t="s">
        <v>433</v>
      </c>
      <c r="RED3" s="4" t="s">
        <v>433</v>
      </c>
      <c r="REE3" s="4" t="s">
        <v>433</v>
      </c>
      <c r="REF3" s="4" t="s">
        <v>433</v>
      </c>
      <c r="REG3" s="4" t="s">
        <v>433</v>
      </c>
      <c r="REH3" s="4" t="s">
        <v>433</v>
      </c>
      <c r="REI3" s="4" t="s">
        <v>433</v>
      </c>
      <c r="REJ3" s="4" t="s">
        <v>433</v>
      </c>
      <c r="REK3" s="4" t="s">
        <v>433</v>
      </c>
      <c r="REL3" s="4" t="s">
        <v>433</v>
      </c>
      <c r="REM3" s="4" t="s">
        <v>433</v>
      </c>
      <c r="REN3" s="4" t="s">
        <v>433</v>
      </c>
      <c r="REO3" s="4" t="s">
        <v>433</v>
      </c>
      <c r="REP3" s="4" t="s">
        <v>433</v>
      </c>
      <c r="REQ3" s="4" t="s">
        <v>433</v>
      </c>
      <c r="RER3" s="4" t="s">
        <v>433</v>
      </c>
      <c r="RES3" s="4" t="s">
        <v>433</v>
      </c>
      <c r="RET3" s="4" t="s">
        <v>433</v>
      </c>
      <c r="REU3" s="4" t="s">
        <v>433</v>
      </c>
      <c r="REV3" s="4" t="s">
        <v>433</v>
      </c>
      <c r="REW3" s="4" t="s">
        <v>433</v>
      </c>
      <c r="REX3" s="4" t="s">
        <v>433</v>
      </c>
      <c r="REY3" s="4" t="s">
        <v>433</v>
      </c>
      <c r="REZ3" s="4" t="s">
        <v>433</v>
      </c>
      <c r="RFA3" s="4" t="s">
        <v>433</v>
      </c>
      <c r="RFB3" s="4" t="s">
        <v>433</v>
      </c>
      <c r="RFC3" s="4" t="s">
        <v>433</v>
      </c>
      <c r="RFD3" s="4" t="s">
        <v>433</v>
      </c>
      <c r="RFE3" s="4" t="s">
        <v>433</v>
      </c>
      <c r="RFF3" s="4" t="s">
        <v>433</v>
      </c>
      <c r="RFG3" s="4" t="s">
        <v>433</v>
      </c>
      <c r="RFH3" s="4" t="s">
        <v>433</v>
      </c>
      <c r="RFI3" s="4" t="s">
        <v>433</v>
      </c>
      <c r="RFJ3" s="4" t="s">
        <v>433</v>
      </c>
      <c r="RFK3" s="4" t="s">
        <v>433</v>
      </c>
      <c r="RFL3" s="4" t="s">
        <v>433</v>
      </c>
      <c r="RFM3" s="4" t="s">
        <v>433</v>
      </c>
      <c r="RFN3" s="4" t="s">
        <v>433</v>
      </c>
      <c r="RFO3" s="4" t="s">
        <v>433</v>
      </c>
      <c r="RFP3" s="4" t="s">
        <v>433</v>
      </c>
      <c r="RFQ3" s="4" t="s">
        <v>433</v>
      </c>
      <c r="RFR3" s="4" t="s">
        <v>433</v>
      </c>
      <c r="RFS3" s="4" t="s">
        <v>433</v>
      </c>
      <c r="RFT3" s="4" t="s">
        <v>433</v>
      </c>
      <c r="RFU3" s="4" t="s">
        <v>433</v>
      </c>
      <c r="RFV3" s="4" t="s">
        <v>433</v>
      </c>
      <c r="RFW3" s="4" t="s">
        <v>433</v>
      </c>
      <c r="RFX3" s="4" t="s">
        <v>433</v>
      </c>
      <c r="RFY3" s="4" t="s">
        <v>433</v>
      </c>
      <c r="RFZ3" s="4" t="s">
        <v>433</v>
      </c>
      <c r="RGA3" s="4" t="s">
        <v>433</v>
      </c>
      <c r="RGB3" s="4" t="s">
        <v>433</v>
      </c>
      <c r="RGC3" s="4" t="s">
        <v>433</v>
      </c>
      <c r="RGD3" s="4" t="s">
        <v>433</v>
      </c>
      <c r="RGE3" s="4" t="s">
        <v>433</v>
      </c>
      <c r="RGF3" s="4" t="s">
        <v>433</v>
      </c>
      <c r="RGG3" s="4" t="s">
        <v>433</v>
      </c>
      <c r="RGH3" s="4" t="s">
        <v>433</v>
      </c>
      <c r="RGI3" s="4" t="s">
        <v>433</v>
      </c>
      <c r="RGJ3" s="4" t="s">
        <v>433</v>
      </c>
      <c r="RGK3" s="4" t="s">
        <v>433</v>
      </c>
      <c r="RGL3" s="4" t="s">
        <v>433</v>
      </c>
      <c r="RGM3" s="4" t="s">
        <v>433</v>
      </c>
      <c r="RGN3" s="4" t="s">
        <v>433</v>
      </c>
      <c r="RGO3" s="4" t="s">
        <v>433</v>
      </c>
      <c r="RGP3" s="4" t="s">
        <v>433</v>
      </c>
      <c r="RGQ3" s="4" t="s">
        <v>433</v>
      </c>
      <c r="RGR3" s="4" t="s">
        <v>433</v>
      </c>
      <c r="RGS3" s="4" t="s">
        <v>433</v>
      </c>
      <c r="RGT3" s="4" t="s">
        <v>433</v>
      </c>
      <c r="RGU3" s="4" t="s">
        <v>433</v>
      </c>
      <c r="RGV3" s="4" t="s">
        <v>433</v>
      </c>
      <c r="RGW3" s="4" t="s">
        <v>433</v>
      </c>
      <c r="RGX3" s="4" t="s">
        <v>433</v>
      </c>
      <c r="RGY3" s="4" t="s">
        <v>433</v>
      </c>
      <c r="RGZ3" s="4" t="s">
        <v>433</v>
      </c>
      <c r="RHA3" s="4" t="s">
        <v>433</v>
      </c>
      <c r="RHB3" s="4" t="s">
        <v>433</v>
      </c>
      <c r="RHC3" s="4" t="s">
        <v>433</v>
      </c>
      <c r="RHD3" s="4" t="s">
        <v>433</v>
      </c>
      <c r="RHE3" s="4" t="s">
        <v>433</v>
      </c>
      <c r="RHF3" s="4" t="s">
        <v>433</v>
      </c>
      <c r="RHG3" s="4" t="s">
        <v>433</v>
      </c>
      <c r="RHH3" s="4" t="s">
        <v>433</v>
      </c>
      <c r="RHI3" s="4" t="s">
        <v>433</v>
      </c>
      <c r="RHJ3" s="4" t="s">
        <v>433</v>
      </c>
      <c r="RHK3" s="4" t="s">
        <v>433</v>
      </c>
      <c r="RHL3" s="4" t="s">
        <v>433</v>
      </c>
      <c r="RHM3" s="4" t="s">
        <v>433</v>
      </c>
      <c r="RHN3" s="4" t="s">
        <v>433</v>
      </c>
      <c r="RHO3" s="4" t="s">
        <v>433</v>
      </c>
      <c r="RHP3" s="4" t="s">
        <v>433</v>
      </c>
      <c r="RHQ3" s="4" t="s">
        <v>433</v>
      </c>
      <c r="RHR3" s="4" t="s">
        <v>433</v>
      </c>
      <c r="RHS3" s="4" t="s">
        <v>433</v>
      </c>
      <c r="RHT3" s="4" t="s">
        <v>433</v>
      </c>
      <c r="RHU3" s="4" t="s">
        <v>433</v>
      </c>
      <c r="RHV3" s="4" t="s">
        <v>433</v>
      </c>
      <c r="RHW3" s="4" t="s">
        <v>433</v>
      </c>
      <c r="RHX3" s="4" t="s">
        <v>433</v>
      </c>
      <c r="RHY3" s="4" t="s">
        <v>433</v>
      </c>
      <c r="RHZ3" s="4" t="s">
        <v>433</v>
      </c>
      <c r="RIA3" s="4" t="s">
        <v>433</v>
      </c>
      <c r="RIB3" s="4" t="s">
        <v>433</v>
      </c>
      <c r="RIC3" s="4" t="s">
        <v>433</v>
      </c>
      <c r="RID3" s="4" t="s">
        <v>433</v>
      </c>
      <c r="RIE3" s="4" t="s">
        <v>433</v>
      </c>
      <c r="RIF3" s="4" t="s">
        <v>433</v>
      </c>
      <c r="RIG3" s="4" t="s">
        <v>433</v>
      </c>
      <c r="RIH3" s="4" t="s">
        <v>433</v>
      </c>
      <c r="RII3" s="4" t="s">
        <v>433</v>
      </c>
      <c r="RIJ3" s="4" t="s">
        <v>433</v>
      </c>
      <c r="RIK3" s="4" t="s">
        <v>433</v>
      </c>
      <c r="RIL3" s="4" t="s">
        <v>433</v>
      </c>
      <c r="RIM3" s="4" t="s">
        <v>433</v>
      </c>
      <c r="RIN3" s="4" t="s">
        <v>433</v>
      </c>
      <c r="RIO3" s="4" t="s">
        <v>433</v>
      </c>
      <c r="RIP3" s="4" t="s">
        <v>433</v>
      </c>
      <c r="RIQ3" s="4" t="s">
        <v>433</v>
      </c>
      <c r="RIR3" s="4" t="s">
        <v>433</v>
      </c>
      <c r="RIS3" s="4" t="s">
        <v>433</v>
      </c>
      <c r="RIT3" s="4" t="s">
        <v>433</v>
      </c>
      <c r="RIU3" s="4" t="s">
        <v>433</v>
      </c>
      <c r="RIV3" s="4" t="s">
        <v>433</v>
      </c>
      <c r="RIW3" s="4" t="s">
        <v>433</v>
      </c>
      <c r="RIX3" s="4" t="s">
        <v>433</v>
      </c>
      <c r="RIY3" s="4" t="s">
        <v>433</v>
      </c>
      <c r="RIZ3" s="4" t="s">
        <v>433</v>
      </c>
      <c r="RJA3" s="4" t="s">
        <v>433</v>
      </c>
      <c r="RJB3" s="4" t="s">
        <v>433</v>
      </c>
      <c r="RJC3" s="4" t="s">
        <v>433</v>
      </c>
      <c r="RJD3" s="4" t="s">
        <v>433</v>
      </c>
      <c r="RJE3" s="4" t="s">
        <v>433</v>
      </c>
      <c r="RJF3" s="4" t="s">
        <v>433</v>
      </c>
      <c r="RJG3" s="4" t="s">
        <v>433</v>
      </c>
      <c r="RJH3" s="4" t="s">
        <v>433</v>
      </c>
      <c r="RJI3" s="4" t="s">
        <v>433</v>
      </c>
      <c r="RJJ3" s="4" t="s">
        <v>433</v>
      </c>
      <c r="RJK3" s="4" t="s">
        <v>433</v>
      </c>
      <c r="RJL3" s="4" t="s">
        <v>433</v>
      </c>
      <c r="RJM3" s="4" t="s">
        <v>433</v>
      </c>
      <c r="RJN3" s="4" t="s">
        <v>433</v>
      </c>
      <c r="RJO3" s="4" t="s">
        <v>433</v>
      </c>
      <c r="RJP3" s="4" t="s">
        <v>433</v>
      </c>
      <c r="RJQ3" s="4" t="s">
        <v>433</v>
      </c>
      <c r="RJR3" s="4" t="s">
        <v>433</v>
      </c>
      <c r="RJS3" s="4" t="s">
        <v>433</v>
      </c>
      <c r="RJT3" s="4" t="s">
        <v>433</v>
      </c>
      <c r="RJU3" s="4" t="s">
        <v>433</v>
      </c>
      <c r="RJV3" s="4" t="s">
        <v>433</v>
      </c>
      <c r="RJW3" s="4" t="s">
        <v>433</v>
      </c>
      <c r="RJX3" s="4" t="s">
        <v>433</v>
      </c>
      <c r="RJY3" s="4" t="s">
        <v>433</v>
      </c>
      <c r="RJZ3" s="4" t="s">
        <v>433</v>
      </c>
      <c r="RKA3" s="4" t="s">
        <v>433</v>
      </c>
      <c r="RKB3" s="4" t="s">
        <v>433</v>
      </c>
      <c r="RKC3" s="4" t="s">
        <v>433</v>
      </c>
      <c r="RKD3" s="4" t="s">
        <v>433</v>
      </c>
      <c r="RKE3" s="4" t="s">
        <v>433</v>
      </c>
      <c r="RKF3" s="4" t="s">
        <v>433</v>
      </c>
      <c r="RKG3" s="4" t="s">
        <v>433</v>
      </c>
      <c r="RKH3" s="4" t="s">
        <v>433</v>
      </c>
      <c r="RKI3" s="4" t="s">
        <v>433</v>
      </c>
      <c r="RKJ3" s="4" t="s">
        <v>433</v>
      </c>
      <c r="RKK3" s="4" t="s">
        <v>433</v>
      </c>
      <c r="RKL3" s="4" t="s">
        <v>433</v>
      </c>
      <c r="RKM3" s="4" t="s">
        <v>433</v>
      </c>
      <c r="RKN3" s="4" t="s">
        <v>433</v>
      </c>
      <c r="RKO3" s="4" t="s">
        <v>433</v>
      </c>
      <c r="RKP3" s="4" t="s">
        <v>433</v>
      </c>
      <c r="RKQ3" s="4" t="s">
        <v>433</v>
      </c>
      <c r="RKR3" s="4" t="s">
        <v>433</v>
      </c>
      <c r="RKS3" s="4" t="s">
        <v>433</v>
      </c>
      <c r="RKT3" s="4" t="s">
        <v>433</v>
      </c>
      <c r="RKU3" s="4" t="s">
        <v>433</v>
      </c>
      <c r="RKV3" s="4" t="s">
        <v>433</v>
      </c>
      <c r="RKW3" s="4" t="s">
        <v>433</v>
      </c>
      <c r="RKX3" s="4" t="s">
        <v>433</v>
      </c>
      <c r="RKY3" s="4" t="s">
        <v>433</v>
      </c>
      <c r="RKZ3" s="4" t="s">
        <v>433</v>
      </c>
      <c r="RLA3" s="4" t="s">
        <v>433</v>
      </c>
      <c r="RLB3" s="4" t="s">
        <v>433</v>
      </c>
      <c r="RLC3" s="4" t="s">
        <v>433</v>
      </c>
      <c r="RLD3" s="4" t="s">
        <v>433</v>
      </c>
      <c r="RLE3" s="4" t="s">
        <v>433</v>
      </c>
      <c r="RLF3" s="4" t="s">
        <v>433</v>
      </c>
      <c r="RLG3" s="4" t="s">
        <v>433</v>
      </c>
      <c r="RLH3" s="4" t="s">
        <v>433</v>
      </c>
      <c r="RLI3" s="4" t="s">
        <v>433</v>
      </c>
      <c r="RLJ3" s="4" t="s">
        <v>433</v>
      </c>
      <c r="RLK3" s="4" t="s">
        <v>433</v>
      </c>
      <c r="RLL3" s="4" t="s">
        <v>433</v>
      </c>
      <c r="RLM3" s="4" t="s">
        <v>433</v>
      </c>
      <c r="RLN3" s="4" t="s">
        <v>433</v>
      </c>
      <c r="RLO3" s="4" t="s">
        <v>433</v>
      </c>
      <c r="RLP3" s="4" t="s">
        <v>433</v>
      </c>
      <c r="RLQ3" s="4" t="s">
        <v>433</v>
      </c>
      <c r="RLR3" s="4" t="s">
        <v>433</v>
      </c>
      <c r="RLS3" s="4" t="s">
        <v>433</v>
      </c>
      <c r="RLT3" s="4" t="s">
        <v>433</v>
      </c>
      <c r="RLU3" s="4" t="s">
        <v>433</v>
      </c>
      <c r="RLV3" s="4" t="s">
        <v>433</v>
      </c>
      <c r="RLW3" s="4" t="s">
        <v>433</v>
      </c>
      <c r="RLX3" s="4" t="s">
        <v>433</v>
      </c>
      <c r="RLY3" s="4" t="s">
        <v>433</v>
      </c>
      <c r="RLZ3" s="4" t="s">
        <v>433</v>
      </c>
      <c r="RMA3" s="4" t="s">
        <v>433</v>
      </c>
      <c r="RMB3" s="4" t="s">
        <v>433</v>
      </c>
      <c r="RMC3" s="4" t="s">
        <v>433</v>
      </c>
      <c r="RMD3" s="4" t="s">
        <v>433</v>
      </c>
      <c r="RME3" s="4" t="s">
        <v>433</v>
      </c>
      <c r="RMF3" s="4" t="s">
        <v>433</v>
      </c>
      <c r="RMG3" s="4" t="s">
        <v>433</v>
      </c>
      <c r="RMH3" s="4" t="s">
        <v>433</v>
      </c>
      <c r="RMI3" s="4" t="s">
        <v>433</v>
      </c>
      <c r="RMJ3" s="4" t="s">
        <v>433</v>
      </c>
      <c r="RMK3" s="4" t="s">
        <v>433</v>
      </c>
      <c r="RML3" s="4" t="s">
        <v>433</v>
      </c>
      <c r="RMM3" s="4" t="s">
        <v>433</v>
      </c>
      <c r="RMN3" s="4" t="s">
        <v>433</v>
      </c>
      <c r="RMO3" s="4" t="s">
        <v>433</v>
      </c>
      <c r="RMP3" s="4" t="s">
        <v>433</v>
      </c>
      <c r="RMQ3" s="4" t="s">
        <v>433</v>
      </c>
      <c r="RMR3" s="4" t="s">
        <v>433</v>
      </c>
      <c r="RMS3" s="4" t="s">
        <v>433</v>
      </c>
      <c r="RMT3" s="4" t="s">
        <v>433</v>
      </c>
      <c r="RMU3" s="4" t="s">
        <v>433</v>
      </c>
      <c r="RMV3" s="4" t="s">
        <v>433</v>
      </c>
      <c r="RMW3" s="4" t="s">
        <v>433</v>
      </c>
      <c r="RMX3" s="4" t="s">
        <v>433</v>
      </c>
      <c r="RMY3" s="4" t="s">
        <v>433</v>
      </c>
      <c r="RMZ3" s="4" t="s">
        <v>433</v>
      </c>
      <c r="RNA3" s="4" t="s">
        <v>433</v>
      </c>
      <c r="RNB3" s="4" t="s">
        <v>433</v>
      </c>
      <c r="RNC3" s="4" t="s">
        <v>433</v>
      </c>
      <c r="RND3" s="4" t="s">
        <v>433</v>
      </c>
      <c r="RNE3" s="4" t="s">
        <v>433</v>
      </c>
      <c r="RNF3" s="4" t="s">
        <v>433</v>
      </c>
      <c r="RNG3" s="4" t="s">
        <v>433</v>
      </c>
      <c r="RNH3" s="4" t="s">
        <v>433</v>
      </c>
      <c r="RNI3" s="4" t="s">
        <v>433</v>
      </c>
      <c r="RNJ3" s="4" t="s">
        <v>433</v>
      </c>
      <c r="RNK3" s="4" t="s">
        <v>433</v>
      </c>
      <c r="RNL3" s="4" t="s">
        <v>433</v>
      </c>
      <c r="RNM3" s="4" t="s">
        <v>433</v>
      </c>
      <c r="RNN3" s="4" t="s">
        <v>433</v>
      </c>
      <c r="RNO3" s="4" t="s">
        <v>433</v>
      </c>
      <c r="RNP3" s="4" t="s">
        <v>433</v>
      </c>
      <c r="RNQ3" s="4" t="s">
        <v>433</v>
      </c>
      <c r="RNR3" s="4" t="s">
        <v>433</v>
      </c>
      <c r="RNS3" s="4" t="s">
        <v>433</v>
      </c>
      <c r="RNT3" s="4" t="s">
        <v>433</v>
      </c>
      <c r="RNU3" s="4" t="s">
        <v>433</v>
      </c>
      <c r="RNV3" s="4" t="s">
        <v>433</v>
      </c>
      <c r="RNW3" s="4" t="s">
        <v>433</v>
      </c>
      <c r="RNX3" s="4" t="s">
        <v>433</v>
      </c>
      <c r="RNY3" s="4" t="s">
        <v>433</v>
      </c>
      <c r="RNZ3" s="4" t="s">
        <v>433</v>
      </c>
      <c r="ROA3" s="4" t="s">
        <v>433</v>
      </c>
      <c r="ROB3" s="4" t="s">
        <v>433</v>
      </c>
      <c r="ROC3" s="4" t="s">
        <v>433</v>
      </c>
      <c r="ROD3" s="4" t="s">
        <v>433</v>
      </c>
      <c r="ROE3" s="4" t="s">
        <v>433</v>
      </c>
      <c r="ROF3" s="4" t="s">
        <v>433</v>
      </c>
      <c r="ROG3" s="4" t="s">
        <v>433</v>
      </c>
      <c r="ROH3" s="4" t="s">
        <v>433</v>
      </c>
      <c r="ROI3" s="4" t="s">
        <v>433</v>
      </c>
      <c r="ROJ3" s="4" t="s">
        <v>433</v>
      </c>
      <c r="ROK3" s="4" t="s">
        <v>433</v>
      </c>
      <c r="ROL3" s="4" t="s">
        <v>433</v>
      </c>
      <c r="ROM3" s="4" t="s">
        <v>433</v>
      </c>
      <c r="RON3" s="4" t="s">
        <v>433</v>
      </c>
      <c r="ROO3" s="4" t="s">
        <v>433</v>
      </c>
      <c r="ROP3" s="4" t="s">
        <v>433</v>
      </c>
      <c r="ROQ3" s="4" t="s">
        <v>433</v>
      </c>
      <c r="ROR3" s="4" t="s">
        <v>433</v>
      </c>
      <c r="ROS3" s="4" t="s">
        <v>433</v>
      </c>
      <c r="ROT3" s="4" t="s">
        <v>433</v>
      </c>
      <c r="ROU3" s="4" t="s">
        <v>433</v>
      </c>
      <c r="ROV3" s="4" t="s">
        <v>433</v>
      </c>
      <c r="ROW3" s="4" t="s">
        <v>433</v>
      </c>
      <c r="ROX3" s="4" t="s">
        <v>433</v>
      </c>
      <c r="ROY3" s="4" t="s">
        <v>433</v>
      </c>
      <c r="ROZ3" s="4" t="s">
        <v>433</v>
      </c>
      <c r="RPA3" s="4" t="s">
        <v>433</v>
      </c>
      <c r="RPB3" s="4" t="s">
        <v>433</v>
      </c>
      <c r="RPC3" s="4" t="s">
        <v>433</v>
      </c>
      <c r="RPD3" s="4" t="s">
        <v>433</v>
      </c>
      <c r="RPE3" s="4" t="s">
        <v>433</v>
      </c>
      <c r="RPF3" s="4" t="s">
        <v>433</v>
      </c>
      <c r="RPG3" s="4" t="s">
        <v>433</v>
      </c>
      <c r="RPH3" s="4" t="s">
        <v>433</v>
      </c>
      <c r="RPI3" s="4" t="s">
        <v>433</v>
      </c>
      <c r="RPJ3" s="4" t="s">
        <v>433</v>
      </c>
      <c r="RPK3" s="4" t="s">
        <v>433</v>
      </c>
      <c r="RPL3" s="4" t="s">
        <v>433</v>
      </c>
      <c r="RPM3" s="4" t="s">
        <v>433</v>
      </c>
      <c r="RPN3" s="4" t="s">
        <v>433</v>
      </c>
      <c r="RPO3" s="4" t="s">
        <v>433</v>
      </c>
      <c r="RPP3" s="4" t="s">
        <v>433</v>
      </c>
      <c r="RPQ3" s="4" t="s">
        <v>433</v>
      </c>
      <c r="RPR3" s="4" t="s">
        <v>433</v>
      </c>
      <c r="RPS3" s="4" t="s">
        <v>433</v>
      </c>
      <c r="RPT3" s="4" t="s">
        <v>433</v>
      </c>
      <c r="RPU3" s="4" t="s">
        <v>433</v>
      </c>
      <c r="RPV3" s="4" t="s">
        <v>433</v>
      </c>
      <c r="RPW3" s="4" t="s">
        <v>433</v>
      </c>
      <c r="RPX3" s="4" t="s">
        <v>433</v>
      </c>
      <c r="RPY3" s="4" t="s">
        <v>433</v>
      </c>
      <c r="RPZ3" s="4" t="s">
        <v>433</v>
      </c>
      <c r="RQA3" s="4" t="s">
        <v>433</v>
      </c>
      <c r="RQB3" s="4" t="s">
        <v>433</v>
      </c>
      <c r="RQC3" s="4" t="s">
        <v>433</v>
      </c>
      <c r="RQD3" s="4" t="s">
        <v>433</v>
      </c>
      <c r="RQE3" s="4" t="s">
        <v>433</v>
      </c>
      <c r="RQF3" s="4" t="s">
        <v>433</v>
      </c>
      <c r="RQG3" s="4" t="s">
        <v>433</v>
      </c>
      <c r="RQH3" s="4" t="s">
        <v>433</v>
      </c>
      <c r="RQI3" s="4" t="s">
        <v>433</v>
      </c>
      <c r="RQJ3" s="4" t="s">
        <v>433</v>
      </c>
      <c r="RQK3" s="4" t="s">
        <v>433</v>
      </c>
      <c r="RQL3" s="4" t="s">
        <v>433</v>
      </c>
      <c r="RQM3" s="4" t="s">
        <v>433</v>
      </c>
      <c r="RQN3" s="4" t="s">
        <v>433</v>
      </c>
      <c r="RQO3" s="4" t="s">
        <v>433</v>
      </c>
      <c r="RQP3" s="4" t="s">
        <v>433</v>
      </c>
      <c r="RQQ3" s="4" t="s">
        <v>433</v>
      </c>
      <c r="RQR3" s="4" t="s">
        <v>433</v>
      </c>
      <c r="RQS3" s="4" t="s">
        <v>433</v>
      </c>
      <c r="RQT3" s="4" t="s">
        <v>433</v>
      </c>
      <c r="RQU3" s="4" t="s">
        <v>433</v>
      </c>
      <c r="RQV3" s="4" t="s">
        <v>433</v>
      </c>
      <c r="RQW3" s="4" t="s">
        <v>433</v>
      </c>
      <c r="RQX3" s="4" t="s">
        <v>433</v>
      </c>
      <c r="RQY3" s="4" t="s">
        <v>433</v>
      </c>
      <c r="RQZ3" s="4" t="s">
        <v>433</v>
      </c>
      <c r="RRA3" s="4" t="s">
        <v>433</v>
      </c>
      <c r="RRB3" s="4" t="s">
        <v>433</v>
      </c>
      <c r="RRC3" s="4" t="s">
        <v>433</v>
      </c>
      <c r="RRD3" s="4" t="s">
        <v>433</v>
      </c>
      <c r="RRE3" s="4" t="s">
        <v>433</v>
      </c>
      <c r="RRF3" s="4" t="s">
        <v>433</v>
      </c>
      <c r="RRG3" s="4" t="s">
        <v>433</v>
      </c>
      <c r="RRH3" s="4" t="s">
        <v>433</v>
      </c>
      <c r="RRI3" s="4" t="s">
        <v>433</v>
      </c>
      <c r="RRJ3" s="4" t="s">
        <v>433</v>
      </c>
      <c r="RRK3" s="4" t="s">
        <v>433</v>
      </c>
      <c r="RRL3" s="4" t="s">
        <v>433</v>
      </c>
      <c r="RRM3" s="4" t="s">
        <v>433</v>
      </c>
      <c r="RRN3" s="4" t="s">
        <v>433</v>
      </c>
      <c r="RRO3" s="4" t="s">
        <v>433</v>
      </c>
      <c r="RRP3" s="4" t="s">
        <v>433</v>
      </c>
      <c r="RRQ3" s="4" t="s">
        <v>433</v>
      </c>
      <c r="RRR3" s="4" t="s">
        <v>433</v>
      </c>
      <c r="RRS3" s="4" t="s">
        <v>433</v>
      </c>
      <c r="RRT3" s="4" t="s">
        <v>433</v>
      </c>
      <c r="RRU3" s="4" t="s">
        <v>433</v>
      </c>
      <c r="RRV3" s="4" t="s">
        <v>433</v>
      </c>
      <c r="RRW3" s="4" t="s">
        <v>433</v>
      </c>
      <c r="RRX3" s="4" t="s">
        <v>433</v>
      </c>
      <c r="RRY3" s="4" t="s">
        <v>433</v>
      </c>
      <c r="RRZ3" s="4" t="s">
        <v>433</v>
      </c>
      <c r="RSA3" s="4" t="s">
        <v>433</v>
      </c>
      <c r="RSB3" s="4" t="s">
        <v>433</v>
      </c>
      <c r="RSC3" s="4" t="s">
        <v>433</v>
      </c>
      <c r="RSD3" s="4" t="s">
        <v>433</v>
      </c>
      <c r="RSE3" s="4" t="s">
        <v>433</v>
      </c>
      <c r="RSF3" s="4" t="s">
        <v>433</v>
      </c>
      <c r="RSG3" s="4" t="s">
        <v>433</v>
      </c>
      <c r="RSH3" s="4" t="s">
        <v>433</v>
      </c>
      <c r="RSI3" s="4" t="s">
        <v>433</v>
      </c>
      <c r="RSJ3" s="4" t="s">
        <v>433</v>
      </c>
      <c r="RSK3" s="4" t="s">
        <v>433</v>
      </c>
      <c r="RSL3" s="4" t="s">
        <v>433</v>
      </c>
      <c r="RSM3" s="4" t="s">
        <v>433</v>
      </c>
      <c r="RSN3" s="4" t="s">
        <v>433</v>
      </c>
      <c r="RSO3" s="4" t="s">
        <v>433</v>
      </c>
      <c r="RSP3" s="4" t="s">
        <v>433</v>
      </c>
      <c r="RSQ3" s="4" t="s">
        <v>433</v>
      </c>
      <c r="RSR3" s="4" t="s">
        <v>433</v>
      </c>
      <c r="RSS3" s="4" t="s">
        <v>433</v>
      </c>
      <c r="RST3" s="4" t="s">
        <v>433</v>
      </c>
      <c r="RSU3" s="4" t="s">
        <v>433</v>
      </c>
      <c r="RSV3" s="4" t="s">
        <v>433</v>
      </c>
      <c r="RSW3" s="4" t="s">
        <v>433</v>
      </c>
      <c r="RSX3" s="4" t="s">
        <v>433</v>
      </c>
      <c r="RSY3" s="4" t="s">
        <v>433</v>
      </c>
      <c r="RSZ3" s="4" t="s">
        <v>433</v>
      </c>
      <c r="RTA3" s="4" t="s">
        <v>433</v>
      </c>
      <c r="RTB3" s="4" t="s">
        <v>433</v>
      </c>
      <c r="RTC3" s="4" t="s">
        <v>433</v>
      </c>
      <c r="RTD3" s="4" t="s">
        <v>433</v>
      </c>
      <c r="RTE3" s="4" t="s">
        <v>433</v>
      </c>
      <c r="RTF3" s="4" t="s">
        <v>433</v>
      </c>
      <c r="RTG3" s="4" t="s">
        <v>433</v>
      </c>
      <c r="RTH3" s="4" t="s">
        <v>433</v>
      </c>
      <c r="RTI3" s="4" t="s">
        <v>433</v>
      </c>
      <c r="RTJ3" s="4" t="s">
        <v>433</v>
      </c>
      <c r="RTK3" s="4" t="s">
        <v>433</v>
      </c>
      <c r="RTL3" s="4" t="s">
        <v>433</v>
      </c>
      <c r="RTM3" s="4" t="s">
        <v>433</v>
      </c>
      <c r="RTN3" s="4" t="s">
        <v>433</v>
      </c>
      <c r="RTO3" s="4" t="s">
        <v>433</v>
      </c>
      <c r="RTP3" s="4" t="s">
        <v>433</v>
      </c>
      <c r="RTQ3" s="4" t="s">
        <v>433</v>
      </c>
      <c r="RTR3" s="4" t="s">
        <v>433</v>
      </c>
      <c r="RTS3" s="4" t="s">
        <v>433</v>
      </c>
      <c r="RTT3" s="4" t="s">
        <v>433</v>
      </c>
      <c r="RTU3" s="4" t="s">
        <v>433</v>
      </c>
      <c r="RTV3" s="4" t="s">
        <v>433</v>
      </c>
      <c r="RTW3" s="4" t="s">
        <v>433</v>
      </c>
      <c r="RTX3" s="4" t="s">
        <v>433</v>
      </c>
      <c r="RTY3" s="4" t="s">
        <v>433</v>
      </c>
      <c r="RTZ3" s="4" t="s">
        <v>433</v>
      </c>
      <c r="RUA3" s="4" t="s">
        <v>433</v>
      </c>
      <c r="RUB3" s="4" t="s">
        <v>433</v>
      </c>
      <c r="RUC3" s="4" t="s">
        <v>433</v>
      </c>
      <c r="RUD3" s="4" t="s">
        <v>433</v>
      </c>
      <c r="RUE3" s="4" t="s">
        <v>433</v>
      </c>
      <c r="RUF3" s="4" t="s">
        <v>433</v>
      </c>
      <c r="RUG3" s="4" t="s">
        <v>433</v>
      </c>
      <c r="RUH3" s="4" t="s">
        <v>433</v>
      </c>
      <c r="RUI3" s="4" t="s">
        <v>433</v>
      </c>
      <c r="RUJ3" s="4" t="s">
        <v>433</v>
      </c>
      <c r="RUK3" s="4" t="s">
        <v>433</v>
      </c>
      <c r="RUL3" s="4" t="s">
        <v>433</v>
      </c>
      <c r="RUM3" s="4" t="s">
        <v>433</v>
      </c>
      <c r="RUN3" s="4" t="s">
        <v>433</v>
      </c>
      <c r="RUO3" s="4" t="s">
        <v>433</v>
      </c>
      <c r="RUP3" s="4" t="s">
        <v>433</v>
      </c>
      <c r="RUQ3" s="4" t="s">
        <v>433</v>
      </c>
      <c r="RUR3" s="4" t="s">
        <v>433</v>
      </c>
      <c r="RUS3" s="4" t="s">
        <v>433</v>
      </c>
      <c r="RUT3" s="4" t="s">
        <v>433</v>
      </c>
      <c r="RUU3" s="4" t="s">
        <v>433</v>
      </c>
      <c r="RUV3" s="4" t="s">
        <v>433</v>
      </c>
      <c r="RUW3" s="4" t="s">
        <v>433</v>
      </c>
      <c r="RUX3" s="4" t="s">
        <v>433</v>
      </c>
      <c r="RUY3" s="4" t="s">
        <v>433</v>
      </c>
      <c r="RUZ3" s="4" t="s">
        <v>433</v>
      </c>
      <c r="RVA3" s="4" t="s">
        <v>433</v>
      </c>
      <c r="RVB3" s="4" t="s">
        <v>433</v>
      </c>
      <c r="RVC3" s="4" t="s">
        <v>433</v>
      </c>
      <c r="RVD3" s="4" t="s">
        <v>433</v>
      </c>
      <c r="RVE3" s="4" t="s">
        <v>433</v>
      </c>
      <c r="RVF3" s="4" t="s">
        <v>433</v>
      </c>
      <c r="RVG3" s="4" t="s">
        <v>433</v>
      </c>
      <c r="RVH3" s="4" t="s">
        <v>433</v>
      </c>
      <c r="RVI3" s="4" t="s">
        <v>433</v>
      </c>
      <c r="RVJ3" s="4" t="s">
        <v>433</v>
      </c>
      <c r="RVK3" s="4" t="s">
        <v>433</v>
      </c>
      <c r="RVL3" s="4" t="s">
        <v>433</v>
      </c>
      <c r="RVM3" s="4" t="s">
        <v>433</v>
      </c>
      <c r="RVN3" s="4" t="s">
        <v>433</v>
      </c>
      <c r="RVO3" s="4" t="s">
        <v>433</v>
      </c>
      <c r="RVP3" s="4" t="s">
        <v>433</v>
      </c>
      <c r="RVQ3" s="4" t="s">
        <v>433</v>
      </c>
      <c r="RVR3" s="4" t="s">
        <v>433</v>
      </c>
      <c r="RVS3" s="4" t="s">
        <v>433</v>
      </c>
      <c r="RVT3" s="4" t="s">
        <v>433</v>
      </c>
      <c r="RVU3" s="4" t="s">
        <v>433</v>
      </c>
      <c r="RVV3" s="4" t="s">
        <v>433</v>
      </c>
      <c r="RVW3" s="4" t="s">
        <v>433</v>
      </c>
      <c r="RVX3" s="4" t="s">
        <v>433</v>
      </c>
      <c r="RVY3" s="4" t="s">
        <v>433</v>
      </c>
      <c r="RVZ3" s="4" t="s">
        <v>433</v>
      </c>
      <c r="RWA3" s="4" t="s">
        <v>433</v>
      </c>
      <c r="RWB3" s="4" t="s">
        <v>433</v>
      </c>
      <c r="RWC3" s="4" t="s">
        <v>433</v>
      </c>
      <c r="RWD3" s="4" t="s">
        <v>433</v>
      </c>
      <c r="RWE3" s="4" t="s">
        <v>433</v>
      </c>
      <c r="RWF3" s="4" t="s">
        <v>433</v>
      </c>
      <c r="RWG3" s="4" t="s">
        <v>433</v>
      </c>
      <c r="RWH3" s="4" t="s">
        <v>433</v>
      </c>
      <c r="RWI3" s="4" t="s">
        <v>433</v>
      </c>
      <c r="RWJ3" s="4" t="s">
        <v>433</v>
      </c>
      <c r="RWK3" s="4" t="s">
        <v>433</v>
      </c>
      <c r="RWL3" s="4" t="s">
        <v>433</v>
      </c>
      <c r="RWM3" s="4" t="s">
        <v>433</v>
      </c>
      <c r="RWN3" s="4" t="s">
        <v>433</v>
      </c>
      <c r="RWO3" s="4" t="s">
        <v>433</v>
      </c>
      <c r="RWP3" s="4" t="s">
        <v>433</v>
      </c>
      <c r="RWQ3" s="4" t="s">
        <v>433</v>
      </c>
      <c r="RWR3" s="4" t="s">
        <v>433</v>
      </c>
      <c r="RWS3" s="4" t="s">
        <v>433</v>
      </c>
      <c r="RWT3" s="4" t="s">
        <v>433</v>
      </c>
      <c r="RWU3" s="4" t="s">
        <v>433</v>
      </c>
      <c r="RWV3" s="4" t="s">
        <v>433</v>
      </c>
      <c r="RWW3" s="4" t="s">
        <v>433</v>
      </c>
      <c r="RWX3" s="4" t="s">
        <v>433</v>
      </c>
      <c r="RWY3" s="4" t="s">
        <v>433</v>
      </c>
      <c r="RWZ3" s="4" t="s">
        <v>433</v>
      </c>
      <c r="RXA3" s="4" t="s">
        <v>433</v>
      </c>
      <c r="RXB3" s="4" t="s">
        <v>433</v>
      </c>
      <c r="RXC3" s="4" t="s">
        <v>433</v>
      </c>
      <c r="RXD3" s="4" t="s">
        <v>433</v>
      </c>
      <c r="RXE3" s="4" t="s">
        <v>433</v>
      </c>
      <c r="RXF3" s="4" t="s">
        <v>433</v>
      </c>
      <c r="RXG3" s="4" t="s">
        <v>433</v>
      </c>
      <c r="RXH3" s="4" t="s">
        <v>433</v>
      </c>
      <c r="RXI3" s="4" t="s">
        <v>433</v>
      </c>
      <c r="RXJ3" s="4" t="s">
        <v>433</v>
      </c>
      <c r="RXK3" s="4" t="s">
        <v>433</v>
      </c>
      <c r="RXL3" s="4" t="s">
        <v>433</v>
      </c>
      <c r="RXM3" s="4" t="s">
        <v>433</v>
      </c>
      <c r="RXN3" s="4" t="s">
        <v>433</v>
      </c>
      <c r="RXO3" s="4" t="s">
        <v>433</v>
      </c>
      <c r="RXP3" s="4" t="s">
        <v>433</v>
      </c>
      <c r="RXQ3" s="4" t="s">
        <v>433</v>
      </c>
      <c r="RXR3" s="4" t="s">
        <v>433</v>
      </c>
      <c r="RXS3" s="4" t="s">
        <v>433</v>
      </c>
      <c r="RXT3" s="4" t="s">
        <v>433</v>
      </c>
      <c r="RXU3" s="4" t="s">
        <v>433</v>
      </c>
      <c r="RXV3" s="4" t="s">
        <v>433</v>
      </c>
      <c r="RXW3" s="4" t="s">
        <v>433</v>
      </c>
      <c r="RXX3" s="4" t="s">
        <v>433</v>
      </c>
      <c r="RXY3" s="4" t="s">
        <v>433</v>
      </c>
      <c r="RXZ3" s="4" t="s">
        <v>433</v>
      </c>
      <c r="RYA3" s="4" t="s">
        <v>433</v>
      </c>
      <c r="RYB3" s="4" t="s">
        <v>433</v>
      </c>
      <c r="RYC3" s="4" t="s">
        <v>433</v>
      </c>
      <c r="RYD3" s="4" t="s">
        <v>433</v>
      </c>
      <c r="RYE3" s="4" t="s">
        <v>433</v>
      </c>
      <c r="RYF3" s="4" t="s">
        <v>433</v>
      </c>
      <c r="RYG3" s="4" t="s">
        <v>433</v>
      </c>
      <c r="RYH3" s="4" t="s">
        <v>433</v>
      </c>
      <c r="RYI3" s="4" t="s">
        <v>433</v>
      </c>
      <c r="RYJ3" s="4" t="s">
        <v>433</v>
      </c>
      <c r="RYK3" s="4" t="s">
        <v>433</v>
      </c>
      <c r="RYL3" s="4" t="s">
        <v>433</v>
      </c>
      <c r="RYM3" s="4" t="s">
        <v>433</v>
      </c>
      <c r="RYN3" s="4" t="s">
        <v>433</v>
      </c>
      <c r="RYO3" s="4" t="s">
        <v>433</v>
      </c>
      <c r="RYP3" s="4" t="s">
        <v>433</v>
      </c>
      <c r="RYQ3" s="4" t="s">
        <v>433</v>
      </c>
      <c r="RYR3" s="4" t="s">
        <v>433</v>
      </c>
      <c r="RYS3" s="4" t="s">
        <v>433</v>
      </c>
      <c r="RYT3" s="4" t="s">
        <v>433</v>
      </c>
      <c r="RYU3" s="4" t="s">
        <v>433</v>
      </c>
      <c r="RYV3" s="4" t="s">
        <v>433</v>
      </c>
      <c r="RYW3" s="4" t="s">
        <v>433</v>
      </c>
      <c r="RYX3" s="4" t="s">
        <v>433</v>
      </c>
      <c r="RYY3" s="4" t="s">
        <v>433</v>
      </c>
      <c r="RYZ3" s="4" t="s">
        <v>433</v>
      </c>
      <c r="RZA3" s="4" t="s">
        <v>433</v>
      </c>
      <c r="RZB3" s="4" t="s">
        <v>433</v>
      </c>
      <c r="RZC3" s="4" t="s">
        <v>433</v>
      </c>
      <c r="RZD3" s="4" t="s">
        <v>433</v>
      </c>
      <c r="RZE3" s="4" t="s">
        <v>433</v>
      </c>
      <c r="RZF3" s="4" t="s">
        <v>433</v>
      </c>
      <c r="RZG3" s="4" t="s">
        <v>433</v>
      </c>
      <c r="RZH3" s="4" t="s">
        <v>433</v>
      </c>
      <c r="RZI3" s="4" t="s">
        <v>433</v>
      </c>
      <c r="RZJ3" s="4" t="s">
        <v>433</v>
      </c>
      <c r="RZK3" s="4" t="s">
        <v>433</v>
      </c>
      <c r="RZL3" s="4" t="s">
        <v>433</v>
      </c>
      <c r="RZM3" s="4" t="s">
        <v>433</v>
      </c>
      <c r="RZN3" s="4" t="s">
        <v>433</v>
      </c>
      <c r="RZO3" s="4" t="s">
        <v>433</v>
      </c>
      <c r="RZP3" s="4" t="s">
        <v>433</v>
      </c>
      <c r="RZQ3" s="4" t="s">
        <v>433</v>
      </c>
      <c r="RZR3" s="4" t="s">
        <v>433</v>
      </c>
      <c r="RZS3" s="4" t="s">
        <v>433</v>
      </c>
      <c r="RZT3" s="4" t="s">
        <v>433</v>
      </c>
      <c r="RZU3" s="4" t="s">
        <v>433</v>
      </c>
      <c r="RZV3" s="4" t="s">
        <v>433</v>
      </c>
      <c r="RZW3" s="4" t="s">
        <v>433</v>
      </c>
      <c r="RZX3" s="4" t="s">
        <v>433</v>
      </c>
      <c r="RZY3" s="4" t="s">
        <v>433</v>
      </c>
      <c r="RZZ3" s="4" t="s">
        <v>433</v>
      </c>
      <c r="SAA3" s="4" t="s">
        <v>433</v>
      </c>
      <c r="SAB3" s="4" t="s">
        <v>433</v>
      </c>
      <c r="SAC3" s="4" t="s">
        <v>433</v>
      </c>
      <c r="SAD3" s="4" t="s">
        <v>433</v>
      </c>
      <c r="SAE3" s="4" t="s">
        <v>433</v>
      </c>
      <c r="SAF3" s="4" t="s">
        <v>433</v>
      </c>
      <c r="SAG3" s="4" t="s">
        <v>433</v>
      </c>
      <c r="SAH3" s="4" t="s">
        <v>433</v>
      </c>
      <c r="SAI3" s="4" t="s">
        <v>433</v>
      </c>
      <c r="SAJ3" s="4" t="s">
        <v>433</v>
      </c>
      <c r="SAK3" s="4" t="s">
        <v>433</v>
      </c>
      <c r="SAL3" s="4" t="s">
        <v>433</v>
      </c>
      <c r="SAM3" s="4" t="s">
        <v>433</v>
      </c>
      <c r="SAN3" s="4" t="s">
        <v>433</v>
      </c>
      <c r="SAO3" s="4" t="s">
        <v>433</v>
      </c>
      <c r="SAP3" s="4" t="s">
        <v>433</v>
      </c>
      <c r="SAQ3" s="4" t="s">
        <v>433</v>
      </c>
      <c r="SAR3" s="4" t="s">
        <v>433</v>
      </c>
      <c r="SAS3" s="4" t="s">
        <v>433</v>
      </c>
      <c r="SAT3" s="4" t="s">
        <v>433</v>
      </c>
      <c r="SAU3" s="4" t="s">
        <v>433</v>
      </c>
      <c r="SAV3" s="4" t="s">
        <v>433</v>
      </c>
      <c r="SAW3" s="4" t="s">
        <v>433</v>
      </c>
      <c r="SAX3" s="4" t="s">
        <v>433</v>
      </c>
      <c r="SAY3" s="4" t="s">
        <v>433</v>
      </c>
      <c r="SAZ3" s="4" t="s">
        <v>433</v>
      </c>
      <c r="SBA3" s="4" t="s">
        <v>433</v>
      </c>
      <c r="SBB3" s="4" t="s">
        <v>433</v>
      </c>
      <c r="SBC3" s="4" t="s">
        <v>433</v>
      </c>
      <c r="SBD3" s="4" t="s">
        <v>433</v>
      </c>
      <c r="SBE3" s="4" t="s">
        <v>433</v>
      </c>
      <c r="SBF3" s="4" t="s">
        <v>433</v>
      </c>
      <c r="SBG3" s="4" t="s">
        <v>433</v>
      </c>
      <c r="SBH3" s="4" t="s">
        <v>433</v>
      </c>
      <c r="SBI3" s="4" t="s">
        <v>433</v>
      </c>
      <c r="SBJ3" s="4" t="s">
        <v>433</v>
      </c>
      <c r="SBK3" s="4" t="s">
        <v>433</v>
      </c>
      <c r="SBL3" s="4" t="s">
        <v>433</v>
      </c>
      <c r="SBM3" s="4" t="s">
        <v>433</v>
      </c>
      <c r="SBN3" s="4" t="s">
        <v>433</v>
      </c>
      <c r="SBO3" s="4" t="s">
        <v>433</v>
      </c>
      <c r="SBP3" s="4" t="s">
        <v>433</v>
      </c>
      <c r="SBQ3" s="4" t="s">
        <v>433</v>
      </c>
      <c r="SBR3" s="4" t="s">
        <v>433</v>
      </c>
      <c r="SBS3" s="4" t="s">
        <v>433</v>
      </c>
      <c r="SBT3" s="4" t="s">
        <v>433</v>
      </c>
      <c r="SBU3" s="4" t="s">
        <v>433</v>
      </c>
      <c r="SBV3" s="4" t="s">
        <v>433</v>
      </c>
      <c r="SBW3" s="4" t="s">
        <v>433</v>
      </c>
      <c r="SBX3" s="4" t="s">
        <v>433</v>
      </c>
      <c r="SBY3" s="4" t="s">
        <v>433</v>
      </c>
      <c r="SBZ3" s="4" t="s">
        <v>433</v>
      </c>
      <c r="SCA3" s="4" t="s">
        <v>433</v>
      </c>
      <c r="SCB3" s="4" t="s">
        <v>433</v>
      </c>
      <c r="SCC3" s="4" t="s">
        <v>433</v>
      </c>
      <c r="SCD3" s="4" t="s">
        <v>433</v>
      </c>
      <c r="SCE3" s="4" t="s">
        <v>433</v>
      </c>
      <c r="SCF3" s="4" t="s">
        <v>433</v>
      </c>
      <c r="SCG3" s="4" t="s">
        <v>433</v>
      </c>
      <c r="SCH3" s="4" t="s">
        <v>433</v>
      </c>
      <c r="SCI3" s="4" t="s">
        <v>433</v>
      </c>
      <c r="SCJ3" s="4" t="s">
        <v>433</v>
      </c>
      <c r="SCK3" s="4" t="s">
        <v>433</v>
      </c>
      <c r="SCL3" s="4" t="s">
        <v>433</v>
      </c>
      <c r="SCM3" s="4" t="s">
        <v>433</v>
      </c>
      <c r="SCN3" s="4" t="s">
        <v>433</v>
      </c>
      <c r="SCO3" s="4" t="s">
        <v>433</v>
      </c>
      <c r="SCP3" s="4" t="s">
        <v>433</v>
      </c>
      <c r="SCQ3" s="4" t="s">
        <v>433</v>
      </c>
      <c r="SCR3" s="4" t="s">
        <v>433</v>
      </c>
      <c r="SCS3" s="4" t="s">
        <v>433</v>
      </c>
      <c r="SCT3" s="4" t="s">
        <v>433</v>
      </c>
      <c r="SCU3" s="4" t="s">
        <v>433</v>
      </c>
      <c r="SCV3" s="4" t="s">
        <v>433</v>
      </c>
      <c r="SCW3" s="4" t="s">
        <v>433</v>
      </c>
      <c r="SCX3" s="4" t="s">
        <v>433</v>
      </c>
      <c r="SCY3" s="4" t="s">
        <v>433</v>
      </c>
      <c r="SCZ3" s="4" t="s">
        <v>433</v>
      </c>
      <c r="SDA3" s="4" t="s">
        <v>433</v>
      </c>
      <c r="SDB3" s="4" t="s">
        <v>433</v>
      </c>
      <c r="SDC3" s="4" t="s">
        <v>433</v>
      </c>
      <c r="SDD3" s="4" t="s">
        <v>433</v>
      </c>
      <c r="SDE3" s="4" t="s">
        <v>433</v>
      </c>
      <c r="SDF3" s="4" t="s">
        <v>433</v>
      </c>
      <c r="SDG3" s="4" t="s">
        <v>433</v>
      </c>
      <c r="SDH3" s="4" t="s">
        <v>433</v>
      </c>
      <c r="SDI3" s="4" t="s">
        <v>433</v>
      </c>
      <c r="SDJ3" s="4" t="s">
        <v>433</v>
      </c>
      <c r="SDK3" s="4" t="s">
        <v>433</v>
      </c>
      <c r="SDL3" s="4" t="s">
        <v>433</v>
      </c>
      <c r="SDM3" s="4" t="s">
        <v>433</v>
      </c>
      <c r="SDN3" s="4" t="s">
        <v>433</v>
      </c>
      <c r="SDO3" s="4" t="s">
        <v>433</v>
      </c>
      <c r="SDP3" s="4" t="s">
        <v>433</v>
      </c>
      <c r="SDQ3" s="4" t="s">
        <v>433</v>
      </c>
      <c r="SDR3" s="4" t="s">
        <v>433</v>
      </c>
      <c r="SDS3" s="4" t="s">
        <v>433</v>
      </c>
      <c r="SDT3" s="4" t="s">
        <v>433</v>
      </c>
      <c r="SDU3" s="4" t="s">
        <v>433</v>
      </c>
      <c r="SDV3" s="4" t="s">
        <v>433</v>
      </c>
      <c r="SDW3" s="4" t="s">
        <v>433</v>
      </c>
      <c r="SDX3" s="4" t="s">
        <v>433</v>
      </c>
      <c r="SDY3" s="4" t="s">
        <v>433</v>
      </c>
      <c r="SDZ3" s="4" t="s">
        <v>433</v>
      </c>
      <c r="SEA3" s="4" t="s">
        <v>433</v>
      </c>
      <c r="SEB3" s="4" t="s">
        <v>433</v>
      </c>
      <c r="SEC3" s="4" t="s">
        <v>433</v>
      </c>
      <c r="SED3" s="4" t="s">
        <v>433</v>
      </c>
      <c r="SEE3" s="4" t="s">
        <v>433</v>
      </c>
      <c r="SEF3" s="4" t="s">
        <v>433</v>
      </c>
      <c r="SEG3" s="4" t="s">
        <v>433</v>
      </c>
      <c r="SEH3" s="4" t="s">
        <v>433</v>
      </c>
      <c r="SEI3" s="4" t="s">
        <v>433</v>
      </c>
      <c r="SEJ3" s="4" t="s">
        <v>433</v>
      </c>
      <c r="SEK3" s="4" t="s">
        <v>433</v>
      </c>
      <c r="SEL3" s="4" t="s">
        <v>433</v>
      </c>
      <c r="SEM3" s="4" t="s">
        <v>433</v>
      </c>
      <c r="SEN3" s="4" t="s">
        <v>433</v>
      </c>
      <c r="SEO3" s="4" t="s">
        <v>433</v>
      </c>
      <c r="SEP3" s="4" t="s">
        <v>433</v>
      </c>
      <c r="SEQ3" s="4" t="s">
        <v>433</v>
      </c>
      <c r="SER3" s="4" t="s">
        <v>433</v>
      </c>
      <c r="SES3" s="4" t="s">
        <v>433</v>
      </c>
      <c r="SET3" s="4" t="s">
        <v>433</v>
      </c>
      <c r="SEU3" s="4" t="s">
        <v>433</v>
      </c>
      <c r="SEV3" s="4" t="s">
        <v>433</v>
      </c>
      <c r="SEW3" s="4" t="s">
        <v>433</v>
      </c>
      <c r="SEX3" s="4" t="s">
        <v>433</v>
      </c>
      <c r="SEY3" s="4" t="s">
        <v>433</v>
      </c>
      <c r="SEZ3" s="4" t="s">
        <v>433</v>
      </c>
      <c r="SFA3" s="4" t="s">
        <v>433</v>
      </c>
      <c r="SFB3" s="4" t="s">
        <v>433</v>
      </c>
      <c r="SFC3" s="4" t="s">
        <v>433</v>
      </c>
      <c r="SFD3" s="4" t="s">
        <v>433</v>
      </c>
      <c r="SFE3" s="4" t="s">
        <v>433</v>
      </c>
      <c r="SFF3" s="4" t="s">
        <v>433</v>
      </c>
      <c r="SFG3" s="4" t="s">
        <v>433</v>
      </c>
      <c r="SFH3" s="4" t="s">
        <v>433</v>
      </c>
      <c r="SFI3" s="4" t="s">
        <v>433</v>
      </c>
      <c r="SFJ3" s="4" t="s">
        <v>433</v>
      </c>
      <c r="SFK3" s="4" t="s">
        <v>433</v>
      </c>
      <c r="SFL3" s="4" t="s">
        <v>433</v>
      </c>
      <c r="SFM3" s="4" t="s">
        <v>433</v>
      </c>
      <c r="SFN3" s="4" t="s">
        <v>433</v>
      </c>
      <c r="SFO3" s="4" t="s">
        <v>433</v>
      </c>
      <c r="SFP3" s="4" t="s">
        <v>433</v>
      </c>
      <c r="SFQ3" s="4" t="s">
        <v>433</v>
      </c>
      <c r="SFR3" s="4" t="s">
        <v>433</v>
      </c>
      <c r="SFS3" s="4" t="s">
        <v>433</v>
      </c>
      <c r="SFT3" s="4" t="s">
        <v>433</v>
      </c>
      <c r="SFU3" s="4" t="s">
        <v>433</v>
      </c>
      <c r="SFV3" s="4" t="s">
        <v>433</v>
      </c>
      <c r="SFW3" s="4" t="s">
        <v>433</v>
      </c>
      <c r="SFX3" s="4" t="s">
        <v>433</v>
      </c>
      <c r="SFY3" s="4" t="s">
        <v>433</v>
      </c>
      <c r="SFZ3" s="4" t="s">
        <v>433</v>
      </c>
      <c r="SGA3" s="4" t="s">
        <v>433</v>
      </c>
      <c r="SGB3" s="4" t="s">
        <v>433</v>
      </c>
      <c r="SGC3" s="4" t="s">
        <v>433</v>
      </c>
      <c r="SGD3" s="4" t="s">
        <v>433</v>
      </c>
      <c r="SGE3" s="4" t="s">
        <v>433</v>
      </c>
      <c r="SGF3" s="4" t="s">
        <v>433</v>
      </c>
      <c r="SGG3" s="4" t="s">
        <v>433</v>
      </c>
      <c r="SGH3" s="4" t="s">
        <v>433</v>
      </c>
      <c r="SGI3" s="4" t="s">
        <v>433</v>
      </c>
      <c r="SGJ3" s="4" t="s">
        <v>433</v>
      </c>
      <c r="SGK3" s="4" t="s">
        <v>433</v>
      </c>
      <c r="SGL3" s="4" t="s">
        <v>433</v>
      </c>
      <c r="SGM3" s="4" t="s">
        <v>433</v>
      </c>
      <c r="SGN3" s="4" t="s">
        <v>433</v>
      </c>
      <c r="SGO3" s="4" t="s">
        <v>433</v>
      </c>
      <c r="SGP3" s="4" t="s">
        <v>433</v>
      </c>
      <c r="SGQ3" s="4" t="s">
        <v>433</v>
      </c>
      <c r="SGR3" s="4" t="s">
        <v>433</v>
      </c>
      <c r="SGS3" s="4" t="s">
        <v>433</v>
      </c>
      <c r="SGT3" s="4" t="s">
        <v>433</v>
      </c>
      <c r="SGU3" s="4" t="s">
        <v>433</v>
      </c>
      <c r="SGV3" s="4" t="s">
        <v>433</v>
      </c>
      <c r="SGW3" s="4" t="s">
        <v>433</v>
      </c>
      <c r="SGX3" s="4" t="s">
        <v>433</v>
      </c>
      <c r="SGY3" s="4" t="s">
        <v>433</v>
      </c>
      <c r="SGZ3" s="4" t="s">
        <v>433</v>
      </c>
      <c r="SHA3" s="4" t="s">
        <v>433</v>
      </c>
      <c r="SHB3" s="4" t="s">
        <v>433</v>
      </c>
      <c r="SHC3" s="4" t="s">
        <v>433</v>
      </c>
      <c r="SHD3" s="4" t="s">
        <v>433</v>
      </c>
      <c r="SHE3" s="4" t="s">
        <v>433</v>
      </c>
      <c r="SHF3" s="4" t="s">
        <v>433</v>
      </c>
      <c r="SHG3" s="4" t="s">
        <v>433</v>
      </c>
      <c r="SHH3" s="4" t="s">
        <v>433</v>
      </c>
      <c r="SHI3" s="4" t="s">
        <v>433</v>
      </c>
      <c r="SHJ3" s="4" t="s">
        <v>433</v>
      </c>
      <c r="SHK3" s="4" t="s">
        <v>433</v>
      </c>
      <c r="SHL3" s="4" t="s">
        <v>433</v>
      </c>
      <c r="SHM3" s="4" t="s">
        <v>433</v>
      </c>
      <c r="SHN3" s="4" t="s">
        <v>433</v>
      </c>
      <c r="SHO3" s="4" t="s">
        <v>433</v>
      </c>
      <c r="SHP3" s="4" t="s">
        <v>433</v>
      </c>
      <c r="SHQ3" s="4" t="s">
        <v>433</v>
      </c>
      <c r="SHR3" s="4" t="s">
        <v>433</v>
      </c>
      <c r="SHS3" s="4" t="s">
        <v>433</v>
      </c>
      <c r="SHT3" s="4" t="s">
        <v>433</v>
      </c>
      <c r="SHU3" s="4" t="s">
        <v>433</v>
      </c>
      <c r="SHV3" s="4" t="s">
        <v>433</v>
      </c>
      <c r="SHW3" s="4" t="s">
        <v>433</v>
      </c>
      <c r="SHX3" s="4" t="s">
        <v>433</v>
      </c>
      <c r="SHY3" s="4" t="s">
        <v>433</v>
      </c>
      <c r="SHZ3" s="4" t="s">
        <v>433</v>
      </c>
      <c r="SIA3" s="4" t="s">
        <v>433</v>
      </c>
      <c r="SIB3" s="4" t="s">
        <v>433</v>
      </c>
      <c r="SIC3" s="4" t="s">
        <v>433</v>
      </c>
      <c r="SID3" s="4" t="s">
        <v>433</v>
      </c>
      <c r="SIE3" s="4" t="s">
        <v>433</v>
      </c>
      <c r="SIF3" s="4" t="s">
        <v>433</v>
      </c>
      <c r="SIG3" s="4" t="s">
        <v>433</v>
      </c>
      <c r="SIH3" s="4" t="s">
        <v>433</v>
      </c>
      <c r="SII3" s="4" t="s">
        <v>433</v>
      </c>
      <c r="SIJ3" s="4" t="s">
        <v>433</v>
      </c>
      <c r="SIK3" s="4" t="s">
        <v>433</v>
      </c>
      <c r="SIL3" s="4" t="s">
        <v>433</v>
      </c>
      <c r="SIM3" s="4" t="s">
        <v>433</v>
      </c>
      <c r="SIN3" s="4" t="s">
        <v>433</v>
      </c>
      <c r="SIO3" s="4" t="s">
        <v>433</v>
      </c>
      <c r="SIP3" s="4" t="s">
        <v>433</v>
      </c>
      <c r="SIQ3" s="4" t="s">
        <v>433</v>
      </c>
      <c r="SIR3" s="4" t="s">
        <v>433</v>
      </c>
      <c r="SIS3" s="4" t="s">
        <v>433</v>
      </c>
      <c r="SIT3" s="4" t="s">
        <v>433</v>
      </c>
      <c r="SIU3" s="4" t="s">
        <v>433</v>
      </c>
      <c r="SIV3" s="4" t="s">
        <v>433</v>
      </c>
      <c r="SIW3" s="4" t="s">
        <v>433</v>
      </c>
      <c r="SIX3" s="4" t="s">
        <v>433</v>
      </c>
      <c r="SIY3" s="4" t="s">
        <v>433</v>
      </c>
      <c r="SIZ3" s="4" t="s">
        <v>433</v>
      </c>
      <c r="SJA3" s="4" t="s">
        <v>433</v>
      </c>
      <c r="SJB3" s="4" t="s">
        <v>433</v>
      </c>
      <c r="SJC3" s="4" t="s">
        <v>433</v>
      </c>
      <c r="SJD3" s="4" t="s">
        <v>433</v>
      </c>
      <c r="SJE3" s="4" t="s">
        <v>433</v>
      </c>
      <c r="SJF3" s="4" t="s">
        <v>433</v>
      </c>
      <c r="SJG3" s="4" t="s">
        <v>433</v>
      </c>
      <c r="SJH3" s="4" t="s">
        <v>433</v>
      </c>
      <c r="SJI3" s="4" t="s">
        <v>433</v>
      </c>
      <c r="SJJ3" s="4" t="s">
        <v>433</v>
      </c>
      <c r="SJK3" s="4" t="s">
        <v>433</v>
      </c>
      <c r="SJL3" s="4" t="s">
        <v>433</v>
      </c>
      <c r="SJM3" s="4" t="s">
        <v>433</v>
      </c>
      <c r="SJN3" s="4" t="s">
        <v>433</v>
      </c>
      <c r="SJO3" s="4" t="s">
        <v>433</v>
      </c>
      <c r="SJP3" s="4" t="s">
        <v>433</v>
      </c>
      <c r="SJQ3" s="4" t="s">
        <v>433</v>
      </c>
      <c r="SJR3" s="4" t="s">
        <v>433</v>
      </c>
      <c r="SJS3" s="4" t="s">
        <v>433</v>
      </c>
      <c r="SJT3" s="4" t="s">
        <v>433</v>
      </c>
      <c r="SJU3" s="4" t="s">
        <v>433</v>
      </c>
      <c r="SJV3" s="4" t="s">
        <v>433</v>
      </c>
      <c r="SJW3" s="4" t="s">
        <v>433</v>
      </c>
      <c r="SJX3" s="4" t="s">
        <v>433</v>
      </c>
      <c r="SJY3" s="4" t="s">
        <v>433</v>
      </c>
      <c r="SJZ3" s="4" t="s">
        <v>433</v>
      </c>
      <c r="SKA3" s="4" t="s">
        <v>433</v>
      </c>
      <c r="SKB3" s="4" t="s">
        <v>433</v>
      </c>
      <c r="SKC3" s="4" t="s">
        <v>433</v>
      </c>
      <c r="SKD3" s="4" t="s">
        <v>433</v>
      </c>
      <c r="SKE3" s="4" t="s">
        <v>433</v>
      </c>
      <c r="SKF3" s="4" t="s">
        <v>433</v>
      </c>
      <c r="SKG3" s="4" t="s">
        <v>433</v>
      </c>
      <c r="SKH3" s="4" t="s">
        <v>433</v>
      </c>
      <c r="SKI3" s="4" t="s">
        <v>433</v>
      </c>
      <c r="SKJ3" s="4" t="s">
        <v>433</v>
      </c>
      <c r="SKK3" s="4" t="s">
        <v>433</v>
      </c>
      <c r="SKL3" s="4" t="s">
        <v>433</v>
      </c>
      <c r="SKM3" s="4" t="s">
        <v>433</v>
      </c>
      <c r="SKN3" s="4" t="s">
        <v>433</v>
      </c>
      <c r="SKO3" s="4" t="s">
        <v>433</v>
      </c>
      <c r="SKP3" s="4" t="s">
        <v>433</v>
      </c>
      <c r="SKQ3" s="4" t="s">
        <v>433</v>
      </c>
      <c r="SKR3" s="4" t="s">
        <v>433</v>
      </c>
      <c r="SKS3" s="4" t="s">
        <v>433</v>
      </c>
      <c r="SKT3" s="4" t="s">
        <v>433</v>
      </c>
      <c r="SKU3" s="4" t="s">
        <v>433</v>
      </c>
      <c r="SKV3" s="4" t="s">
        <v>433</v>
      </c>
      <c r="SKW3" s="4" t="s">
        <v>433</v>
      </c>
      <c r="SKX3" s="4" t="s">
        <v>433</v>
      </c>
      <c r="SKY3" s="4" t="s">
        <v>433</v>
      </c>
      <c r="SKZ3" s="4" t="s">
        <v>433</v>
      </c>
      <c r="SLA3" s="4" t="s">
        <v>433</v>
      </c>
      <c r="SLB3" s="4" t="s">
        <v>433</v>
      </c>
      <c r="SLC3" s="4" t="s">
        <v>433</v>
      </c>
      <c r="SLD3" s="4" t="s">
        <v>433</v>
      </c>
      <c r="SLE3" s="4" t="s">
        <v>433</v>
      </c>
      <c r="SLF3" s="4" t="s">
        <v>433</v>
      </c>
      <c r="SLG3" s="4" t="s">
        <v>433</v>
      </c>
      <c r="SLH3" s="4" t="s">
        <v>433</v>
      </c>
      <c r="SLI3" s="4" t="s">
        <v>433</v>
      </c>
      <c r="SLJ3" s="4" t="s">
        <v>433</v>
      </c>
      <c r="SLK3" s="4" t="s">
        <v>433</v>
      </c>
      <c r="SLL3" s="4" t="s">
        <v>433</v>
      </c>
      <c r="SLM3" s="4" t="s">
        <v>433</v>
      </c>
      <c r="SLN3" s="4" t="s">
        <v>433</v>
      </c>
      <c r="SLO3" s="4" t="s">
        <v>433</v>
      </c>
      <c r="SLP3" s="4" t="s">
        <v>433</v>
      </c>
      <c r="SLQ3" s="4" t="s">
        <v>433</v>
      </c>
      <c r="SLR3" s="4" t="s">
        <v>433</v>
      </c>
      <c r="SLS3" s="4" t="s">
        <v>433</v>
      </c>
      <c r="SLT3" s="4" t="s">
        <v>433</v>
      </c>
      <c r="SLU3" s="4" t="s">
        <v>433</v>
      </c>
      <c r="SLV3" s="4" t="s">
        <v>433</v>
      </c>
      <c r="SLW3" s="4" t="s">
        <v>433</v>
      </c>
      <c r="SLX3" s="4" t="s">
        <v>433</v>
      </c>
      <c r="SLY3" s="4" t="s">
        <v>433</v>
      </c>
      <c r="SLZ3" s="4" t="s">
        <v>433</v>
      </c>
      <c r="SMA3" s="4" t="s">
        <v>433</v>
      </c>
      <c r="SMB3" s="4" t="s">
        <v>433</v>
      </c>
      <c r="SMC3" s="4" t="s">
        <v>433</v>
      </c>
      <c r="SMD3" s="4" t="s">
        <v>433</v>
      </c>
      <c r="SME3" s="4" t="s">
        <v>433</v>
      </c>
      <c r="SMF3" s="4" t="s">
        <v>433</v>
      </c>
      <c r="SMG3" s="4" t="s">
        <v>433</v>
      </c>
      <c r="SMH3" s="4" t="s">
        <v>433</v>
      </c>
      <c r="SMI3" s="4" t="s">
        <v>433</v>
      </c>
      <c r="SMJ3" s="4" t="s">
        <v>433</v>
      </c>
      <c r="SMK3" s="4" t="s">
        <v>433</v>
      </c>
      <c r="SML3" s="4" t="s">
        <v>433</v>
      </c>
      <c r="SMM3" s="4" t="s">
        <v>433</v>
      </c>
      <c r="SMN3" s="4" t="s">
        <v>433</v>
      </c>
      <c r="SMO3" s="4" t="s">
        <v>433</v>
      </c>
      <c r="SMP3" s="4" t="s">
        <v>433</v>
      </c>
      <c r="SMQ3" s="4" t="s">
        <v>433</v>
      </c>
      <c r="SMR3" s="4" t="s">
        <v>433</v>
      </c>
      <c r="SMS3" s="4" t="s">
        <v>433</v>
      </c>
      <c r="SMT3" s="4" t="s">
        <v>433</v>
      </c>
      <c r="SMU3" s="4" t="s">
        <v>433</v>
      </c>
      <c r="SMV3" s="4" t="s">
        <v>433</v>
      </c>
      <c r="SMW3" s="4" t="s">
        <v>433</v>
      </c>
      <c r="SMX3" s="4" t="s">
        <v>433</v>
      </c>
      <c r="SMY3" s="4" t="s">
        <v>433</v>
      </c>
      <c r="SMZ3" s="4" t="s">
        <v>433</v>
      </c>
      <c r="SNA3" s="4" t="s">
        <v>433</v>
      </c>
      <c r="SNB3" s="4" t="s">
        <v>433</v>
      </c>
      <c r="SNC3" s="4" t="s">
        <v>433</v>
      </c>
      <c r="SND3" s="4" t="s">
        <v>433</v>
      </c>
      <c r="SNE3" s="4" t="s">
        <v>433</v>
      </c>
      <c r="SNF3" s="4" t="s">
        <v>433</v>
      </c>
      <c r="SNG3" s="4" t="s">
        <v>433</v>
      </c>
      <c r="SNH3" s="4" t="s">
        <v>433</v>
      </c>
      <c r="SNI3" s="4" t="s">
        <v>433</v>
      </c>
      <c r="SNJ3" s="4" t="s">
        <v>433</v>
      </c>
      <c r="SNK3" s="4" t="s">
        <v>433</v>
      </c>
      <c r="SNL3" s="4" t="s">
        <v>433</v>
      </c>
      <c r="SNM3" s="4" t="s">
        <v>433</v>
      </c>
      <c r="SNN3" s="4" t="s">
        <v>433</v>
      </c>
      <c r="SNO3" s="4" t="s">
        <v>433</v>
      </c>
      <c r="SNP3" s="4" t="s">
        <v>433</v>
      </c>
      <c r="SNQ3" s="4" t="s">
        <v>433</v>
      </c>
      <c r="SNR3" s="4" t="s">
        <v>433</v>
      </c>
      <c r="SNS3" s="4" t="s">
        <v>433</v>
      </c>
      <c r="SNT3" s="4" t="s">
        <v>433</v>
      </c>
      <c r="SNU3" s="4" t="s">
        <v>433</v>
      </c>
      <c r="SNV3" s="4" t="s">
        <v>433</v>
      </c>
      <c r="SNW3" s="4" t="s">
        <v>433</v>
      </c>
      <c r="SNX3" s="4" t="s">
        <v>433</v>
      </c>
      <c r="SNY3" s="4" t="s">
        <v>433</v>
      </c>
      <c r="SNZ3" s="4" t="s">
        <v>433</v>
      </c>
      <c r="SOA3" s="4" t="s">
        <v>433</v>
      </c>
      <c r="SOB3" s="4" t="s">
        <v>433</v>
      </c>
      <c r="SOC3" s="4" t="s">
        <v>433</v>
      </c>
      <c r="SOD3" s="4" t="s">
        <v>433</v>
      </c>
      <c r="SOE3" s="4" t="s">
        <v>433</v>
      </c>
      <c r="SOF3" s="4" t="s">
        <v>433</v>
      </c>
      <c r="SOG3" s="4" t="s">
        <v>433</v>
      </c>
      <c r="SOH3" s="4" t="s">
        <v>433</v>
      </c>
      <c r="SOI3" s="4" t="s">
        <v>433</v>
      </c>
      <c r="SOJ3" s="4" t="s">
        <v>433</v>
      </c>
      <c r="SOK3" s="4" t="s">
        <v>433</v>
      </c>
      <c r="SOL3" s="4" t="s">
        <v>433</v>
      </c>
      <c r="SOM3" s="4" t="s">
        <v>433</v>
      </c>
      <c r="SON3" s="4" t="s">
        <v>433</v>
      </c>
      <c r="SOO3" s="4" t="s">
        <v>433</v>
      </c>
      <c r="SOP3" s="4" t="s">
        <v>433</v>
      </c>
      <c r="SOQ3" s="4" t="s">
        <v>433</v>
      </c>
      <c r="SOR3" s="4" t="s">
        <v>433</v>
      </c>
      <c r="SOS3" s="4" t="s">
        <v>433</v>
      </c>
      <c r="SOT3" s="4" t="s">
        <v>433</v>
      </c>
      <c r="SOU3" s="4" t="s">
        <v>433</v>
      </c>
      <c r="SOV3" s="4" t="s">
        <v>433</v>
      </c>
      <c r="SOW3" s="4" t="s">
        <v>433</v>
      </c>
      <c r="SOX3" s="4" t="s">
        <v>433</v>
      </c>
      <c r="SOY3" s="4" t="s">
        <v>433</v>
      </c>
      <c r="SOZ3" s="4" t="s">
        <v>433</v>
      </c>
      <c r="SPA3" s="4" t="s">
        <v>433</v>
      </c>
      <c r="SPB3" s="4" t="s">
        <v>433</v>
      </c>
      <c r="SPC3" s="4" t="s">
        <v>433</v>
      </c>
      <c r="SPD3" s="4" t="s">
        <v>433</v>
      </c>
      <c r="SPE3" s="4" t="s">
        <v>433</v>
      </c>
      <c r="SPF3" s="4" t="s">
        <v>433</v>
      </c>
      <c r="SPG3" s="4" t="s">
        <v>433</v>
      </c>
      <c r="SPH3" s="4" t="s">
        <v>433</v>
      </c>
      <c r="SPI3" s="4" t="s">
        <v>433</v>
      </c>
      <c r="SPJ3" s="4" t="s">
        <v>433</v>
      </c>
      <c r="SPK3" s="4" t="s">
        <v>433</v>
      </c>
      <c r="SPL3" s="4" t="s">
        <v>433</v>
      </c>
      <c r="SPM3" s="4" t="s">
        <v>433</v>
      </c>
      <c r="SPN3" s="4" t="s">
        <v>433</v>
      </c>
      <c r="SPO3" s="4" t="s">
        <v>433</v>
      </c>
      <c r="SPP3" s="4" t="s">
        <v>433</v>
      </c>
      <c r="SPQ3" s="4" t="s">
        <v>433</v>
      </c>
      <c r="SPR3" s="4" t="s">
        <v>433</v>
      </c>
      <c r="SPS3" s="4" t="s">
        <v>433</v>
      </c>
      <c r="SPT3" s="4" t="s">
        <v>433</v>
      </c>
      <c r="SPU3" s="4" t="s">
        <v>433</v>
      </c>
      <c r="SPV3" s="4" t="s">
        <v>433</v>
      </c>
      <c r="SPW3" s="4" t="s">
        <v>433</v>
      </c>
      <c r="SPX3" s="4" t="s">
        <v>433</v>
      </c>
      <c r="SPY3" s="4" t="s">
        <v>433</v>
      </c>
      <c r="SPZ3" s="4" t="s">
        <v>433</v>
      </c>
      <c r="SQA3" s="4" t="s">
        <v>433</v>
      </c>
      <c r="SQB3" s="4" t="s">
        <v>433</v>
      </c>
      <c r="SQC3" s="4" t="s">
        <v>433</v>
      </c>
      <c r="SQD3" s="4" t="s">
        <v>433</v>
      </c>
      <c r="SQE3" s="4" t="s">
        <v>433</v>
      </c>
      <c r="SQF3" s="4" t="s">
        <v>433</v>
      </c>
      <c r="SQG3" s="4" t="s">
        <v>433</v>
      </c>
      <c r="SQH3" s="4" t="s">
        <v>433</v>
      </c>
      <c r="SQI3" s="4" t="s">
        <v>433</v>
      </c>
      <c r="SQJ3" s="4" t="s">
        <v>433</v>
      </c>
      <c r="SQK3" s="4" t="s">
        <v>433</v>
      </c>
      <c r="SQL3" s="4" t="s">
        <v>433</v>
      </c>
      <c r="SQM3" s="4" t="s">
        <v>433</v>
      </c>
      <c r="SQN3" s="4" t="s">
        <v>433</v>
      </c>
      <c r="SQO3" s="4" t="s">
        <v>433</v>
      </c>
      <c r="SQP3" s="4" t="s">
        <v>433</v>
      </c>
      <c r="SQQ3" s="4" t="s">
        <v>433</v>
      </c>
      <c r="SQR3" s="4" t="s">
        <v>433</v>
      </c>
      <c r="SQS3" s="4" t="s">
        <v>433</v>
      </c>
      <c r="SQT3" s="4" t="s">
        <v>433</v>
      </c>
      <c r="SQU3" s="4" t="s">
        <v>433</v>
      </c>
      <c r="SQV3" s="4" t="s">
        <v>433</v>
      </c>
      <c r="SQW3" s="4" t="s">
        <v>433</v>
      </c>
      <c r="SQX3" s="4" t="s">
        <v>433</v>
      </c>
      <c r="SQY3" s="4" t="s">
        <v>433</v>
      </c>
      <c r="SQZ3" s="4" t="s">
        <v>433</v>
      </c>
      <c r="SRA3" s="4" t="s">
        <v>433</v>
      </c>
      <c r="SRB3" s="4" t="s">
        <v>433</v>
      </c>
      <c r="SRC3" s="4" t="s">
        <v>433</v>
      </c>
      <c r="SRD3" s="4" t="s">
        <v>433</v>
      </c>
      <c r="SRE3" s="4" t="s">
        <v>433</v>
      </c>
      <c r="SRF3" s="4" t="s">
        <v>433</v>
      </c>
      <c r="SRG3" s="4" t="s">
        <v>433</v>
      </c>
      <c r="SRH3" s="4" t="s">
        <v>433</v>
      </c>
      <c r="SRI3" s="4" t="s">
        <v>433</v>
      </c>
      <c r="SRJ3" s="4" t="s">
        <v>433</v>
      </c>
      <c r="SRK3" s="4" t="s">
        <v>433</v>
      </c>
      <c r="SRL3" s="4" t="s">
        <v>433</v>
      </c>
      <c r="SRM3" s="4" t="s">
        <v>433</v>
      </c>
      <c r="SRN3" s="4" t="s">
        <v>433</v>
      </c>
      <c r="SRO3" s="4" t="s">
        <v>433</v>
      </c>
      <c r="SRP3" s="4" t="s">
        <v>433</v>
      </c>
      <c r="SRQ3" s="4" t="s">
        <v>433</v>
      </c>
      <c r="SRR3" s="4" t="s">
        <v>433</v>
      </c>
      <c r="SRS3" s="4" t="s">
        <v>433</v>
      </c>
      <c r="SRT3" s="4" t="s">
        <v>433</v>
      </c>
      <c r="SRU3" s="4" t="s">
        <v>433</v>
      </c>
      <c r="SRV3" s="4" t="s">
        <v>433</v>
      </c>
      <c r="SRW3" s="4" t="s">
        <v>433</v>
      </c>
      <c r="SRX3" s="4" t="s">
        <v>433</v>
      </c>
      <c r="SRY3" s="4" t="s">
        <v>433</v>
      </c>
      <c r="SRZ3" s="4" t="s">
        <v>433</v>
      </c>
      <c r="SSA3" s="4" t="s">
        <v>433</v>
      </c>
      <c r="SSB3" s="4" t="s">
        <v>433</v>
      </c>
      <c r="SSC3" s="4" t="s">
        <v>433</v>
      </c>
      <c r="SSD3" s="4" t="s">
        <v>433</v>
      </c>
      <c r="SSE3" s="4" t="s">
        <v>433</v>
      </c>
      <c r="SSF3" s="4" t="s">
        <v>433</v>
      </c>
      <c r="SSG3" s="4" t="s">
        <v>433</v>
      </c>
      <c r="SSH3" s="4" t="s">
        <v>433</v>
      </c>
      <c r="SSI3" s="4" t="s">
        <v>433</v>
      </c>
      <c r="SSJ3" s="4" t="s">
        <v>433</v>
      </c>
      <c r="SSK3" s="4" t="s">
        <v>433</v>
      </c>
      <c r="SSL3" s="4" t="s">
        <v>433</v>
      </c>
      <c r="SSM3" s="4" t="s">
        <v>433</v>
      </c>
      <c r="SSN3" s="4" t="s">
        <v>433</v>
      </c>
      <c r="SSO3" s="4" t="s">
        <v>433</v>
      </c>
      <c r="SSP3" s="4" t="s">
        <v>433</v>
      </c>
      <c r="SSQ3" s="4" t="s">
        <v>433</v>
      </c>
      <c r="SSR3" s="4" t="s">
        <v>433</v>
      </c>
      <c r="SSS3" s="4" t="s">
        <v>433</v>
      </c>
      <c r="SST3" s="4" t="s">
        <v>433</v>
      </c>
      <c r="SSU3" s="4" t="s">
        <v>433</v>
      </c>
      <c r="SSV3" s="4" t="s">
        <v>433</v>
      </c>
      <c r="SSW3" s="4" t="s">
        <v>433</v>
      </c>
      <c r="SSX3" s="4" t="s">
        <v>433</v>
      </c>
      <c r="SSY3" s="4" t="s">
        <v>433</v>
      </c>
      <c r="SSZ3" s="4" t="s">
        <v>433</v>
      </c>
      <c r="STA3" s="4" t="s">
        <v>433</v>
      </c>
      <c r="STB3" s="4" t="s">
        <v>433</v>
      </c>
      <c r="STC3" s="4" t="s">
        <v>433</v>
      </c>
      <c r="STD3" s="4" t="s">
        <v>433</v>
      </c>
      <c r="STE3" s="4" t="s">
        <v>433</v>
      </c>
      <c r="STF3" s="4" t="s">
        <v>433</v>
      </c>
      <c r="STG3" s="4" t="s">
        <v>433</v>
      </c>
      <c r="STH3" s="4" t="s">
        <v>433</v>
      </c>
      <c r="STI3" s="4" t="s">
        <v>433</v>
      </c>
      <c r="STJ3" s="4" t="s">
        <v>433</v>
      </c>
      <c r="STK3" s="4" t="s">
        <v>433</v>
      </c>
      <c r="STL3" s="4" t="s">
        <v>433</v>
      </c>
      <c r="STM3" s="4" t="s">
        <v>433</v>
      </c>
      <c r="STN3" s="4" t="s">
        <v>433</v>
      </c>
      <c r="STO3" s="4" t="s">
        <v>433</v>
      </c>
      <c r="STP3" s="4" t="s">
        <v>433</v>
      </c>
      <c r="STQ3" s="4" t="s">
        <v>433</v>
      </c>
      <c r="STR3" s="4" t="s">
        <v>433</v>
      </c>
      <c r="STS3" s="4" t="s">
        <v>433</v>
      </c>
      <c r="STT3" s="4" t="s">
        <v>433</v>
      </c>
      <c r="STU3" s="4" t="s">
        <v>433</v>
      </c>
      <c r="STV3" s="4" t="s">
        <v>433</v>
      </c>
      <c r="STW3" s="4" t="s">
        <v>433</v>
      </c>
      <c r="STX3" s="4" t="s">
        <v>433</v>
      </c>
      <c r="STY3" s="4" t="s">
        <v>433</v>
      </c>
      <c r="STZ3" s="4" t="s">
        <v>433</v>
      </c>
      <c r="SUA3" s="4" t="s">
        <v>433</v>
      </c>
      <c r="SUB3" s="4" t="s">
        <v>433</v>
      </c>
      <c r="SUC3" s="4" t="s">
        <v>433</v>
      </c>
      <c r="SUD3" s="4" t="s">
        <v>433</v>
      </c>
      <c r="SUE3" s="4" t="s">
        <v>433</v>
      </c>
      <c r="SUF3" s="4" t="s">
        <v>433</v>
      </c>
      <c r="SUG3" s="4" t="s">
        <v>433</v>
      </c>
      <c r="SUH3" s="4" t="s">
        <v>433</v>
      </c>
      <c r="SUI3" s="4" t="s">
        <v>433</v>
      </c>
      <c r="SUJ3" s="4" t="s">
        <v>433</v>
      </c>
      <c r="SUK3" s="4" t="s">
        <v>433</v>
      </c>
      <c r="SUL3" s="4" t="s">
        <v>433</v>
      </c>
      <c r="SUM3" s="4" t="s">
        <v>433</v>
      </c>
      <c r="SUN3" s="4" t="s">
        <v>433</v>
      </c>
      <c r="SUO3" s="4" t="s">
        <v>433</v>
      </c>
      <c r="SUP3" s="4" t="s">
        <v>433</v>
      </c>
      <c r="SUQ3" s="4" t="s">
        <v>433</v>
      </c>
      <c r="SUR3" s="4" t="s">
        <v>433</v>
      </c>
      <c r="SUS3" s="4" t="s">
        <v>433</v>
      </c>
      <c r="SUT3" s="4" t="s">
        <v>433</v>
      </c>
      <c r="SUU3" s="4" t="s">
        <v>433</v>
      </c>
      <c r="SUV3" s="4" t="s">
        <v>433</v>
      </c>
      <c r="SUW3" s="4" t="s">
        <v>433</v>
      </c>
      <c r="SUX3" s="4" t="s">
        <v>433</v>
      </c>
      <c r="SUY3" s="4" t="s">
        <v>433</v>
      </c>
      <c r="SUZ3" s="4" t="s">
        <v>433</v>
      </c>
      <c r="SVA3" s="4" t="s">
        <v>433</v>
      </c>
      <c r="SVB3" s="4" t="s">
        <v>433</v>
      </c>
      <c r="SVC3" s="4" t="s">
        <v>433</v>
      </c>
      <c r="SVD3" s="4" t="s">
        <v>433</v>
      </c>
      <c r="SVE3" s="4" t="s">
        <v>433</v>
      </c>
      <c r="SVF3" s="4" t="s">
        <v>433</v>
      </c>
      <c r="SVG3" s="4" t="s">
        <v>433</v>
      </c>
      <c r="SVH3" s="4" t="s">
        <v>433</v>
      </c>
      <c r="SVI3" s="4" t="s">
        <v>433</v>
      </c>
      <c r="SVJ3" s="4" t="s">
        <v>433</v>
      </c>
      <c r="SVK3" s="4" t="s">
        <v>433</v>
      </c>
      <c r="SVL3" s="4" t="s">
        <v>433</v>
      </c>
      <c r="SVM3" s="4" t="s">
        <v>433</v>
      </c>
      <c r="SVN3" s="4" t="s">
        <v>433</v>
      </c>
      <c r="SVO3" s="4" t="s">
        <v>433</v>
      </c>
      <c r="SVP3" s="4" t="s">
        <v>433</v>
      </c>
      <c r="SVQ3" s="4" t="s">
        <v>433</v>
      </c>
      <c r="SVR3" s="4" t="s">
        <v>433</v>
      </c>
      <c r="SVS3" s="4" t="s">
        <v>433</v>
      </c>
      <c r="SVT3" s="4" t="s">
        <v>433</v>
      </c>
      <c r="SVU3" s="4" t="s">
        <v>433</v>
      </c>
      <c r="SVV3" s="4" t="s">
        <v>433</v>
      </c>
      <c r="SVW3" s="4" t="s">
        <v>433</v>
      </c>
      <c r="SVX3" s="4" t="s">
        <v>433</v>
      </c>
      <c r="SVY3" s="4" t="s">
        <v>433</v>
      </c>
      <c r="SVZ3" s="4" t="s">
        <v>433</v>
      </c>
      <c r="SWA3" s="4" t="s">
        <v>433</v>
      </c>
      <c r="SWB3" s="4" t="s">
        <v>433</v>
      </c>
      <c r="SWC3" s="4" t="s">
        <v>433</v>
      </c>
      <c r="SWD3" s="4" t="s">
        <v>433</v>
      </c>
      <c r="SWE3" s="4" t="s">
        <v>433</v>
      </c>
      <c r="SWF3" s="4" t="s">
        <v>433</v>
      </c>
      <c r="SWG3" s="4" t="s">
        <v>433</v>
      </c>
      <c r="SWH3" s="4" t="s">
        <v>433</v>
      </c>
      <c r="SWI3" s="4" t="s">
        <v>433</v>
      </c>
      <c r="SWJ3" s="4" t="s">
        <v>433</v>
      </c>
      <c r="SWK3" s="4" t="s">
        <v>433</v>
      </c>
      <c r="SWL3" s="4" t="s">
        <v>433</v>
      </c>
      <c r="SWM3" s="4" t="s">
        <v>433</v>
      </c>
      <c r="SWN3" s="4" t="s">
        <v>433</v>
      </c>
      <c r="SWO3" s="4" t="s">
        <v>433</v>
      </c>
      <c r="SWP3" s="4" t="s">
        <v>433</v>
      </c>
      <c r="SWQ3" s="4" t="s">
        <v>433</v>
      </c>
      <c r="SWR3" s="4" t="s">
        <v>433</v>
      </c>
      <c r="SWS3" s="4" t="s">
        <v>433</v>
      </c>
      <c r="SWT3" s="4" t="s">
        <v>433</v>
      </c>
      <c r="SWU3" s="4" t="s">
        <v>433</v>
      </c>
      <c r="SWV3" s="4" t="s">
        <v>433</v>
      </c>
      <c r="SWW3" s="4" t="s">
        <v>433</v>
      </c>
      <c r="SWX3" s="4" t="s">
        <v>433</v>
      </c>
      <c r="SWY3" s="4" t="s">
        <v>433</v>
      </c>
      <c r="SWZ3" s="4" t="s">
        <v>433</v>
      </c>
      <c r="SXA3" s="4" t="s">
        <v>433</v>
      </c>
      <c r="SXB3" s="4" t="s">
        <v>433</v>
      </c>
      <c r="SXC3" s="4" t="s">
        <v>433</v>
      </c>
      <c r="SXD3" s="4" t="s">
        <v>433</v>
      </c>
      <c r="SXE3" s="4" t="s">
        <v>433</v>
      </c>
      <c r="SXF3" s="4" t="s">
        <v>433</v>
      </c>
      <c r="SXG3" s="4" t="s">
        <v>433</v>
      </c>
      <c r="SXH3" s="4" t="s">
        <v>433</v>
      </c>
      <c r="SXI3" s="4" t="s">
        <v>433</v>
      </c>
      <c r="SXJ3" s="4" t="s">
        <v>433</v>
      </c>
      <c r="SXK3" s="4" t="s">
        <v>433</v>
      </c>
      <c r="SXL3" s="4" t="s">
        <v>433</v>
      </c>
      <c r="SXM3" s="4" t="s">
        <v>433</v>
      </c>
      <c r="SXN3" s="4" t="s">
        <v>433</v>
      </c>
      <c r="SXO3" s="4" t="s">
        <v>433</v>
      </c>
      <c r="SXP3" s="4" t="s">
        <v>433</v>
      </c>
      <c r="SXQ3" s="4" t="s">
        <v>433</v>
      </c>
      <c r="SXR3" s="4" t="s">
        <v>433</v>
      </c>
      <c r="SXS3" s="4" t="s">
        <v>433</v>
      </c>
      <c r="SXT3" s="4" t="s">
        <v>433</v>
      </c>
      <c r="SXU3" s="4" t="s">
        <v>433</v>
      </c>
      <c r="SXV3" s="4" t="s">
        <v>433</v>
      </c>
      <c r="SXW3" s="4" t="s">
        <v>433</v>
      </c>
      <c r="SXX3" s="4" t="s">
        <v>433</v>
      </c>
      <c r="SXY3" s="4" t="s">
        <v>433</v>
      </c>
      <c r="SXZ3" s="4" t="s">
        <v>433</v>
      </c>
      <c r="SYA3" s="4" t="s">
        <v>433</v>
      </c>
      <c r="SYB3" s="4" t="s">
        <v>433</v>
      </c>
      <c r="SYC3" s="4" t="s">
        <v>433</v>
      </c>
      <c r="SYD3" s="4" t="s">
        <v>433</v>
      </c>
      <c r="SYE3" s="4" t="s">
        <v>433</v>
      </c>
      <c r="SYF3" s="4" t="s">
        <v>433</v>
      </c>
      <c r="SYG3" s="4" t="s">
        <v>433</v>
      </c>
      <c r="SYH3" s="4" t="s">
        <v>433</v>
      </c>
      <c r="SYI3" s="4" t="s">
        <v>433</v>
      </c>
      <c r="SYJ3" s="4" t="s">
        <v>433</v>
      </c>
      <c r="SYK3" s="4" t="s">
        <v>433</v>
      </c>
      <c r="SYL3" s="4" t="s">
        <v>433</v>
      </c>
      <c r="SYM3" s="4" t="s">
        <v>433</v>
      </c>
      <c r="SYN3" s="4" t="s">
        <v>433</v>
      </c>
      <c r="SYO3" s="4" t="s">
        <v>433</v>
      </c>
      <c r="SYP3" s="4" t="s">
        <v>433</v>
      </c>
      <c r="SYQ3" s="4" t="s">
        <v>433</v>
      </c>
      <c r="SYR3" s="4" t="s">
        <v>433</v>
      </c>
      <c r="SYS3" s="4" t="s">
        <v>433</v>
      </c>
      <c r="SYT3" s="4" t="s">
        <v>433</v>
      </c>
      <c r="SYU3" s="4" t="s">
        <v>433</v>
      </c>
      <c r="SYV3" s="4" t="s">
        <v>433</v>
      </c>
      <c r="SYW3" s="4" t="s">
        <v>433</v>
      </c>
      <c r="SYX3" s="4" t="s">
        <v>433</v>
      </c>
      <c r="SYY3" s="4" t="s">
        <v>433</v>
      </c>
      <c r="SYZ3" s="4" t="s">
        <v>433</v>
      </c>
      <c r="SZA3" s="4" t="s">
        <v>433</v>
      </c>
      <c r="SZB3" s="4" t="s">
        <v>433</v>
      </c>
      <c r="SZC3" s="4" t="s">
        <v>433</v>
      </c>
      <c r="SZD3" s="4" t="s">
        <v>433</v>
      </c>
      <c r="SZE3" s="4" t="s">
        <v>433</v>
      </c>
      <c r="SZF3" s="4" t="s">
        <v>433</v>
      </c>
      <c r="SZG3" s="4" t="s">
        <v>433</v>
      </c>
      <c r="SZH3" s="4" t="s">
        <v>433</v>
      </c>
      <c r="SZI3" s="4" t="s">
        <v>433</v>
      </c>
      <c r="SZJ3" s="4" t="s">
        <v>433</v>
      </c>
      <c r="SZK3" s="4" t="s">
        <v>433</v>
      </c>
      <c r="SZL3" s="4" t="s">
        <v>433</v>
      </c>
      <c r="SZM3" s="4" t="s">
        <v>433</v>
      </c>
      <c r="SZN3" s="4" t="s">
        <v>433</v>
      </c>
      <c r="SZO3" s="4" t="s">
        <v>433</v>
      </c>
      <c r="SZP3" s="4" t="s">
        <v>433</v>
      </c>
      <c r="SZQ3" s="4" t="s">
        <v>433</v>
      </c>
      <c r="SZR3" s="4" t="s">
        <v>433</v>
      </c>
      <c r="SZS3" s="4" t="s">
        <v>433</v>
      </c>
      <c r="SZT3" s="4" t="s">
        <v>433</v>
      </c>
      <c r="SZU3" s="4" t="s">
        <v>433</v>
      </c>
      <c r="SZV3" s="4" t="s">
        <v>433</v>
      </c>
      <c r="SZW3" s="4" t="s">
        <v>433</v>
      </c>
      <c r="SZX3" s="4" t="s">
        <v>433</v>
      </c>
      <c r="SZY3" s="4" t="s">
        <v>433</v>
      </c>
      <c r="SZZ3" s="4" t="s">
        <v>433</v>
      </c>
      <c r="TAA3" s="4" t="s">
        <v>433</v>
      </c>
      <c r="TAB3" s="4" t="s">
        <v>433</v>
      </c>
      <c r="TAC3" s="4" t="s">
        <v>433</v>
      </c>
      <c r="TAD3" s="4" t="s">
        <v>433</v>
      </c>
      <c r="TAE3" s="4" t="s">
        <v>433</v>
      </c>
      <c r="TAF3" s="4" t="s">
        <v>433</v>
      </c>
      <c r="TAG3" s="4" t="s">
        <v>433</v>
      </c>
      <c r="TAH3" s="4" t="s">
        <v>433</v>
      </c>
      <c r="TAI3" s="4" t="s">
        <v>433</v>
      </c>
      <c r="TAJ3" s="4" t="s">
        <v>433</v>
      </c>
      <c r="TAK3" s="4" t="s">
        <v>433</v>
      </c>
      <c r="TAL3" s="4" t="s">
        <v>433</v>
      </c>
      <c r="TAM3" s="4" t="s">
        <v>433</v>
      </c>
      <c r="TAN3" s="4" t="s">
        <v>433</v>
      </c>
      <c r="TAO3" s="4" t="s">
        <v>433</v>
      </c>
      <c r="TAP3" s="4" t="s">
        <v>433</v>
      </c>
      <c r="TAQ3" s="4" t="s">
        <v>433</v>
      </c>
      <c r="TAR3" s="4" t="s">
        <v>433</v>
      </c>
      <c r="TAS3" s="4" t="s">
        <v>433</v>
      </c>
      <c r="TAT3" s="4" t="s">
        <v>433</v>
      </c>
      <c r="TAU3" s="4" t="s">
        <v>433</v>
      </c>
      <c r="TAV3" s="4" t="s">
        <v>433</v>
      </c>
      <c r="TAW3" s="4" t="s">
        <v>433</v>
      </c>
      <c r="TAX3" s="4" t="s">
        <v>433</v>
      </c>
      <c r="TAY3" s="4" t="s">
        <v>433</v>
      </c>
      <c r="TAZ3" s="4" t="s">
        <v>433</v>
      </c>
      <c r="TBA3" s="4" t="s">
        <v>433</v>
      </c>
      <c r="TBB3" s="4" t="s">
        <v>433</v>
      </c>
      <c r="TBC3" s="4" t="s">
        <v>433</v>
      </c>
      <c r="TBD3" s="4" t="s">
        <v>433</v>
      </c>
      <c r="TBE3" s="4" t="s">
        <v>433</v>
      </c>
      <c r="TBF3" s="4" t="s">
        <v>433</v>
      </c>
      <c r="TBG3" s="4" t="s">
        <v>433</v>
      </c>
      <c r="TBH3" s="4" t="s">
        <v>433</v>
      </c>
      <c r="TBI3" s="4" t="s">
        <v>433</v>
      </c>
      <c r="TBJ3" s="4" t="s">
        <v>433</v>
      </c>
      <c r="TBK3" s="4" t="s">
        <v>433</v>
      </c>
      <c r="TBL3" s="4" t="s">
        <v>433</v>
      </c>
      <c r="TBM3" s="4" t="s">
        <v>433</v>
      </c>
      <c r="TBN3" s="4" t="s">
        <v>433</v>
      </c>
      <c r="TBO3" s="4" t="s">
        <v>433</v>
      </c>
      <c r="TBP3" s="4" t="s">
        <v>433</v>
      </c>
      <c r="TBQ3" s="4" t="s">
        <v>433</v>
      </c>
      <c r="TBR3" s="4" t="s">
        <v>433</v>
      </c>
      <c r="TBS3" s="4" t="s">
        <v>433</v>
      </c>
      <c r="TBT3" s="4" t="s">
        <v>433</v>
      </c>
      <c r="TBU3" s="4" t="s">
        <v>433</v>
      </c>
      <c r="TBV3" s="4" t="s">
        <v>433</v>
      </c>
      <c r="TBW3" s="4" t="s">
        <v>433</v>
      </c>
      <c r="TBX3" s="4" t="s">
        <v>433</v>
      </c>
      <c r="TBY3" s="4" t="s">
        <v>433</v>
      </c>
      <c r="TBZ3" s="4" t="s">
        <v>433</v>
      </c>
      <c r="TCA3" s="4" t="s">
        <v>433</v>
      </c>
      <c r="TCB3" s="4" t="s">
        <v>433</v>
      </c>
      <c r="TCC3" s="4" t="s">
        <v>433</v>
      </c>
      <c r="TCD3" s="4" t="s">
        <v>433</v>
      </c>
      <c r="TCE3" s="4" t="s">
        <v>433</v>
      </c>
      <c r="TCF3" s="4" t="s">
        <v>433</v>
      </c>
      <c r="TCG3" s="4" t="s">
        <v>433</v>
      </c>
      <c r="TCH3" s="4" t="s">
        <v>433</v>
      </c>
      <c r="TCI3" s="4" t="s">
        <v>433</v>
      </c>
      <c r="TCJ3" s="4" t="s">
        <v>433</v>
      </c>
      <c r="TCK3" s="4" t="s">
        <v>433</v>
      </c>
      <c r="TCL3" s="4" t="s">
        <v>433</v>
      </c>
      <c r="TCM3" s="4" t="s">
        <v>433</v>
      </c>
      <c r="TCN3" s="4" t="s">
        <v>433</v>
      </c>
      <c r="TCO3" s="4" t="s">
        <v>433</v>
      </c>
      <c r="TCP3" s="4" t="s">
        <v>433</v>
      </c>
      <c r="TCQ3" s="4" t="s">
        <v>433</v>
      </c>
      <c r="TCR3" s="4" t="s">
        <v>433</v>
      </c>
      <c r="TCS3" s="4" t="s">
        <v>433</v>
      </c>
      <c r="TCT3" s="4" t="s">
        <v>433</v>
      </c>
      <c r="TCU3" s="4" t="s">
        <v>433</v>
      </c>
      <c r="TCV3" s="4" t="s">
        <v>433</v>
      </c>
      <c r="TCW3" s="4" t="s">
        <v>433</v>
      </c>
      <c r="TCX3" s="4" t="s">
        <v>433</v>
      </c>
      <c r="TCY3" s="4" t="s">
        <v>433</v>
      </c>
      <c r="TCZ3" s="4" t="s">
        <v>433</v>
      </c>
      <c r="TDA3" s="4" t="s">
        <v>433</v>
      </c>
      <c r="TDB3" s="4" t="s">
        <v>433</v>
      </c>
      <c r="TDC3" s="4" t="s">
        <v>433</v>
      </c>
      <c r="TDD3" s="4" t="s">
        <v>433</v>
      </c>
      <c r="TDE3" s="4" t="s">
        <v>433</v>
      </c>
      <c r="TDF3" s="4" t="s">
        <v>433</v>
      </c>
      <c r="TDG3" s="4" t="s">
        <v>433</v>
      </c>
      <c r="TDH3" s="4" t="s">
        <v>433</v>
      </c>
      <c r="TDI3" s="4" t="s">
        <v>433</v>
      </c>
      <c r="TDJ3" s="4" t="s">
        <v>433</v>
      </c>
      <c r="TDK3" s="4" t="s">
        <v>433</v>
      </c>
      <c r="TDL3" s="4" t="s">
        <v>433</v>
      </c>
      <c r="TDM3" s="4" t="s">
        <v>433</v>
      </c>
      <c r="TDN3" s="4" t="s">
        <v>433</v>
      </c>
      <c r="TDO3" s="4" t="s">
        <v>433</v>
      </c>
      <c r="TDP3" s="4" t="s">
        <v>433</v>
      </c>
      <c r="TDQ3" s="4" t="s">
        <v>433</v>
      </c>
      <c r="TDR3" s="4" t="s">
        <v>433</v>
      </c>
      <c r="TDS3" s="4" t="s">
        <v>433</v>
      </c>
      <c r="TDT3" s="4" t="s">
        <v>433</v>
      </c>
      <c r="TDU3" s="4" t="s">
        <v>433</v>
      </c>
      <c r="TDV3" s="4" t="s">
        <v>433</v>
      </c>
      <c r="TDW3" s="4" t="s">
        <v>433</v>
      </c>
      <c r="TDX3" s="4" t="s">
        <v>433</v>
      </c>
      <c r="TDY3" s="4" t="s">
        <v>433</v>
      </c>
      <c r="TDZ3" s="4" t="s">
        <v>433</v>
      </c>
      <c r="TEA3" s="4" t="s">
        <v>433</v>
      </c>
      <c r="TEB3" s="4" t="s">
        <v>433</v>
      </c>
      <c r="TEC3" s="4" t="s">
        <v>433</v>
      </c>
      <c r="TED3" s="4" t="s">
        <v>433</v>
      </c>
      <c r="TEE3" s="4" t="s">
        <v>433</v>
      </c>
      <c r="TEF3" s="4" t="s">
        <v>433</v>
      </c>
      <c r="TEG3" s="4" t="s">
        <v>433</v>
      </c>
      <c r="TEH3" s="4" t="s">
        <v>433</v>
      </c>
      <c r="TEI3" s="4" t="s">
        <v>433</v>
      </c>
      <c r="TEJ3" s="4" t="s">
        <v>433</v>
      </c>
      <c r="TEK3" s="4" t="s">
        <v>433</v>
      </c>
      <c r="TEL3" s="4" t="s">
        <v>433</v>
      </c>
      <c r="TEM3" s="4" t="s">
        <v>433</v>
      </c>
      <c r="TEN3" s="4" t="s">
        <v>433</v>
      </c>
      <c r="TEO3" s="4" t="s">
        <v>433</v>
      </c>
      <c r="TEP3" s="4" t="s">
        <v>433</v>
      </c>
      <c r="TEQ3" s="4" t="s">
        <v>433</v>
      </c>
      <c r="TER3" s="4" t="s">
        <v>433</v>
      </c>
      <c r="TES3" s="4" t="s">
        <v>433</v>
      </c>
      <c r="TET3" s="4" t="s">
        <v>433</v>
      </c>
      <c r="TEU3" s="4" t="s">
        <v>433</v>
      </c>
      <c r="TEV3" s="4" t="s">
        <v>433</v>
      </c>
      <c r="TEW3" s="4" t="s">
        <v>433</v>
      </c>
      <c r="TEX3" s="4" t="s">
        <v>433</v>
      </c>
      <c r="TEY3" s="4" t="s">
        <v>433</v>
      </c>
      <c r="TEZ3" s="4" t="s">
        <v>433</v>
      </c>
      <c r="TFA3" s="4" t="s">
        <v>433</v>
      </c>
      <c r="TFB3" s="4" t="s">
        <v>433</v>
      </c>
      <c r="TFC3" s="4" t="s">
        <v>433</v>
      </c>
      <c r="TFD3" s="4" t="s">
        <v>433</v>
      </c>
      <c r="TFE3" s="4" t="s">
        <v>433</v>
      </c>
      <c r="TFF3" s="4" t="s">
        <v>433</v>
      </c>
      <c r="TFG3" s="4" t="s">
        <v>433</v>
      </c>
      <c r="TFH3" s="4" t="s">
        <v>433</v>
      </c>
      <c r="TFI3" s="4" t="s">
        <v>433</v>
      </c>
      <c r="TFJ3" s="4" t="s">
        <v>433</v>
      </c>
      <c r="TFK3" s="4" t="s">
        <v>433</v>
      </c>
      <c r="TFL3" s="4" t="s">
        <v>433</v>
      </c>
      <c r="TFM3" s="4" t="s">
        <v>433</v>
      </c>
      <c r="TFN3" s="4" t="s">
        <v>433</v>
      </c>
      <c r="TFO3" s="4" t="s">
        <v>433</v>
      </c>
      <c r="TFP3" s="4" t="s">
        <v>433</v>
      </c>
      <c r="TFQ3" s="4" t="s">
        <v>433</v>
      </c>
      <c r="TFR3" s="4" t="s">
        <v>433</v>
      </c>
      <c r="TFS3" s="4" t="s">
        <v>433</v>
      </c>
      <c r="TFT3" s="4" t="s">
        <v>433</v>
      </c>
      <c r="TFU3" s="4" t="s">
        <v>433</v>
      </c>
      <c r="TFV3" s="4" t="s">
        <v>433</v>
      </c>
      <c r="TFW3" s="4" t="s">
        <v>433</v>
      </c>
      <c r="TFX3" s="4" t="s">
        <v>433</v>
      </c>
      <c r="TFY3" s="4" t="s">
        <v>433</v>
      </c>
      <c r="TFZ3" s="4" t="s">
        <v>433</v>
      </c>
      <c r="TGA3" s="4" t="s">
        <v>433</v>
      </c>
      <c r="TGB3" s="4" t="s">
        <v>433</v>
      </c>
      <c r="TGC3" s="4" t="s">
        <v>433</v>
      </c>
      <c r="TGD3" s="4" t="s">
        <v>433</v>
      </c>
      <c r="TGE3" s="4" t="s">
        <v>433</v>
      </c>
      <c r="TGF3" s="4" t="s">
        <v>433</v>
      </c>
      <c r="TGG3" s="4" t="s">
        <v>433</v>
      </c>
      <c r="TGH3" s="4" t="s">
        <v>433</v>
      </c>
      <c r="TGI3" s="4" t="s">
        <v>433</v>
      </c>
      <c r="TGJ3" s="4" t="s">
        <v>433</v>
      </c>
      <c r="TGK3" s="4" t="s">
        <v>433</v>
      </c>
      <c r="TGL3" s="4" t="s">
        <v>433</v>
      </c>
      <c r="TGM3" s="4" t="s">
        <v>433</v>
      </c>
      <c r="TGN3" s="4" t="s">
        <v>433</v>
      </c>
      <c r="TGO3" s="4" t="s">
        <v>433</v>
      </c>
      <c r="TGP3" s="4" t="s">
        <v>433</v>
      </c>
      <c r="TGQ3" s="4" t="s">
        <v>433</v>
      </c>
      <c r="TGR3" s="4" t="s">
        <v>433</v>
      </c>
      <c r="TGS3" s="4" t="s">
        <v>433</v>
      </c>
      <c r="TGT3" s="4" t="s">
        <v>433</v>
      </c>
      <c r="TGU3" s="4" t="s">
        <v>433</v>
      </c>
      <c r="TGV3" s="4" t="s">
        <v>433</v>
      </c>
      <c r="TGW3" s="4" t="s">
        <v>433</v>
      </c>
      <c r="TGX3" s="4" t="s">
        <v>433</v>
      </c>
      <c r="TGY3" s="4" t="s">
        <v>433</v>
      </c>
      <c r="TGZ3" s="4" t="s">
        <v>433</v>
      </c>
      <c r="THA3" s="4" t="s">
        <v>433</v>
      </c>
      <c r="THB3" s="4" t="s">
        <v>433</v>
      </c>
      <c r="THC3" s="4" t="s">
        <v>433</v>
      </c>
      <c r="THD3" s="4" t="s">
        <v>433</v>
      </c>
      <c r="THE3" s="4" t="s">
        <v>433</v>
      </c>
      <c r="THF3" s="4" t="s">
        <v>433</v>
      </c>
      <c r="THG3" s="4" t="s">
        <v>433</v>
      </c>
      <c r="THH3" s="4" t="s">
        <v>433</v>
      </c>
      <c r="THI3" s="4" t="s">
        <v>433</v>
      </c>
      <c r="THJ3" s="4" t="s">
        <v>433</v>
      </c>
      <c r="THK3" s="4" t="s">
        <v>433</v>
      </c>
      <c r="THL3" s="4" t="s">
        <v>433</v>
      </c>
      <c r="THM3" s="4" t="s">
        <v>433</v>
      </c>
      <c r="THN3" s="4" t="s">
        <v>433</v>
      </c>
      <c r="THO3" s="4" t="s">
        <v>433</v>
      </c>
      <c r="THP3" s="4" t="s">
        <v>433</v>
      </c>
      <c r="THQ3" s="4" t="s">
        <v>433</v>
      </c>
      <c r="THR3" s="4" t="s">
        <v>433</v>
      </c>
      <c r="THS3" s="4" t="s">
        <v>433</v>
      </c>
      <c r="THT3" s="4" t="s">
        <v>433</v>
      </c>
      <c r="THU3" s="4" t="s">
        <v>433</v>
      </c>
      <c r="THV3" s="4" t="s">
        <v>433</v>
      </c>
      <c r="THW3" s="4" t="s">
        <v>433</v>
      </c>
      <c r="THX3" s="4" t="s">
        <v>433</v>
      </c>
      <c r="THY3" s="4" t="s">
        <v>433</v>
      </c>
      <c r="THZ3" s="4" t="s">
        <v>433</v>
      </c>
      <c r="TIA3" s="4" t="s">
        <v>433</v>
      </c>
      <c r="TIB3" s="4" t="s">
        <v>433</v>
      </c>
      <c r="TIC3" s="4" t="s">
        <v>433</v>
      </c>
      <c r="TID3" s="4" t="s">
        <v>433</v>
      </c>
      <c r="TIE3" s="4" t="s">
        <v>433</v>
      </c>
      <c r="TIF3" s="4" t="s">
        <v>433</v>
      </c>
      <c r="TIG3" s="4" t="s">
        <v>433</v>
      </c>
      <c r="TIH3" s="4" t="s">
        <v>433</v>
      </c>
      <c r="TII3" s="4" t="s">
        <v>433</v>
      </c>
      <c r="TIJ3" s="4" t="s">
        <v>433</v>
      </c>
      <c r="TIK3" s="4" t="s">
        <v>433</v>
      </c>
      <c r="TIL3" s="4" t="s">
        <v>433</v>
      </c>
      <c r="TIM3" s="4" t="s">
        <v>433</v>
      </c>
      <c r="TIN3" s="4" t="s">
        <v>433</v>
      </c>
      <c r="TIO3" s="4" t="s">
        <v>433</v>
      </c>
      <c r="TIP3" s="4" t="s">
        <v>433</v>
      </c>
      <c r="TIQ3" s="4" t="s">
        <v>433</v>
      </c>
      <c r="TIR3" s="4" t="s">
        <v>433</v>
      </c>
      <c r="TIS3" s="4" t="s">
        <v>433</v>
      </c>
      <c r="TIT3" s="4" t="s">
        <v>433</v>
      </c>
      <c r="TIU3" s="4" t="s">
        <v>433</v>
      </c>
      <c r="TIV3" s="4" t="s">
        <v>433</v>
      </c>
      <c r="TIW3" s="4" t="s">
        <v>433</v>
      </c>
      <c r="TIX3" s="4" t="s">
        <v>433</v>
      </c>
      <c r="TIY3" s="4" t="s">
        <v>433</v>
      </c>
      <c r="TIZ3" s="4" t="s">
        <v>433</v>
      </c>
      <c r="TJA3" s="4" t="s">
        <v>433</v>
      </c>
      <c r="TJB3" s="4" t="s">
        <v>433</v>
      </c>
      <c r="TJC3" s="4" t="s">
        <v>433</v>
      </c>
      <c r="TJD3" s="4" t="s">
        <v>433</v>
      </c>
      <c r="TJE3" s="4" t="s">
        <v>433</v>
      </c>
      <c r="TJF3" s="4" t="s">
        <v>433</v>
      </c>
      <c r="TJG3" s="4" t="s">
        <v>433</v>
      </c>
      <c r="TJH3" s="4" t="s">
        <v>433</v>
      </c>
      <c r="TJI3" s="4" t="s">
        <v>433</v>
      </c>
      <c r="TJJ3" s="4" t="s">
        <v>433</v>
      </c>
      <c r="TJK3" s="4" t="s">
        <v>433</v>
      </c>
      <c r="TJL3" s="4" t="s">
        <v>433</v>
      </c>
      <c r="TJM3" s="4" t="s">
        <v>433</v>
      </c>
      <c r="TJN3" s="4" t="s">
        <v>433</v>
      </c>
      <c r="TJO3" s="4" t="s">
        <v>433</v>
      </c>
      <c r="TJP3" s="4" t="s">
        <v>433</v>
      </c>
      <c r="TJQ3" s="4" t="s">
        <v>433</v>
      </c>
      <c r="TJR3" s="4" t="s">
        <v>433</v>
      </c>
      <c r="TJS3" s="4" t="s">
        <v>433</v>
      </c>
      <c r="TJT3" s="4" t="s">
        <v>433</v>
      </c>
      <c r="TJU3" s="4" t="s">
        <v>433</v>
      </c>
      <c r="TJV3" s="4" t="s">
        <v>433</v>
      </c>
      <c r="TJW3" s="4" t="s">
        <v>433</v>
      </c>
      <c r="TJX3" s="4" t="s">
        <v>433</v>
      </c>
      <c r="TJY3" s="4" t="s">
        <v>433</v>
      </c>
      <c r="TJZ3" s="4" t="s">
        <v>433</v>
      </c>
      <c r="TKA3" s="4" t="s">
        <v>433</v>
      </c>
      <c r="TKB3" s="4" t="s">
        <v>433</v>
      </c>
      <c r="TKC3" s="4" t="s">
        <v>433</v>
      </c>
      <c r="TKD3" s="4" t="s">
        <v>433</v>
      </c>
      <c r="TKE3" s="4" t="s">
        <v>433</v>
      </c>
      <c r="TKF3" s="4" t="s">
        <v>433</v>
      </c>
      <c r="TKG3" s="4" t="s">
        <v>433</v>
      </c>
      <c r="TKH3" s="4" t="s">
        <v>433</v>
      </c>
      <c r="TKI3" s="4" t="s">
        <v>433</v>
      </c>
      <c r="TKJ3" s="4" t="s">
        <v>433</v>
      </c>
      <c r="TKK3" s="4" t="s">
        <v>433</v>
      </c>
      <c r="TKL3" s="4" t="s">
        <v>433</v>
      </c>
      <c r="TKM3" s="4" t="s">
        <v>433</v>
      </c>
      <c r="TKN3" s="4" t="s">
        <v>433</v>
      </c>
      <c r="TKO3" s="4" t="s">
        <v>433</v>
      </c>
      <c r="TKP3" s="4" t="s">
        <v>433</v>
      </c>
      <c r="TKQ3" s="4" t="s">
        <v>433</v>
      </c>
      <c r="TKR3" s="4" t="s">
        <v>433</v>
      </c>
      <c r="TKS3" s="4" t="s">
        <v>433</v>
      </c>
      <c r="TKT3" s="4" t="s">
        <v>433</v>
      </c>
      <c r="TKU3" s="4" t="s">
        <v>433</v>
      </c>
      <c r="TKV3" s="4" t="s">
        <v>433</v>
      </c>
      <c r="TKW3" s="4" t="s">
        <v>433</v>
      </c>
      <c r="TKX3" s="4" t="s">
        <v>433</v>
      </c>
      <c r="TKY3" s="4" t="s">
        <v>433</v>
      </c>
      <c r="TKZ3" s="4" t="s">
        <v>433</v>
      </c>
      <c r="TLA3" s="4" t="s">
        <v>433</v>
      </c>
      <c r="TLB3" s="4" t="s">
        <v>433</v>
      </c>
      <c r="TLC3" s="4" t="s">
        <v>433</v>
      </c>
      <c r="TLD3" s="4" t="s">
        <v>433</v>
      </c>
      <c r="TLE3" s="4" t="s">
        <v>433</v>
      </c>
      <c r="TLF3" s="4" t="s">
        <v>433</v>
      </c>
      <c r="TLG3" s="4" t="s">
        <v>433</v>
      </c>
      <c r="TLH3" s="4" t="s">
        <v>433</v>
      </c>
      <c r="TLI3" s="4" t="s">
        <v>433</v>
      </c>
      <c r="TLJ3" s="4" t="s">
        <v>433</v>
      </c>
      <c r="TLK3" s="4" t="s">
        <v>433</v>
      </c>
      <c r="TLL3" s="4" t="s">
        <v>433</v>
      </c>
      <c r="TLM3" s="4" t="s">
        <v>433</v>
      </c>
      <c r="TLN3" s="4" t="s">
        <v>433</v>
      </c>
      <c r="TLO3" s="4" t="s">
        <v>433</v>
      </c>
      <c r="TLP3" s="4" t="s">
        <v>433</v>
      </c>
      <c r="TLQ3" s="4" t="s">
        <v>433</v>
      </c>
      <c r="TLR3" s="4" t="s">
        <v>433</v>
      </c>
      <c r="TLS3" s="4" t="s">
        <v>433</v>
      </c>
      <c r="TLT3" s="4" t="s">
        <v>433</v>
      </c>
      <c r="TLU3" s="4" t="s">
        <v>433</v>
      </c>
      <c r="TLV3" s="4" t="s">
        <v>433</v>
      </c>
      <c r="TLW3" s="4" t="s">
        <v>433</v>
      </c>
      <c r="TLX3" s="4" t="s">
        <v>433</v>
      </c>
      <c r="TLY3" s="4" t="s">
        <v>433</v>
      </c>
      <c r="TLZ3" s="4" t="s">
        <v>433</v>
      </c>
      <c r="TMA3" s="4" t="s">
        <v>433</v>
      </c>
      <c r="TMB3" s="4" t="s">
        <v>433</v>
      </c>
      <c r="TMC3" s="4" t="s">
        <v>433</v>
      </c>
      <c r="TMD3" s="4" t="s">
        <v>433</v>
      </c>
      <c r="TME3" s="4" t="s">
        <v>433</v>
      </c>
      <c r="TMF3" s="4" t="s">
        <v>433</v>
      </c>
      <c r="TMG3" s="4" t="s">
        <v>433</v>
      </c>
      <c r="TMH3" s="4" t="s">
        <v>433</v>
      </c>
      <c r="TMI3" s="4" t="s">
        <v>433</v>
      </c>
      <c r="TMJ3" s="4" t="s">
        <v>433</v>
      </c>
      <c r="TMK3" s="4" t="s">
        <v>433</v>
      </c>
      <c r="TML3" s="4" t="s">
        <v>433</v>
      </c>
      <c r="TMM3" s="4" t="s">
        <v>433</v>
      </c>
      <c r="TMN3" s="4" t="s">
        <v>433</v>
      </c>
      <c r="TMO3" s="4" t="s">
        <v>433</v>
      </c>
      <c r="TMP3" s="4" t="s">
        <v>433</v>
      </c>
      <c r="TMQ3" s="4" t="s">
        <v>433</v>
      </c>
      <c r="TMR3" s="4" t="s">
        <v>433</v>
      </c>
      <c r="TMS3" s="4" t="s">
        <v>433</v>
      </c>
      <c r="TMT3" s="4" t="s">
        <v>433</v>
      </c>
      <c r="TMU3" s="4" t="s">
        <v>433</v>
      </c>
      <c r="TMV3" s="4" t="s">
        <v>433</v>
      </c>
      <c r="TMW3" s="4" t="s">
        <v>433</v>
      </c>
      <c r="TMX3" s="4" t="s">
        <v>433</v>
      </c>
      <c r="TMY3" s="4" t="s">
        <v>433</v>
      </c>
      <c r="TMZ3" s="4" t="s">
        <v>433</v>
      </c>
      <c r="TNA3" s="4" t="s">
        <v>433</v>
      </c>
      <c r="TNB3" s="4" t="s">
        <v>433</v>
      </c>
      <c r="TNC3" s="4" t="s">
        <v>433</v>
      </c>
      <c r="TND3" s="4" t="s">
        <v>433</v>
      </c>
      <c r="TNE3" s="4" t="s">
        <v>433</v>
      </c>
      <c r="TNF3" s="4" t="s">
        <v>433</v>
      </c>
      <c r="TNG3" s="4" t="s">
        <v>433</v>
      </c>
      <c r="TNH3" s="4" t="s">
        <v>433</v>
      </c>
      <c r="TNI3" s="4" t="s">
        <v>433</v>
      </c>
      <c r="TNJ3" s="4" t="s">
        <v>433</v>
      </c>
      <c r="TNK3" s="4" t="s">
        <v>433</v>
      </c>
      <c r="TNL3" s="4" t="s">
        <v>433</v>
      </c>
      <c r="TNM3" s="4" t="s">
        <v>433</v>
      </c>
      <c r="TNN3" s="4" t="s">
        <v>433</v>
      </c>
      <c r="TNO3" s="4" t="s">
        <v>433</v>
      </c>
      <c r="TNP3" s="4" t="s">
        <v>433</v>
      </c>
      <c r="TNQ3" s="4" t="s">
        <v>433</v>
      </c>
      <c r="TNR3" s="4" t="s">
        <v>433</v>
      </c>
      <c r="TNS3" s="4" t="s">
        <v>433</v>
      </c>
      <c r="TNT3" s="4" t="s">
        <v>433</v>
      </c>
      <c r="TNU3" s="4" t="s">
        <v>433</v>
      </c>
      <c r="TNV3" s="4" t="s">
        <v>433</v>
      </c>
      <c r="TNW3" s="4" t="s">
        <v>433</v>
      </c>
      <c r="TNX3" s="4" t="s">
        <v>433</v>
      </c>
      <c r="TNY3" s="4" t="s">
        <v>433</v>
      </c>
      <c r="TNZ3" s="4" t="s">
        <v>433</v>
      </c>
      <c r="TOA3" s="4" t="s">
        <v>433</v>
      </c>
      <c r="TOB3" s="4" t="s">
        <v>433</v>
      </c>
      <c r="TOC3" s="4" t="s">
        <v>433</v>
      </c>
      <c r="TOD3" s="4" t="s">
        <v>433</v>
      </c>
      <c r="TOE3" s="4" t="s">
        <v>433</v>
      </c>
      <c r="TOF3" s="4" t="s">
        <v>433</v>
      </c>
      <c r="TOG3" s="4" t="s">
        <v>433</v>
      </c>
      <c r="TOH3" s="4" t="s">
        <v>433</v>
      </c>
      <c r="TOI3" s="4" t="s">
        <v>433</v>
      </c>
      <c r="TOJ3" s="4" t="s">
        <v>433</v>
      </c>
      <c r="TOK3" s="4" t="s">
        <v>433</v>
      </c>
      <c r="TOL3" s="4" t="s">
        <v>433</v>
      </c>
      <c r="TOM3" s="4" t="s">
        <v>433</v>
      </c>
      <c r="TON3" s="4" t="s">
        <v>433</v>
      </c>
      <c r="TOO3" s="4" t="s">
        <v>433</v>
      </c>
      <c r="TOP3" s="4" t="s">
        <v>433</v>
      </c>
      <c r="TOQ3" s="4" t="s">
        <v>433</v>
      </c>
      <c r="TOR3" s="4" t="s">
        <v>433</v>
      </c>
      <c r="TOS3" s="4" t="s">
        <v>433</v>
      </c>
      <c r="TOT3" s="4" t="s">
        <v>433</v>
      </c>
      <c r="TOU3" s="4" t="s">
        <v>433</v>
      </c>
      <c r="TOV3" s="4" t="s">
        <v>433</v>
      </c>
      <c r="TOW3" s="4" t="s">
        <v>433</v>
      </c>
      <c r="TOX3" s="4" t="s">
        <v>433</v>
      </c>
      <c r="TOY3" s="4" t="s">
        <v>433</v>
      </c>
      <c r="TOZ3" s="4" t="s">
        <v>433</v>
      </c>
      <c r="TPA3" s="4" t="s">
        <v>433</v>
      </c>
      <c r="TPB3" s="4" t="s">
        <v>433</v>
      </c>
      <c r="TPC3" s="4" t="s">
        <v>433</v>
      </c>
      <c r="TPD3" s="4" t="s">
        <v>433</v>
      </c>
      <c r="TPE3" s="4" t="s">
        <v>433</v>
      </c>
      <c r="TPF3" s="4" t="s">
        <v>433</v>
      </c>
      <c r="TPG3" s="4" t="s">
        <v>433</v>
      </c>
      <c r="TPH3" s="4" t="s">
        <v>433</v>
      </c>
      <c r="TPI3" s="4" t="s">
        <v>433</v>
      </c>
      <c r="TPJ3" s="4" t="s">
        <v>433</v>
      </c>
      <c r="TPK3" s="4" t="s">
        <v>433</v>
      </c>
      <c r="TPL3" s="4" t="s">
        <v>433</v>
      </c>
      <c r="TPM3" s="4" t="s">
        <v>433</v>
      </c>
      <c r="TPN3" s="4" t="s">
        <v>433</v>
      </c>
      <c r="TPO3" s="4" t="s">
        <v>433</v>
      </c>
      <c r="TPP3" s="4" t="s">
        <v>433</v>
      </c>
      <c r="TPQ3" s="4" t="s">
        <v>433</v>
      </c>
      <c r="TPR3" s="4" t="s">
        <v>433</v>
      </c>
      <c r="TPS3" s="4" t="s">
        <v>433</v>
      </c>
      <c r="TPT3" s="4" t="s">
        <v>433</v>
      </c>
      <c r="TPU3" s="4" t="s">
        <v>433</v>
      </c>
      <c r="TPV3" s="4" t="s">
        <v>433</v>
      </c>
      <c r="TPW3" s="4" t="s">
        <v>433</v>
      </c>
      <c r="TPX3" s="4" t="s">
        <v>433</v>
      </c>
      <c r="TPY3" s="4" t="s">
        <v>433</v>
      </c>
      <c r="TPZ3" s="4" t="s">
        <v>433</v>
      </c>
      <c r="TQA3" s="4" t="s">
        <v>433</v>
      </c>
      <c r="TQB3" s="4" t="s">
        <v>433</v>
      </c>
      <c r="TQC3" s="4" t="s">
        <v>433</v>
      </c>
      <c r="TQD3" s="4" t="s">
        <v>433</v>
      </c>
      <c r="TQE3" s="4" t="s">
        <v>433</v>
      </c>
      <c r="TQF3" s="4" t="s">
        <v>433</v>
      </c>
      <c r="TQG3" s="4" t="s">
        <v>433</v>
      </c>
      <c r="TQH3" s="4" t="s">
        <v>433</v>
      </c>
      <c r="TQI3" s="4" t="s">
        <v>433</v>
      </c>
      <c r="TQJ3" s="4" t="s">
        <v>433</v>
      </c>
      <c r="TQK3" s="4" t="s">
        <v>433</v>
      </c>
      <c r="TQL3" s="4" t="s">
        <v>433</v>
      </c>
      <c r="TQM3" s="4" t="s">
        <v>433</v>
      </c>
      <c r="TQN3" s="4" t="s">
        <v>433</v>
      </c>
      <c r="TQO3" s="4" t="s">
        <v>433</v>
      </c>
      <c r="TQP3" s="4" t="s">
        <v>433</v>
      </c>
      <c r="TQQ3" s="4" t="s">
        <v>433</v>
      </c>
      <c r="TQR3" s="4" t="s">
        <v>433</v>
      </c>
      <c r="TQS3" s="4" t="s">
        <v>433</v>
      </c>
      <c r="TQT3" s="4" t="s">
        <v>433</v>
      </c>
      <c r="TQU3" s="4" t="s">
        <v>433</v>
      </c>
      <c r="TQV3" s="4" t="s">
        <v>433</v>
      </c>
      <c r="TQW3" s="4" t="s">
        <v>433</v>
      </c>
      <c r="TQX3" s="4" t="s">
        <v>433</v>
      </c>
      <c r="TQY3" s="4" t="s">
        <v>433</v>
      </c>
      <c r="TQZ3" s="4" t="s">
        <v>433</v>
      </c>
      <c r="TRA3" s="4" t="s">
        <v>433</v>
      </c>
      <c r="TRB3" s="4" t="s">
        <v>433</v>
      </c>
      <c r="TRC3" s="4" t="s">
        <v>433</v>
      </c>
      <c r="TRD3" s="4" t="s">
        <v>433</v>
      </c>
      <c r="TRE3" s="4" t="s">
        <v>433</v>
      </c>
      <c r="TRF3" s="4" t="s">
        <v>433</v>
      </c>
      <c r="TRG3" s="4" t="s">
        <v>433</v>
      </c>
      <c r="TRH3" s="4" t="s">
        <v>433</v>
      </c>
      <c r="TRI3" s="4" t="s">
        <v>433</v>
      </c>
      <c r="TRJ3" s="4" t="s">
        <v>433</v>
      </c>
      <c r="TRK3" s="4" t="s">
        <v>433</v>
      </c>
      <c r="TRL3" s="4" t="s">
        <v>433</v>
      </c>
      <c r="TRM3" s="4" t="s">
        <v>433</v>
      </c>
      <c r="TRN3" s="4" t="s">
        <v>433</v>
      </c>
      <c r="TRO3" s="4" t="s">
        <v>433</v>
      </c>
      <c r="TRP3" s="4" t="s">
        <v>433</v>
      </c>
      <c r="TRQ3" s="4" t="s">
        <v>433</v>
      </c>
      <c r="TRR3" s="4" t="s">
        <v>433</v>
      </c>
      <c r="TRS3" s="4" t="s">
        <v>433</v>
      </c>
      <c r="TRT3" s="4" t="s">
        <v>433</v>
      </c>
      <c r="TRU3" s="4" t="s">
        <v>433</v>
      </c>
      <c r="TRV3" s="4" t="s">
        <v>433</v>
      </c>
      <c r="TRW3" s="4" t="s">
        <v>433</v>
      </c>
      <c r="TRX3" s="4" t="s">
        <v>433</v>
      </c>
      <c r="TRY3" s="4" t="s">
        <v>433</v>
      </c>
      <c r="TRZ3" s="4" t="s">
        <v>433</v>
      </c>
      <c r="TSA3" s="4" t="s">
        <v>433</v>
      </c>
      <c r="TSB3" s="4" t="s">
        <v>433</v>
      </c>
      <c r="TSC3" s="4" t="s">
        <v>433</v>
      </c>
      <c r="TSD3" s="4" t="s">
        <v>433</v>
      </c>
      <c r="TSE3" s="4" t="s">
        <v>433</v>
      </c>
      <c r="TSF3" s="4" t="s">
        <v>433</v>
      </c>
      <c r="TSG3" s="4" t="s">
        <v>433</v>
      </c>
      <c r="TSH3" s="4" t="s">
        <v>433</v>
      </c>
      <c r="TSI3" s="4" t="s">
        <v>433</v>
      </c>
      <c r="TSJ3" s="4" t="s">
        <v>433</v>
      </c>
      <c r="TSK3" s="4" t="s">
        <v>433</v>
      </c>
      <c r="TSL3" s="4" t="s">
        <v>433</v>
      </c>
      <c r="TSM3" s="4" t="s">
        <v>433</v>
      </c>
      <c r="TSN3" s="4" t="s">
        <v>433</v>
      </c>
      <c r="TSO3" s="4" t="s">
        <v>433</v>
      </c>
      <c r="TSP3" s="4" t="s">
        <v>433</v>
      </c>
      <c r="TSQ3" s="4" t="s">
        <v>433</v>
      </c>
      <c r="TSR3" s="4" t="s">
        <v>433</v>
      </c>
      <c r="TSS3" s="4" t="s">
        <v>433</v>
      </c>
      <c r="TST3" s="4" t="s">
        <v>433</v>
      </c>
      <c r="TSU3" s="4" t="s">
        <v>433</v>
      </c>
      <c r="TSV3" s="4" t="s">
        <v>433</v>
      </c>
      <c r="TSW3" s="4" t="s">
        <v>433</v>
      </c>
      <c r="TSX3" s="4" t="s">
        <v>433</v>
      </c>
      <c r="TSY3" s="4" t="s">
        <v>433</v>
      </c>
      <c r="TSZ3" s="4" t="s">
        <v>433</v>
      </c>
      <c r="TTA3" s="4" t="s">
        <v>433</v>
      </c>
      <c r="TTB3" s="4" t="s">
        <v>433</v>
      </c>
      <c r="TTC3" s="4" t="s">
        <v>433</v>
      </c>
      <c r="TTD3" s="4" t="s">
        <v>433</v>
      </c>
      <c r="TTE3" s="4" t="s">
        <v>433</v>
      </c>
      <c r="TTF3" s="4" t="s">
        <v>433</v>
      </c>
      <c r="TTG3" s="4" t="s">
        <v>433</v>
      </c>
      <c r="TTH3" s="4" t="s">
        <v>433</v>
      </c>
      <c r="TTI3" s="4" t="s">
        <v>433</v>
      </c>
      <c r="TTJ3" s="4" t="s">
        <v>433</v>
      </c>
      <c r="TTK3" s="4" t="s">
        <v>433</v>
      </c>
      <c r="TTL3" s="4" t="s">
        <v>433</v>
      </c>
      <c r="TTM3" s="4" t="s">
        <v>433</v>
      </c>
      <c r="TTN3" s="4" t="s">
        <v>433</v>
      </c>
      <c r="TTO3" s="4" t="s">
        <v>433</v>
      </c>
      <c r="TTP3" s="4" t="s">
        <v>433</v>
      </c>
      <c r="TTQ3" s="4" t="s">
        <v>433</v>
      </c>
      <c r="TTR3" s="4" t="s">
        <v>433</v>
      </c>
      <c r="TTS3" s="4" t="s">
        <v>433</v>
      </c>
      <c r="TTT3" s="4" t="s">
        <v>433</v>
      </c>
      <c r="TTU3" s="4" t="s">
        <v>433</v>
      </c>
      <c r="TTV3" s="4" t="s">
        <v>433</v>
      </c>
      <c r="TTW3" s="4" t="s">
        <v>433</v>
      </c>
      <c r="TTX3" s="4" t="s">
        <v>433</v>
      </c>
      <c r="TTY3" s="4" t="s">
        <v>433</v>
      </c>
      <c r="TTZ3" s="4" t="s">
        <v>433</v>
      </c>
      <c r="TUA3" s="4" t="s">
        <v>433</v>
      </c>
      <c r="TUB3" s="4" t="s">
        <v>433</v>
      </c>
      <c r="TUC3" s="4" t="s">
        <v>433</v>
      </c>
      <c r="TUD3" s="4" t="s">
        <v>433</v>
      </c>
      <c r="TUE3" s="4" t="s">
        <v>433</v>
      </c>
      <c r="TUF3" s="4" t="s">
        <v>433</v>
      </c>
      <c r="TUG3" s="4" t="s">
        <v>433</v>
      </c>
      <c r="TUH3" s="4" t="s">
        <v>433</v>
      </c>
      <c r="TUI3" s="4" t="s">
        <v>433</v>
      </c>
      <c r="TUJ3" s="4" t="s">
        <v>433</v>
      </c>
      <c r="TUK3" s="4" t="s">
        <v>433</v>
      </c>
      <c r="TUL3" s="4" t="s">
        <v>433</v>
      </c>
      <c r="TUM3" s="4" t="s">
        <v>433</v>
      </c>
      <c r="TUN3" s="4" t="s">
        <v>433</v>
      </c>
      <c r="TUO3" s="4" t="s">
        <v>433</v>
      </c>
      <c r="TUP3" s="4" t="s">
        <v>433</v>
      </c>
      <c r="TUQ3" s="4" t="s">
        <v>433</v>
      </c>
      <c r="TUR3" s="4" t="s">
        <v>433</v>
      </c>
      <c r="TUS3" s="4" t="s">
        <v>433</v>
      </c>
      <c r="TUT3" s="4" t="s">
        <v>433</v>
      </c>
      <c r="TUU3" s="4" t="s">
        <v>433</v>
      </c>
      <c r="TUV3" s="4" t="s">
        <v>433</v>
      </c>
      <c r="TUW3" s="4" t="s">
        <v>433</v>
      </c>
      <c r="TUX3" s="4" t="s">
        <v>433</v>
      </c>
      <c r="TUY3" s="4" t="s">
        <v>433</v>
      </c>
      <c r="TUZ3" s="4" t="s">
        <v>433</v>
      </c>
      <c r="TVA3" s="4" t="s">
        <v>433</v>
      </c>
      <c r="TVB3" s="4" t="s">
        <v>433</v>
      </c>
      <c r="TVC3" s="4" t="s">
        <v>433</v>
      </c>
      <c r="TVD3" s="4" t="s">
        <v>433</v>
      </c>
      <c r="TVE3" s="4" t="s">
        <v>433</v>
      </c>
      <c r="TVF3" s="4" t="s">
        <v>433</v>
      </c>
      <c r="TVG3" s="4" t="s">
        <v>433</v>
      </c>
      <c r="TVH3" s="4" t="s">
        <v>433</v>
      </c>
      <c r="TVI3" s="4" t="s">
        <v>433</v>
      </c>
      <c r="TVJ3" s="4" t="s">
        <v>433</v>
      </c>
      <c r="TVK3" s="4" t="s">
        <v>433</v>
      </c>
      <c r="TVL3" s="4" t="s">
        <v>433</v>
      </c>
      <c r="TVM3" s="4" t="s">
        <v>433</v>
      </c>
      <c r="TVN3" s="4" t="s">
        <v>433</v>
      </c>
      <c r="TVO3" s="4" t="s">
        <v>433</v>
      </c>
      <c r="TVP3" s="4" t="s">
        <v>433</v>
      </c>
      <c r="TVQ3" s="4" t="s">
        <v>433</v>
      </c>
      <c r="TVR3" s="4" t="s">
        <v>433</v>
      </c>
      <c r="TVS3" s="4" t="s">
        <v>433</v>
      </c>
      <c r="TVT3" s="4" t="s">
        <v>433</v>
      </c>
      <c r="TVU3" s="4" t="s">
        <v>433</v>
      </c>
      <c r="TVV3" s="4" t="s">
        <v>433</v>
      </c>
      <c r="TVW3" s="4" t="s">
        <v>433</v>
      </c>
      <c r="TVX3" s="4" t="s">
        <v>433</v>
      </c>
      <c r="TVY3" s="4" t="s">
        <v>433</v>
      </c>
      <c r="TVZ3" s="4" t="s">
        <v>433</v>
      </c>
      <c r="TWA3" s="4" t="s">
        <v>433</v>
      </c>
      <c r="TWB3" s="4" t="s">
        <v>433</v>
      </c>
      <c r="TWC3" s="4" t="s">
        <v>433</v>
      </c>
      <c r="TWD3" s="4" t="s">
        <v>433</v>
      </c>
      <c r="TWE3" s="4" t="s">
        <v>433</v>
      </c>
      <c r="TWF3" s="4" t="s">
        <v>433</v>
      </c>
      <c r="TWG3" s="4" t="s">
        <v>433</v>
      </c>
      <c r="TWH3" s="4" t="s">
        <v>433</v>
      </c>
      <c r="TWI3" s="4" t="s">
        <v>433</v>
      </c>
      <c r="TWJ3" s="4" t="s">
        <v>433</v>
      </c>
      <c r="TWK3" s="4" t="s">
        <v>433</v>
      </c>
      <c r="TWL3" s="4" t="s">
        <v>433</v>
      </c>
      <c r="TWM3" s="4" t="s">
        <v>433</v>
      </c>
      <c r="TWN3" s="4" t="s">
        <v>433</v>
      </c>
      <c r="TWO3" s="4" t="s">
        <v>433</v>
      </c>
      <c r="TWP3" s="4" t="s">
        <v>433</v>
      </c>
      <c r="TWQ3" s="4" t="s">
        <v>433</v>
      </c>
      <c r="TWR3" s="4" t="s">
        <v>433</v>
      </c>
      <c r="TWS3" s="4" t="s">
        <v>433</v>
      </c>
      <c r="TWT3" s="4" t="s">
        <v>433</v>
      </c>
      <c r="TWU3" s="4" t="s">
        <v>433</v>
      </c>
      <c r="TWV3" s="4" t="s">
        <v>433</v>
      </c>
      <c r="TWW3" s="4" t="s">
        <v>433</v>
      </c>
      <c r="TWX3" s="4" t="s">
        <v>433</v>
      </c>
      <c r="TWY3" s="4" t="s">
        <v>433</v>
      </c>
      <c r="TWZ3" s="4" t="s">
        <v>433</v>
      </c>
      <c r="TXA3" s="4" t="s">
        <v>433</v>
      </c>
      <c r="TXB3" s="4" t="s">
        <v>433</v>
      </c>
      <c r="TXC3" s="4" t="s">
        <v>433</v>
      </c>
      <c r="TXD3" s="4" t="s">
        <v>433</v>
      </c>
      <c r="TXE3" s="4" t="s">
        <v>433</v>
      </c>
      <c r="TXF3" s="4" t="s">
        <v>433</v>
      </c>
      <c r="TXG3" s="4" t="s">
        <v>433</v>
      </c>
      <c r="TXH3" s="4" t="s">
        <v>433</v>
      </c>
      <c r="TXI3" s="4" t="s">
        <v>433</v>
      </c>
      <c r="TXJ3" s="4" t="s">
        <v>433</v>
      </c>
      <c r="TXK3" s="4" t="s">
        <v>433</v>
      </c>
      <c r="TXL3" s="4" t="s">
        <v>433</v>
      </c>
      <c r="TXM3" s="4" t="s">
        <v>433</v>
      </c>
      <c r="TXN3" s="4" t="s">
        <v>433</v>
      </c>
      <c r="TXO3" s="4" t="s">
        <v>433</v>
      </c>
      <c r="TXP3" s="4" t="s">
        <v>433</v>
      </c>
      <c r="TXQ3" s="4" t="s">
        <v>433</v>
      </c>
      <c r="TXR3" s="4" t="s">
        <v>433</v>
      </c>
      <c r="TXS3" s="4" t="s">
        <v>433</v>
      </c>
      <c r="TXT3" s="4" t="s">
        <v>433</v>
      </c>
      <c r="TXU3" s="4" t="s">
        <v>433</v>
      </c>
      <c r="TXV3" s="4" t="s">
        <v>433</v>
      </c>
      <c r="TXW3" s="4" t="s">
        <v>433</v>
      </c>
      <c r="TXX3" s="4" t="s">
        <v>433</v>
      </c>
      <c r="TXY3" s="4" t="s">
        <v>433</v>
      </c>
      <c r="TXZ3" s="4" t="s">
        <v>433</v>
      </c>
      <c r="TYA3" s="4" t="s">
        <v>433</v>
      </c>
      <c r="TYB3" s="4" t="s">
        <v>433</v>
      </c>
      <c r="TYC3" s="4" t="s">
        <v>433</v>
      </c>
      <c r="TYD3" s="4" t="s">
        <v>433</v>
      </c>
      <c r="TYE3" s="4" t="s">
        <v>433</v>
      </c>
      <c r="TYF3" s="4" t="s">
        <v>433</v>
      </c>
      <c r="TYG3" s="4" t="s">
        <v>433</v>
      </c>
      <c r="TYH3" s="4" t="s">
        <v>433</v>
      </c>
      <c r="TYI3" s="4" t="s">
        <v>433</v>
      </c>
      <c r="TYJ3" s="4" t="s">
        <v>433</v>
      </c>
      <c r="TYK3" s="4" t="s">
        <v>433</v>
      </c>
      <c r="TYL3" s="4" t="s">
        <v>433</v>
      </c>
      <c r="TYM3" s="4" t="s">
        <v>433</v>
      </c>
      <c r="TYN3" s="4" t="s">
        <v>433</v>
      </c>
      <c r="TYO3" s="4" t="s">
        <v>433</v>
      </c>
      <c r="TYP3" s="4" t="s">
        <v>433</v>
      </c>
      <c r="TYQ3" s="4" t="s">
        <v>433</v>
      </c>
      <c r="TYR3" s="4" t="s">
        <v>433</v>
      </c>
      <c r="TYS3" s="4" t="s">
        <v>433</v>
      </c>
      <c r="TYT3" s="4" t="s">
        <v>433</v>
      </c>
      <c r="TYU3" s="4" t="s">
        <v>433</v>
      </c>
      <c r="TYV3" s="4" t="s">
        <v>433</v>
      </c>
      <c r="TYW3" s="4" t="s">
        <v>433</v>
      </c>
      <c r="TYX3" s="4" t="s">
        <v>433</v>
      </c>
      <c r="TYY3" s="4" t="s">
        <v>433</v>
      </c>
      <c r="TYZ3" s="4" t="s">
        <v>433</v>
      </c>
      <c r="TZA3" s="4" t="s">
        <v>433</v>
      </c>
      <c r="TZB3" s="4" t="s">
        <v>433</v>
      </c>
      <c r="TZC3" s="4" t="s">
        <v>433</v>
      </c>
      <c r="TZD3" s="4" t="s">
        <v>433</v>
      </c>
      <c r="TZE3" s="4" t="s">
        <v>433</v>
      </c>
      <c r="TZF3" s="4" t="s">
        <v>433</v>
      </c>
      <c r="TZG3" s="4" t="s">
        <v>433</v>
      </c>
      <c r="TZH3" s="4" t="s">
        <v>433</v>
      </c>
      <c r="TZI3" s="4" t="s">
        <v>433</v>
      </c>
      <c r="TZJ3" s="4" t="s">
        <v>433</v>
      </c>
      <c r="TZK3" s="4" t="s">
        <v>433</v>
      </c>
      <c r="TZL3" s="4" t="s">
        <v>433</v>
      </c>
      <c r="TZM3" s="4" t="s">
        <v>433</v>
      </c>
      <c r="TZN3" s="4" t="s">
        <v>433</v>
      </c>
      <c r="TZO3" s="4" t="s">
        <v>433</v>
      </c>
      <c r="TZP3" s="4" t="s">
        <v>433</v>
      </c>
      <c r="TZQ3" s="4" t="s">
        <v>433</v>
      </c>
      <c r="TZR3" s="4" t="s">
        <v>433</v>
      </c>
      <c r="TZS3" s="4" t="s">
        <v>433</v>
      </c>
      <c r="TZT3" s="4" t="s">
        <v>433</v>
      </c>
      <c r="TZU3" s="4" t="s">
        <v>433</v>
      </c>
      <c r="TZV3" s="4" t="s">
        <v>433</v>
      </c>
      <c r="TZW3" s="4" t="s">
        <v>433</v>
      </c>
      <c r="TZX3" s="4" t="s">
        <v>433</v>
      </c>
      <c r="TZY3" s="4" t="s">
        <v>433</v>
      </c>
      <c r="TZZ3" s="4" t="s">
        <v>433</v>
      </c>
      <c r="UAA3" s="4" t="s">
        <v>433</v>
      </c>
      <c r="UAB3" s="4" t="s">
        <v>433</v>
      </c>
      <c r="UAC3" s="4" t="s">
        <v>433</v>
      </c>
      <c r="UAD3" s="4" t="s">
        <v>433</v>
      </c>
      <c r="UAE3" s="4" t="s">
        <v>433</v>
      </c>
      <c r="UAF3" s="4" t="s">
        <v>433</v>
      </c>
      <c r="UAG3" s="4" t="s">
        <v>433</v>
      </c>
      <c r="UAH3" s="4" t="s">
        <v>433</v>
      </c>
      <c r="UAI3" s="4" t="s">
        <v>433</v>
      </c>
      <c r="UAJ3" s="4" t="s">
        <v>433</v>
      </c>
      <c r="UAK3" s="4" t="s">
        <v>433</v>
      </c>
      <c r="UAL3" s="4" t="s">
        <v>433</v>
      </c>
      <c r="UAM3" s="4" t="s">
        <v>433</v>
      </c>
      <c r="UAN3" s="4" t="s">
        <v>433</v>
      </c>
      <c r="UAO3" s="4" t="s">
        <v>433</v>
      </c>
      <c r="UAP3" s="4" t="s">
        <v>433</v>
      </c>
      <c r="UAQ3" s="4" t="s">
        <v>433</v>
      </c>
      <c r="UAR3" s="4" t="s">
        <v>433</v>
      </c>
      <c r="UAS3" s="4" t="s">
        <v>433</v>
      </c>
      <c r="UAT3" s="4" t="s">
        <v>433</v>
      </c>
      <c r="UAU3" s="4" t="s">
        <v>433</v>
      </c>
      <c r="UAV3" s="4" t="s">
        <v>433</v>
      </c>
      <c r="UAW3" s="4" t="s">
        <v>433</v>
      </c>
      <c r="UAX3" s="4" t="s">
        <v>433</v>
      </c>
      <c r="UAY3" s="4" t="s">
        <v>433</v>
      </c>
      <c r="UAZ3" s="4" t="s">
        <v>433</v>
      </c>
      <c r="UBA3" s="4" t="s">
        <v>433</v>
      </c>
      <c r="UBB3" s="4" t="s">
        <v>433</v>
      </c>
      <c r="UBC3" s="4" t="s">
        <v>433</v>
      </c>
      <c r="UBD3" s="4" t="s">
        <v>433</v>
      </c>
      <c r="UBE3" s="4" t="s">
        <v>433</v>
      </c>
      <c r="UBF3" s="4" t="s">
        <v>433</v>
      </c>
      <c r="UBG3" s="4" t="s">
        <v>433</v>
      </c>
      <c r="UBH3" s="4" t="s">
        <v>433</v>
      </c>
      <c r="UBI3" s="4" t="s">
        <v>433</v>
      </c>
      <c r="UBJ3" s="4" t="s">
        <v>433</v>
      </c>
      <c r="UBK3" s="4" t="s">
        <v>433</v>
      </c>
      <c r="UBL3" s="4" t="s">
        <v>433</v>
      </c>
      <c r="UBM3" s="4" t="s">
        <v>433</v>
      </c>
      <c r="UBN3" s="4" t="s">
        <v>433</v>
      </c>
      <c r="UBO3" s="4" t="s">
        <v>433</v>
      </c>
      <c r="UBP3" s="4" t="s">
        <v>433</v>
      </c>
      <c r="UBQ3" s="4" t="s">
        <v>433</v>
      </c>
      <c r="UBR3" s="4" t="s">
        <v>433</v>
      </c>
      <c r="UBS3" s="4" t="s">
        <v>433</v>
      </c>
      <c r="UBT3" s="4" t="s">
        <v>433</v>
      </c>
      <c r="UBU3" s="4" t="s">
        <v>433</v>
      </c>
      <c r="UBV3" s="4" t="s">
        <v>433</v>
      </c>
      <c r="UBW3" s="4" t="s">
        <v>433</v>
      </c>
      <c r="UBX3" s="4" t="s">
        <v>433</v>
      </c>
      <c r="UBY3" s="4" t="s">
        <v>433</v>
      </c>
      <c r="UBZ3" s="4" t="s">
        <v>433</v>
      </c>
      <c r="UCA3" s="4" t="s">
        <v>433</v>
      </c>
      <c r="UCB3" s="4" t="s">
        <v>433</v>
      </c>
      <c r="UCC3" s="4" t="s">
        <v>433</v>
      </c>
      <c r="UCD3" s="4" t="s">
        <v>433</v>
      </c>
      <c r="UCE3" s="4" t="s">
        <v>433</v>
      </c>
      <c r="UCF3" s="4" t="s">
        <v>433</v>
      </c>
      <c r="UCG3" s="4" t="s">
        <v>433</v>
      </c>
      <c r="UCH3" s="4" t="s">
        <v>433</v>
      </c>
      <c r="UCI3" s="4" t="s">
        <v>433</v>
      </c>
      <c r="UCJ3" s="4" t="s">
        <v>433</v>
      </c>
      <c r="UCK3" s="4" t="s">
        <v>433</v>
      </c>
      <c r="UCL3" s="4" t="s">
        <v>433</v>
      </c>
      <c r="UCM3" s="4" t="s">
        <v>433</v>
      </c>
      <c r="UCN3" s="4" t="s">
        <v>433</v>
      </c>
      <c r="UCO3" s="4" t="s">
        <v>433</v>
      </c>
      <c r="UCP3" s="4" t="s">
        <v>433</v>
      </c>
      <c r="UCQ3" s="4" t="s">
        <v>433</v>
      </c>
      <c r="UCR3" s="4" t="s">
        <v>433</v>
      </c>
      <c r="UCS3" s="4" t="s">
        <v>433</v>
      </c>
      <c r="UCT3" s="4" t="s">
        <v>433</v>
      </c>
      <c r="UCU3" s="4" t="s">
        <v>433</v>
      </c>
      <c r="UCV3" s="4" t="s">
        <v>433</v>
      </c>
      <c r="UCW3" s="4" t="s">
        <v>433</v>
      </c>
      <c r="UCX3" s="4" t="s">
        <v>433</v>
      </c>
      <c r="UCY3" s="4" t="s">
        <v>433</v>
      </c>
      <c r="UCZ3" s="4" t="s">
        <v>433</v>
      </c>
      <c r="UDA3" s="4" t="s">
        <v>433</v>
      </c>
      <c r="UDB3" s="4" t="s">
        <v>433</v>
      </c>
      <c r="UDC3" s="4" t="s">
        <v>433</v>
      </c>
      <c r="UDD3" s="4" t="s">
        <v>433</v>
      </c>
      <c r="UDE3" s="4" t="s">
        <v>433</v>
      </c>
      <c r="UDF3" s="4" t="s">
        <v>433</v>
      </c>
      <c r="UDG3" s="4" t="s">
        <v>433</v>
      </c>
      <c r="UDH3" s="4" t="s">
        <v>433</v>
      </c>
      <c r="UDI3" s="4" t="s">
        <v>433</v>
      </c>
      <c r="UDJ3" s="4" t="s">
        <v>433</v>
      </c>
      <c r="UDK3" s="4" t="s">
        <v>433</v>
      </c>
      <c r="UDL3" s="4" t="s">
        <v>433</v>
      </c>
      <c r="UDM3" s="4" t="s">
        <v>433</v>
      </c>
      <c r="UDN3" s="4" t="s">
        <v>433</v>
      </c>
      <c r="UDO3" s="4" t="s">
        <v>433</v>
      </c>
      <c r="UDP3" s="4" t="s">
        <v>433</v>
      </c>
      <c r="UDQ3" s="4" t="s">
        <v>433</v>
      </c>
      <c r="UDR3" s="4" t="s">
        <v>433</v>
      </c>
      <c r="UDS3" s="4" t="s">
        <v>433</v>
      </c>
      <c r="UDT3" s="4" t="s">
        <v>433</v>
      </c>
      <c r="UDU3" s="4" t="s">
        <v>433</v>
      </c>
      <c r="UDV3" s="4" t="s">
        <v>433</v>
      </c>
      <c r="UDW3" s="4" t="s">
        <v>433</v>
      </c>
      <c r="UDX3" s="4" t="s">
        <v>433</v>
      </c>
      <c r="UDY3" s="4" t="s">
        <v>433</v>
      </c>
      <c r="UDZ3" s="4" t="s">
        <v>433</v>
      </c>
      <c r="UEA3" s="4" t="s">
        <v>433</v>
      </c>
      <c r="UEB3" s="4" t="s">
        <v>433</v>
      </c>
      <c r="UEC3" s="4" t="s">
        <v>433</v>
      </c>
      <c r="UED3" s="4" t="s">
        <v>433</v>
      </c>
      <c r="UEE3" s="4" t="s">
        <v>433</v>
      </c>
      <c r="UEF3" s="4" t="s">
        <v>433</v>
      </c>
      <c r="UEG3" s="4" t="s">
        <v>433</v>
      </c>
      <c r="UEH3" s="4" t="s">
        <v>433</v>
      </c>
      <c r="UEI3" s="4" t="s">
        <v>433</v>
      </c>
      <c r="UEJ3" s="4" t="s">
        <v>433</v>
      </c>
      <c r="UEK3" s="4" t="s">
        <v>433</v>
      </c>
      <c r="UEL3" s="4" t="s">
        <v>433</v>
      </c>
      <c r="UEM3" s="4" t="s">
        <v>433</v>
      </c>
      <c r="UEN3" s="4" t="s">
        <v>433</v>
      </c>
      <c r="UEO3" s="4" t="s">
        <v>433</v>
      </c>
      <c r="UEP3" s="4" t="s">
        <v>433</v>
      </c>
      <c r="UEQ3" s="4" t="s">
        <v>433</v>
      </c>
      <c r="UER3" s="4" t="s">
        <v>433</v>
      </c>
      <c r="UES3" s="4" t="s">
        <v>433</v>
      </c>
      <c r="UET3" s="4" t="s">
        <v>433</v>
      </c>
      <c r="UEU3" s="4" t="s">
        <v>433</v>
      </c>
      <c r="UEV3" s="4" t="s">
        <v>433</v>
      </c>
      <c r="UEW3" s="4" t="s">
        <v>433</v>
      </c>
      <c r="UEX3" s="4" t="s">
        <v>433</v>
      </c>
      <c r="UEY3" s="4" t="s">
        <v>433</v>
      </c>
      <c r="UEZ3" s="4" t="s">
        <v>433</v>
      </c>
      <c r="UFA3" s="4" t="s">
        <v>433</v>
      </c>
      <c r="UFB3" s="4" t="s">
        <v>433</v>
      </c>
      <c r="UFC3" s="4" t="s">
        <v>433</v>
      </c>
      <c r="UFD3" s="4" t="s">
        <v>433</v>
      </c>
      <c r="UFE3" s="4" t="s">
        <v>433</v>
      </c>
      <c r="UFF3" s="4" t="s">
        <v>433</v>
      </c>
      <c r="UFG3" s="4" t="s">
        <v>433</v>
      </c>
      <c r="UFH3" s="4" t="s">
        <v>433</v>
      </c>
      <c r="UFI3" s="4" t="s">
        <v>433</v>
      </c>
      <c r="UFJ3" s="4" t="s">
        <v>433</v>
      </c>
      <c r="UFK3" s="4" t="s">
        <v>433</v>
      </c>
      <c r="UFL3" s="4" t="s">
        <v>433</v>
      </c>
      <c r="UFM3" s="4" t="s">
        <v>433</v>
      </c>
      <c r="UFN3" s="4" t="s">
        <v>433</v>
      </c>
      <c r="UFO3" s="4" t="s">
        <v>433</v>
      </c>
      <c r="UFP3" s="4" t="s">
        <v>433</v>
      </c>
      <c r="UFQ3" s="4" t="s">
        <v>433</v>
      </c>
      <c r="UFR3" s="4" t="s">
        <v>433</v>
      </c>
      <c r="UFS3" s="4" t="s">
        <v>433</v>
      </c>
      <c r="UFT3" s="4" t="s">
        <v>433</v>
      </c>
      <c r="UFU3" s="4" t="s">
        <v>433</v>
      </c>
      <c r="UFV3" s="4" t="s">
        <v>433</v>
      </c>
      <c r="UFW3" s="4" t="s">
        <v>433</v>
      </c>
      <c r="UFX3" s="4" t="s">
        <v>433</v>
      </c>
      <c r="UFY3" s="4" t="s">
        <v>433</v>
      </c>
      <c r="UFZ3" s="4" t="s">
        <v>433</v>
      </c>
      <c r="UGA3" s="4" t="s">
        <v>433</v>
      </c>
      <c r="UGB3" s="4" t="s">
        <v>433</v>
      </c>
      <c r="UGC3" s="4" t="s">
        <v>433</v>
      </c>
      <c r="UGD3" s="4" t="s">
        <v>433</v>
      </c>
      <c r="UGE3" s="4" t="s">
        <v>433</v>
      </c>
      <c r="UGF3" s="4" t="s">
        <v>433</v>
      </c>
      <c r="UGG3" s="4" t="s">
        <v>433</v>
      </c>
      <c r="UGH3" s="4" t="s">
        <v>433</v>
      </c>
      <c r="UGI3" s="4" t="s">
        <v>433</v>
      </c>
      <c r="UGJ3" s="4" t="s">
        <v>433</v>
      </c>
      <c r="UGK3" s="4" t="s">
        <v>433</v>
      </c>
      <c r="UGL3" s="4" t="s">
        <v>433</v>
      </c>
      <c r="UGM3" s="4" t="s">
        <v>433</v>
      </c>
      <c r="UGN3" s="4" t="s">
        <v>433</v>
      </c>
      <c r="UGO3" s="4" t="s">
        <v>433</v>
      </c>
      <c r="UGP3" s="4" t="s">
        <v>433</v>
      </c>
      <c r="UGQ3" s="4" t="s">
        <v>433</v>
      </c>
      <c r="UGR3" s="4" t="s">
        <v>433</v>
      </c>
      <c r="UGS3" s="4" t="s">
        <v>433</v>
      </c>
      <c r="UGT3" s="4" t="s">
        <v>433</v>
      </c>
      <c r="UGU3" s="4" t="s">
        <v>433</v>
      </c>
      <c r="UGV3" s="4" t="s">
        <v>433</v>
      </c>
      <c r="UGW3" s="4" t="s">
        <v>433</v>
      </c>
      <c r="UGX3" s="4" t="s">
        <v>433</v>
      </c>
      <c r="UGY3" s="4" t="s">
        <v>433</v>
      </c>
      <c r="UGZ3" s="4" t="s">
        <v>433</v>
      </c>
      <c r="UHA3" s="4" t="s">
        <v>433</v>
      </c>
      <c r="UHB3" s="4" t="s">
        <v>433</v>
      </c>
      <c r="UHC3" s="4" t="s">
        <v>433</v>
      </c>
      <c r="UHD3" s="4" t="s">
        <v>433</v>
      </c>
      <c r="UHE3" s="4" t="s">
        <v>433</v>
      </c>
      <c r="UHF3" s="4" t="s">
        <v>433</v>
      </c>
      <c r="UHG3" s="4" t="s">
        <v>433</v>
      </c>
      <c r="UHH3" s="4" t="s">
        <v>433</v>
      </c>
      <c r="UHI3" s="4" t="s">
        <v>433</v>
      </c>
      <c r="UHJ3" s="4" t="s">
        <v>433</v>
      </c>
      <c r="UHK3" s="4" t="s">
        <v>433</v>
      </c>
      <c r="UHL3" s="4" t="s">
        <v>433</v>
      </c>
      <c r="UHM3" s="4" t="s">
        <v>433</v>
      </c>
      <c r="UHN3" s="4" t="s">
        <v>433</v>
      </c>
      <c r="UHO3" s="4" t="s">
        <v>433</v>
      </c>
      <c r="UHP3" s="4" t="s">
        <v>433</v>
      </c>
      <c r="UHQ3" s="4" t="s">
        <v>433</v>
      </c>
      <c r="UHR3" s="4" t="s">
        <v>433</v>
      </c>
      <c r="UHS3" s="4" t="s">
        <v>433</v>
      </c>
      <c r="UHT3" s="4" t="s">
        <v>433</v>
      </c>
      <c r="UHU3" s="4" t="s">
        <v>433</v>
      </c>
      <c r="UHV3" s="4" t="s">
        <v>433</v>
      </c>
      <c r="UHW3" s="4" t="s">
        <v>433</v>
      </c>
      <c r="UHX3" s="4" t="s">
        <v>433</v>
      </c>
      <c r="UHY3" s="4" t="s">
        <v>433</v>
      </c>
      <c r="UHZ3" s="4" t="s">
        <v>433</v>
      </c>
      <c r="UIA3" s="4" t="s">
        <v>433</v>
      </c>
      <c r="UIB3" s="4" t="s">
        <v>433</v>
      </c>
      <c r="UIC3" s="4" t="s">
        <v>433</v>
      </c>
      <c r="UID3" s="4" t="s">
        <v>433</v>
      </c>
      <c r="UIE3" s="4" t="s">
        <v>433</v>
      </c>
      <c r="UIF3" s="4" t="s">
        <v>433</v>
      </c>
      <c r="UIG3" s="4" t="s">
        <v>433</v>
      </c>
      <c r="UIH3" s="4" t="s">
        <v>433</v>
      </c>
      <c r="UII3" s="4" t="s">
        <v>433</v>
      </c>
      <c r="UIJ3" s="4" t="s">
        <v>433</v>
      </c>
      <c r="UIK3" s="4" t="s">
        <v>433</v>
      </c>
      <c r="UIL3" s="4" t="s">
        <v>433</v>
      </c>
      <c r="UIM3" s="4" t="s">
        <v>433</v>
      </c>
      <c r="UIN3" s="4" t="s">
        <v>433</v>
      </c>
      <c r="UIO3" s="4" t="s">
        <v>433</v>
      </c>
      <c r="UIP3" s="4" t="s">
        <v>433</v>
      </c>
      <c r="UIQ3" s="4" t="s">
        <v>433</v>
      </c>
      <c r="UIR3" s="4" t="s">
        <v>433</v>
      </c>
      <c r="UIS3" s="4" t="s">
        <v>433</v>
      </c>
      <c r="UIT3" s="4" t="s">
        <v>433</v>
      </c>
      <c r="UIU3" s="4" t="s">
        <v>433</v>
      </c>
      <c r="UIV3" s="4" t="s">
        <v>433</v>
      </c>
      <c r="UIW3" s="4" t="s">
        <v>433</v>
      </c>
      <c r="UIX3" s="4" t="s">
        <v>433</v>
      </c>
      <c r="UIY3" s="4" t="s">
        <v>433</v>
      </c>
      <c r="UIZ3" s="4" t="s">
        <v>433</v>
      </c>
      <c r="UJA3" s="4" t="s">
        <v>433</v>
      </c>
      <c r="UJB3" s="4" t="s">
        <v>433</v>
      </c>
      <c r="UJC3" s="4" t="s">
        <v>433</v>
      </c>
      <c r="UJD3" s="4" t="s">
        <v>433</v>
      </c>
      <c r="UJE3" s="4" t="s">
        <v>433</v>
      </c>
      <c r="UJF3" s="4" t="s">
        <v>433</v>
      </c>
      <c r="UJG3" s="4" t="s">
        <v>433</v>
      </c>
      <c r="UJH3" s="4" t="s">
        <v>433</v>
      </c>
      <c r="UJI3" s="4" t="s">
        <v>433</v>
      </c>
      <c r="UJJ3" s="4" t="s">
        <v>433</v>
      </c>
      <c r="UJK3" s="4" t="s">
        <v>433</v>
      </c>
      <c r="UJL3" s="4" t="s">
        <v>433</v>
      </c>
      <c r="UJM3" s="4" t="s">
        <v>433</v>
      </c>
      <c r="UJN3" s="4" t="s">
        <v>433</v>
      </c>
      <c r="UJO3" s="4" t="s">
        <v>433</v>
      </c>
      <c r="UJP3" s="4" t="s">
        <v>433</v>
      </c>
      <c r="UJQ3" s="4" t="s">
        <v>433</v>
      </c>
      <c r="UJR3" s="4" t="s">
        <v>433</v>
      </c>
      <c r="UJS3" s="4" t="s">
        <v>433</v>
      </c>
      <c r="UJT3" s="4" t="s">
        <v>433</v>
      </c>
      <c r="UJU3" s="4" t="s">
        <v>433</v>
      </c>
      <c r="UJV3" s="4" t="s">
        <v>433</v>
      </c>
      <c r="UJW3" s="4" t="s">
        <v>433</v>
      </c>
      <c r="UJX3" s="4" t="s">
        <v>433</v>
      </c>
      <c r="UJY3" s="4" t="s">
        <v>433</v>
      </c>
      <c r="UJZ3" s="4" t="s">
        <v>433</v>
      </c>
      <c r="UKA3" s="4" t="s">
        <v>433</v>
      </c>
      <c r="UKB3" s="4" t="s">
        <v>433</v>
      </c>
      <c r="UKC3" s="4" t="s">
        <v>433</v>
      </c>
      <c r="UKD3" s="4" t="s">
        <v>433</v>
      </c>
      <c r="UKE3" s="4" t="s">
        <v>433</v>
      </c>
      <c r="UKF3" s="4" t="s">
        <v>433</v>
      </c>
      <c r="UKG3" s="4" t="s">
        <v>433</v>
      </c>
      <c r="UKH3" s="4" t="s">
        <v>433</v>
      </c>
      <c r="UKI3" s="4" t="s">
        <v>433</v>
      </c>
      <c r="UKJ3" s="4" t="s">
        <v>433</v>
      </c>
      <c r="UKK3" s="4" t="s">
        <v>433</v>
      </c>
      <c r="UKL3" s="4" t="s">
        <v>433</v>
      </c>
      <c r="UKM3" s="4" t="s">
        <v>433</v>
      </c>
      <c r="UKN3" s="4" t="s">
        <v>433</v>
      </c>
      <c r="UKO3" s="4" t="s">
        <v>433</v>
      </c>
      <c r="UKP3" s="4" t="s">
        <v>433</v>
      </c>
      <c r="UKQ3" s="4" t="s">
        <v>433</v>
      </c>
      <c r="UKR3" s="4" t="s">
        <v>433</v>
      </c>
      <c r="UKS3" s="4" t="s">
        <v>433</v>
      </c>
      <c r="UKT3" s="4" t="s">
        <v>433</v>
      </c>
      <c r="UKU3" s="4" t="s">
        <v>433</v>
      </c>
      <c r="UKV3" s="4" t="s">
        <v>433</v>
      </c>
      <c r="UKW3" s="4" t="s">
        <v>433</v>
      </c>
      <c r="UKX3" s="4" t="s">
        <v>433</v>
      </c>
      <c r="UKY3" s="4" t="s">
        <v>433</v>
      </c>
      <c r="UKZ3" s="4" t="s">
        <v>433</v>
      </c>
      <c r="ULA3" s="4" t="s">
        <v>433</v>
      </c>
      <c r="ULB3" s="4" t="s">
        <v>433</v>
      </c>
      <c r="ULC3" s="4" t="s">
        <v>433</v>
      </c>
      <c r="ULD3" s="4" t="s">
        <v>433</v>
      </c>
      <c r="ULE3" s="4" t="s">
        <v>433</v>
      </c>
      <c r="ULF3" s="4" t="s">
        <v>433</v>
      </c>
      <c r="ULG3" s="4" t="s">
        <v>433</v>
      </c>
      <c r="ULH3" s="4" t="s">
        <v>433</v>
      </c>
      <c r="ULI3" s="4" t="s">
        <v>433</v>
      </c>
      <c r="ULJ3" s="4" t="s">
        <v>433</v>
      </c>
      <c r="ULK3" s="4" t="s">
        <v>433</v>
      </c>
      <c r="ULL3" s="4" t="s">
        <v>433</v>
      </c>
      <c r="ULM3" s="4" t="s">
        <v>433</v>
      </c>
      <c r="ULN3" s="4" t="s">
        <v>433</v>
      </c>
      <c r="ULO3" s="4" t="s">
        <v>433</v>
      </c>
      <c r="ULP3" s="4" t="s">
        <v>433</v>
      </c>
      <c r="ULQ3" s="4" t="s">
        <v>433</v>
      </c>
      <c r="ULR3" s="4" t="s">
        <v>433</v>
      </c>
      <c r="ULS3" s="4" t="s">
        <v>433</v>
      </c>
      <c r="ULT3" s="4" t="s">
        <v>433</v>
      </c>
      <c r="ULU3" s="4" t="s">
        <v>433</v>
      </c>
      <c r="ULV3" s="4" t="s">
        <v>433</v>
      </c>
      <c r="ULW3" s="4" t="s">
        <v>433</v>
      </c>
      <c r="ULX3" s="4" t="s">
        <v>433</v>
      </c>
      <c r="ULY3" s="4" t="s">
        <v>433</v>
      </c>
      <c r="ULZ3" s="4" t="s">
        <v>433</v>
      </c>
      <c r="UMA3" s="4" t="s">
        <v>433</v>
      </c>
      <c r="UMB3" s="4" t="s">
        <v>433</v>
      </c>
      <c r="UMC3" s="4" t="s">
        <v>433</v>
      </c>
      <c r="UMD3" s="4" t="s">
        <v>433</v>
      </c>
      <c r="UME3" s="4" t="s">
        <v>433</v>
      </c>
      <c r="UMF3" s="4" t="s">
        <v>433</v>
      </c>
      <c r="UMG3" s="4" t="s">
        <v>433</v>
      </c>
      <c r="UMH3" s="4" t="s">
        <v>433</v>
      </c>
      <c r="UMI3" s="4" t="s">
        <v>433</v>
      </c>
      <c r="UMJ3" s="4" t="s">
        <v>433</v>
      </c>
      <c r="UMK3" s="4" t="s">
        <v>433</v>
      </c>
      <c r="UML3" s="4" t="s">
        <v>433</v>
      </c>
      <c r="UMM3" s="4" t="s">
        <v>433</v>
      </c>
      <c r="UMN3" s="4" t="s">
        <v>433</v>
      </c>
      <c r="UMO3" s="4" t="s">
        <v>433</v>
      </c>
      <c r="UMP3" s="4" t="s">
        <v>433</v>
      </c>
      <c r="UMQ3" s="4" t="s">
        <v>433</v>
      </c>
      <c r="UMR3" s="4" t="s">
        <v>433</v>
      </c>
      <c r="UMS3" s="4" t="s">
        <v>433</v>
      </c>
      <c r="UMT3" s="4" t="s">
        <v>433</v>
      </c>
      <c r="UMU3" s="4" t="s">
        <v>433</v>
      </c>
      <c r="UMV3" s="4" t="s">
        <v>433</v>
      </c>
      <c r="UMW3" s="4" t="s">
        <v>433</v>
      </c>
      <c r="UMX3" s="4" t="s">
        <v>433</v>
      </c>
      <c r="UMY3" s="4" t="s">
        <v>433</v>
      </c>
      <c r="UMZ3" s="4" t="s">
        <v>433</v>
      </c>
      <c r="UNA3" s="4" t="s">
        <v>433</v>
      </c>
      <c r="UNB3" s="4" t="s">
        <v>433</v>
      </c>
      <c r="UNC3" s="4" t="s">
        <v>433</v>
      </c>
      <c r="UND3" s="4" t="s">
        <v>433</v>
      </c>
      <c r="UNE3" s="4" t="s">
        <v>433</v>
      </c>
      <c r="UNF3" s="4" t="s">
        <v>433</v>
      </c>
      <c r="UNG3" s="4" t="s">
        <v>433</v>
      </c>
      <c r="UNH3" s="4" t="s">
        <v>433</v>
      </c>
      <c r="UNI3" s="4" t="s">
        <v>433</v>
      </c>
      <c r="UNJ3" s="4" t="s">
        <v>433</v>
      </c>
      <c r="UNK3" s="4" t="s">
        <v>433</v>
      </c>
      <c r="UNL3" s="4" t="s">
        <v>433</v>
      </c>
      <c r="UNM3" s="4" t="s">
        <v>433</v>
      </c>
      <c r="UNN3" s="4" t="s">
        <v>433</v>
      </c>
      <c r="UNO3" s="4" t="s">
        <v>433</v>
      </c>
      <c r="UNP3" s="4" t="s">
        <v>433</v>
      </c>
      <c r="UNQ3" s="4" t="s">
        <v>433</v>
      </c>
      <c r="UNR3" s="4" t="s">
        <v>433</v>
      </c>
      <c r="UNS3" s="4" t="s">
        <v>433</v>
      </c>
      <c r="UNT3" s="4" t="s">
        <v>433</v>
      </c>
      <c r="UNU3" s="4" t="s">
        <v>433</v>
      </c>
      <c r="UNV3" s="4" t="s">
        <v>433</v>
      </c>
      <c r="UNW3" s="4" t="s">
        <v>433</v>
      </c>
      <c r="UNX3" s="4" t="s">
        <v>433</v>
      </c>
      <c r="UNY3" s="4" t="s">
        <v>433</v>
      </c>
      <c r="UNZ3" s="4" t="s">
        <v>433</v>
      </c>
      <c r="UOA3" s="4" t="s">
        <v>433</v>
      </c>
      <c r="UOB3" s="4" t="s">
        <v>433</v>
      </c>
      <c r="UOC3" s="4" t="s">
        <v>433</v>
      </c>
      <c r="UOD3" s="4" t="s">
        <v>433</v>
      </c>
      <c r="UOE3" s="4" t="s">
        <v>433</v>
      </c>
      <c r="UOF3" s="4" t="s">
        <v>433</v>
      </c>
      <c r="UOG3" s="4" t="s">
        <v>433</v>
      </c>
      <c r="UOH3" s="4" t="s">
        <v>433</v>
      </c>
      <c r="UOI3" s="4" t="s">
        <v>433</v>
      </c>
      <c r="UOJ3" s="4" t="s">
        <v>433</v>
      </c>
      <c r="UOK3" s="4" t="s">
        <v>433</v>
      </c>
      <c r="UOL3" s="4" t="s">
        <v>433</v>
      </c>
      <c r="UOM3" s="4" t="s">
        <v>433</v>
      </c>
      <c r="UON3" s="4" t="s">
        <v>433</v>
      </c>
      <c r="UOO3" s="4" t="s">
        <v>433</v>
      </c>
      <c r="UOP3" s="4" t="s">
        <v>433</v>
      </c>
      <c r="UOQ3" s="4" t="s">
        <v>433</v>
      </c>
      <c r="UOR3" s="4" t="s">
        <v>433</v>
      </c>
      <c r="UOS3" s="4" t="s">
        <v>433</v>
      </c>
      <c r="UOT3" s="4" t="s">
        <v>433</v>
      </c>
      <c r="UOU3" s="4" t="s">
        <v>433</v>
      </c>
      <c r="UOV3" s="4" t="s">
        <v>433</v>
      </c>
      <c r="UOW3" s="4" t="s">
        <v>433</v>
      </c>
      <c r="UOX3" s="4" t="s">
        <v>433</v>
      </c>
      <c r="UOY3" s="4" t="s">
        <v>433</v>
      </c>
      <c r="UOZ3" s="4" t="s">
        <v>433</v>
      </c>
      <c r="UPA3" s="4" t="s">
        <v>433</v>
      </c>
      <c r="UPB3" s="4" t="s">
        <v>433</v>
      </c>
      <c r="UPC3" s="4" t="s">
        <v>433</v>
      </c>
      <c r="UPD3" s="4" t="s">
        <v>433</v>
      </c>
      <c r="UPE3" s="4" t="s">
        <v>433</v>
      </c>
      <c r="UPF3" s="4" t="s">
        <v>433</v>
      </c>
      <c r="UPG3" s="4" t="s">
        <v>433</v>
      </c>
      <c r="UPH3" s="4" t="s">
        <v>433</v>
      </c>
      <c r="UPI3" s="4" t="s">
        <v>433</v>
      </c>
      <c r="UPJ3" s="4" t="s">
        <v>433</v>
      </c>
      <c r="UPK3" s="4" t="s">
        <v>433</v>
      </c>
      <c r="UPL3" s="4" t="s">
        <v>433</v>
      </c>
      <c r="UPM3" s="4" t="s">
        <v>433</v>
      </c>
      <c r="UPN3" s="4" t="s">
        <v>433</v>
      </c>
      <c r="UPO3" s="4" t="s">
        <v>433</v>
      </c>
      <c r="UPP3" s="4" t="s">
        <v>433</v>
      </c>
      <c r="UPQ3" s="4" t="s">
        <v>433</v>
      </c>
      <c r="UPR3" s="4" t="s">
        <v>433</v>
      </c>
      <c r="UPS3" s="4" t="s">
        <v>433</v>
      </c>
      <c r="UPT3" s="4" t="s">
        <v>433</v>
      </c>
      <c r="UPU3" s="4" t="s">
        <v>433</v>
      </c>
      <c r="UPV3" s="4" t="s">
        <v>433</v>
      </c>
      <c r="UPW3" s="4" t="s">
        <v>433</v>
      </c>
      <c r="UPX3" s="4" t="s">
        <v>433</v>
      </c>
      <c r="UPY3" s="4" t="s">
        <v>433</v>
      </c>
      <c r="UPZ3" s="4" t="s">
        <v>433</v>
      </c>
      <c r="UQA3" s="4" t="s">
        <v>433</v>
      </c>
      <c r="UQB3" s="4" t="s">
        <v>433</v>
      </c>
      <c r="UQC3" s="4" t="s">
        <v>433</v>
      </c>
      <c r="UQD3" s="4" t="s">
        <v>433</v>
      </c>
      <c r="UQE3" s="4" t="s">
        <v>433</v>
      </c>
      <c r="UQF3" s="4" t="s">
        <v>433</v>
      </c>
      <c r="UQG3" s="4" t="s">
        <v>433</v>
      </c>
      <c r="UQH3" s="4" t="s">
        <v>433</v>
      </c>
      <c r="UQI3" s="4" t="s">
        <v>433</v>
      </c>
      <c r="UQJ3" s="4" t="s">
        <v>433</v>
      </c>
      <c r="UQK3" s="4" t="s">
        <v>433</v>
      </c>
      <c r="UQL3" s="4" t="s">
        <v>433</v>
      </c>
      <c r="UQM3" s="4" t="s">
        <v>433</v>
      </c>
      <c r="UQN3" s="4" t="s">
        <v>433</v>
      </c>
      <c r="UQO3" s="4" t="s">
        <v>433</v>
      </c>
      <c r="UQP3" s="4" t="s">
        <v>433</v>
      </c>
      <c r="UQQ3" s="4" t="s">
        <v>433</v>
      </c>
      <c r="UQR3" s="4" t="s">
        <v>433</v>
      </c>
      <c r="UQS3" s="4" t="s">
        <v>433</v>
      </c>
      <c r="UQT3" s="4" t="s">
        <v>433</v>
      </c>
      <c r="UQU3" s="4" t="s">
        <v>433</v>
      </c>
      <c r="UQV3" s="4" t="s">
        <v>433</v>
      </c>
      <c r="UQW3" s="4" t="s">
        <v>433</v>
      </c>
      <c r="UQX3" s="4" t="s">
        <v>433</v>
      </c>
      <c r="UQY3" s="4" t="s">
        <v>433</v>
      </c>
      <c r="UQZ3" s="4" t="s">
        <v>433</v>
      </c>
      <c r="URA3" s="4" t="s">
        <v>433</v>
      </c>
      <c r="URB3" s="4" t="s">
        <v>433</v>
      </c>
      <c r="URC3" s="4" t="s">
        <v>433</v>
      </c>
      <c r="URD3" s="4" t="s">
        <v>433</v>
      </c>
      <c r="URE3" s="4" t="s">
        <v>433</v>
      </c>
      <c r="URF3" s="4" t="s">
        <v>433</v>
      </c>
      <c r="URG3" s="4" t="s">
        <v>433</v>
      </c>
      <c r="URH3" s="4" t="s">
        <v>433</v>
      </c>
      <c r="URI3" s="4" t="s">
        <v>433</v>
      </c>
      <c r="URJ3" s="4" t="s">
        <v>433</v>
      </c>
      <c r="URK3" s="4" t="s">
        <v>433</v>
      </c>
      <c r="URL3" s="4" t="s">
        <v>433</v>
      </c>
      <c r="URM3" s="4" t="s">
        <v>433</v>
      </c>
      <c r="URN3" s="4" t="s">
        <v>433</v>
      </c>
      <c r="URO3" s="4" t="s">
        <v>433</v>
      </c>
      <c r="URP3" s="4" t="s">
        <v>433</v>
      </c>
      <c r="URQ3" s="4" t="s">
        <v>433</v>
      </c>
      <c r="URR3" s="4" t="s">
        <v>433</v>
      </c>
      <c r="URS3" s="4" t="s">
        <v>433</v>
      </c>
      <c r="URT3" s="4" t="s">
        <v>433</v>
      </c>
      <c r="URU3" s="4" t="s">
        <v>433</v>
      </c>
      <c r="URV3" s="4" t="s">
        <v>433</v>
      </c>
      <c r="URW3" s="4" t="s">
        <v>433</v>
      </c>
      <c r="URX3" s="4" t="s">
        <v>433</v>
      </c>
      <c r="URY3" s="4" t="s">
        <v>433</v>
      </c>
      <c r="URZ3" s="4" t="s">
        <v>433</v>
      </c>
      <c r="USA3" s="4" t="s">
        <v>433</v>
      </c>
      <c r="USB3" s="4" t="s">
        <v>433</v>
      </c>
      <c r="USC3" s="4" t="s">
        <v>433</v>
      </c>
      <c r="USD3" s="4" t="s">
        <v>433</v>
      </c>
      <c r="USE3" s="4" t="s">
        <v>433</v>
      </c>
      <c r="USF3" s="4" t="s">
        <v>433</v>
      </c>
      <c r="USG3" s="4" t="s">
        <v>433</v>
      </c>
      <c r="USH3" s="4" t="s">
        <v>433</v>
      </c>
      <c r="USI3" s="4" t="s">
        <v>433</v>
      </c>
      <c r="USJ3" s="4" t="s">
        <v>433</v>
      </c>
      <c r="USK3" s="4" t="s">
        <v>433</v>
      </c>
      <c r="USL3" s="4" t="s">
        <v>433</v>
      </c>
      <c r="USM3" s="4" t="s">
        <v>433</v>
      </c>
      <c r="USN3" s="4" t="s">
        <v>433</v>
      </c>
      <c r="USO3" s="4" t="s">
        <v>433</v>
      </c>
      <c r="USP3" s="4" t="s">
        <v>433</v>
      </c>
      <c r="USQ3" s="4" t="s">
        <v>433</v>
      </c>
      <c r="USR3" s="4" t="s">
        <v>433</v>
      </c>
      <c r="USS3" s="4" t="s">
        <v>433</v>
      </c>
      <c r="UST3" s="4" t="s">
        <v>433</v>
      </c>
      <c r="USU3" s="4" t="s">
        <v>433</v>
      </c>
      <c r="USV3" s="4" t="s">
        <v>433</v>
      </c>
      <c r="USW3" s="4" t="s">
        <v>433</v>
      </c>
      <c r="USX3" s="4" t="s">
        <v>433</v>
      </c>
      <c r="USY3" s="4" t="s">
        <v>433</v>
      </c>
      <c r="USZ3" s="4" t="s">
        <v>433</v>
      </c>
      <c r="UTA3" s="4" t="s">
        <v>433</v>
      </c>
      <c r="UTB3" s="4" t="s">
        <v>433</v>
      </c>
      <c r="UTC3" s="4" t="s">
        <v>433</v>
      </c>
      <c r="UTD3" s="4" t="s">
        <v>433</v>
      </c>
      <c r="UTE3" s="4" t="s">
        <v>433</v>
      </c>
      <c r="UTF3" s="4" t="s">
        <v>433</v>
      </c>
      <c r="UTG3" s="4" t="s">
        <v>433</v>
      </c>
      <c r="UTH3" s="4" t="s">
        <v>433</v>
      </c>
      <c r="UTI3" s="4" t="s">
        <v>433</v>
      </c>
      <c r="UTJ3" s="4" t="s">
        <v>433</v>
      </c>
      <c r="UTK3" s="4" t="s">
        <v>433</v>
      </c>
      <c r="UTL3" s="4" t="s">
        <v>433</v>
      </c>
      <c r="UTM3" s="4" t="s">
        <v>433</v>
      </c>
      <c r="UTN3" s="4" t="s">
        <v>433</v>
      </c>
      <c r="UTO3" s="4" t="s">
        <v>433</v>
      </c>
      <c r="UTP3" s="4" t="s">
        <v>433</v>
      </c>
      <c r="UTQ3" s="4" t="s">
        <v>433</v>
      </c>
      <c r="UTR3" s="4" t="s">
        <v>433</v>
      </c>
      <c r="UTS3" s="4" t="s">
        <v>433</v>
      </c>
      <c r="UTT3" s="4" t="s">
        <v>433</v>
      </c>
      <c r="UTU3" s="4" t="s">
        <v>433</v>
      </c>
      <c r="UTV3" s="4" t="s">
        <v>433</v>
      </c>
      <c r="UTW3" s="4" t="s">
        <v>433</v>
      </c>
      <c r="UTX3" s="4" t="s">
        <v>433</v>
      </c>
      <c r="UTY3" s="4" t="s">
        <v>433</v>
      </c>
      <c r="UTZ3" s="4" t="s">
        <v>433</v>
      </c>
      <c r="UUA3" s="4" t="s">
        <v>433</v>
      </c>
      <c r="UUB3" s="4" t="s">
        <v>433</v>
      </c>
      <c r="UUC3" s="4" t="s">
        <v>433</v>
      </c>
      <c r="UUD3" s="4" t="s">
        <v>433</v>
      </c>
      <c r="UUE3" s="4" t="s">
        <v>433</v>
      </c>
      <c r="UUF3" s="4" t="s">
        <v>433</v>
      </c>
      <c r="UUG3" s="4" t="s">
        <v>433</v>
      </c>
      <c r="UUH3" s="4" t="s">
        <v>433</v>
      </c>
      <c r="UUI3" s="4" t="s">
        <v>433</v>
      </c>
      <c r="UUJ3" s="4" t="s">
        <v>433</v>
      </c>
      <c r="UUK3" s="4" t="s">
        <v>433</v>
      </c>
      <c r="UUL3" s="4" t="s">
        <v>433</v>
      </c>
      <c r="UUM3" s="4" t="s">
        <v>433</v>
      </c>
      <c r="UUN3" s="4" t="s">
        <v>433</v>
      </c>
      <c r="UUO3" s="4" t="s">
        <v>433</v>
      </c>
      <c r="UUP3" s="4" t="s">
        <v>433</v>
      </c>
      <c r="UUQ3" s="4" t="s">
        <v>433</v>
      </c>
      <c r="UUR3" s="4" t="s">
        <v>433</v>
      </c>
      <c r="UUS3" s="4" t="s">
        <v>433</v>
      </c>
      <c r="UUT3" s="4" t="s">
        <v>433</v>
      </c>
      <c r="UUU3" s="4" t="s">
        <v>433</v>
      </c>
      <c r="UUV3" s="4" t="s">
        <v>433</v>
      </c>
      <c r="UUW3" s="4" t="s">
        <v>433</v>
      </c>
      <c r="UUX3" s="4" t="s">
        <v>433</v>
      </c>
      <c r="UUY3" s="4" t="s">
        <v>433</v>
      </c>
      <c r="UUZ3" s="4" t="s">
        <v>433</v>
      </c>
      <c r="UVA3" s="4" t="s">
        <v>433</v>
      </c>
      <c r="UVB3" s="4" t="s">
        <v>433</v>
      </c>
      <c r="UVC3" s="4" t="s">
        <v>433</v>
      </c>
      <c r="UVD3" s="4" t="s">
        <v>433</v>
      </c>
      <c r="UVE3" s="4" t="s">
        <v>433</v>
      </c>
      <c r="UVF3" s="4" t="s">
        <v>433</v>
      </c>
      <c r="UVG3" s="4" t="s">
        <v>433</v>
      </c>
      <c r="UVH3" s="4" t="s">
        <v>433</v>
      </c>
      <c r="UVI3" s="4" t="s">
        <v>433</v>
      </c>
      <c r="UVJ3" s="4" t="s">
        <v>433</v>
      </c>
      <c r="UVK3" s="4" t="s">
        <v>433</v>
      </c>
      <c r="UVL3" s="4" t="s">
        <v>433</v>
      </c>
      <c r="UVM3" s="4" t="s">
        <v>433</v>
      </c>
      <c r="UVN3" s="4" t="s">
        <v>433</v>
      </c>
      <c r="UVO3" s="4" t="s">
        <v>433</v>
      </c>
      <c r="UVP3" s="4" t="s">
        <v>433</v>
      </c>
      <c r="UVQ3" s="4" t="s">
        <v>433</v>
      </c>
      <c r="UVR3" s="4" t="s">
        <v>433</v>
      </c>
      <c r="UVS3" s="4" t="s">
        <v>433</v>
      </c>
      <c r="UVT3" s="4" t="s">
        <v>433</v>
      </c>
      <c r="UVU3" s="4" t="s">
        <v>433</v>
      </c>
      <c r="UVV3" s="4" t="s">
        <v>433</v>
      </c>
      <c r="UVW3" s="4" t="s">
        <v>433</v>
      </c>
      <c r="UVX3" s="4" t="s">
        <v>433</v>
      </c>
      <c r="UVY3" s="4" t="s">
        <v>433</v>
      </c>
      <c r="UVZ3" s="4" t="s">
        <v>433</v>
      </c>
      <c r="UWA3" s="4" t="s">
        <v>433</v>
      </c>
      <c r="UWB3" s="4" t="s">
        <v>433</v>
      </c>
      <c r="UWC3" s="4" t="s">
        <v>433</v>
      </c>
      <c r="UWD3" s="4" t="s">
        <v>433</v>
      </c>
      <c r="UWE3" s="4" t="s">
        <v>433</v>
      </c>
      <c r="UWF3" s="4" t="s">
        <v>433</v>
      </c>
      <c r="UWG3" s="4" t="s">
        <v>433</v>
      </c>
      <c r="UWH3" s="4" t="s">
        <v>433</v>
      </c>
      <c r="UWI3" s="4" t="s">
        <v>433</v>
      </c>
      <c r="UWJ3" s="4" t="s">
        <v>433</v>
      </c>
      <c r="UWK3" s="4" t="s">
        <v>433</v>
      </c>
      <c r="UWL3" s="4" t="s">
        <v>433</v>
      </c>
      <c r="UWM3" s="4" t="s">
        <v>433</v>
      </c>
      <c r="UWN3" s="4" t="s">
        <v>433</v>
      </c>
      <c r="UWO3" s="4" t="s">
        <v>433</v>
      </c>
      <c r="UWP3" s="4" t="s">
        <v>433</v>
      </c>
      <c r="UWQ3" s="4" t="s">
        <v>433</v>
      </c>
      <c r="UWR3" s="4" t="s">
        <v>433</v>
      </c>
      <c r="UWS3" s="4" t="s">
        <v>433</v>
      </c>
      <c r="UWT3" s="4" t="s">
        <v>433</v>
      </c>
      <c r="UWU3" s="4" t="s">
        <v>433</v>
      </c>
      <c r="UWV3" s="4" t="s">
        <v>433</v>
      </c>
      <c r="UWW3" s="4" t="s">
        <v>433</v>
      </c>
      <c r="UWX3" s="4" t="s">
        <v>433</v>
      </c>
      <c r="UWY3" s="4" t="s">
        <v>433</v>
      </c>
      <c r="UWZ3" s="4" t="s">
        <v>433</v>
      </c>
      <c r="UXA3" s="4" t="s">
        <v>433</v>
      </c>
      <c r="UXB3" s="4" t="s">
        <v>433</v>
      </c>
      <c r="UXC3" s="4" t="s">
        <v>433</v>
      </c>
      <c r="UXD3" s="4" t="s">
        <v>433</v>
      </c>
      <c r="UXE3" s="4" t="s">
        <v>433</v>
      </c>
      <c r="UXF3" s="4" t="s">
        <v>433</v>
      </c>
      <c r="UXG3" s="4" t="s">
        <v>433</v>
      </c>
      <c r="UXH3" s="4" t="s">
        <v>433</v>
      </c>
      <c r="UXI3" s="4" t="s">
        <v>433</v>
      </c>
      <c r="UXJ3" s="4" t="s">
        <v>433</v>
      </c>
      <c r="UXK3" s="4" t="s">
        <v>433</v>
      </c>
      <c r="UXL3" s="4" t="s">
        <v>433</v>
      </c>
      <c r="UXM3" s="4" t="s">
        <v>433</v>
      </c>
      <c r="UXN3" s="4" t="s">
        <v>433</v>
      </c>
      <c r="UXO3" s="4" t="s">
        <v>433</v>
      </c>
      <c r="UXP3" s="4" t="s">
        <v>433</v>
      </c>
      <c r="UXQ3" s="4" t="s">
        <v>433</v>
      </c>
      <c r="UXR3" s="4" t="s">
        <v>433</v>
      </c>
      <c r="UXS3" s="4" t="s">
        <v>433</v>
      </c>
      <c r="UXT3" s="4" t="s">
        <v>433</v>
      </c>
      <c r="UXU3" s="4" t="s">
        <v>433</v>
      </c>
      <c r="UXV3" s="4" t="s">
        <v>433</v>
      </c>
      <c r="UXW3" s="4" t="s">
        <v>433</v>
      </c>
      <c r="UXX3" s="4" t="s">
        <v>433</v>
      </c>
      <c r="UXY3" s="4" t="s">
        <v>433</v>
      </c>
      <c r="UXZ3" s="4" t="s">
        <v>433</v>
      </c>
      <c r="UYA3" s="4" t="s">
        <v>433</v>
      </c>
      <c r="UYB3" s="4" t="s">
        <v>433</v>
      </c>
      <c r="UYC3" s="4" t="s">
        <v>433</v>
      </c>
      <c r="UYD3" s="4" t="s">
        <v>433</v>
      </c>
      <c r="UYE3" s="4" t="s">
        <v>433</v>
      </c>
      <c r="UYF3" s="4" t="s">
        <v>433</v>
      </c>
      <c r="UYG3" s="4" t="s">
        <v>433</v>
      </c>
      <c r="UYH3" s="4" t="s">
        <v>433</v>
      </c>
      <c r="UYI3" s="4" t="s">
        <v>433</v>
      </c>
      <c r="UYJ3" s="4" t="s">
        <v>433</v>
      </c>
      <c r="UYK3" s="4" t="s">
        <v>433</v>
      </c>
      <c r="UYL3" s="4" t="s">
        <v>433</v>
      </c>
      <c r="UYM3" s="4" t="s">
        <v>433</v>
      </c>
      <c r="UYN3" s="4" t="s">
        <v>433</v>
      </c>
      <c r="UYO3" s="4" t="s">
        <v>433</v>
      </c>
      <c r="UYP3" s="4" t="s">
        <v>433</v>
      </c>
      <c r="UYQ3" s="4" t="s">
        <v>433</v>
      </c>
      <c r="UYR3" s="4" t="s">
        <v>433</v>
      </c>
      <c r="UYS3" s="4" t="s">
        <v>433</v>
      </c>
      <c r="UYT3" s="4" t="s">
        <v>433</v>
      </c>
      <c r="UYU3" s="4" t="s">
        <v>433</v>
      </c>
      <c r="UYV3" s="4" t="s">
        <v>433</v>
      </c>
      <c r="UYW3" s="4" t="s">
        <v>433</v>
      </c>
      <c r="UYX3" s="4" t="s">
        <v>433</v>
      </c>
      <c r="UYY3" s="4" t="s">
        <v>433</v>
      </c>
      <c r="UYZ3" s="4" t="s">
        <v>433</v>
      </c>
      <c r="UZA3" s="4" t="s">
        <v>433</v>
      </c>
      <c r="UZB3" s="4" t="s">
        <v>433</v>
      </c>
      <c r="UZC3" s="4" t="s">
        <v>433</v>
      </c>
      <c r="UZD3" s="4" t="s">
        <v>433</v>
      </c>
      <c r="UZE3" s="4" t="s">
        <v>433</v>
      </c>
      <c r="UZF3" s="4" t="s">
        <v>433</v>
      </c>
      <c r="UZG3" s="4" t="s">
        <v>433</v>
      </c>
      <c r="UZH3" s="4" t="s">
        <v>433</v>
      </c>
      <c r="UZI3" s="4" t="s">
        <v>433</v>
      </c>
      <c r="UZJ3" s="4" t="s">
        <v>433</v>
      </c>
      <c r="UZK3" s="4" t="s">
        <v>433</v>
      </c>
      <c r="UZL3" s="4" t="s">
        <v>433</v>
      </c>
      <c r="UZM3" s="4" t="s">
        <v>433</v>
      </c>
      <c r="UZN3" s="4" t="s">
        <v>433</v>
      </c>
      <c r="UZO3" s="4" t="s">
        <v>433</v>
      </c>
      <c r="UZP3" s="4" t="s">
        <v>433</v>
      </c>
      <c r="UZQ3" s="4" t="s">
        <v>433</v>
      </c>
      <c r="UZR3" s="4" t="s">
        <v>433</v>
      </c>
      <c r="UZS3" s="4" t="s">
        <v>433</v>
      </c>
      <c r="UZT3" s="4" t="s">
        <v>433</v>
      </c>
      <c r="UZU3" s="4" t="s">
        <v>433</v>
      </c>
      <c r="UZV3" s="4" t="s">
        <v>433</v>
      </c>
      <c r="UZW3" s="4" t="s">
        <v>433</v>
      </c>
      <c r="UZX3" s="4" t="s">
        <v>433</v>
      </c>
      <c r="UZY3" s="4" t="s">
        <v>433</v>
      </c>
      <c r="UZZ3" s="4" t="s">
        <v>433</v>
      </c>
      <c r="VAA3" s="4" t="s">
        <v>433</v>
      </c>
      <c r="VAB3" s="4" t="s">
        <v>433</v>
      </c>
      <c r="VAC3" s="4" t="s">
        <v>433</v>
      </c>
      <c r="VAD3" s="4" t="s">
        <v>433</v>
      </c>
      <c r="VAE3" s="4" t="s">
        <v>433</v>
      </c>
      <c r="VAF3" s="4" t="s">
        <v>433</v>
      </c>
      <c r="VAG3" s="4" t="s">
        <v>433</v>
      </c>
      <c r="VAH3" s="4" t="s">
        <v>433</v>
      </c>
      <c r="VAI3" s="4" t="s">
        <v>433</v>
      </c>
      <c r="VAJ3" s="4" t="s">
        <v>433</v>
      </c>
      <c r="VAK3" s="4" t="s">
        <v>433</v>
      </c>
      <c r="VAL3" s="4" t="s">
        <v>433</v>
      </c>
      <c r="VAM3" s="4" t="s">
        <v>433</v>
      </c>
      <c r="VAN3" s="4" t="s">
        <v>433</v>
      </c>
      <c r="VAO3" s="4" t="s">
        <v>433</v>
      </c>
      <c r="VAP3" s="4" t="s">
        <v>433</v>
      </c>
      <c r="VAQ3" s="4" t="s">
        <v>433</v>
      </c>
      <c r="VAR3" s="4" t="s">
        <v>433</v>
      </c>
      <c r="VAS3" s="4" t="s">
        <v>433</v>
      </c>
      <c r="VAT3" s="4" t="s">
        <v>433</v>
      </c>
      <c r="VAU3" s="4" t="s">
        <v>433</v>
      </c>
      <c r="VAV3" s="4" t="s">
        <v>433</v>
      </c>
      <c r="VAW3" s="4" t="s">
        <v>433</v>
      </c>
      <c r="VAX3" s="4" t="s">
        <v>433</v>
      </c>
      <c r="VAY3" s="4" t="s">
        <v>433</v>
      </c>
      <c r="VAZ3" s="4" t="s">
        <v>433</v>
      </c>
      <c r="VBA3" s="4" t="s">
        <v>433</v>
      </c>
      <c r="VBB3" s="4" t="s">
        <v>433</v>
      </c>
      <c r="VBC3" s="4" t="s">
        <v>433</v>
      </c>
      <c r="VBD3" s="4" t="s">
        <v>433</v>
      </c>
      <c r="VBE3" s="4" t="s">
        <v>433</v>
      </c>
      <c r="VBF3" s="4" t="s">
        <v>433</v>
      </c>
      <c r="VBG3" s="4" t="s">
        <v>433</v>
      </c>
      <c r="VBH3" s="4" t="s">
        <v>433</v>
      </c>
      <c r="VBI3" s="4" t="s">
        <v>433</v>
      </c>
      <c r="VBJ3" s="4" t="s">
        <v>433</v>
      </c>
      <c r="VBK3" s="4" t="s">
        <v>433</v>
      </c>
      <c r="VBL3" s="4" t="s">
        <v>433</v>
      </c>
      <c r="VBM3" s="4" t="s">
        <v>433</v>
      </c>
      <c r="VBN3" s="4" t="s">
        <v>433</v>
      </c>
      <c r="VBO3" s="4" t="s">
        <v>433</v>
      </c>
      <c r="VBP3" s="4" t="s">
        <v>433</v>
      </c>
      <c r="VBQ3" s="4" t="s">
        <v>433</v>
      </c>
      <c r="VBR3" s="4" t="s">
        <v>433</v>
      </c>
      <c r="VBS3" s="4" t="s">
        <v>433</v>
      </c>
      <c r="VBT3" s="4" t="s">
        <v>433</v>
      </c>
      <c r="VBU3" s="4" t="s">
        <v>433</v>
      </c>
      <c r="VBV3" s="4" t="s">
        <v>433</v>
      </c>
      <c r="VBW3" s="4" t="s">
        <v>433</v>
      </c>
      <c r="VBX3" s="4" t="s">
        <v>433</v>
      </c>
      <c r="VBY3" s="4" t="s">
        <v>433</v>
      </c>
      <c r="VBZ3" s="4" t="s">
        <v>433</v>
      </c>
      <c r="VCA3" s="4" t="s">
        <v>433</v>
      </c>
      <c r="VCB3" s="4" t="s">
        <v>433</v>
      </c>
      <c r="VCC3" s="4" t="s">
        <v>433</v>
      </c>
      <c r="VCD3" s="4" t="s">
        <v>433</v>
      </c>
      <c r="VCE3" s="4" t="s">
        <v>433</v>
      </c>
      <c r="VCF3" s="4" t="s">
        <v>433</v>
      </c>
      <c r="VCG3" s="4" t="s">
        <v>433</v>
      </c>
      <c r="VCH3" s="4" t="s">
        <v>433</v>
      </c>
      <c r="VCI3" s="4" t="s">
        <v>433</v>
      </c>
      <c r="VCJ3" s="4" t="s">
        <v>433</v>
      </c>
      <c r="VCK3" s="4" t="s">
        <v>433</v>
      </c>
      <c r="VCL3" s="4" t="s">
        <v>433</v>
      </c>
      <c r="VCM3" s="4" t="s">
        <v>433</v>
      </c>
      <c r="VCN3" s="4" t="s">
        <v>433</v>
      </c>
      <c r="VCO3" s="4" t="s">
        <v>433</v>
      </c>
      <c r="VCP3" s="4" t="s">
        <v>433</v>
      </c>
      <c r="VCQ3" s="4" t="s">
        <v>433</v>
      </c>
      <c r="VCR3" s="4" t="s">
        <v>433</v>
      </c>
      <c r="VCS3" s="4" t="s">
        <v>433</v>
      </c>
      <c r="VCT3" s="4" t="s">
        <v>433</v>
      </c>
      <c r="VCU3" s="4" t="s">
        <v>433</v>
      </c>
      <c r="VCV3" s="4" t="s">
        <v>433</v>
      </c>
      <c r="VCW3" s="4" t="s">
        <v>433</v>
      </c>
      <c r="VCX3" s="4" t="s">
        <v>433</v>
      </c>
      <c r="VCY3" s="4" t="s">
        <v>433</v>
      </c>
      <c r="VCZ3" s="4" t="s">
        <v>433</v>
      </c>
      <c r="VDA3" s="4" t="s">
        <v>433</v>
      </c>
      <c r="VDB3" s="4" t="s">
        <v>433</v>
      </c>
      <c r="VDC3" s="4" t="s">
        <v>433</v>
      </c>
      <c r="VDD3" s="4" t="s">
        <v>433</v>
      </c>
      <c r="VDE3" s="4" t="s">
        <v>433</v>
      </c>
      <c r="VDF3" s="4" t="s">
        <v>433</v>
      </c>
      <c r="VDG3" s="4" t="s">
        <v>433</v>
      </c>
      <c r="VDH3" s="4" t="s">
        <v>433</v>
      </c>
      <c r="VDI3" s="4" t="s">
        <v>433</v>
      </c>
      <c r="VDJ3" s="4" t="s">
        <v>433</v>
      </c>
      <c r="VDK3" s="4" t="s">
        <v>433</v>
      </c>
      <c r="VDL3" s="4" t="s">
        <v>433</v>
      </c>
      <c r="VDM3" s="4" t="s">
        <v>433</v>
      </c>
      <c r="VDN3" s="4" t="s">
        <v>433</v>
      </c>
      <c r="VDO3" s="4" t="s">
        <v>433</v>
      </c>
      <c r="VDP3" s="4" t="s">
        <v>433</v>
      </c>
      <c r="VDQ3" s="4" t="s">
        <v>433</v>
      </c>
      <c r="VDR3" s="4" t="s">
        <v>433</v>
      </c>
      <c r="VDS3" s="4" t="s">
        <v>433</v>
      </c>
      <c r="VDT3" s="4" t="s">
        <v>433</v>
      </c>
      <c r="VDU3" s="4" t="s">
        <v>433</v>
      </c>
      <c r="VDV3" s="4" t="s">
        <v>433</v>
      </c>
      <c r="VDW3" s="4" t="s">
        <v>433</v>
      </c>
      <c r="VDX3" s="4" t="s">
        <v>433</v>
      </c>
      <c r="VDY3" s="4" t="s">
        <v>433</v>
      </c>
      <c r="VDZ3" s="4" t="s">
        <v>433</v>
      </c>
      <c r="VEA3" s="4" t="s">
        <v>433</v>
      </c>
      <c r="VEB3" s="4" t="s">
        <v>433</v>
      </c>
      <c r="VEC3" s="4" t="s">
        <v>433</v>
      </c>
      <c r="VED3" s="4" t="s">
        <v>433</v>
      </c>
      <c r="VEE3" s="4" t="s">
        <v>433</v>
      </c>
      <c r="VEF3" s="4" t="s">
        <v>433</v>
      </c>
      <c r="VEG3" s="4" t="s">
        <v>433</v>
      </c>
      <c r="VEH3" s="4" t="s">
        <v>433</v>
      </c>
      <c r="VEI3" s="4" t="s">
        <v>433</v>
      </c>
      <c r="VEJ3" s="4" t="s">
        <v>433</v>
      </c>
      <c r="VEK3" s="4" t="s">
        <v>433</v>
      </c>
      <c r="VEL3" s="4" t="s">
        <v>433</v>
      </c>
      <c r="VEM3" s="4" t="s">
        <v>433</v>
      </c>
      <c r="VEN3" s="4" t="s">
        <v>433</v>
      </c>
      <c r="VEO3" s="4" t="s">
        <v>433</v>
      </c>
      <c r="VEP3" s="4" t="s">
        <v>433</v>
      </c>
      <c r="VEQ3" s="4" t="s">
        <v>433</v>
      </c>
      <c r="VER3" s="4" t="s">
        <v>433</v>
      </c>
      <c r="VES3" s="4" t="s">
        <v>433</v>
      </c>
      <c r="VET3" s="4" t="s">
        <v>433</v>
      </c>
      <c r="VEU3" s="4" t="s">
        <v>433</v>
      </c>
      <c r="VEV3" s="4" t="s">
        <v>433</v>
      </c>
      <c r="VEW3" s="4" t="s">
        <v>433</v>
      </c>
      <c r="VEX3" s="4" t="s">
        <v>433</v>
      </c>
      <c r="VEY3" s="4" t="s">
        <v>433</v>
      </c>
      <c r="VEZ3" s="4" t="s">
        <v>433</v>
      </c>
      <c r="VFA3" s="4" t="s">
        <v>433</v>
      </c>
      <c r="VFB3" s="4" t="s">
        <v>433</v>
      </c>
      <c r="VFC3" s="4" t="s">
        <v>433</v>
      </c>
      <c r="VFD3" s="4" t="s">
        <v>433</v>
      </c>
      <c r="VFE3" s="4" t="s">
        <v>433</v>
      </c>
      <c r="VFF3" s="4" t="s">
        <v>433</v>
      </c>
      <c r="VFG3" s="4" t="s">
        <v>433</v>
      </c>
      <c r="VFH3" s="4" t="s">
        <v>433</v>
      </c>
      <c r="VFI3" s="4" t="s">
        <v>433</v>
      </c>
      <c r="VFJ3" s="4" t="s">
        <v>433</v>
      </c>
      <c r="VFK3" s="4" t="s">
        <v>433</v>
      </c>
      <c r="VFL3" s="4" t="s">
        <v>433</v>
      </c>
      <c r="VFM3" s="4" t="s">
        <v>433</v>
      </c>
      <c r="VFN3" s="4" t="s">
        <v>433</v>
      </c>
      <c r="VFO3" s="4" t="s">
        <v>433</v>
      </c>
      <c r="VFP3" s="4" t="s">
        <v>433</v>
      </c>
      <c r="VFQ3" s="4" t="s">
        <v>433</v>
      </c>
      <c r="VFR3" s="4" t="s">
        <v>433</v>
      </c>
      <c r="VFS3" s="4" t="s">
        <v>433</v>
      </c>
      <c r="VFT3" s="4" t="s">
        <v>433</v>
      </c>
      <c r="VFU3" s="4" t="s">
        <v>433</v>
      </c>
      <c r="VFV3" s="4" t="s">
        <v>433</v>
      </c>
      <c r="VFW3" s="4" t="s">
        <v>433</v>
      </c>
      <c r="VFX3" s="4" t="s">
        <v>433</v>
      </c>
      <c r="VFY3" s="4" t="s">
        <v>433</v>
      </c>
      <c r="VFZ3" s="4" t="s">
        <v>433</v>
      </c>
      <c r="VGA3" s="4" t="s">
        <v>433</v>
      </c>
      <c r="VGB3" s="4" t="s">
        <v>433</v>
      </c>
      <c r="VGC3" s="4" t="s">
        <v>433</v>
      </c>
      <c r="VGD3" s="4" t="s">
        <v>433</v>
      </c>
      <c r="VGE3" s="4" t="s">
        <v>433</v>
      </c>
      <c r="VGF3" s="4" t="s">
        <v>433</v>
      </c>
      <c r="VGG3" s="4" t="s">
        <v>433</v>
      </c>
      <c r="VGH3" s="4" t="s">
        <v>433</v>
      </c>
      <c r="VGI3" s="4" t="s">
        <v>433</v>
      </c>
      <c r="VGJ3" s="4" t="s">
        <v>433</v>
      </c>
      <c r="VGK3" s="4" t="s">
        <v>433</v>
      </c>
      <c r="VGL3" s="4" t="s">
        <v>433</v>
      </c>
      <c r="VGM3" s="4" t="s">
        <v>433</v>
      </c>
      <c r="VGN3" s="4" t="s">
        <v>433</v>
      </c>
      <c r="VGO3" s="4" t="s">
        <v>433</v>
      </c>
      <c r="VGP3" s="4" t="s">
        <v>433</v>
      </c>
      <c r="VGQ3" s="4" t="s">
        <v>433</v>
      </c>
      <c r="VGR3" s="4" t="s">
        <v>433</v>
      </c>
      <c r="VGS3" s="4" t="s">
        <v>433</v>
      </c>
      <c r="VGT3" s="4" t="s">
        <v>433</v>
      </c>
      <c r="VGU3" s="4" t="s">
        <v>433</v>
      </c>
      <c r="VGV3" s="4" t="s">
        <v>433</v>
      </c>
      <c r="VGW3" s="4" t="s">
        <v>433</v>
      </c>
      <c r="VGX3" s="4" t="s">
        <v>433</v>
      </c>
      <c r="VGY3" s="4" t="s">
        <v>433</v>
      </c>
      <c r="VGZ3" s="4" t="s">
        <v>433</v>
      </c>
      <c r="VHA3" s="4" t="s">
        <v>433</v>
      </c>
      <c r="VHB3" s="4" t="s">
        <v>433</v>
      </c>
      <c r="VHC3" s="4" t="s">
        <v>433</v>
      </c>
      <c r="VHD3" s="4" t="s">
        <v>433</v>
      </c>
      <c r="VHE3" s="4" t="s">
        <v>433</v>
      </c>
      <c r="VHF3" s="4" t="s">
        <v>433</v>
      </c>
      <c r="VHG3" s="4" t="s">
        <v>433</v>
      </c>
      <c r="VHH3" s="4" t="s">
        <v>433</v>
      </c>
      <c r="VHI3" s="4" t="s">
        <v>433</v>
      </c>
      <c r="VHJ3" s="4" t="s">
        <v>433</v>
      </c>
      <c r="VHK3" s="4" t="s">
        <v>433</v>
      </c>
      <c r="VHL3" s="4" t="s">
        <v>433</v>
      </c>
      <c r="VHM3" s="4" t="s">
        <v>433</v>
      </c>
      <c r="VHN3" s="4" t="s">
        <v>433</v>
      </c>
      <c r="VHO3" s="4" t="s">
        <v>433</v>
      </c>
      <c r="VHP3" s="4" t="s">
        <v>433</v>
      </c>
      <c r="VHQ3" s="4" t="s">
        <v>433</v>
      </c>
      <c r="VHR3" s="4" t="s">
        <v>433</v>
      </c>
      <c r="VHS3" s="4" t="s">
        <v>433</v>
      </c>
      <c r="VHT3" s="4" t="s">
        <v>433</v>
      </c>
      <c r="VHU3" s="4" t="s">
        <v>433</v>
      </c>
      <c r="VHV3" s="4" t="s">
        <v>433</v>
      </c>
      <c r="VHW3" s="4" t="s">
        <v>433</v>
      </c>
      <c r="VHX3" s="4" t="s">
        <v>433</v>
      </c>
      <c r="VHY3" s="4" t="s">
        <v>433</v>
      </c>
      <c r="VHZ3" s="4" t="s">
        <v>433</v>
      </c>
      <c r="VIA3" s="4" t="s">
        <v>433</v>
      </c>
      <c r="VIB3" s="4" t="s">
        <v>433</v>
      </c>
      <c r="VIC3" s="4" t="s">
        <v>433</v>
      </c>
      <c r="VID3" s="4" t="s">
        <v>433</v>
      </c>
      <c r="VIE3" s="4" t="s">
        <v>433</v>
      </c>
      <c r="VIF3" s="4" t="s">
        <v>433</v>
      </c>
      <c r="VIG3" s="4" t="s">
        <v>433</v>
      </c>
      <c r="VIH3" s="4" t="s">
        <v>433</v>
      </c>
      <c r="VII3" s="4" t="s">
        <v>433</v>
      </c>
      <c r="VIJ3" s="4" t="s">
        <v>433</v>
      </c>
      <c r="VIK3" s="4" t="s">
        <v>433</v>
      </c>
      <c r="VIL3" s="4" t="s">
        <v>433</v>
      </c>
      <c r="VIM3" s="4" t="s">
        <v>433</v>
      </c>
      <c r="VIN3" s="4" t="s">
        <v>433</v>
      </c>
      <c r="VIO3" s="4" t="s">
        <v>433</v>
      </c>
      <c r="VIP3" s="4" t="s">
        <v>433</v>
      </c>
      <c r="VIQ3" s="4" t="s">
        <v>433</v>
      </c>
      <c r="VIR3" s="4" t="s">
        <v>433</v>
      </c>
      <c r="VIS3" s="4" t="s">
        <v>433</v>
      </c>
      <c r="VIT3" s="4" t="s">
        <v>433</v>
      </c>
      <c r="VIU3" s="4" t="s">
        <v>433</v>
      </c>
      <c r="VIV3" s="4" t="s">
        <v>433</v>
      </c>
      <c r="VIW3" s="4" t="s">
        <v>433</v>
      </c>
      <c r="VIX3" s="4" t="s">
        <v>433</v>
      </c>
      <c r="VIY3" s="4" t="s">
        <v>433</v>
      </c>
      <c r="VIZ3" s="4" t="s">
        <v>433</v>
      </c>
      <c r="VJA3" s="4" t="s">
        <v>433</v>
      </c>
      <c r="VJB3" s="4" t="s">
        <v>433</v>
      </c>
      <c r="VJC3" s="4" t="s">
        <v>433</v>
      </c>
      <c r="VJD3" s="4" t="s">
        <v>433</v>
      </c>
      <c r="VJE3" s="4" t="s">
        <v>433</v>
      </c>
      <c r="VJF3" s="4" t="s">
        <v>433</v>
      </c>
      <c r="VJG3" s="4" t="s">
        <v>433</v>
      </c>
      <c r="VJH3" s="4" t="s">
        <v>433</v>
      </c>
      <c r="VJI3" s="4" t="s">
        <v>433</v>
      </c>
      <c r="VJJ3" s="4" t="s">
        <v>433</v>
      </c>
      <c r="VJK3" s="4" t="s">
        <v>433</v>
      </c>
      <c r="VJL3" s="4" t="s">
        <v>433</v>
      </c>
      <c r="VJM3" s="4" t="s">
        <v>433</v>
      </c>
      <c r="VJN3" s="4" t="s">
        <v>433</v>
      </c>
      <c r="VJO3" s="4" t="s">
        <v>433</v>
      </c>
      <c r="VJP3" s="4" t="s">
        <v>433</v>
      </c>
      <c r="VJQ3" s="4" t="s">
        <v>433</v>
      </c>
      <c r="VJR3" s="4" t="s">
        <v>433</v>
      </c>
      <c r="VJS3" s="4" t="s">
        <v>433</v>
      </c>
      <c r="VJT3" s="4" t="s">
        <v>433</v>
      </c>
      <c r="VJU3" s="4" t="s">
        <v>433</v>
      </c>
      <c r="VJV3" s="4" t="s">
        <v>433</v>
      </c>
      <c r="VJW3" s="4" t="s">
        <v>433</v>
      </c>
      <c r="VJX3" s="4" t="s">
        <v>433</v>
      </c>
      <c r="VJY3" s="4" t="s">
        <v>433</v>
      </c>
      <c r="VJZ3" s="4" t="s">
        <v>433</v>
      </c>
      <c r="VKA3" s="4" t="s">
        <v>433</v>
      </c>
      <c r="VKB3" s="4" t="s">
        <v>433</v>
      </c>
      <c r="VKC3" s="4" t="s">
        <v>433</v>
      </c>
      <c r="VKD3" s="4" t="s">
        <v>433</v>
      </c>
      <c r="VKE3" s="4" t="s">
        <v>433</v>
      </c>
      <c r="VKF3" s="4" t="s">
        <v>433</v>
      </c>
      <c r="VKG3" s="4" t="s">
        <v>433</v>
      </c>
      <c r="VKH3" s="4" t="s">
        <v>433</v>
      </c>
      <c r="VKI3" s="4" t="s">
        <v>433</v>
      </c>
      <c r="VKJ3" s="4" t="s">
        <v>433</v>
      </c>
      <c r="VKK3" s="4" t="s">
        <v>433</v>
      </c>
      <c r="VKL3" s="4" t="s">
        <v>433</v>
      </c>
      <c r="VKM3" s="4" t="s">
        <v>433</v>
      </c>
      <c r="VKN3" s="4" t="s">
        <v>433</v>
      </c>
      <c r="VKO3" s="4" t="s">
        <v>433</v>
      </c>
      <c r="VKP3" s="4" t="s">
        <v>433</v>
      </c>
      <c r="VKQ3" s="4" t="s">
        <v>433</v>
      </c>
      <c r="VKR3" s="4" t="s">
        <v>433</v>
      </c>
      <c r="VKS3" s="4" t="s">
        <v>433</v>
      </c>
      <c r="VKT3" s="4" t="s">
        <v>433</v>
      </c>
      <c r="VKU3" s="4" t="s">
        <v>433</v>
      </c>
      <c r="VKV3" s="4" t="s">
        <v>433</v>
      </c>
      <c r="VKW3" s="4" t="s">
        <v>433</v>
      </c>
      <c r="VKX3" s="4" t="s">
        <v>433</v>
      </c>
      <c r="VKY3" s="4" t="s">
        <v>433</v>
      </c>
      <c r="VKZ3" s="4" t="s">
        <v>433</v>
      </c>
      <c r="VLA3" s="4" t="s">
        <v>433</v>
      </c>
      <c r="VLB3" s="4" t="s">
        <v>433</v>
      </c>
      <c r="VLC3" s="4" t="s">
        <v>433</v>
      </c>
      <c r="VLD3" s="4" t="s">
        <v>433</v>
      </c>
      <c r="VLE3" s="4" t="s">
        <v>433</v>
      </c>
      <c r="VLF3" s="4" t="s">
        <v>433</v>
      </c>
      <c r="VLG3" s="4" t="s">
        <v>433</v>
      </c>
      <c r="VLH3" s="4" t="s">
        <v>433</v>
      </c>
      <c r="VLI3" s="4" t="s">
        <v>433</v>
      </c>
      <c r="VLJ3" s="4" t="s">
        <v>433</v>
      </c>
      <c r="VLK3" s="4" t="s">
        <v>433</v>
      </c>
      <c r="VLL3" s="4" t="s">
        <v>433</v>
      </c>
      <c r="VLM3" s="4" t="s">
        <v>433</v>
      </c>
      <c r="VLN3" s="4" t="s">
        <v>433</v>
      </c>
      <c r="VLO3" s="4" t="s">
        <v>433</v>
      </c>
      <c r="VLP3" s="4" t="s">
        <v>433</v>
      </c>
      <c r="VLQ3" s="4" t="s">
        <v>433</v>
      </c>
      <c r="VLR3" s="4" t="s">
        <v>433</v>
      </c>
      <c r="VLS3" s="4" t="s">
        <v>433</v>
      </c>
      <c r="VLT3" s="4" t="s">
        <v>433</v>
      </c>
      <c r="VLU3" s="4" t="s">
        <v>433</v>
      </c>
      <c r="VLV3" s="4" t="s">
        <v>433</v>
      </c>
      <c r="VLW3" s="4" t="s">
        <v>433</v>
      </c>
      <c r="VLX3" s="4" t="s">
        <v>433</v>
      </c>
      <c r="VLY3" s="4" t="s">
        <v>433</v>
      </c>
      <c r="VLZ3" s="4" t="s">
        <v>433</v>
      </c>
      <c r="VMA3" s="4" t="s">
        <v>433</v>
      </c>
      <c r="VMB3" s="4" t="s">
        <v>433</v>
      </c>
      <c r="VMC3" s="4" t="s">
        <v>433</v>
      </c>
      <c r="VMD3" s="4" t="s">
        <v>433</v>
      </c>
      <c r="VME3" s="4" t="s">
        <v>433</v>
      </c>
      <c r="VMF3" s="4" t="s">
        <v>433</v>
      </c>
      <c r="VMG3" s="4" t="s">
        <v>433</v>
      </c>
      <c r="VMH3" s="4" t="s">
        <v>433</v>
      </c>
      <c r="VMI3" s="4" t="s">
        <v>433</v>
      </c>
      <c r="VMJ3" s="4" t="s">
        <v>433</v>
      </c>
      <c r="VMK3" s="4" t="s">
        <v>433</v>
      </c>
      <c r="VML3" s="4" t="s">
        <v>433</v>
      </c>
      <c r="VMM3" s="4" t="s">
        <v>433</v>
      </c>
      <c r="VMN3" s="4" t="s">
        <v>433</v>
      </c>
      <c r="VMO3" s="4" t="s">
        <v>433</v>
      </c>
      <c r="VMP3" s="4" t="s">
        <v>433</v>
      </c>
      <c r="VMQ3" s="4" t="s">
        <v>433</v>
      </c>
      <c r="VMR3" s="4" t="s">
        <v>433</v>
      </c>
      <c r="VMS3" s="4" t="s">
        <v>433</v>
      </c>
      <c r="VMT3" s="4" t="s">
        <v>433</v>
      </c>
      <c r="VMU3" s="4" t="s">
        <v>433</v>
      </c>
      <c r="VMV3" s="4" t="s">
        <v>433</v>
      </c>
      <c r="VMW3" s="4" t="s">
        <v>433</v>
      </c>
      <c r="VMX3" s="4" t="s">
        <v>433</v>
      </c>
      <c r="VMY3" s="4" t="s">
        <v>433</v>
      </c>
      <c r="VMZ3" s="4" t="s">
        <v>433</v>
      </c>
      <c r="VNA3" s="4" t="s">
        <v>433</v>
      </c>
      <c r="VNB3" s="4" t="s">
        <v>433</v>
      </c>
      <c r="VNC3" s="4" t="s">
        <v>433</v>
      </c>
      <c r="VND3" s="4" t="s">
        <v>433</v>
      </c>
      <c r="VNE3" s="4" t="s">
        <v>433</v>
      </c>
      <c r="VNF3" s="4" t="s">
        <v>433</v>
      </c>
      <c r="VNG3" s="4" t="s">
        <v>433</v>
      </c>
      <c r="VNH3" s="4" t="s">
        <v>433</v>
      </c>
      <c r="VNI3" s="4" t="s">
        <v>433</v>
      </c>
      <c r="VNJ3" s="4" t="s">
        <v>433</v>
      </c>
      <c r="VNK3" s="4" t="s">
        <v>433</v>
      </c>
      <c r="VNL3" s="4" t="s">
        <v>433</v>
      </c>
      <c r="VNM3" s="4" t="s">
        <v>433</v>
      </c>
      <c r="VNN3" s="4" t="s">
        <v>433</v>
      </c>
      <c r="VNO3" s="4" t="s">
        <v>433</v>
      </c>
      <c r="VNP3" s="4" t="s">
        <v>433</v>
      </c>
      <c r="VNQ3" s="4" t="s">
        <v>433</v>
      </c>
      <c r="VNR3" s="4" t="s">
        <v>433</v>
      </c>
      <c r="VNS3" s="4" t="s">
        <v>433</v>
      </c>
      <c r="VNT3" s="4" t="s">
        <v>433</v>
      </c>
      <c r="VNU3" s="4" t="s">
        <v>433</v>
      </c>
      <c r="VNV3" s="4" t="s">
        <v>433</v>
      </c>
      <c r="VNW3" s="4" t="s">
        <v>433</v>
      </c>
      <c r="VNX3" s="4" t="s">
        <v>433</v>
      </c>
      <c r="VNY3" s="4" t="s">
        <v>433</v>
      </c>
      <c r="VNZ3" s="4" t="s">
        <v>433</v>
      </c>
      <c r="VOA3" s="4" t="s">
        <v>433</v>
      </c>
      <c r="VOB3" s="4" t="s">
        <v>433</v>
      </c>
      <c r="VOC3" s="4" t="s">
        <v>433</v>
      </c>
      <c r="VOD3" s="4" t="s">
        <v>433</v>
      </c>
      <c r="VOE3" s="4" t="s">
        <v>433</v>
      </c>
      <c r="VOF3" s="4" t="s">
        <v>433</v>
      </c>
      <c r="VOG3" s="4" t="s">
        <v>433</v>
      </c>
      <c r="VOH3" s="4" t="s">
        <v>433</v>
      </c>
      <c r="VOI3" s="4" t="s">
        <v>433</v>
      </c>
      <c r="VOJ3" s="4" t="s">
        <v>433</v>
      </c>
      <c r="VOK3" s="4" t="s">
        <v>433</v>
      </c>
      <c r="VOL3" s="4" t="s">
        <v>433</v>
      </c>
      <c r="VOM3" s="4" t="s">
        <v>433</v>
      </c>
      <c r="VON3" s="4" t="s">
        <v>433</v>
      </c>
      <c r="VOO3" s="4" t="s">
        <v>433</v>
      </c>
      <c r="VOP3" s="4" t="s">
        <v>433</v>
      </c>
      <c r="VOQ3" s="4" t="s">
        <v>433</v>
      </c>
      <c r="VOR3" s="4" t="s">
        <v>433</v>
      </c>
      <c r="VOS3" s="4" t="s">
        <v>433</v>
      </c>
      <c r="VOT3" s="4" t="s">
        <v>433</v>
      </c>
      <c r="VOU3" s="4" t="s">
        <v>433</v>
      </c>
      <c r="VOV3" s="4" t="s">
        <v>433</v>
      </c>
      <c r="VOW3" s="4" t="s">
        <v>433</v>
      </c>
      <c r="VOX3" s="4" t="s">
        <v>433</v>
      </c>
      <c r="VOY3" s="4" t="s">
        <v>433</v>
      </c>
      <c r="VOZ3" s="4" t="s">
        <v>433</v>
      </c>
      <c r="VPA3" s="4" t="s">
        <v>433</v>
      </c>
      <c r="VPB3" s="4" t="s">
        <v>433</v>
      </c>
      <c r="VPC3" s="4" t="s">
        <v>433</v>
      </c>
      <c r="VPD3" s="4" t="s">
        <v>433</v>
      </c>
      <c r="VPE3" s="4" t="s">
        <v>433</v>
      </c>
      <c r="VPF3" s="4" t="s">
        <v>433</v>
      </c>
      <c r="VPG3" s="4" t="s">
        <v>433</v>
      </c>
      <c r="VPH3" s="4" t="s">
        <v>433</v>
      </c>
      <c r="VPI3" s="4" t="s">
        <v>433</v>
      </c>
      <c r="VPJ3" s="4" t="s">
        <v>433</v>
      </c>
      <c r="VPK3" s="4" t="s">
        <v>433</v>
      </c>
      <c r="VPL3" s="4" t="s">
        <v>433</v>
      </c>
      <c r="VPM3" s="4" t="s">
        <v>433</v>
      </c>
      <c r="VPN3" s="4" t="s">
        <v>433</v>
      </c>
      <c r="VPO3" s="4" t="s">
        <v>433</v>
      </c>
      <c r="VPP3" s="4" t="s">
        <v>433</v>
      </c>
      <c r="VPQ3" s="4" t="s">
        <v>433</v>
      </c>
      <c r="VPR3" s="4" t="s">
        <v>433</v>
      </c>
      <c r="VPS3" s="4" t="s">
        <v>433</v>
      </c>
      <c r="VPT3" s="4" t="s">
        <v>433</v>
      </c>
      <c r="VPU3" s="4" t="s">
        <v>433</v>
      </c>
      <c r="VPV3" s="4" t="s">
        <v>433</v>
      </c>
      <c r="VPW3" s="4" t="s">
        <v>433</v>
      </c>
      <c r="VPX3" s="4" t="s">
        <v>433</v>
      </c>
      <c r="VPY3" s="4" t="s">
        <v>433</v>
      </c>
      <c r="VPZ3" s="4" t="s">
        <v>433</v>
      </c>
      <c r="VQA3" s="4" t="s">
        <v>433</v>
      </c>
      <c r="VQB3" s="4" t="s">
        <v>433</v>
      </c>
      <c r="VQC3" s="4" t="s">
        <v>433</v>
      </c>
      <c r="VQD3" s="4" t="s">
        <v>433</v>
      </c>
      <c r="VQE3" s="4" t="s">
        <v>433</v>
      </c>
      <c r="VQF3" s="4" t="s">
        <v>433</v>
      </c>
      <c r="VQG3" s="4" t="s">
        <v>433</v>
      </c>
      <c r="VQH3" s="4" t="s">
        <v>433</v>
      </c>
      <c r="VQI3" s="4" t="s">
        <v>433</v>
      </c>
      <c r="VQJ3" s="4" t="s">
        <v>433</v>
      </c>
      <c r="VQK3" s="4" t="s">
        <v>433</v>
      </c>
      <c r="VQL3" s="4" t="s">
        <v>433</v>
      </c>
      <c r="VQM3" s="4" t="s">
        <v>433</v>
      </c>
      <c r="VQN3" s="4" t="s">
        <v>433</v>
      </c>
      <c r="VQO3" s="4" t="s">
        <v>433</v>
      </c>
      <c r="VQP3" s="4" t="s">
        <v>433</v>
      </c>
      <c r="VQQ3" s="4" t="s">
        <v>433</v>
      </c>
      <c r="VQR3" s="4" t="s">
        <v>433</v>
      </c>
      <c r="VQS3" s="4" t="s">
        <v>433</v>
      </c>
      <c r="VQT3" s="4" t="s">
        <v>433</v>
      </c>
      <c r="VQU3" s="4" t="s">
        <v>433</v>
      </c>
      <c r="VQV3" s="4" t="s">
        <v>433</v>
      </c>
      <c r="VQW3" s="4" t="s">
        <v>433</v>
      </c>
      <c r="VQX3" s="4" t="s">
        <v>433</v>
      </c>
      <c r="VQY3" s="4" t="s">
        <v>433</v>
      </c>
      <c r="VQZ3" s="4" t="s">
        <v>433</v>
      </c>
      <c r="VRA3" s="4" t="s">
        <v>433</v>
      </c>
      <c r="VRB3" s="4" t="s">
        <v>433</v>
      </c>
      <c r="VRC3" s="4" t="s">
        <v>433</v>
      </c>
      <c r="VRD3" s="4" t="s">
        <v>433</v>
      </c>
      <c r="VRE3" s="4" t="s">
        <v>433</v>
      </c>
      <c r="VRF3" s="4" t="s">
        <v>433</v>
      </c>
      <c r="VRG3" s="4" t="s">
        <v>433</v>
      </c>
      <c r="VRH3" s="4" t="s">
        <v>433</v>
      </c>
      <c r="VRI3" s="4" t="s">
        <v>433</v>
      </c>
      <c r="VRJ3" s="4" t="s">
        <v>433</v>
      </c>
      <c r="VRK3" s="4" t="s">
        <v>433</v>
      </c>
      <c r="VRL3" s="4" t="s">
        <v>433</v>
      </c>
      <c r="VRM3" s="4" t="s">
        <v>433</v>
      </c>
      <c r="VRN3" s="4" t="s">
        <v>433</v>
      </c>
      <c r="VRO3" s="4" t="s">
        <v>433</v>
      </c>
      <c r="VRP3" s="4" t="s">
        <v>433</v>
      </c>
      <c r="VRQ3" s="4" t="s">
        <v>433</v>
      </c>
      <c r="VRR3" s="4" t="s">
        <v>433</v>
      </c>
      <c r="VRS3" s="4" t="s">
        <v>433</v>
      </c>
      <c r="VRT3" s="4" t="s">
        <v>433</v>
      </c>
      <c r="VRU3" s="4" t="s">
        <v>433</v>
      </c>
      <c r="VRV3" s="4" t="s">
        <v>433</v>
      </c>
      <c r="VRW3" s="4" t="s">
        <v>433</v>
      </c>
      <c r="VRX3" s="4" t="s">
        <v>433</v>
      </c>
      <c r="VRY3" s="4" t="s">
        <v>433</v>
      </c>
      <c r="VRZ3" s="4" t="s">
        <v>433</v>
      </c>
      <c r="VSA3" s="4" t="s">
        <v>433</v>
      </c>
      <c r="VSB3" s="4" t="s">
        <v>433</v>
      </c>
      <c r="VSC3" s="4" t="s">
        <v>433</v>
      </c>
      <c r="VSD3" s="4" t="s">
        <v>433</v>
      </c>
      <c r="VSE3" s="4" t="s">
        <v>433</v>
      </c>
      <c r="VSF3" s="4" t="s">
        <v>433</v>
      </c>
      <c r="VSG3" s="4" t="s">
        <v>433</v>
      </c>
      <c r="VSH3" s="4" t="s">
        <v>433</v>
      </c>
      <c r="VSI3" s="4" t="s">
        <v>433</v>
      </c>
      <c r="VSJ3" s="4" t="s">
        <v>433</v>
      </c>
      <c r="VSK3" s="4" t="s">
        <v>433</v>
      </c>
      <c r="VSL3" s="4" t="s">
        <v>433</v>
      </c>
      <c r="VSM3" s="4" t="s">
        <v>433</v>
      </c>
      <c r="VSN3" s="4" t="s">
        <v>433</v>
      </c>
      <c r="VSO3" s="4" t="s">
        <v>433</v>
      </c>
      <c r="VSP3" s="4" t="s">
        <v>433</v>
      </c>
      <c r="VSQ3" s="4" t="s">
        <v>433</v>
      </c>
      <c r="VSR3" s="4" t="s">
        <v>433</v>
      </c>
      <c r="VSS3" s="4" t="s">
        <v>433</v>
      </c>
      <c r="VST3" s="4" t="s">
        <v>433</v>
      </c>
      <c r="VSU3" s="4" t="s">
        <v>433</v>
      </c>
      <c r="VSV3" s="4" t="s">
        <v>433</v>
      </c>
      <c r="VSW3" s="4" t="s">
        <v>433</v>
      </c>
      <c r="VSX3" s="4" t="s">
        <v>433</v>
      </c>
      <c r="VSY3" s="4" t="s">
        <v>433</v>
      </c>
      <c r="VSZ3" s="4" t="s">
        <v>433</v>
      </c>
      <c r="VTA3" s="4" t="s">
        <v>433</v>
      </c>
      <c r="VTB3" s="4" t="s">
        <v>433</v>
      </c>
      <c r="VTC3" s="4" t="s">
        <v>433</v>
      </c>
      <c r="VTD3" s="4" t="s">
        <v>433</v>
      </c>
      <c r="VTE3" s="4" t="s">
        <v>433</v>
      </c>
      <c r="VTF3" s="4" t="s">
        <v>433</v>
      </c>
      <c r="VTG3" s="4" t="s">
        <v>433</v>
      </c>
      <c r="VTH3" s="4" t="s">
        <v>433</v>
      </c>
      <c r="VTI3" s="4" t="s">
        <v>433</v>
      </c>
      <c r="VTJ3" s="4" t="s">
        <v>433</v>
      </c>
      <c r="VTK3" s="4" t="s">
        <v>433</v>
      </c>
      <c r="VTL3" s="4" t="s">
        <v>433</v>
      </c>
      <c r="VTM3" s="4" t="s">
        <v>433</v>
      </c>
      <c r="VTN3" s="4" t="s">
        <v>433</v>
      </c>
      <c r="VTO3" s="4" t="s">
        <v>433</v>
      </c>
      <c r="VTP3" s="4" t="s">
        <v>433</v>
      </c>
      <c r="VTQ3" s="4" t="s">
        <v>433</v>
      </c>
      <c r="VTR3" s="4" t="s">
        <v>433</v>
      </c>
      <c r="VTS3" s="4" t="s">
        <v>433</v>
      </c>
      <c r="VTT3" s="4" t="s">
        <v>433</v>
      </c>
      <c r="VTU3" s="4" t="s">
        <v>433</v>
      </c>
      <c r="VTV3" s="4" t="s">
        <v>433</v>
      </c>
      <c r="VTW3" s="4" t="s">
        <v>433</v>
      </c>
      <c r="VTX3" s="4" t="s">
        <v>433</v>
      </c>
      <c r="VTY3" s="4" t="s">
        <v>433</v>
      </c>
      <c r="VTZ3" s="4" t="s">
        <v>433</v>
      </c>
      <c r="VUA3" s="4" t="s">
        <v>433</v>
      </c>
      <c r="VUB3" s="4" t="s">
        <v>433</v>
      </c>
      <c r="VUC3" s="4" t="s">
        <v>433</v>
      </c>
      <c r="VUD3" s="4" t="s">
        <v>433</v>
      </c>
      <c r="VUE3" s="4" t="s">
        <v>433</v>
      </c>
      <c r="VUF3" s="4" t="s">
        <v>433</v>
      </c>
      <c r="VUG3" s="4" t="s">
        <v>433</v>
      </c>
      <c r="VUH3" s="4" t="s">
        <v>433</v>
      </c>
      <c r="VUI3" s="4" t="s">
        <v>433</v>
      </c>
      <c r="VUJ3" s="4" t="s">
        <v>433</v>
      </c>
      <c r="VUK3" s="4" t="s">
        <v>433</v>
      </c>
      <c r="VUL3" s="4" t="s">
        <v>433</v>
      </c>
      <c r="VUM3" s="4" t="s">
        <v>433</v>
      </c>
      <c r="VUN3" s="4" t="s">
        <v>433</v>
      </c>
      <c r="VUO3" s="4" t="s">
        <v>433</v>
      </c>
      <c r="VUP3" s="4" t="s">
        <v>433</v>
      </c>
      <c r="VUQ3" s="4" t="s">
        <v>433</v>
      </c>
      <c r="VUR3" s="4" t="s">
        <v>433</v>
      </c>
      <c r="VUS3" s="4" t="s">
        <v>433</v>
      </c>
      <c r="VUT3" s="4" t="s">
        <v>433</v>
      </c>
      <c r="VUU3" s="4" t="s">
        <v>433</v>
      </c>
      <c r="VUV3" s="4" t="s">
        <v>433</v>
      </c>
      <c r="VUW3" s="4" t="s">
        <v>433</v>
      </c>
      <c r="VUX3" s="4" t="s">
        <v>433</v>
      </c>
      <c r="VUY3" s="4" t="s">
        <v>433</v>
      </c>
      <c r="VUZ3" s="4" t="s">
        <v>433</v>
      </c>
      <c r="VVA3" s="4" t="s">
        <v>433</v>
      </c>
      <c r="VVB3" s="4" t="s">
        <v>433</v>
      </c>
      <c r="VVC3" s="4" t="s">
        <v>433</v>
      </c>
      <c r="VVD3" s="4" t="s">
        <v>433</v>
      </c>
      <c r="VVE3" s="4" t="s">
        <v>433</v>
      </c>
      <c r="VVF3" s="4" t="s">
        <v>433</v>
      </c>
      <c r="VVG3" s="4" t="s">
        <v>433</v>
      </c>
      <c r="VVH3" s="4" t="s">
        <v>433</v>
      </c>
      <c r="VVI3" s="4" t="s">
        <v>433</v>
      </c>
      <c r="VVJ3" s="4" t="s">
        <v>433</v>
      </c>
      <c r="VVK3" s="4" t="s">
        <v>433</v>
      </c>
      <c r="VVL3" s="4" t="s">
        <v>433</v>
      </c>
      <c r="VVM3" s="4" t="s">
        <v>433</v>
      </c>
      <c r="VVN3" s="4" t="s">
        <v>433</v>
      </c>
      <c r="VVO3" s="4" t="s">
        <v>433</v>
      </c>
      <c r="VVP3" s="4" t="s">
        <v>433</v>
      </c>
      <c r="VVQ3" s="4" t="s">
        <v>433</v>
      </c>
      <c r="VVR3" s="4" t="s">
        <v>433</v>
      </c>
      <c r="VVS3" s="4" t="s">
        <v>433</v>
      </c>
      <c r="VVT3" s="4" t="s">
        <v>433</v>
      </c>
      <c r="VVU3" s="4" t="s">
        <v>433</v>
      </c>
      <c r="VVV3" s="4" t="s">
        <v>433</v>
      </c>
      <c r="VVW3" s="4" t="s">
        <v>433</v>
      </c>
      <c r="VVX3" s="4" t="s">
        <v>433</v>
      </c>
      <c r="VVY3" s="4" t="s">
        <v>433</v>
      </c>
      <c r="VVZ3" s="4" t="s">
        <v>433</v>
      </c>
      <c r="VWA3" s="4" t="s">
        <v>433</v>
      </c>
      <c r="VWB3" s="4" t="s">
        <v>433</v>
      </c>
      <c r="VWC3" s="4" t="s">
        <v>433</v>
      </c>
      <c r="VWD3" s="4" t="s">
        <v>433</v>
      </c>
      <c r="VWE3" s="4" t="s">
        <v>433</v>
      </c>
      <c r="VWF3" s="4" t="s">
        <v>433</v>
      </c>
      <c r="VWG3" s="4" t="s">
        <v>433</v>
      </c>
      <c r="VWH3" s="4" t="s">
        <v>433</v>
      </c>
      <c r="VWI3" s="4" t="s">
        <v>433</v>
      </c>
      <c r="VWJ3" s="4" t="s">
        <v>433</v>
      </c>
      <c r="VWK3" s="4" t="s">
        <v>433</v>
      </c>
      <c r="VWL3" s="4" t="s">
        <v>433</v>
      </c>
      <c r="VWM3" s="4" t="s">
        <v>433</v>
      </c>
      <c r="VWN3" s="4" t="s">
        <v>433</v>
      </c>
      <c r="VWO3" s="4" t="s">
        <v>433</v>
      </c>
      <c r="VWP3" s="4" t="s">
        <v>433</v>
      </c>
      <c r="VWQ3" s="4" t="s">
        <v>433</v>
      </c>
      <c r="VWR3" s="4" t="s">
        <v>433</v>
      </c>
      <c r="VWS3" s="4" t="s">
        <v>433</v>
      </c>
      <c r="VWT3" s="4" t="s">
        <v>433</v>
      </c>
      <c r="VWU3" s="4" t="s">
        <v>433</v>
      </c>
      <c r="VWV3" s="4" t="s">
        <v>433</v>
      </c>
      <c r="VWW3" s="4" t="s">
        <v>433</v>
      </c>
      <c r="VWX3" s="4" t="s">
        <v>433</v>
      </c>
      <c r="VWY3" s="4" t="s">
        <v>433</v>
      </c>
      <c r="VWZ3" s="4" t="s">
        <v>433</v>
      </c>
      <c r="VXA3" s="4" t="s">
        <v>433</v>
      </c>
      <c r="VXB3" s="4" t="s">
        <v>433</v>
      </c>
      <c r="VXC3" s="4" t="s">
        <v>433</v>
      </c>
      <c r="VXD3" s="4" t="s">
        <v>433</v>
      </c>
      <c r="VXE3" s="4" t="s">
        <v>433</v>
      </c>
      <c r="VXF3" s="4" t="s">
        <v>433</v>
      </c>
      <c r="VXG3" s="4" t="s">
        <v>433</v>
      </c>
      <c r="VXH3" s="4" t="s">
        <v>433</v>
      </c>
      <c r="VXI3" s="4" t="s">
        <v>433</v>
      </c>
      <c r="VXJ3" s="4" t="s">
        <v>433</v>
      </c>
      <c r="VXK3" s="4" t="s">
        <v>433</v>
      </c>
      <c r="VXL3" s="4" t="s">
        <v>433</v>
      </c>
      <c r="VXM3" s="4" t="s">
        <v>433</v>
      </c>
      <c r="VXN3" s="4" t="s">
        <v>433</v>
      </c>
      <c r="VXO3" s="4" t="s">
        <v>433</v>
      </c>
      <c r="VXP3" s="4" t="s">
        <v>433</v>
      </c>
      <c r="VXQ3" s="4" t="s">
        <v>433</v>
      </c>
      <c r="VXR3" s="4" t="s">
        <v>433</v>
      </c>
      <c r="VXS3" s="4" t="s">
        <v>433</v>
      </c>
      <c r="VXT3" s="4" t="s">
        <v>433</v>
      </c>
      <c r="VXU3" s="4" t="s">
        <v>433</v>
      </c>
      <c r="VXV3" s="4" t="s">
        <v>433</v>
      </c>
      <c r="VXW3" s="4" t="s">
        <v>433</v>
      </c>
      <c r="VXX3" s="4" t="s">
        <v>433</v>
      </c>
      <c r="VXY3" s="4" t="s">
        <v>433</v>
      </c>
      <c r="VXZ3" s="4" t="s">
        <v>433</v>
      </c>
      <c r="VYA3" s="4" t="s">
        <v>433</v>
      </c>
      <c r="VYB3" s="4" t="s">
        <v>433</v>
      </c>
      <c r="VYC3" s="4" t="s">
        <v>433</v>
      </c>
      <c r="VYD3" s="4" t="s">
        <v>433</v>
      </c>
      <c r="VYE3" s="4" t="s">
        <v>433</v>
      </c>
      <c r="VYF3" s="4" t="s">
        <v>433</v>
      </c>
      <c r="VYG3" s="4" t="s">
        <v>433</v>
      </c>
      <c r="VYH3" s="4" t="s">
        <v>433</v>
      </c>
      <c r="VYI3" s="4" t="s">
        <v>433</v>
      </c>
      <c r="VYJ3" s="4" t="s">
        <v>433</v>
      </c>
      <c r="VYK3" s="4" t="s">
        <v>433</v>
      </c>
      <c r="VYL3" s="4" t="s">
        <v>433</v>
      </c>
      <c r="VYM3" s="4" t="s">
        <v>433</v>
      </c>
      <c r="VYN3" s="4" t="s">
        <v>433</v>
      </c>
      <c r="VYO3" s="4" t="s">
        <v>433</v>
      </c>
      <c r="VYP3" s="4" t="s">
        <v>433</v>
      </c>
      <c r="VYQ3" s="4" t="s">
        <v>433</v>
      </c>
      <c r="VYR3" s="4" t="s">
        <v>433</v>
      </c>
      <c r="VYS3" s="4" t="s">
        <v>433</v>
      </c>
      <c r="VYT3" s="4" t="s">
        <v>433</v>
      </c>
      <c r="VYU3" s="4" t="s">
        <v>433</v>
      </c>
      <c r="VYV3" s="4" t="s">
        <v>433</v>
      </c>
      <c r="VYW3" s="4" t="s">
        <v>433</v>
      </c>
      <c r="VYX3" s="4" t="s">
        <v>433</v>
      </c>
      <c r="VYY3" s="4" t="s">
        <v>433</v>
      </c>
      <c r="VYZ3" s="4" t="s">
        <v>433</v>
      </c>
      <c r="VZA3" s="4" t="s">
        <v>433</v>
      </c>
      <c r="VZB3" s="4" t="s">
        <v>433</v>
      </c>
      <c r="VZC3" s="4" t="s">
        <v>433</v>
      </c>
      <c r="VZD3" s="4" t="s">
        <v>433</v>
      </c>
      <c r="VZE3" s="4" t="s">
        <v>433</v>
      </c>
      <c r="VZF3" s="4" t="s">
        <v>433</v>
      </c>
      <c r="VZG3" s="4" t="s">
        <v>433</v>
      </c>
      <c r="VZH3" s="4" t="s">
        <v>433</v>
      </c>
      <c r="VZI3" s="4" t="s">
        <v>433</v>
      </c>
      <c r="VZJ3" s="4" t="s">
        <v>433</v>
      </c>
      <c r="VZK3" s="4" t="s">
        <v>433</v>
      </c>
      <c r="VZL3" s="4" t="s">
        <v>433</v>
      </c>
      <c r="VZM3" s="4" t="s">
        <v>433</v>
      </c>
      <c r="VZN3" s="4" t="s">
        <v>433</v>
      </c>
      <c r="VZO3" s="4" t="s">
        <v>433</v>
      </c>
      <c r="VZP3" s="4" t="s">
        <v>433</v>
      </c>
      <c r="VZQ3" s="4" t="s">
        <v>433</v>
      </c>
      <c r="VZR3" s="4" t="s">
        <v>433</v>
      </c>
      <c r="VZS3" s="4" t="s">
        <v>433</v>
      </c>
      <c r="VZT3" s="4" t="s">
        <v>433</v>
      </c>
      <c r="VZU3" s="4" t="s">
        <v>433</v>
      </c>
      <c r="VZV3" s="4" t="s">
        <v>433</v>
      </c>
      <c r="VZW3" s="4" t="s">
        <v>433</v>
      </c>
      <c r="VZX3" s="4" t="s">
        <v>433</v>
      </c>
      <c r="VZY3" s="4" t="s">
        <v>433</v>
      </c>
      <c r="VZZ3" s="4" t="s">
        <v>433</v>
      </c>
      <c r="WAA3" s="4" t="s">
        <v>433</v>
      </c>
      <c r="WAB3" s="4" t="s">
        <v>433</v>
      </c>
      <c r="WAC3" s="4" t="s">
        <v>433</v>
      </c>
      <c r="WAD3" s="4" t="s">
        <v>433</v>
      </c>
      <c r="WAE3" s="4" t="s">
        <v>433</v>
      </c>
      <c r="WAF3" s="4" t="s">
        <v>433</v>
      </c>
      <c r="WAG3" s="4" t="s">
        <v>433</v>
      </c>
      <c r="WAH3" s="4" t="s">
        <v>433</v>
      </c>
      <c r="WAI3" s="4" t="s">
        <v>433</v>
      </c>
      <c r="WAJ3" s="4" t="s">
        <v>433</v>
      </c>
      <c r="WAK3" s="4" t="s">
        <v>433</v>
      </c>
      <c r="WAL3" s="4" t="s">
        <v>433</v>
      </c>
      <c r="WAM3" s="4" t="s">
        <v>433</v>
      </c>
      <c r="WAN3" s="4" t="s">
        <v>433</v>
      </c>
      <c r="WAO3" s="4" t="s">
        <v>433</v>
      </c>
      <c r="WAP3" s="4" t="s">
        <v>433</v>
      </c>
      <c r="WAQ3" s="4" t="s">
        <v>433</v>
      </c>
      <c r="WAR3" s="4" t="s">
        <v>433</v>
      </c>
      <c r="WAS3" s="4" t="s">
        <v>433</v>
      </c>
      <c r="WAT3" s="4" t="s">
        <v>433</v>
      </c>
      <c r="WAU3" s="4" t="s">
        <v>433</v>
      </c>
      <c r="WAV3" s="4" t="s">
        <v>433</v>
      </c>
      <c r="WAW3" s="4" t="s">
        <v>433</v>
      </c>
      <c r="WAX3" s="4" t="s">
        <v>433</v>
      </c>
      <c r="WAY3" s="4" t="s">
        <v>433</v>
      </c>
      <c r="WAZ3" s="4" t="s">
        <v>433</v>
      </c>
      <c r="WBA3" s="4" t="s">
        <v>433</v>
      </c>
      <c r="WBB3" s="4" t="s">
        <v>433</v>
      </c>
      <c r="WBC3" s="4" t="s">
        <v>433</v>
      </c>
      <c r="WBD3" s="4" t="s">
        <v>433</v>
      </c>
      <c r="WBE3" s="4" t="s">
        <v>433</v>
      </c>
      <c r="WBF3" s="4" t="s">
        <v>433</v>
      </c>
      <c r="WBG3" s="4" t="s">
        <v>433</v>
      </c>
      <c r="WBH3" s="4" t="s">
        <v>433</v>
      </c>
      <c r="WBI3" s="4" t="s">
        <v>433</v>
      </c>
      <c r="WBJ3" s="4" t="s">
        <v>433</v>
      </c>
      <c r="WBK3" s="4" t="s">
        <v>433</v>
      </c>
      <c r="WBL3" s="4" t="s">
        <v>433</v>
      </c>
      <c r="WBM3" s="4" t="s">
        <v>433</v>
      </c>
      <c r="WBN3" s="4" t="s">
        <v>433</v>
      </c>
      <c r="WBO3" s="4" t="s">
        <v>433</v>
      </c>
      <c r="WBP3" s="4" t="s">
        <v>433</v>
      </c>
      <c r="WBQ3" s="4" t="s">
        <v>433</v>
      </c>
      <c r="WBR3" s="4" t="s">
        <v>433</v>
      </c>
      <c r="WBS3" s="4" t="s">
        <v>433</v>
      </c>
      <c r="WBT3" s="4" t="s">
        <v>433</v>
      </c>
      <c r="WBU3" s="4" t="s">
        <v>433</v>
      </c>
      <c r="WBV3" s="4" t="s">
        <v>433</v>
      </c>
      <c r="WBW3" s="4" t="s">
        <v>433</v>
      </c>
      <c r="WBX3" s="4" t="s">
        <v>433</v>
      </c>
      <c r="WBY3" s="4" t="s">
        <v>433</v>
      </c>
      <c r="WBZ3" s="4" t="s">
        <v>433</v>
      </c>
      <c r="WCA3" s="4" t="s">
        <v>433</v>
      </c>
      <c r="WCB3" s="4" t="s">
        <v>433</v>
      </c>
      <c r="WCC3" s="4" t="s">
        <v>433</v>
      </c>
      <c r="WCD3" s="4" t="s">
        <v>433</v>
      </c>
      <c r="WCE3" s="4" t="s">
        <v>433</v>
      </c>
      <c r="WCF3" s="4" t="s">
        <v>433</v>
      </c>
      <c r="WCG3" s="4" t="s">
        <v>433</v>
      </c>
      <c r="WCH3" s="4" t="s">
        <v>433</v>
      </c>
      <c r="WCI3" s="4" t="s">
        <v>433</v>
      </c>
      <c r="WCJ3" s="4" t="s">
        <v>433</v>
      </c>
      <c r="WCK3" s="4" t="s">
        <v>433</v>
      </c>
      <c r="WCL3" s="4" t="s">
        <v>433</v>
      </c>
      <c r="WCM3" s="4" t="s">
        <v>433</v>
      </c>
      <c r="WCN3" s="4" t="s">
        <v>433</v>
      </c>
      <c r="WCO3" s="4" t="s">
        <v>433</v>
      </c>
      <c r="WCP3" s="4" t="s">
        <v>433</v>
      </c>
      <c r="WCQ3" s="4" t="s">
        <v>433</v>
      </c>
      <c r="WCR3" s="4" t="s">
        <v>433</v>
      </c>
      <c r="WCS3" s="4" t="s">
        <v>433</v>
      </c>
      <c r="WCT3" s="4" t="s">
        <v>433</v>
      </c>
      <c r="WCU3" s="4" t="s">
        <v>433</v>
      </c>
      <c r="WCV3" s="4" t="s">
        <v>433</v>
      </c>
      <c r="WCW3" s="4" t="s">
        <v>433</v>
      </c>
      <c r="WCX3" s="4" t="s">
        <v>433</v>
      </c>
      <c r="WCY3" s="4" t="s">
        <v>433</v>
      </c>
      <c r="WCZ3" s="4" t="s">
        <v>433</v>
      </c>
      <c r="WDA3" s="4" t="s">
        <v>433</v>
      </c>
      <c r="WDB3" s="4" t="s">
        <v>433</v>
      </c>
      <c r="WDC3" s="4" t="s">
        <v>433</v>
      </c>
      <c r="WDD3" s="4" t="s">
        <v>433</v>
      </c>
      <c r="WDE3" s="4" t="s">
        <v>433</v>
      </c>
      <c r="WDF3" s="4" t="s">
        <v>433</v>
      </c>
      <c r="WDG3" s="4" t="s">
        <v>433</v>
      </c>
      <c r="WDH3" s="4" t="s">
        <v>433</v>
      </c>
      <c r="WDI3" s="4" t="s">
        <v>433</v>
      </c>
      <c r="WDJ3" s="4" t="s">
        <v>433</v>
      </c>
      <c r="WDK3" s="4" t="s">
        <v>433</v>
      </c>
      <c r="WDL3" s="4" t="s">
        <v>433</v>
      </c>
      <c r="WDM3" s="4" t="s">
        <v>433</v>
      </c>
      <c r="WDN3" s="4" t="s">
        <v>433</v>
      </c>
      <c r="WDO3" s="4" t="s">
        <v>433</v>
      </c>
      <c r="WDP3" s="4" t="s">
        <v>433</v>
      </c>
      <c r="WDQ3" s="4" t="s">
        <v>433</v>
      </c>
      <c r="WDR3" s="4" t="s">
        <v>433</v>
      </c>
      <c r="WDS3" s="4" t="s">
        <v>433</v>
      </c>
      <c r="WDT3" s="4" t="s">
        <v>433</v>
      </c>
      <c r="WDU3" s="4" t="s">
        <v>433</v>
      </c>
      <c r="WDV3" s="4" t="s">
        <v>433</v>
      </c>
      <c r="WDW3" s="4" t="s">
        <v>433</v>
      </c>
      <c r="WDX3" s="4" t="s">
        <v>433</v>
      </c>
      <c r="WDY3" s="4" t="s">
        <v>433</v>
      </c>
      <c r="WDZ3" s="4" t="s">
        <v>433</v>
      </c>
      <c r="WEA3" s="4" t="s">
        <v>433</v>
      </c>
      <c r="WEB3" s="4" t="s">
        <v>433</v>
      </c>
      <c r="WEC3" s="4" t="s">
        <v>433</v>
      </c>
      <c r="WED3" s="4" t="s">
        <v>433</v>
      </c>
      <c r="WEE3" s="4" t="s">
        <v>433</v>
      </c>
      <c r="WEF3" s="4" t="s">
        <v>433</v>
      </c>
      <c r="WEG3" s="4" t="s">
        <v>433</v>
      </c>
      <c r="WEH3" s="4" t="s">
        <v>433</v>
      </c>
      <c r="WEI3" s="4" t="s">
        <v>433</v>
      </c>
      <c r="WEJ3" s="4" t="s">
        <v>433</v>
      </c>
      <c r="WEK3" s="4" t="s">
        <v>433</v>
      </c>
      <c r="WEL3" s="4" t="s">
        <v>433</v>
      </c>
      <c r="WEM3" s="4" t="s">
        <v>433</v>
      </c>
      <c r="WEN3" s="4" t="s">
        <v>433</v>
      </c>
      <c r="WEO3" s="4" t="s">
        <v>433</v>
      </c>
      <c r="WEP3" s="4" t="s">
        <v>433</v>
      </c>
      <c r="WEQ3" s="4" t="s">
        <v>433</v>
      </c>
      <c r="WER3" s="4" t="s">
        <v>433</v>
      </c>
      <c r="WES3" s="4" t="s">
        <v>433</v>
      </c>
      <c r="WET3" s="4" t="s">
        <v>433</v>
      </c>
      <c r="WEU3" s="4" t="s">
        <v>433</v>
      </c>
      <c r="WEV3" s="4" t="s">
        <v>433</v>
      </c>
      <c r="WEW3" s="4" t="s">
        <v>433</v>
      </c>
      <c r="WEX3" s="4" t="s">
        <v>433</v>
      </c>
      <c r="WEY3" s="4" t="s">
        <v>433</v>
      </c>
      <c r="WEZ3" s="4" t="s">
        <v>433</v>
      </c>
      <c r="WFA3" s="4" t="s">
        <v>433</v>
      </c>
      <c r="WFB3" s="4" t="s">
        <v>433</v>
      </c>
      <c r="WFC3" s="4" t="s">
        <v>433</v>
      </c>
      <c r="WFD3" s="4" t="s">
        <v>433</v>
      </c>
      <c r="WFE3" s="4" t="s">
        <v>433</v>
      </c>
      <c r="WFF3" s="4" t="s">
        <v>433</v>
      </c>
      <c r="WFG3" s="4" t="s">
        <v>433</v>
      </c>
      <c r="WFH3" s="4" t="s">
        <v>433</v>
      </c>
      <c r="WFI3" s="4" t="s">
        <v>433</v>
      </c>
      <c r="WFJ3" s="4" t="s">
        <v>433</v>
      </c>
      <c r="WFK3" s="4" t="s">
        <v>433</v>
      </c>
      <c r="WFL3" s="4" t="s">
        <v>433</v>
      </c>
      <c r="WFM3" s="4" t="s">
        <v>433</v>
      </c>
      <c r="WFN3" s="4" t="s">
        <v>433</v>
      </c>
      <c r="WFO3" s="4" t="s">
        <v>433</v>
      </c>
      <c r="WFP3" s="4" t="s">
        <v>433</v>
      </c>
      <c r="WFQ3" s="4" t="s">
        <v>433</v>
      </c>
      <c r="WFR3" s="4" t="s">
        <v>433</v>
      </c>
      <c r="WFS3" s="4" t="s">
        <v>433</v>
      </c>
      <c r="WFT3" s="4" t="s">
        <v>433</v>
      </c>
      <c r="WFU3" s="4" t="s">
        <v>433</v>
      </c>
      <c r="WFV3" s="4" t="s">
        <v>433</v>
      </c>
      <c r="WFW3" s="4" t="s">
        <v>433</v>
      </c>
      <c r="WFX3" s="4" t="s">
        <v>433</v>
      </c>
      <c r="WFY3" s="4" t="s">
        <v>433</v>
      </c>
      <c r="WFZ3" s="4" t="s">
        <v>433</v>
      </c>
      <c r="WGA3" s="4" t="s">
        <v>433</v>
      </c>
      <c r="WGB3" s="4" t="s">
        <v>433</v>
      </c>
      <c r="WGC3" s="4" t="s">
        <v>433</v>
      </c>
      <c r="WGD3" s="4" t="s">
        <v>433</v>
      </c>
      <c r="WGE3" s="4" t="s">
        <v>433</v>
      </c>
      <c r="WGF3" s="4" t="s">
        <v>433</v>
      </c>
      <c r="WGG3" s="4" t="s">
        <v>433</v>
      </c>
      <c r="WGH3" s="4" t="s">
        <v>433</v>
      </c>
      <c r="WGI3" s="4" t="s">
        <v>433</v>
      </c>
      <c r="WGJ3" s="4" t="s">
        <v>433</v>
      </c>
      <c r="WGK3" s="4" t="s">
        <v>433</v>
      </c>
      <c r="WGL3" s="4" t="s">
        <v>433</v>
      </c>
      <c r="WGM3" s="4" t="s">
        <v>433</v>
      </c>
      <c r="WGN3" s="4" t="s">
        <v>433</v>
      </c>
      <c r="WGO3" s="4" t="s">
        <v>433</v>
      </c>
      <c r="WGP3" s="4" t="s">
        <v>433</v>
      </c>
      <c r="WGQ3" s="4" t="s">
        <v>433</v>
      </c>
      <c r="WGR3" s="4" t="s">
        <v>433</v>
      </c>
      <c r="WGS3" s="4" t="s">
        <v>433</v>
      </c>
      <c r="WGT3" s="4" t="s">
        <v>433</v>
      </c>
      <c r="WGU3" s="4" t="s">
        <v>433</v>
      </c>
      <c r="WGV3" s="4" t="s">
        <v>433</v>
      </c>
      <c r="WGW3" s="4" t="s">
        <v>433</v>
      </c>
      <c r="WGX3" s="4" t="s">
        <v>433</v>
      </c>
      <c r="WGY3" s="4" t="s">
        <v>433</v>
      </c>
      <c r="WGZ3" s="4" t="s">
        <v>433</v>
      </c>
      <c r="WHA3" s="4" t="s">
        <v>433</v>
      </c>
      <c r="WHB3" s="4" t="s">
        <v>433</v>
      </c>
      <c r="WHC3" s="4" t="s">
        <v>433</v>
      </c>
      <c r="WHD3" s="4" t="s">
        <v>433</v>
      </c>
      <c r="WHE3" s="4" t="s">
        <v>433</v>
      </c>
      <c r="WHF3" s="4" t="s">
        <v>433</v>
      </c>
      <c r="WHG3" s="4" t="s">
        <v>433</v>
      </c>
      <c r="WHH3" s="4" t="s">
        <v>433</v>
      </c>
      <c r="WHI3" s="4" t="s">
        <v>433</v>
      </c>
      <c r="WHJ3" s="4" t="s">
        <v>433</v>
      </c>
      <c r="WHK3" s="4" t="s">
        <v>433</v>
      </c>
      <c r="WHL3" s="4" t="s">
        <v>433</v>
      </c>
      <c r="WHM3" s="4" t="s">
        <v>433</v>
      </c>
      <c r="WHN3" s="4" t="s">
        <v>433</v>
      </c>
      <c r="WHO3" s="4" t="s">
        <v>433</v>
      </c>
      <c r="WHP3" s="4" t="s">
        <v>433</v>
      </c>
      <c r="WHQ3" s="4" t="s">
        <v>433</v>
      </c>
      <c r="WHR3" s="4" t="s">
        <v>433</v>
      </c>
      <c r="WHS3" s="4" t="s">
        <v>433</v>
      </c>
      <c r="WHT3" s="4" t="s">
        <v>433</v>
      </c>
      <c r="WHU3" s="4" t="s">
        <v>433</v>
      </c>
      <c r="WHV3" s="4" t="s">
        <v>433</v>
      </c>
      <c r="WHW3" s="4" t="s">
        <v>433</v>
      </c>
      <c r="WHX3" s="4" t="s">
        <v>433</v>
      </c>
      <c r="WHY3" s="4" t="s">
        <v>433</v>
      </c>
      <c r="WHZ3" s="4" t="s">
        <v>433</v>
      </c>
      <c r="WIA3" s="4" t="s">
        <v>433</v>
      </c>
      <c r="WIB3" s="4" t="s">
        <v>433</v>
      </c>
      <c r="WIC3" s="4" t="s">
        <v>433</v>
      </c>
      <c r="WID3" s="4" t="s">
        <v>433</v>
      </c>
      <c r="WIE3" s="4" t="s">
        <v>433</v>
      </c>
      <c r="WIF3" s="4" t="s">
        <v>433</v>
      </c>
      <c r="WIG3" s="4" t="s">
        <v>433</v>
      </c>
      <c r="WIH3" s="4" t="s">
        <v>433</v>
      </c>
      <c r="WII3" s="4" t="s">
        <v>433</v>
      </c>
      <c r="WIJ3" s="4" t="s">
        <v>433</v>
      </c>
      <c r="WIK3" s="4" t="s">
        <v>433</v>
      </c>
      <c r="WIL3" s="4" t="s">
        <v>433</v>
      </c>
      <c r="WIM3" s="4" t="s">
        <v>433</v>
      </c>
      <c r="WIN3" s="4" t="s">
        <v>433</v>
      </c>
      <c r="WIO3" s="4" t="s">
        <v>433</v>
      </c>
      <c r="WIP3" s="4" t="s">
        <v>433</v>
      </c>
      <c r="WIQ3" s="4" t="s">
        <v>433</v>
      </c>
      <c r="WIR3" s="4" t="s">
        <v>433</v>
      </c>
      <c r="WIS3" s="4" t="s">
        <v>433</v>
      </c>
      <c r="WIT3" s="4" t="s">
        <v>433</v>
      </c>
      <c r="WIU3" s="4" t="s">
        <v>433</v>
      </c>
      <c r="WIV3" s="4" t="s">
        <v>433</v>
      </c>
      <c r="WIW3" s="4" t="s">
        <v>433</v>
      </c>
      <c r="WIX3" s="4" t="s">
        <v>433</v>
      </c>
      <c r="WIY3" s="4" t="s">
        <v>433</v>
      </c>
      <c r="WIZ3" s="4" t="s">
        <v>433</v>
      </c>
      <c r="WJA3" s="4" t="s">
        <v>433</v>
      </c>
      <c r="WJB3" s="4" t="s">
        <v>433</v>
      </c>
      <c r="WJC3" s="4" t="s">
        <v>433</v>
      </c>
      <c r="WJD3" s="4" t="s">
        <v>433</v>
      </c>
      <c r="WJE3" s="4" t="s">
        <v>433</v>
      </c>
      <c r="WJF3" s="4" t="s">
        <v>433</v>
      </c>
      <c r="WJG3" s="4" t="s">
        <v>433</v>
      </c>
      <c r="WJH3" s="4" t="s">
        <v>433</v>
      </c>
      <c r="WJI3" s="4" t="s">
        <v>433</v>
      </c>
      <c r="WJJ3" s="4" t="s">
        <v>433</v>
      </c>
      <c r="WJK3" s="4" t="s">
        <v>433</v>
      </c>
      <c r="WJL3" s="4" t="s">
        <v>433</v>
      </c>
      <c r="WJM3" s="4" t="s">
        <v>433</v>
      </c>
      <c r="WJN3" s="4" t="s">
        <v>433</v>
      </c>
      <c r="WJO3" s="4" t="s">
        <v>433</v>
      </c>
      <c r="WJP3" s="4" t="s">
        <v>433</v>
      </c>
      <c r="WJQ3" s="4" t="s">
        <v>433</v>
      </c>
      <c r="WJR3" s="4" t="s">
        <v>433</v>
      </c>
      <c r="WJS3" s="4" t="s">
        <v>433</v>
      </c>
      <c r="WJT3" s="4" t="s">
        <v>433</v>
      </c>
      <c r="WJU3" s="4" t="s">
        <v>433</v>
      </c>
      <c r="WJV3" s="4" t="s">
        <v>433</v>
      </c>
      <c r="WJW3" s="4" t="s">
        <v>433</v>
      </c>
      <c r="WJX3" s="4" t="s">
        <v>433</v>
      </c>
      <c r="WJY3" s="4" t="s">
        <v>433</v>
      </c>
      <c r="WJZ3" s="4" t="s">
        <v>433</v>
      </c>
      <c r="WKA3" s="4" t="s">
        <v>433</v>
      </c>
      <c r="WKB3" s="4" t="s">
        <v>433</v>
      </c>
      <c r="WKC3" s="4" t="s">
        <v>433</v>
      </c>
      <c r="WKD3" s="4" t="s">
        <v>433</v>
      </c>
      <c r="WKE3" s="4" t="s">
        <v>433</v>
      </c>
      <c r="WKF3" s="4" t="s">
        <v>433</v>
      </c>
      <c r="WKG3" s="4" t="s">
        <v>433</v>
      </c>
      <c r="WKH3" s="4" t="s">
        <v>433</v>
      </c>
      <c r="WKI3" s="4" t="s">
        <v>433</v>
      </c>
      <c r="WKJ3" s="4" t="s">
        <v>433</v>
      </c>
      <c r="WKK3" s="4" t="s">
        <v>433</v>
      </c>
      <c r="WKL3" s="4" t="s">
        <v>433</v>
      </c>
      <c r="WKM3" s="4" t="s">
        <v>433</v>
      </c>
      <c r="WKN3" s="4" t="s">
        <v>433</v>
      </c>
      <c r="WKO3" s="4" t="s">
        <v>433</v>
      </c>
      <c r="WKP3" s="4" t="s">
        <v>433</v>
      </c>
      <c r="WKQ3" s="4" t="s">
        <v>433</v>
      </c>
      <c r="WKR3" s="4" t="s">
        <v>433</v>
      </c>
      <c r="WKS3" s="4" t="s">
        <v>433</v>
      </c>
      <c r="WKT3" s="4" t="s">
        <v>433</v>
      </c>
      <c r="WKU3" s="4" t="s">
        <v>433</v>
      </c>
      <c r="WKV3" s="4" t="s">
        <v>433</v>
      </c>
      <c r="WKW3" s="4" t="s">
        <v>433</v>
      </c>
      <c r="WKX3" s="4" t="s">
        <v>433</v>
      </c>
      <c r="WKY3" s="4" t="s">
        <v>433</v>
      </c>
      <c r="WKZ3" s="4" t="s">
        <v>433</v>
      </c>
      <c r="WLA3" s="4" t="s">
        <v>433</v>
      </c>
      <c r="WLB3" s="4" t="s">
        <v>433</v>
      </c>
      <c r="WLC3" s="4" t="s">
        <v>433</v>
      </c>
      <c r="WLD3" s="4" t="s">
        <v>433</v>
      </c>
      <c r="WLE3" s="4" t="s">
        <v>433</v>
      </c>
      <c r="WLF3" s="4" t="s">
        <v>433</v>
      </c>
      <c r="WLG3" s="4" t="s">
        <v>433</v>
      </c>
      <c r="WLH3" s="4" t="s">
        <v>433</v>
      </c>
      <c r="WLI3" s="4" t="s">
        <v>433</v>
      </c>
      <c r="WLJ3" s="4" t="s">
        <v>433</v>
      </c>
      <c r="WLK3" s="4" t="s">
        <v>433</v>
      </c>
      <c r="WLL3" s="4" t="s">
        <v>433</v>
      </c>
      <c r="WLM3" s="4" t="s">
        <v>433</v>
      </c>
      <c r="WLN3" s="4" t="s">
        <v>433</v>
      </c>
      <c r="WLO3" s="4" t="s">
        <v>433</v>
      </c>
      <c r="WLP3" s="4" t="s">
        <v>433</v>
      </c>
      <c r="WLQ3" s="4" t="s">
        <v>433</v>
      </c>
      <c r="WLR3" s="4" t="s">
        <v>433</v>
      </c>
      <c r="WLS3" s="4" t="s">
        <v>433</v>
      </c>
      <c r="WLT3" s="4" t="s">
        <v>433</v>
      </c>
      <c r="WLU3" s="4" t="s">
        <v>433</v>
      </c>
      <c r="WLV3" s="4" t="s">
        <v>433</v>
      </c>
      <c r="WLW3" s="4" t="s">
        <v>433</v>
      </c>
      <c r="WLX3" s="4" t="s">
        <v>433</v>
      </c>
      <c r="WLY3" s="4" t="s">
        <v>433</v>
      </c>
      <c r="WLZ3" s="4" t="s">
        <v>433</v>
      </c>
      <c r="WMA3" s="4" t="s">
        <v>433</v>
      </c>
      <c r="WMB3" s="4" t="s">
        <v>433</v>
      </c>
      <c r="WMC3" s="4" t="s">
        <v>433</v>
      </c>
      <c r="WMD3" s="4" t="s">
        <v>433</v>
      </c>
      <c r="WME3" s="4" t="s">
        <v>433</v>
      </c>
      <c r="WMF3" s="4" t="s">
        <v>433</v>
      </c>
      <c r="WMG3" s="4" t="s">
        <v>433</v>
      </c>
      <c r="WMH3" s="4" t="s">
        <v>433</v>
      </c>
      <c r="WMI3" s="4" t="s">
        <v>433</v>
      </c>
      <c r="WMJ3" s="4" t="s">
        <v>433</v>
      </c>
      <c r="WMK3" s="4" t="s">
        <v>433</v>
      </c>
      <c r="WML3" s="4" t="s">
        <v>433</v>
      </c>
      <c r="WMM3" s="4" t="s">
        <v>433</v>
      </c>
      <c r="WMN3" s="4" t="s">
        <v>433</v>
      </c>
      <c r="WMO3" s="4" t="s">
        <v>433</v>
      </c>
      <c r="WMP3" s="4" t="s">
        <v>433</v>
      </c>
      <c r="WMQ3" s="4" t="s">
        <v>433</v>
      </c>
      <c r="WMR3" s="4" t="s">
        <v>433</v>
      </c>
      <c r="WMS3" s="4" t="s">
        <v>433</v>
      </c>
      <c r="WMT3" s="4" t="s">
        <v>433</v>
      </c>
      <c r="WMU3" s="4" t="s">
        <v>433</v>
      </c>
      <c r="WMV3" s="4" t="s">
        <v>433</v>
      </c>
      <c r="WMW3" s="4" t="s">
        <v>433</v>
      </c>
      <c r="WMX3" s="4" t="s">
        <v>433</v>
      </c>
      <c r="WMY3" s="4" t="s">
        <v>433</v>
      </c>
      <c r="WMZ3" s="4" t="s">
        <v>433</v>
      </c>
      <c r="WNA3" s="4" t="s">
        <v>433</v>
      </c>
      <c r="WNB3" s="4" t="s">
        <v>433</v>
      </c>
      <c r="WNC3" s="4" t="s">
        <v>433</v>
      </c>
      <c r="WND3" s="4" t="s">
        <v>433</v>
      </c>
      <c r="WNE3" s="4" t="s">
        <v>433</v>
      </c>
      <c r="WNF3" s="4" t="s">
        <v>433</v>
      </c>
      <c r="WNG3" s="4" t="s">
        <v>433</v>
      </c>
      <c r="WNH3" s="4" t="s">
        <v>433</v>
      </c>
      <c r="WNI3" s="4" t="s">
        <v>433</v>
      </c>
      <c r="WNJ3" s="4" t="s">
        <v>433</v>
      </c>
      <c r="WNK3" s="4" t="s">
        <v>433</v>
      </c>
      <c r="WNL3" s="4" t="s">
        <v>433</v>
      </c>
      <c r="WNM3" s="4" t="s">
        <v>433</v>
      </c>
      <c r="WNN3" s="4" t="s">
        <v>433</v>
      </c>
      <c r="WNO3" s="4" t="s">
        <v>433</v>
      </c>
      <c r="WNP3" s="4" t="s">
        <v>433</v>
      </c>
      <c r="WNQ3" s="4" t="s">
        <v>433</v>
      </c>
      <c r="WNR3" s="4" t="s">
        <v>433</v>
      </c>
      <c r="WNS3" s="4" t="s">
        <v>433</v>
      </c>
      <c r="WNT3" s="4" t="s">
        <v>433</v>
      </c>
      <c r="WNU3" s="4" t="s">
        <v>433</v>
      </c>
      <c r="WNV3" s="4" t="s">
        <v>433</v>
      </c>
      <c r="WNW3" s="4" t="s">
        <v>433</v>
      </c>
      <c r="WNX3" s="4" t="s">
        <v>433</v>
      </c>
      <c r="WNY3" s="4" t="s">
        <v>433</v>
      </c>
      <c r="WNZ3" s="4" t="s">
        <v>433</v>
      </c>
      <c r="WOA3" s="4" t="s">
        <v>433</v>
      </c>
      <c r="WOB3" s="4" t="s">
        <v>433</v>
      </c>
      <c r="WOC3" s="4" t="s">
        <v>433</v>
      </c>
      <c r="WOD3" s="4" t="s">
        <v>433</v>
      </c>
      <c r="WOE3" s="4" t="s">
        <v>433</v>
      </c>
      <c r="WOF3" s="4" t="s">
        <v>433</v>
      </c>
      <c r="WOG3" s="4" t="s">
        <v>433</v>
      </c>
      <c r="WOH3" s="4" t="s">
        <v>433</v>
      </c>
      <c r="WOI3" s="4" t="s">
        <v>433</v>
      </c>
      <c r="WOJ3" s="4" t="s">
        <v>433</v>
      </c>
      <c r="WOK3" s="4" t="s">
        <v>433</v>
      </c>
      <c r="WOL3" s="4" t="s">
        <v>433</v>
      </c>
      <c r="WOM3" s="4" t="s">
        <v>433</v>
      </c>
      <c r="WON3" s="4" t="s">
        <v>433</v>
      </c>
      <c r="WOO3" s="4" t="s">
        <v>433</v>
      </c>
      <c r="WOP3" s="4" t="s">
        <v>433</v>
      </c>
      <c r="WOQ3" s="4" t="s">
        <v>433</v>
      </c>
      <c r="WOR3" s="4" t="s">
        <v>433</v>
      </c>
      <c r="WOS3" s="4" t="s">
        <v>433</v>
      </c>
      <c r="WOT3" s="4" t="s">
        <v>433</v>
      </c>
      <c r="WOU3" s="4" t="s">
        <v>433</v>
      </c>
      <c r="WOV3" s="4" t="s">
        <v>433</v>
      </c>
      <c r="WOW3" s="4" t="s">
        <v>433</v>
      </c>
      <c r="WOX3" s="4" t="s">
        <v>433</v>
      </c>
      <c r="WOY3" s="4" t="s">
        <v>433</v>
      </c>
      <c r="WOZ3" s="4" t="s">
        <v>433</v>
      </c>
      <c r="WPA3" s="4" t="s">
        <v>433</v>
      </c>
      <c r="WPB3" s="4" t="s">
        <v>433</v>
      </c>
      <c r="WPC3" s="4" t="s">
        <v>433</v>
      </c>
      <c r="WPD3" s="4" t="s">
        <v>433</v>
      </c>
      <c r="WPE3" s="4" t="s">
        <v>433</v>
      </c>
      <c r="WPF3" s="4" t="s">
        <v>433</v>
      </c>
      <c r="WPG3" s="4" t="s">
        <v>433</v>
      </c>
      <c r="WPH3" s="4" t="s">
        <v>433</v>
      </c>
      <c r="WPI3" s="4" t="s">
        <v>433</v>
      </c>
      <c r="WPJ3" s="4" t="s">
        <v>433</v>
      </c>
      <c r="WPK3" s="4" t="s">
        <v>433</v>
      </c>
      <c r="WPL3" s="4" t="s">
        <v>433</v>
      </c>
      <c r="WPM3" s="4" t="s">
        <v>433</v>
      </c>
      <c r="WPN3" s="4" t="s">
        <v>433</v>
      </c>
      <c r="WPO3" s="4" t="s">
        <v>433</v>
      </c>
      <c r="WPP3" s="4" t="s">
        <v>433</v>
      </c>
      <c r="WPQ3" s="4" t="s">
        <v>433</v>
      </c>
      <c r="WPR3" s="4" t="s">
        <v>433</v>
      </c>
      <c r="WPS3" s="4" t="s">
        <v>433</v>
      </c>
      <c r="WPT3" s="4" t="s">
        <v>433</v>
      </c>
      <c r="WPU3" s="4" t="s">
        <v>433</v>
      </c>
      <c r="WPV3" s="4" t="s">
        <v>433</v>
      </c>
      <c r="WPW3" s="4" t="s">
        <v>433</v>
      </c>
      <c r="WPX3" s="4" t="s">
        <v>433</v>
      </c>
      <c r="WPY3" s="4" t="s">
        <v>433</v>
      </c>
      <c r="WPZ3" s="4" t="s">
        <v>433</v>
      </c>
      <c r="WQA3" s="4" t="s">
        <v>433</v>
      </c>
      <c r="WQB3" s="4" t="s">
        <v>433</v>
      </c>
      <c r="WQC3" s="4" t="s">
        <v>433</v>
      </c>
      <c r="WQD3" s="4" t="s">
        <v>433</v>
      </c>
      <c r="WQE3" s="4" t="s">
        <v>433</v>
      </c>
      <c r="WQF3" s="4" t="s">
        <v>433</v>
      </c>
      <c r="WQG3" s="4" t="s">
        <v>433</v>
      </c>
      <c r="WQH3" s="4" t="s">
        <v>433</v>
      </c>
      <c r="WQI3" s="4" t="s">
        <v>433</v>
      </c>
      <c r="WQJ3" s="4" t="s">
        <v>433</v>
      </c>
      <c r="WQK3" s="4" t="s">
        <v>433</v>
      </c>
      <c r="WQL3" s="4" t="s">
        <v>433</v>
      </c>
      <c r="WQM3" s="4" t="s">
        <v>433</v>
      </c>
      <c r="WQN3" s="4" t="s">
        <v>433</v>
      </c>
      <c r="WQO3" s="4" t="s">
        <v>433</v>
      </c>
      <c r="WQP3" s="4" t="s">
        <v>433</v>
      </c>
      <c r="WQQ3" s="4" t="s">
        <v>433</v>
      </c>
      <c r="WQR3" s="4" t="s">
        <v>433</v>
      </c>
      <c r="WQS3" s="4" t="s">
        <v>433</v>
      </c>
      <c r="WQT3" s="4" t="s">
        <v>433</v>
      </c>
      <c r="WQU3" s="4" t="s">
        <v>433</v>
      </c>
      <c r="WQV3" s="4" t="s">
        <v>433</v>
      </c>
      <c r="WQW3" s="4" t="s">
        <v>433</v>
      </c>
      <c r="WQX3" s="4" t="s">
        <v>433</v>
      </c>
      <c r="WQY3" s="4" t="s">
        <v>433</v>
      </c>
      <c r="WQZ3" s="4" t="s">
        <v>433</v>
      </c>
      <c r="WRA3" s="4" t="s">
        <v>433</v>
      </c>
      <c r="WRB3" s="4" t="s">
        <v>433</v>
      </c>
      <c r="WRC3" s="4" t="s">
        <v>433</v>
      </c>
      <c r="WRD3" s="4" t="s">
        <v>433</v>
      </c>
      <c r="WRE3" s="4" t="s">
        <v>433</v>
      </c>
      <c r="WRF3" s="4" t="s">
        <v>433</v>
      </c>
      <c r="WRG3" s="4" t="s">
        <v>433</v>
      </c>
      <c r="WRH3" s="4" t="s">
        <v>433</v>
      </c>
      <c r="WRI3" s="4" t="s">
        <v>433</v>
      </c>
      <c r="WRJ3" s="4" t="s">
        <v>433</v>
      </c>
      <c r="WRK3" s="4" t="s">
        <v>433</v>
      </c>
      <c r="WRL3" s="4" t="s">
        <v>433</v>
      </c>
      <c r="WRM3" s="4" t="s">
        <v>433</v>
      </c>
      <c r="WRN3" s="4" t="s">
        <v>433</v>
      </c>
      <c r="WRO3" s="4" t="s">
        <v>433</v>
      </c>
      <c r="WRP3" s="4" t="s">
        <v>433</v>
      </c>
      <c r="WRQ3" s="4" t="s">
        <v>433</v>
      </c>
      <c r="WRR3" s="4" t="s">
        <v>433</v>
      </c>
      <c r="WRS3" s="4" t="s">
        <v>433</v>
      </c>
      <c r="WRT3" s="4" t="s">
        <v>433</v>
      </c>
      <c r="WRU3" s="4" t="s">
        <v>433</v>
      </c>
      <c r="WRV3" s="4" t="s">
        <v>433</v>
      </c>
      <c r="WRW3" s="4" t="s">
        <v>433</v>
      </c>
      <c r="WRX3" s="4" t="s">
        <v>433</v>
      </c>
      <c r="WRY3" s="4" t="s">
        <v>433</v>
      </c>
      <c r="WRZ3" s="4" t="s">
        <v>433</v>
      </c>
      <c r="WSA3" s="4" t="s">
        <v>433</v>
      </c>
      <c r="WSB3" s="4" t="s">
        <v>433</v>
      </c>
      <c r="WSC3" s="4" t="s">
        <v>433</v>
      </c>
      <c r="WSD3" s="4" t="s">
        <v>433</v>
      </c>
      <c r="WSE3" s="4" t="s">
        <v>433</v>
      </c>
      <c r="WSF3" s="4" t="s">
        <v>433</v>
      </c>
      <c r="WSG3" s="4" t="s">
        <v>433</v>
      </c>
      <c r="WSH3" s="4" t="s">
        <v>433</v>
      </c>
      <c r="WSI3" s="4" t="s">
        <v>433</v>
      </c>
      <c r="WSJ3" s="4" t="s">
        <v>433</v>
      </c>
      <c r="WSK3" s="4" t="s">
        <v>433</v>
      </c>
      <c r="WSL3" s="4" t="s">
        <v>433</v>
      </c>
      <c r="WSM3" s="4" t="s">
        <v>433</v>
      </c>
      <c r="WSN3" s="4" t="s">
        <v>433</v>
      </c>
      <c r="WSO3" s="4" t="s">
        <v>433</v>
      </c>
      <c r="WSP3" s="4" t="s">
        <v>433</v>
      </c>
      <c r="WSQ3" s="4" t="s">
        <v>433</v>
      </c>
      <c r="WSR3" s="4" t="s">
        <v>433</v>
      </c>
      <c r="WSS3" s="4" t="s">
        <v>433</v>
      </c>
      <c r="WST3" s="4" t="s">
        <v>433</v>
      </c>
      <c r="WSU3" s="4" t="s">
        <v>433</v>
      </c>
      <c r="WSV3" s="4" t="s">
        <v>433</v>
      </c>
      <c r="WSW3" s="4" t="s">
        <v>433</v>
      </c>
      <c r="WSX3" s="4" t="s">
        <v>433</v>
      </c>
      <c r="WSY3" s="4" t="s">
        <v>433</v>
      </c>
      <c r="WSZ3" s="4" t="s">
        <v>433</v>
      </c>
      <c r="WTA3" s="4" t="s">
        <v>433</v>
      </c>
      <c r="WTB3" s="4" t="s">
        <v>433</v>
      </c>
      <c r="WTC3" s="4" t="s">
        <v>433</v>
      </c>
      <c r="WTD3" s="4" t="s">
        <v>433</v>
      </c>
      <c r="WTE3" s="4" t="s">
        <v>433</v>
      </c>
      <c r="WTF3" s="4" t="s">
        <v>433</v>
      </c>
      <c r="WTG3" s="4" t="s">
        <v>433</v>
      </c>
      <c r="WTH3" s="4" t="s">
        <v>433</v>
      </c>
      <c r="WTI3" s="4" t="s">
        <v>433</v>
      </c>
      <c r="WTJ3" s="4" t="s">
        <v>433</v>
      </c>
      <c r="WTK3" s="4" t="s">
        <v>433</v>
      </c>
      <c r="WTL3" s="4" t="s">
        <v>433</v>
      </c>
      <c r="WTM3" s="4" t="s">
        <v>433</v>
      </c>
      <c r="WTN3" s="4" t="s">
        <v>433</v>
      </c>
      <c r="WTO3" s="4" t="s">
        <v>433</v>
      </c>
      <c r="WTP3" s="4" t="s">
        <v>433</v>
      </c>
      <c r="WTQ3" s="4" t="s">
        <v>433</v>
      </c>
      <c r="WTR3" s="4" t="s">
        <v>433</v>
      </c>
      <c r="WTS3" s="4" t="s">
        <v>433</v>
      </c>
      <c r="WTT3" s="4" t="s">
        <v>433</v>
      </c>
      <c r="WTU3" s="4" t="s">
        <v>433</v>
      </c>
      <c r="WTV3" s="4" t="s">
        <v>433</v>
      </c>
      <c r="WTW3" s="4" t="s">
        <v>433</v>
      </c>
      <c r="WTX3" s="4" t="s">
        <v>433</v>
      </c>
      <c r="WTY3" s="4" t="s">
        <v>433</v>
      </c>
      <c r="WTZ3" s="4" t="s">
        <v>433</v>
      </c>
      <c r="WUA3" s="4" t="s">
        <v>433</v>
      </c>
      <c r="WUB3" s="4" t="s">
        <v>433</v>
      </c>
      <c r="WUC3" s="4" t="s">
        <v>433</v>
      </c>
      <c r="WUD3" s="4" t="s">
        <v>433</v>
      </c>
      <c r="WUE3" s="4" t="s">
        <v>433</v>
      </c>
      <c r="WUF3" s="4" t="s">
        <v>433</v>
      </c>
      <c r="WUG3" s="4" t="s">
        <v>433</v>
      </c>
      <c r="WUH3" s="4" t="s">
        <v>433</v>
      </c>
      <c r="WUI3" s="4" t="s">
        <v>433</v>
      </c>
      <c r="WUJ3" s="4" t="s">
        <v>433</v>
      </c>
      <c r="WUK3" s="4" t="s">
        <v>433</v>
      </c>
      <c r="WUL3" s="4" t="s">
        <v>433</v>
      </c>
      <c r="WUM3" s="4" t="s">
        <v>433</v>
      </c>
      <c r="WUN3" s="4" t="s">
        <v>433</v>
      </c>
      <c r="WUO3" s="4" t="s">
        <v>433</v>
      </c>
      <c r="WUP3" s="4" t="s">
        <v>433</v>
      </c>
      <c r="WUQ3" s="4" t="s">
        <v>433</v>
      </c>
      <c r="WUR3" s="4" t="s">
        <v>433</v>
      </c>
      <c r="WUS3" s="4" t="s">
        <v>433</v>
      </c>
      <c r="WUT3" s="4" t="s">
        <v>433</v>
      </c>
      <c r="WUU3" s="4" t="s">
        <v>433</v>
      </c>
      <c r="WUV3" s="4" t="s">
        <v>433</v>
      </c>
      <c r="WUW3" s="4" t="s">
        <v>433</v>
      </c>
      <c r="WUX3" s="4" t="s">
        <v>433</v>
      </c>
      <c r="WUY3" s="4" t="s">
        <v>433</v>
      </c>
      <c r="WUZ3" s="4" t="s">
        <v>433</v>
      </c>
      <c r="WVA3" s="4" t="s">
        <v>433</v>
      </c>
      <c r="WVB3" s="4" t="s">
        <v>433</v>
      </c>
      <c r="WVC3" s="4" t="s">
        <v>433</v>
      </c>
      <c r="WVD3" s="4" t="s">
        <v>433</v>
      </c>
      <c r="WVE3" s="4" t="s">
        <v>433</v>
      </c>
      <c r="WVF3" s="4" t="s">
        <v>433</v>
      </c>
      <c r="WVG3" s="4" t="s">
        <v>433</v>
      </c>
      <c r="WVH3" s="4" t="s">
        <v>433</v>
      </c>
      <c r="WVI3" s="4" t="s">
        <v>433</v>
      </c>
      <c r="WVJ3" s="4" t="s">
        <v>433</v>
      </c>
      <c r="WVK3" s="4" t="s">
        <v>433</v>
      </c>
      <c r="WVL3" s="4" t="s">
        <v>433</v>
      </c>
      <c r="WVM3" s="4" t="s">
        <v>433</v>
      </c>
      <c r="WVN3" s="4" t="s">
        <v>433</v>
      </c>
      <c r="WVO3" s="4" t="s">
        <v>433</v>
      </c>
      <c r="WVP3" s="4" t="s">
        <v>433</v>
      </c>
      <c r="WVQ3" s="4" t="s">
        <v>433</v>
      </c>
      <c r="WVR3" s="4" t="s">
        <v>433</v>
      </c>
      <c r="WVS3" s="4" t="s">
        <v>433</v>
      </c>
      <c r="WVT3" s="4" t="s">
        <v>433</v>
      </c>
      <c r="WVU3" s="4" t="s">
        <v>433</v>
      </c>
      <c r="WVV3" s="4" t="s">
        <v>433</v>
      </c>
      <c r="WVW3" s="4" t="s">
        <v>433</v>
      </c>
      <c r="WVX3" s="4" t="s">
        <v>433</v>
      </c>
      <c r="WVY3" s="4" t="s">
        <v>433</v>
      </c>
      <c r="WVZ3" s="4" t="s">
        <v>433</v>
      </c>
      <c r="WWA3" s="4" t="s">
        <v>433</v>
      </c>
      <c r="WWB3" s="4" t="s">
        <v>433</v>
      </c>
      <c r="WWC3" s="4" t="s">
        <v>433</v>
      </c>
      <c r="WWD3" s="4" t="s">
        <v>433</v>
      </c>
      <c r="WWE3" s="4" t="s">
        <v>433</v>
      </c>
      <c r="WWF3" s="4" t="s">
        <v>433</v>
      </c>
      <c r="WWG3" s="4" t="s">
        <v>433</v>
      </c>
      <c r="WWH3" s="4" t="s">
        <v>433</v>
      </c>
      <c r="WWI3" s="4" t="s">
        <v>433</v>
      </c>
      <c r="WWJ3" s="4" t="s">
        <v>433</v>
      </c>
      <c r="WWK3" s="4" t="s">
        <v>433</v>
      </c>
      <c r="WWL3" s="4" t="s">
        <v>433</v>
      </c>
      <c r="WWM3" s="4" t="s">
        <v>433</v>
      </c>
      <c r="WWN3" s="4" t="s">
        <v>433</v>
      </c>
      <c r="WWO3" s="4" t="s">
        <v>433</v>
      </c>
      <c r="WWP3" s="4" t="s">
        <v>433</v>
      </c>
      <c r="WWQ3" s="4" t="s">
        <v>433</v>
      </c>
      <c r="WWR3" s="4" t="s">
        <v>433</v>
      </c>
      <c r="WWS3" s="4" t="s">
        <v>433</v>
      </c>
      <c r="WWT3" s="4" t="s">
        <v>433</v>
      </c>
      <c r="WWU3" s="4" t="s">
        <v>433</v>
      </c>
      <c r="WWV3" s="4" t="s">
        <v>433</v>
      </c>
      <c r="WWW3" s="4" t="s">
        <v>433</v>
      </c>
      <c r="WWX3" s="4" t="s">
        <v>433</v>
      </c>
      <c r="WWY3" s="4" t="s">
        <v>433</v>
      </c>
      <c r="WWZ3" s="4" t="s">
        <v>433</v>
      </c>
      <c r="WXA3" s="4" t="s">
        <v>433</v>
      </c>
      <c r="WXB3" s="4" t="s">
        <v>433</v>
      </c>
      <c r="WXC3" s="4" t="s">
        <v>433</v>
      </c>
      <c r="WXD3" s="4" t="s">
        <v>433</v>
      </c>
      <c r="WXE3" s="4" t="s">
        <v>433</v>
      </c>
      <c r="WXF3" s="4" t="s">
        <v>433</v>
      </c>
      <c r="WXG3" s="4" t="s">
        <v>433</v>
      </c>
      <c r="WXH3" s="4" t="s">
        <v>433</v>
      </c>
      <c r="WXI3" s="4" t="s">
        <v>433</v>
      </c>
      <c r="WXJ3" s="4" t="s">
        <v>433</v>
      </c>
      <c r="WXK3" s="4" t="s">
        <v>433</v>
      </c>
      <c r="WXL3" s="4" t="s">
        <v>433</v>
      </c>
      <c r="WXM3" s="4" t="s">
        <v>433</v>
      </c>
      <c r="WXN3" s="4" t="s">
        <v>433</v>
      </c>
      <c r="WXO3" s="4" t="s">
        <v>433</v>
      </c>
      <c r="WXP3" s="4" t="s">
        <v>433</v>
      </c>
      <c r="WXQ3" s="4" t="s">
        <v>433</v>
      </c>
      <c r="WXR3" s="4" t="s">
        <v>433</v>
      </c>
      <c r="WXS3" s="4" t="s">
        <v>433</v>
      </c>
      <c r="WXT3" s="4" t="s">
        <v>433</v>
      </c>
      <c r="WXU3" s="4" t="s">
        <v>433</v>
      </c>
      <c r="WXV3" s="4" t="s">
        <v>433</v>
      </c>
      <c r="WXW3" s="4" t="s">
        <v>433</v>
      </c>
      <c r="WXX3" s="4" t="s">
        <v>433</v>
      </c>
      <c r="WXY3" s="4" t="s">
        <v>433</v>
      </c>
      <c r="WXZ3" s="4" t="s">
        <v>433</v>
      </c>
      <c r="WYA3" s="4" t="s">
        <v>433</v>
      </c>
      <c r="WYB3" s="4" t="s">
        <v>433</v>
      </c>
      <c r="WYC3" s="4" t="s">
        <v>433</v>
      </c>
      <c r="WYD3" s="4" t="s">
        <v>433</v>
      </c>
      <c r="WYE3" s="4" t="s">
        <v>433</v>
      </c>
      <c r="WYF3" s="4" t="s">
        <v>433</v>
      </c>
      <c r="WYG3" s="4" t="s">
        <v>433</v>
      </c>
      <c r="WYH3" s="4" t="s">
        <v>433</v>
      </c>
      <c r="WYI3" s="4" t="s">
        <v>433</v>
      </c>
      <c r="WYJ3" s="4" t="s">
        <v>433</v>
      </c>
      <c r="WYK3" s="4" t="s">
        <v>433</v>
      </c>
      <c r="WYL3" s="4" t="s">
        <v>433</v>
      </c>
      <c r="WYM3" s="4" t="s">
        <v>433</v>
      </c>
      <c r="WYN3" s="4" t="s">
        <v>433</v>
      </c>
      <c r="WYO3" s="4" t="s">
        <v>433</v>
      </c>
      <c r="WYP3" s="4" t="s">
        <v>433</v>
      </c>
      <c r="WYQ3" s="4" t="s">
        <v>433</v>
      </c>
      <c r="WYR3" s="4" t="s">
        <v>433</v>
      </c>
      <c r="WYS3" s="4" t="s">
        <v>433</v>
      </c>
      <c r="WYT3" s="4" t="s">
        <v>433</v>
      </c>
      <c r="WYU3" s="4" t="s">
        <v>433</v>
      </c>
      <c r="WYV3" s="4" t="s">
        <v>433</v>
      </c>
      <c r="WYW3" s="4" t="s">
        <v>433</v>
      </c>
      <c r="WYX3" s="4" t="s">
        <v>433</v>
      </c>
      <c r="WYY3" s="4" t="s">
        <v>433</v>
      </c>
      <c r="WYZ3" s="4" t="s">
        <v>433</v>
      </c>
      <c r="WZA3" s="4" t="s">
        <v>433</v>
      </c>
      <c r="WZB3" s="4" t="s">
        <v>433</v>
      </c>
      <c r="WZC3" s="4" t="s">
        <v>433</v>
      </c>
      <c r="WZD3" s="4" t="s">
        <v>433</v>
      </c>
      <c r="WZE3" s="4" t="s">
        <v>433</v>
      </c>
      <c r="WZF3" s="4" t="s">
        <v>433</v>
      </c>
      <c r="WZG3" s="4" t="s">
        <v>433</v>
      </c>
      <c r="WZH3" s="4" t="s">
        <v>433</v>
      </c>
      <c r="WZI3" s="4" t="s">
        <v>433</v>
      </c>
      <c r="WZJ3" s="4" t="s">
        <v>433</v>
      </c>
      <c r="WZK3" s="4" t="s">
        <v>433</v>
      </c>
      <c r="WZL3" s="4" t="s">
        <v>433</v>
      </c>
      <c r="WZM3" s="4" t="s">
        <v>433</v>
      </c>
      <c r="WZN3" s="4" t="s">
        <v>433</v>
      </c>
      <c r="WZO3" s="4" t="s">
        <v>433</v>
      </c>
      <c r="WZP3" s="4" t="s">
        <v>433</v>
      </c>
      <c r="WZQ3" s="4" t="s">
        <v>433</v>
      </c>
      <c r="WZR3" s="4" t="s">
        <v>433</v>
      </c>
      <c r="WZS3" s="4" t="s">
        <v>433</v>
      </c>
      <c r="WZT3" s="4" t="s">
        <v>433</v>
      </c>
      <c r="WZU3" s="4" t="s">
        <v>433</v>
      </c>
      <c r="WZV3" s="4" t="s">
        <v>433</v>
      </c>
      <c r="WZW3" s="4" t="s">
        <v>433</v>
      </c>
      <c r="WZX3" s="4" t="s">
        <v>433</v>
      </c>
      <c r="WZY3" s="4" t="s">
        <v>433</v>
      </c>
      <c r="WZZ3" s="4" t="s">
        <v>433</v>
      </c>
      <c r="XAA3" s="4" t="s">
        <v>433</v>
      </c>
      <c r="XAB3" s="4" t="s">
        <v>433</v>
      </c>
      <c r="XAC3" s="4" t="s">
        <v>433</v>
      </c>
      <c r="XAD3" s="4" t="s">
        <v>433</v>
      </c>
      <c r="XAE3" s="4" t="s">
        <v>433</v>
      </c>
      <c r="XAF3" s="4" t="s">
        <v>433</v>
      </c>
      <c r="XAG3" s="4" t="s">
        <v>433</v>
      </c>
      <c r="XAH3" s="4" t="s">
        <v>433</v>
      </c>
      <c r="XAI3" s="4" t="s">
        <v>433</v>
      </c>
      <c r="XAJ3" s="4" t="s">
        <v>433</v>
      </c>
      <c r="XAK3" s="4" t="s">
        <v>433</v>
      </c>
      <c r="XAL3" s="4" t="s">
        <v>433</v>
      </c>
      <c r="XAM3" s="4" t="s">
        <v>433</v>
      </c>
      <c r="XAN3" s="4" t="s">
        <v>433</v>
      </c>
      <c r="XAO3" s="4" t="s">
        <v>433</v>
      </c>
      <c r="XAP3" s="4" t="s">
        <v>433</v>
      </c>
      <c r="XAQ3" s="4" t="s">
        <v>433</v>
      </c>
      <c r="XAR3" s="4" t="s">
        <v>433</v>
      </c>
      <c r="XAS3" s="4" t="s">
        <v>433</v>
      </c>
      <c r="XAT3" s="4" t="s">
        <v>433</v>
      </c>
      <c r="XAU3" s="4" t="s">
        <v>433</v>
      </c>
      <c r="XAV3" s="4" t="s">
        <v>433</v>
      </c>
      <c r="XAW3" s="4" t="s">
        <v>433</v>
      </c>
      <c r="XAX3" s="4" t="s">
        <v>433</v>
      </c>
      <c r="XAY3" s="4" t="s">
        <v>433</v>
      </c>
      <c r="XAZ3" s="4" t="s">
        <v>433</v>
      </c>
      <c r="XBA3" s="4" t="s">
        <v>433</v>
      </c>
      <c r="XBB3" s="4" t="s">
        <v>433</v>
      </c>
      <c r="XBC3" s="4" t="s">
        <v>433</v>
      </c>
      <c r="XBD3" s="4" t="s">
        <v>433</v>
      </c>
      <c r="XBE3" s="4" t="s">
        <v>433</v>
      </c>
      <c r="XBF3" s="4" t="s">
        <v>433</v>
      </c>
      <c r="XBG3" s="4" t="s">
        <v>433</v>
      </c>
      <c r="XBH3" s="4" t="s">
        <v>433</v>
      </c>
      <c r="XBI3" s="4" t="s">
        <v>433</v>
      </c>
      <c r="XBJ3" s="4" t="s">
        <v>433</v>
      </c>
      <c r="XBK3" s="4" t="s">
        <v>433</v>
      </c>
      <c r="XBL3" s="4" t="s">
        <v>433</v>
      </c>
      <c r="XBM3" s="4" t="s">
        <v>433</v>
      </c>
      <c r="XBN3" s="4" t="s">
        <v>433</v>
      </c>
      <c r="XBO3" s="4" t="s">
        <v>433</v>
      </c>
      <c r="XBP3" s="4" t="s">
        <v>433</v>
      </c>
      <c r="XBQ3" s="4" t="s">
        <v>433</v>
      </c>
      <c r="XBR3" s="4" t="s">
        <v>433</v>
      </c>
      <c r="XBS3" s="4" t="s">
        <v>433</v>
      </c>
      <c r="XBT3" s="4" t="s">
        <v>433</v>
      </c>
      <c r="XBU3" s="4" t="s">
        <v>433</v>
      </c>
      <c r="XBV3" s="4" t="s">
        <v>433</v>
      </c>
      <c r="XBW3" s="4" t="s">
        <v>433</v>
      </c>
      <c r="XBX3" s="4" t="s">
        <v>433</v>
      </c>
      <c r="XBY3" s="4" t="s">
        <v>433</v>
      </c>
      <c r="XBZ3" s="4" t="s">
        <v>433</v>
      </c>
      <c r="XCA3" s="4" t="s">
        <v>433</v>
      </c>
      <c r="XCB3" s="4" t="s">
        <v>433</v>
      </c>
      <c r="XCC3" s="4" t="s">
        <v>433</v>
      </c>
      <c r="XCD3" s="4" t="s">
        <v>433</v>
      </c>
      <c r="XCE3" s="4" t="s">
        <v>433</v>
      </c>
      <c r="XCF3" s="4" t="s">
        <v>433</v>
      </c>
      <c r="XCG3" s="4" t="s">
        <v>433</v>
      </c>
      <c r="XCH3" s="4" t="s">
        <v>433</v>
      </c>
      <c r="XCI3" s="4" t="s">
        <v>433</v>
      </c>
      <c r="XCJ3" s="4" t="s">
        <v>433</v>
      </c>
      <c r="XCK3" s="4" t="s">
        <v>433</v>
      </c>
      <c r="XCL3" s="4" t="s">
        <v>433</v>
      </c>
      <c r="XCM3" s="4" t="s">
        <v>433</v>
      </c>
      <c r="XCN3" s="4" t="s">
        <v>433</v>
      </c>
      <c r="XCO3" s="4" t="s">
        <v>433</v>
      </c>
      <c r="XCP3" s="4" t="s">
        <v>433</v>
      </c>
      <c r="XCQ3" s="4" t="s">
        <v>433</v>
      </c>
      <c r="XCR3" s="4" t="s">
        <v>433</v>
      </c>
      <c r="XCS3" s="4" t="s">
        <v>433</v>
      </c>
      <c r="XCT3" s="4" t="s">
        <v>433</v>
      </c>
      <c r="XCU3" s="4" t="s">
        <v>433</v>
      </c>
      <c r="XCV3" s="4" t="s">
        <v>433</v>
      </c>
      <c r="XCW3" s="4" t="s">
        <v>433</v>
      </c>
      <c r="XCX3" s="4" t="s">
        <v>433</v>
      </c>
      <c r="XCY3" s="4" t="s">
        <v>433</v>
      </c>
      <c r="XCZ3" s="4" t="s">
        <v>433</v>
      </c>
      <c r="XDA3" s="4" t="s">
        <v>433</v>
      </c>
      <c r="XDB3" s="4" t="s">
        <v>433</v>
      </c>
      <c r="XDC3" s="4" t="s">
        <v>433</v>
      </c>
      <c r="XDD3" s="4" t="s">
        <v>433</v>
      </c>
      <c r="XDE3" s="4" t="s">
        <v>433</v>
      </c>
      <c r="XDF3" s="4" t="s">
        <v>433</v>
      </c>
      <c r="XDG3" s="4" t="s">
        <v>433</v>
      </c>
      <c r="XDH3" s="4" t="s">
        <v>433</v>
      </c>
      <c r="XDI3" s="4" t="s">
        <v>433</v>
      </c>
      <c r="XDJ3" s="4" t="s">
        <v>433</v>
      </c>
      <c r="XDK3" s="4" t="s">
        <v>433</v>
      </c>
      <c r="XDL3" s="4" t="s">
        <v>433</v>
      </c>
      <c r="XDM3" s="4" t="s">
        <v>433</v>
      </c>
      <c r="XDN3" s="4" t="s">
        <v>433</v>
      </c>
      <c r="XDO3" s="4" t="s">
        <v>433</v>
      </c>
      <c r="XDP3" s="4" t="s">
        <v>433</v>
      </c>
      <c r="XDQ3" s="4" t="s">
        <v>433</v>
      </c>
      <c r="XDR3" s="4" t="s">
        <v>433</v>
      </c>
      <c r="XDS3" s="4" t="s">
        <v>433</v>
      </c>
      <c r="XDT3" s="4" t="s">
        <v>433</v>
      </c>
      <c r="XDU3" s="4" t="s">
        <v>433</v>
      </c>
      <c r="XDV3" s="4" t="s">
        <v>433</v>
      </c>
      <c r="XDW3" s="4" t="s">
        <v>433</v>
      </c>
      <c r="XDX3" s="4" t="s">
        <v>433</v>
      </c>
      <c r="XDY3" s="4" t="s">
        <v>433</v>
      </c>
      <c r="XDZ3" s="4" t="s">
        <v>433</v>
      </c>
      <c r="XEA3" s="4" t="s">
        <v>433</v>
      </c>
      <c r="XEB3" s="4" t="s">
        <v>433</v>
      </c>
      <c r="XEC3" s="4" t="s">
        <v>433</v>
      </c>
      <c r="XED3" s="4" t="s">
        <v>433</v>
      </c>
      <c r="XEE3" s="4" t="s">
        <v>433</v>
      </c>
      <c r="XEF3" s="4" t="s">
        <v>433</v>
      </c>
      <c r="XEG3" s="4" t="s">
        <v>433</v>
      </c>
      <c r="XEH3" s="4" t="s">
        <v>433</v>
      </c>
      <c r="XEI3" s="4" t="s">
        <v>433</v>
      </c>
      <c r="XEJ3" s="4" t="s">
        <v>433</v>
      </c>
      <c r="XEK3" s="4" t="s">
        <v>433</v>
      </c>
      <c r="XEL3" s="4" t="s">
        <v>433</v>
      </c>
      <c r="XEM3" s="4" t="s">
        <v>433</v>
      </c>
      <c r="XEN3" s="4" t="s">
        <v>433</v>
      </c>
      <c r="XEO3" s="4" t="s">
        <v>433</v>
      </c>
      <c r="XEP3" s="4" t="s">
        <v>433</v>
      </c>
      <c r="XEQ3" s="4" t="s">
        <v>433</v>
      </c>
      <c r="XER3" s="4" t="s">
        <v>433</v>
      </c>
      <c r="XES3" s="4" t="s">
        <v>433</v>
      </c>
      <c r="XET3" s="4" t="s">
        <v>433</v>
      </c>
      <c r="XEU3" s="4" t="s">
        <v>433</v>
      </c>
      <c r="XEV3" s="4" t="s">
        <v>433</v>
      </c>
      <c r="XEW3" s="4" t="s">
        <v>433</v>
      </c>
      <c r="XEX3" s="4" t="s">
        <v>433</v>
      </c>
      <c r="XEY3" s="4" t="s">
        <v>433</v>
      </c>
      <c r="XEZ3" s="4" t="s">
        <v>433</v>
      </c>
      <c r="XFA3" s="4" t="s">
        <v>433</v>
      </c>
      <c r="XFB3" s="4" t="s">
        <v>433</v>
      </c>
      <c r="XFC3" s="4" t="s">
        <v>433</v>
      </c>
      <c r="XFD3" s="4" t="s">
        <v>433</v>
      </c>
    </row>
    <row r="4" spans="1:16384" s="4" customFormat="1" x14ac:dyDescent="0.2">
      <c r="A4" s="6" t="s">
        <v>15</v>
      </c>
      <c r="B4" s="6"/>
      <c r="C4" s="6"/>
      <c r="D4" s="6"/>
      <c r="E4" s="6"/>
    </row>
    <row r="5" spans="1:16384" s="4" customFormat="1" x14ac:dyDescent="0.2"/>
    <row r="6" spans="1:16384" s="4" customFormat="1" ht="15" x14ac:dyDescent="0.25">
      <c r="A6" s="343" t="s">
        <v>434</v>
      </c>
      <c r="B6" s="6"/>
      <c r="C6" s="6"/>
      <c r="D6" s="6"/>
      <c r="E6" s="6"/>
    </row>
    <row r="7" spans="1:16384" x14ac:dyDescent="0.2">
      <c r="A7" s="4"/>
      <c r="B7" s="4"/>
      <c r="C7" s="4"/>
      <c r="D7" s="4"/>
    </row>
    <row r="8" spans="1:16384" x14ac:dyDescent="0.2">
      <c r="A8" s="128" t="str">
        <f>'Assistance Programs, Outreach'!A10</f>
        <v>SOUTH JERSEY GAS COMPANY</v>
      </c>
      <c r="B8" s="4"/>
      <c r="C8" s="4"/>
      <c r="D8" s="4"/>
    </row>
    <row r="9" spans="1:16384" ht="25.5" x14ac:dyDescent="0.2">
      <c r="A9" s="74" t="s">
        <v>435</v>
      </c>
      <c r="B9" s="74" t="s">
        <v>436</v>
      </c>
      <c r="C9" s="74" t="s">
        <v>437</v>
      </c>
      <c r="D9" s="74" t="s">
        <v>438</v>
      </c>
      <c r="E9" s="74" t="s">
        <v>439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440</v>
      </c>
    </row>
    <row r="2" spans="1:7" x14ac:dyDescent="0.2">
      <c r="A2" s="471" t="s">
        <v>441</v>
      </c>
      <c r="B2" s="472"/>
      <c r="C2" s="472"/>
      <c r="D2" s="472"/>
      <c r="E2" s="472"/>
      <c r="F2" s="472"/>
      <c r="G2" s="473"/>
    </row>
    <row r="3" spans="1:7" ht="42.6" customHeight="1" x14ac:dyDescent="0.2">
      <c r="A3" s="474"/>
      <c r="B3" s="475"/>
      <c r="C3" s="475"/>
      <c r="D3" s="475"/>
      <c r="E3" s="475"/>
      <c r="F3" s="475"/>
      <c r="G3" s="476"/>
    </row>
    <row r="4" spans="1:7" ht="15" customHeight="1" thickBot="1" x14ac:dyDescent="0.25">
      <c r="A4" s="477"/>
      <c r="B4" s="478"/>
      <c r="C4" s="478"/>
      <c r="D4" s="478"/>
      <c r="E4" s="478"/>
      <c r="F4" s="478"/>
      <c r="G4" s="479"/>
    </row>
    <row r="5" spans="1:7" x14ac:dyDescent="0.2">
      <c r="A5" s="109"/>
      <c r="B5" s="109"/>
      <c r="C5" s="109"/>
      <c r="D5" s="109"/>
      <c r="E5" s="109"/>
      <c r="F5" s="109"/>
      <c r="G5" s="109"/>
    </row>
    <row r="6" spans="1:7" x14ac:dyDescent="0.2">
      <c r="A6" s="110" t="s">
        <v>442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tabSelected="1" workbookViewId="0">
      <selection activeCell="E17" sqref="E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443</v>
      </c>
      <c r="B1" s="4"/>
      <c r="C1" s="4"/>
      <c r="D1" s="4"/>
      <c r="E1" s="4"/>
      <c r="F1" s="4"/>
      <c r="G1" s="4"/>
      <c r="H1" s="4"/>
      <c r="I1" s="4"/>
      <c r="J1" s="4"/>
      <c r="K1" s="4"/>
    </row>
    <row r="2" spans="1:13" x14ac:dyDescent="0.2">
      <c r="A2" s="405" t="s">
        <v>444</v>
      </c>
      <c r="B2" s="414"/>
      <c r="C2" s="414"/>
      <c r="D2" s="414"/>
      <c r="E2" s="414"/>
      <c r="F2" s="414"/>
      <c r="G2" s="414"/>
      <c r="H2" s="406"/>
      <c r="I2" s="30"/>
      <c r="J2" s="30"/>
      <c r="K2" s="30"/>
      <c r="L2" s="27"/>
      <c r="M2" s="27"/>
    </row>
    <row r="3" spans="1:13" ht="13.5" thickBot="1" x14ac:dyDescent="0.25">
      <c r="A3" s="409"/>
      <c r="B3" s="416"/>
      <c r="C3" s="416"/>
      <c r="D3" s="416"/>
      <c r="E3" s="416"/>
      <c r="F3" s="416"/>
      <c r="G3" s="416"/>
      <c r="H3" s="410"/>
      <c r="I3" s="30"/>
      <c r="J3" s="30"/>
      <c r="K3" s="30"/>
      <c r="L3" s="27"/>
      <c r="M3" s="27"/>
    </row>
    <row r="4" spans="1:13" x14ac:dyDescent="0.2">
      <c r="A4" s="158"/>
      <c r="B4" s="158"/>
      <c r="C4" s="158"/>
      <c r="D4" s="158"/>
      <c r="E4" s="158"/>
      <c r="F4" s="158"/>
      <c r="G4" s="158"/>
      <c r="H4" s="158"/>
      <c r="I4" s="30"/>
      <c r="J4" s="30"/>
      <c r="K4" s="30"/>
      <c r="L4" s="27"/>
      <c r="M4" s="27"/>
    </row>
    <row r="5" spans="1:13" x14ac:dyDescent="0.2">
      <c r="A5" s="6" t="s">
        <v>445</v>
      </c>
      <c r="B5" s="6"/>
      <c r="C5" s="6"/>
      <c r="D5" s="6"/>
      <c r="E5" s="6"/>
      <c r="F5" s="6"/>
      <c r="G5" s="6"/>
      <c r="H5" s="6"/>
      <c r="I5" s="6"/>
      <c r="J5" s="6"/>
      <c r="K5" s="4"/>
    </row>
    <row r="6" spans="1:13" x14ac:dyDescent="0.2">
      <c r="A6" s="6" t="s">
        <v>446</v>
      </c>
      <c r="B6" s="6"/>
      <c r="C6" s="4"/>
      <c r="D6" s="4"/>
      <c r="E6" s="4"/>
      <c r="F6" s="4"/>
      <c r="G6" s="4"/>
      <c r="H6" s="4"/>
      <c r="I6" s="4"/>
      <c r="J6" s="4"/>
      <c r="K6" s="4"/>
    </row>
    <row r="7" spans="1:13" x14ac:dyDescent="0.2">
      <c r="A7" s="5"/>
      <c r="C7" s="4"/>
      <c r="D7" s="4"/>
      <c r="E7" s="4"/>
      <c r="F7" s="4"/>
      <c r="G7" s="4"/>
      <c r="H7" s="4"/>
      <c r="I7" s="4"/>
      <c r="J7" s="4"/>
      <c r="K7" s="4"/>
    </row>
    <row r="8" spans="1:13" x14ac:dyDescent="0.2">
      <c r="A8" s="259" t="s">
        <v>447</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448</v>
      </c>
      <c r="D10" s="34"/>
      <c r="E10" s="28"/>
      <c r="F10" s="28"/>
      <c r="G10" s="28"/>
      <c r="H10" s="28"/>
      <c r="I10" s="28"/>
      <c r="J10" s="28"/>
      <c r="K10" s="4"/>
    </row>
    <row r="11" spans="1:13" x14ac:dyDescent="0.2">
      <c r="B11" s="35"/>
      <c r="C11" s="31" t="s">
        <v>449</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450</v>
      </c>
      <c r="C13" s="4"/>
      <c r="D13" s="42"/>
      <c r="E13" s="4"/>
      <c r="F13" s="4"/>
      <c r="G13" s="4"/>
      <c r="H13" s="4"/>
      <c r="I13" s="4"/>
      <c r="J13" s="4"/>
      <c r="K13" s="4"/>
    </row>
    <row r="14" spans="1:13" x14ac:dyDescent="0.2">
      <c r="B14" s="45" t="s">
        <v>451</v>
      </c>
      <c r="C14" s="4" t="s">
        <v>452</v>
      </c>
      <c r="D14" s="42" t="s">
        <v>453</v>
      </c>
      <c r="E14" s="4"/>
      <c r="F14" s="4"/>
      <c r="G14" s="4"/>
      <c r="H14" s="4"/>
      <c r="I14" s="4"/>
      <c r="J14" s="4"/>
      <c r="K14" s="4"/>
    </row>
    <row r="15" spans="1:13" x14ac:dyDescent="0.2">
      <c r="B15" s="39" t="s">
        <v>454</v>
      </c>
      <c r="C15" s="11"/>
      <c r="D15" s="8"/>
      <c r="E15" s="4"/>
      <c r="F15" s="4"/>
      <c r="G15" s="4"/>
      <c r="H15" s="4"/>
      <c r="I15" s="4"/>
      <c r="J15" s="4"/>
      <c r="K15" s="4"/>
    </row>
    <row r="16" spans="1:13" x14ac:dyDescent="0.2">
      <c r="B16" s="39" t="s">
        <v>455</v>
      </c>
      <c r="C16" s="11"/>
      <c r="D16" s="8"/>
      <c r="E16" s="4"/>
      <c r="F16" s="4"/>
      <c r="G16" s="4"/>
      <c r="H16" s="4"/>
      <c r="I16" s="4"/>
      <c r="J16" s="4"/>
      <c r="K16" s="4"/>
    </row>
    <row r="17" spans="2:11" x14ac:dyDescent="0.2">
      <c r="B17" s="46" t="s">
        <v>456</v>
      </c>
      <c r="C17" s="4"/>
      <c r="D17" s="42"/>
      <c r="E17" s="4"/>
      <c r="F17" s="4"/>
      <c r="G17" s="4"/>
      <c r="H17" s="4"/>
      <c r="I17" s="4"/>
      <c r="J17" s="4"/>
      <c r="K17" s="4"/>
    </row>
    <row r="18" spans="2:11" x14ac:dyDescent="0.2">
      <c r="B18" s="40" t="s">
        <v>457</v>
      </c>
      <c r="C18" s="11"/>
      <c r="D18" s="8"/>
      <c r="E18" s="4"/>
      <c r="F18" s="4"/>
      <c r="G18" s="4"/>
      <c r="H18" s="4"/>
      <c r="I18" s="4"/>
      <c r="J18" s="4"/>
      <c r="K18" s="4"/>
    </row>
    <row r="19" spans="2:11" x14ac:dyDescent="0.2">
      <c r="B19" s="40" t="s">
        <v>458</v>
      </c>
      <c r="C19" s="11"/>
      <c r="D19" s="8"/>
      <c r="E19" s="4"/>
      <c r="F19" s="4"/>
      <c r="G19" s="4"/>
      <c r="H19" s="4"/>
      <c r="I19" s="4"/>
      <c r="J19" s="4"/>
      <c r="K19" s="4"/>
    </row>
    <row r="20" spans="2:11" x14ac:dyDescent="0.2">
      <c r="B20" s="40" t="s">
        <v>459</v>
      </c>
      <c r="C20" s="11"/>
      <c r="D20" s="8"/>
      <c r="E20" s="4"/>
      <c r="F20" s="4"/>
      <c r="G20" s="4"/>
      <c r="H20" s="4"/>
      <c r="I20" s="4"/>
      <c r="J20" s="4"/>
      <c r="K20" s="4"/>
    </row>
    <row r="21" spans="2:11" x14ac:dyDescent="0.2">
      <c r="B21" s="40" t="s">
        <v>460</v>
      </c>
      <c r="C21" s="11"/>
      <c r="D21" s="8"/>
      <c r="E21" s="4"/>
      <c r="F21" s="4"/>
      <c r="G21" s="4"/>
      <c r="H21" s="4"/>
      <c r="I21" s="4"/>
      <c r="J21" s="4"/>
      <c r="K21" s="4"/>
    </row>
    <row r="22" spans="2:11" x14ac:dyDescent="0.2">
      <c r="B22" s="46" t="s">
        <v>461</v>
      </c>
      <c r="C22" s="4"/>
      <c r="D22" s="42"/>
      <c r="E22" s="4"/>
      <c r="F22" s="4"/>
      <c r="G22" s="4"/>
      <c r="H22" s="4"/>
      <c r="I22" s="4"/>
      <c r="J22" s="4"/>
      <c r="K22" s="4"/>
    </row>
    <row r="23" spans="2:11" x14ac:dyDescent="0.2">
      <c r="B23" s="41" t="s">
        <v>462</v>
      </c>
      <c r="C23" s="11"/>
      <c r="D23" s="8"/>
      <c r="E23" s="4"/>
      <c r="F23" s="4"/>
      <c r="G23" s="4"/>
      <c r="H23" s="4"/>
      <c r="I23" s="4"/>
      <c r="J23" s="4"/>
      <c r="K23" s="4"/>
    </row>
    <row r="24" spans="2:11" x14ac:dyDescent="0.2">
      <c r="B24" s="41" t="s">
        <v>463</v>
      </c>
      <c r="C24" s="11"/>
      <c r="D24" s="8"/>
      <c r="E24" s="4"/>
      <c r="F24" s="4"/>
      <c r="G24" s="4"/>
      <c r="H24" s="4"/>
      <c r="I24" s="4"/>
      <c r="J24" s="4"/>
      <c r="K24" s="4"/>
    </row>
    <row r="25" spans="2:11" x14ac:dyDescent="0.2">
      <c r="B25" s="39" t="s">
        <v>464</v>
      </c>
      <c r="C25" s="11"/>
      <c r="D25" s="8"/>
      <c r="E25" s="4"/>
      <c r="F25" s="4"/>
      <c r="G25" s="4"/>
      <c r="H25" s="4"/>
      <c r="I25" s="4"/>
      <c r="J25" s="4"/>
      <c r="K25" s="4"/>
    </row>
    <row r="26" spans="2:11" x14ac:dyDescent="0.2">
      <c r="B26" s="41" t="s">
        <v>465</v>
      </c>
      <c r="C26" s="11"/>
      <c r="D26" s="8"/>
      <c r="E26" s="4"/>
      <c r="F26" s="4"/>
      <c r="G26" s="4"/>
      <c r="H26" s="4"/>
      <c r="I26" s="4"/>
      <c r="J26" s="4"/>
      <c r="K26" s="4"/>
    </row>
    <row r="27" spans="2:11" x14ac:dyDescent="0.2">
      <c r="B27" s="41" t="s">
        <v>466</v>
      </c>
      <c r="C27" s="11"/>
      <c r="D27" s="8"/>
      <c r="E27" s="4"/>
      <c r="F27" s="4"/>
      <c r="G27" s="4"/>
      <c r="H27" s="4"/>
      <c r="I27" s="4"/>
      <c r="J27" s="4"/>
      <c r="K27" s="4"/>
    </row>
    <row r="28" spans="2:11" x14ac:dyDescent="0.2">
      <c r="B28" s="41" t="s">
        <v>467</v>
      </c>
      <c r="C28" s="11"/>
      <c r="D28" s="8"/>
      <c r="E28" s="4"/>
      <c r="F28" s="4"/>
      <c r="G28" s="4"/>
      <c r="H28" s="4"/>
      <c r="I28" s="4"/>
      <c r="J28" s="4"/>
      <c r="K28" s="4"/>
    </row>
    <row r="29" spans="2:11" x14ac:dyDescent="0.2">
      <c r="B29" s="41" t="s">
        <v>468</v>
      </c>
      <c r="C29" s="11"/>
      <c r="D29" s="8"/>
      <c r="E29" s="4"/>
      <c r="F29" s="4"/>
      <c r="G29" s="4"/>
      <c r="H29" s="4"/>
      <c r="I29" s="4"/>
      <c r="J29" s="4"/>
      <c r="K29" s="4"/>
    </row>
    <row r="30" spans="2:11" x14ac:dyDescent="0.2">
      <c r="B30" s="41" t="s">
        <v>469</v>
      </c>
      <c r="C30" s="11"/>
      <c r="D30" s="8"/>
      <c r="E30" s="4"/>
      <c r="F30" s="4"/>
      <c r="G30" s="4"/>
      <c r="H30" s="4"/>
      <c r="I30" s="4"/>
      <c r="J30" s="4"/>
      <c r="K30" s="4"/>
    </row>
    <row r="31" spans="2:11" x14ac:dyDescent="0.2">
      <c r="B31" s="38" t="s">
        <v>470</v>
      </c>
      <c r="D31" s="37"/>
      <c r="E31" s="4"/>
      <c r="F31" s="4"/>
      <c r="G31" s="4"/>
      <c r="H31" s="4"/>
      <c r="I31" s="4"/>
      <c r="J31" s="4"/>
      <c r="K31" s="4"/>
    </row>
    <row r="32" spans="2:11" x14ac:dyDescent="0.2">
      <c r="B32" s="40" t="s">
        <v>471</v>
      </c>
      <c r="C32" s="11"/>
      <c r="D32" s="8"/>
      <c r="E32" s="4"/>
      <c r="F32" s="4"/>
      <c r="G32" s="4"/>
      <c r="H32" s="4"/>
      <c r="I32" s="4"/>
      <c r="J32" s="4"/>
      <c r="K32" s="4"/>
    </row>
    <row r="33" spans="2:11" x14ac:dyDescent="0.2">
      <c r="B33" s="40" t="s">
        <v>458</v>
      </c>
      <c r="C33" s="11"/>
      <c r="D33" s="8"/>
      <c r="E33" s="4"/>
      <c r="F33" s="4"/>
      <c r="G33" s="4"/>
      <c r="H33" s="4"/>
      <c r="I33" s="4"/>
      <c r="J33" s="4"/>
      <c r="K33" s="4"/>
    </row>
    <row r="34" spans="2:11" x14ac:dyDescent="0.2">
      <c r="B34" s="40" t="s">
        <v>472</v>
      </c>
      <c r="C34" s="11"/>
      <c r="D34" s="8"/>
      <c r="E34" s="4"/>
      <c r="F34" s="4"/>
      <c r="G34" s="4"/>
      <c r="H34" s="4"/>
      <c r="I34" s="4"/>
      <c r="J34" s="4"/>
      <c r="K34" s="4"/>
    </row>
    <row r="35" spans="2:11" x14ac:dyDescent="0.2">
      <c r="B35" s="40" t="s">
        <v>460</v>
      </c>
      <c r="C35" s="11"/>
      <c r="D35" s="8"/>
      <c r="E35" s="4"/>
      <c r="F35" s="4"/>
      <c r="G35" s="4"/>
      <c r="H35" s="4"/>
      <c r="I35" s="4"/>
      <c r="J35" s="4"/>
      <c r="K35" s="4"/>
    </row>
    <row r="36" spans="2:11" x14ac:dyDescent="0.2">
      <c r="B36" s="12" t="s">
        <v>473</v>
      </c>
      <c r="C36" s="11"/>
      <c r="D36" s="8"/>
      <c r="E36" s="4"/>
      <c r="F36" s="4"/>
      <c r="G36" s="4"/>
      <c r="H36" s="4"/>
      <c r="I36" s="4"/>
      <c r="J36" s="4"/>
      <c r="K36" s="4"/>
    </row>
    <row r="37" spans="2:11" x14ac:dyDescent="0.2">
      <c r="B37" s="12" t="s">
        <v>474</v>
      </c>
      <c r="C37" s="11"/>
      <c r="D37" s="8"/>
      <c r="E37" s="4"/>
      <c r="F37" s="4"/>
      <c r="G37" s="4"/>
      <c r="H37" s="4"/>
      <c r="I37" s="4"/>
      <c r="J37" s="4"/>
      <c r="K37" s="4"/>
    </row>
    <row r="38" spans="2:11" x14ac:dyDescent="0.2">
      <c r="B38" s="12" t="s">
        <v>475</v>
      </c>
      <c r="C38" s="11"/>
      <c r="D38" s="8"/>
      <c r="E38" s="4"/>
      <c r="F38" s="4"/>
      <c r="G38" s="4"/>
      <c r="H38" s="4"/>
      <c r="I38" s="4"/>
      <c r="J38" s="4"/>
      <c r="K38" s="4"/>
    </row>
    <row r="39" spans="2:11" x14ac:dyDescent="0.2">
      <c r="B39" s="43" t="s">
        <v>476</v>
      </c>
      <c r="C39" s="4"/>
      <c r="D39" s="42"/>
      <c r="E39" s="4"/>
      <c r="F39" s="4"/>
      <c r="G39" s="4"/>
      <c r="H39" s="4"/>
      <c r="I39" s="4"/>
      <c r="J39" s="4"/>
      <c r="K39" s="4"/>
    </row>
    <row r="40" spans="2:11" x14ac:dyDescent="0.2">
      <c r="B40" s="7" t="s">
        <v>477</v>
      </c>
      <c r="C40" s="11"/>
      <c r="D40" s="8"/>
      <c r="E40" s="4"/>
      <c r="F40" s="4"/>
      <c r="G40" s="4"/>
      <c r="H40" s="4"/>
      <c r="I40" s="4"/>
      <c r="J40" s="4"/>
      <c r="K40" s="4"/>
    </row>
    <row r="41" spans="2:11" x14ac:dyDescent="0.2">
      <c r="B41" s="7" t="s">
        <v>478</v>
      </c>
      <c r="C41" s="11"/>
      <c r="D41" s="8"/>
      <c r="E41" s="4"/>
      <c r="F41" s="4"/>
      <c r="G41" s="4"/>
      <c r="H41" s="4"/>
      <c r="I41" s="4"/>
      <c r="J41" s="4"/>
      <c r="K41" s="4"/>
    </row>
    <row r="42" spans="2:11" x14ac:dyDescent="0.2">
      <c r="B42" s="7" t="s">
        <v>479</v>
      </c>
      <c r="C42" s="11"/>
      <c r="D42" s="8"/>
      <c r="E42" s="4"/>
      <c r="F42" s="4"/>
      <c r="G42" s="4"/>
      <c r="H42" s="4"/>
      <c r="I42" s="4"/>
      <c r="J42" s="4"/>
      <c r="K42" s="4"/>
    </row>
    <row r="43" spans="2:11" x14ac:dyDescent="0.2">
      <c r="B43" s="7" t="s">
        <v>480</v>
      </c>
      <c r="C43" s="11"/>
      <c r="D43" s="8"/>
      <c r="E43" s="4"/>
      <c r="F43" s="4"/>
      <c r="G43" s="4"/>
      <c r="H43" s="4"/>
      <c r="I43" s="4"/>
      <c r="J43" s="4"/>
      <c r="K43" s="4"/>
    </row>
    <row r="44" spans="2:11" x14ac:dyDescent="0.2">
      <c r="B44" s="7" t="s">
        <v>481</v>
      </c>
      <c r="C44" s="11"/>
      <c r="D44" s="8"/>
      <c r="E44" s="4"/>
      <c r="F44" s="4"/>
      <c r="G44" s="4"/>
      <c r="H44" s="4"/>
      <c r="I44" s="4"/>
      <c r="J44" s="4"/>
      <c r="K44" s="4"/>
    </row>
    <row r="45" spans="2:11" x14ac:dyDescent="0.2">
      <c r="B45" s="7" t="s">
        <v>482</v>
      </c>
      <c r="C45" s="11"/>
      <c r="D45" s="8"/>
      <c r="E45" s="4"/>
      <c r="F45" s="4"/>
      <c r="G45" s="4"/>
      <c r="H45" s="4"/>
      <c r="I45" s="4"/>
      <c r="J45" s="4"/>
      <c r="K45" s="4"/>
    </row>
    <row r="46" spans="2:11" x14ac:dyDescent="0.2">
      <c r="B46" s="7" t="s">
        <v>483</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484</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AB152806-ACC6-4630-9676-F2E0F8C2DB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microsoft.com/office/infopath/2007/PartnerControls"/>
    <ds:schemaRef ds:uri="2adb8889-54a9-4547-8b46-a39479663ed5"/>
    <ds:schemaRef ds:uri="4ce901ef-3098-4f9b-9421-3691f1e4ec99"/>
    <ds:schemaRef ds:uri="http://schemas.microsoft.com/office/2006/metadata/propertie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2024-10-30T14:41:37Z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