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Covid Filing\"/>
    </mc:Choice>
  </mc:AlternateContent>
  <xr:revisionPtr revIDLastSave="0" documentId="13_ncr:1_{B05FDF15-E487-4212-852C-5048668BBD89}" xr6:coauthVersionLast="47" xr6:coauthVersionMax="47" xr10:uidLastSave="{00000000-0000-0000-0000-000000000000}"/>
  <bookViews>
    <workbookView xWindow="-108" yWindow="-108" windowWidth="23256" windowHeight="13896" tabRatio="599"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<sst xmlns="http://schemas.openxmlformats.org/spreadsheetml/2006/main" count="17338" uniqueCount="241">
  <si>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</si>
  <si>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</si>
  <si>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</si>
  <si>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</si>
  <si>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</si>
  <si>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</si>
  <si>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</si>
  <si>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</si>
  <si>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</si>
  <si>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</si>
  <si>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</si>
  <si>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</si>
  <si>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</si>
  <si>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</si>
  <si>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</si>
  <si>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</si>
  <si>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</si>
  <si>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</si>
  <si>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</si>
  <si>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</si>
  <si>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</si>
  <si>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</si>
  <si>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</si>
  <si>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</si>
  <si>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</si>
  <si>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</si>
  <si>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</si>
  <si>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</si>
  <si>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</si>
  <si>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</si>
  <si>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</si>
  <si>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</si>
  <si>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</si>
  <si>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</si>
  <si>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</si>
  <si>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</si>
  <si>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</si>
  <si>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</si>
  <si>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</si>
  <si>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</si>
  <si>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</si>
  <si>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</si>
  <si>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</si>
  <si>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</si>
  <si>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</si>
  <si>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</si>
  <si>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</si>
  <si>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</si>
  <si>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</si>
  <si>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</si>
  <si>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</si>
  <si>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</si>
  <si>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</si>
  <si>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</si>
  <si>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</si>
  <si>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</si>
  <si>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</si>
  <si>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</si>
  <si>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</si>
  <si>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</si>
  <si>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</si>
  <si>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</si>
  <si>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</si>
  <si>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</si>
  <si>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</si>
  <si>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</si>
  <si>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</si>
  <si>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</si>
  <si>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</si>
  <si>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</si>
  <si>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</si>
  <si>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</si>
  <si>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</si>
  <si>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</si>
  <si>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</si>
  <si>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</si>
  <si>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</si>
  <si>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</si>
  <si>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</si>
  <si>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</si>
  <si>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</si>
  <si>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</si>
  <si>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</si>
  <si>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</si>
  <si>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</si>
  <si>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</si>
  <si>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</si>
  <si>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</si>
  <si>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</si>
  <si>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</si>
  <si>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</si>
  <si>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</si>
  <si>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</si>
  <si>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</si>
  <si>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</si>
  <si>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</si>
  <si>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</si>
  <si>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</si>
  <si>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</si>
  <si>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</si>
  <si>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</si>
  <si>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</si>
  <si>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</si>
  <si>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</si>
  <si>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</si>
  <si>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</si>
  <si>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</si>
  <si>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</si>
  <si>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</si>
  <si>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</si>
  <si>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</si>
  <si>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</si>
  <si>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</si>
  <si>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</si>
  <si>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</si>
  <si>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</si>
  <si>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</si>
  <si>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</si>
  <si>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</si>
  <si>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</si>
  <si>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</si>
  <si>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</si>
  <si>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</si>
  <si>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</si>
  <si>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</si>
  <si>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</si>
  <si>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</si>
  <si>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</si>
  <si>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</si>
  <si>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</si>
  <si>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</si>
  <si>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</si>
  <si>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</si>
  <si>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</si>
  <si>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</si>
  <si>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</si>
  <si>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</si>
  <si>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</si>
  <si>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</si>
  <si>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</si>
  <si>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</si>
  <si>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</si>
  <si>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</si>
  <si>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</si>
  <si>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</si>
  <si>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</si>
  <si>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</si>
  <si>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</si>
  <si>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</si>
  <si>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</si>
  <si>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</si>
  <si>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</si>
  <si>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</si>
  <si>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</si>
  <si>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</si>
  <si>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</si>
  <si>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</si>
  <si>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</si>
  <si>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</si>
  <si>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</si>
  <si>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</si>
  <si>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</si>
  <si>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</si>
  <si>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</si>
  <si>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</si>
  <si>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</si>
  <si>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</si>
  <si>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</si>
  <si>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</si>
  <si>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</si>
  <si>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</si>
  <si>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</si>
  <si>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</si>
  <si>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</si>
  <si>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</si>
  <si>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</si>
  <si>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</si>
  <si>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</si>
  <si>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</si>
  <si>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</si>
  <si>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</si>
  <si>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</si>
  <si>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</si>
  <si>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</si>
  <si>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</si>
  <si>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</si>
  <si>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</si>
  <si>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</si>
  <si>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</si>
  <si>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</si>
  <si>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</si>
  <si>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</si>
  <si>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</si>
  <si>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</si>
  <si>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</si>
  <si>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</si>
  <si>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</si>
  <si>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</si>
  <si>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</si>
  <si>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</si>
  <si>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</si>
  <si>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</si>
  <si>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</si>
  <si>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</si>
  <si>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</si>
  <si>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</si>
  <si>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</si>
  <si>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</si>
  <si>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</si>
  <si>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</si>
  <si>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</si>
  <si>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</si>
  <si>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</si>
  <si>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</si>
  <si>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</si>
  <si>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</si>
  <si>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</si>
  <si>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</si>
  <si>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</si>
  <si>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</si>
  <si>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</si>
  <si>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</si>
  <si>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</si>
  <si>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</si>
  <si>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</si>
  <si>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</si>
  <si>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</si>
  <si>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</si>
  <si>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</si>
  <si>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</si>
  <si>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</si>
  <si>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</si>
  <si>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</si>
  <si>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</si>
  <si>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</si>
  <si>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</si>
  <si>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3rd Quarter 2019</t>
  </si>
  <si>
    <t>3rd Quarter 2022</t>
  </si>
  <si>
    <t>3rd Quarter 2021</t>
  </si>
  <si>
    <t>3rd  Quarter 2020</t>
  </si>
  <si>
    <t>3rd Quarter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</si>
</sst>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217</v>
      </c>
      <c r="B2" s="1"/>
      <c r="C2" s="1"/>
      <c r="D2" s="1"/>
      <c r="E2" s="1"/>
    </row>
    <row r="3" spans="1:5" x14ac:dyDescent="0.3">
      <c r="A3" s="57" t="s">
        <v>218</v>
      </c>
      <c r="B3" s="1"/>
      <c r="C3" s="1"/>
      <c r="D3" s="1"/>
      <c r="E3" s="1"/>
    </row>
    <row r="4" spans="1:5" x14ac:dyDescent="0.3">
      <c r="A4" s="57" t="s">
        <v>237</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200</v>
      </c>
    </row>
    <row r="7" spans="1:16384" x14ac:dyDescent="0.25">
      <c r="A7" s="4"/>
      <c r="B7" s="4"/>
      <c r="C7" s="4"/>
      <c r="D7" s="4"/>
    </row>
    <row r="8" spans="1:16384" x14ac:dyDescent="0.25">
      <c r="A8" s="134" t="str">
        <f>'Assistance Programs, Outreach'!A10</f>
        <v>Mt Olive Water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141</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235</v>
      </c>
      <c r="D8" s="34"/>
      <c r="E8" s="29"/>
      <c r="F8" s="29"/>
      <c r="G8" s="29"/>
      <c r="H8" s="29"/>
      <c r="I8" s="29"/>
      <c r="J8" s="29"/>
      <c r="K8" s="4"/>
    </row>
    <row r="9" spans="1:13" x14ac:dyDescent="0.25">
      <c r="B9" s="35"/>
      <c r="C9" s="238" t="s">
        <v>208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212</v>
      </c>
      <c r="C12" s="4" t="s">
        <v>64</v>
      </c>
      <c r="D12" s="42" t="s">
        <v>65</v>
      </c>
      <c r="E12" s="4"/>
      <c r="F12" s="4"/>
      <c r="G12" s="4"/>
      <c r="H12" s="4"/>
      <c r="I12" s="4"/>
      <c r="J12" s="4"/>
      <c r="K12" s="4"/>
    </row>
    <row r="13" spans="1:13" x14ac:dyDescent="0.25">
      <c r="B13" s="239" t="s">
        <v>201</v>
      </c>
      <c r="C13" s="11"/>
      <c r="D13" s="8"/>
      <c r="E13" s="4"/>
      <c r="F13" s="4"/>
      <c r="G13" s="4"/>
      <c r="H13" s="4"/>
      <c r="I13" s="4"/>
      <c r="J13" s="4"/>
      <c r="K13" s="4"/>
    </row>
    <row r="14" spans="1:13" x14ac:dyDescent="0.25">
      <c r="B14" s="39" t="s">
        <v>214</v>
      </c>
      <c r="C14" s="11">
        <v>28.08</v>
      </c>
      <c r="D14" s="8">
        <v>6</v>
      </c>
      <c r="E14" s="4"/>
      <c r="F14" s="4"/>
      <c r="G14" s="4"/>
      <c r="H14" s="4"/>
      <c r="I14" s="4"/>
      <c r="J14" s="4"/>
      <c r="K14" s="4"/>
    </row>
    <row r="15" spans="1:13" x14ac:dyDescent="0.25">
      <c r="B15" s="40" t="s">
        <v>233</v>
      </c>
      <c r="C15" s="11">
        <v>70.2</v>
      </c>
      <c r="D15" s="8">
        <v>6</v>
      </c>
      <c r="E15" s="4"/>
      <c r="F15" s="4"/>
      <c r="G15" s="4"/>
      <c r="H15" s="4"/>
      <c r="I15" s="4"/>
      <c r="J15" s="4"/>
      <c r="K15" s="4"/>
    </row>
    <row r="16" spans="1:13" x14ac:dyDescent="0.25">
      <c r="B16" s="40" t="s">
        <v>202</v>
      </c>
      <c r="C16" s="11">
        <v>141.94999999999999</v>
      </c>
      <c r="D16" s="8">
        <v>6</v>
      </c>
      <c r="E16" s="4"/>
      <c r="F16" s="4"/>
      <c r="G16" s="4"/>
      <c r="H16" s="4"/>
      <c r="I16" s="4"/>
      <c r="J16" s="4"/>
      <c r="K16" s="4"/>
    </row>
    <row r="17" spans="2:11" x14ac:dyDescent="0.25">
      <c r="B17" s="40" t="s">
        <v>203</v>
      </c>
      <c r="C17" s="11">
        <v>226.19</v>
      </c>
      <c r="D17" s="8">
        <v>6</v>
      </c>
      <c r="E17" s="4"/>
      <c r="F17" s="4"/>
      <c r="G17" s="4"/>
      <c r="H17" s="4"/>
      <c r="I17" s="4"/>
      <c r="J17" s="4"/>
      <c r="K17" s="4"/>
    </row>
    <row r="18" spans="2:11" x14ac:dyDescent="0.25">
      <c r="B18" s="237" t="s">
        <v>204</v>
      </c>
      <c r="C18" s="4">
        <v>395.39</v>
      </c>
      <c r="D18" s="42">
        <v>6</v>
      </c>
      <c r="E18" s="4"/>
      <c r="F18" s="4"/>
      <c r="G18" s="4"/>
      <c r="H18" s="4"/>
      <c r="I18" s="4"/>
      <c r="J18" s="4"/>
      <c r="K18" s="4"/>
    </row>
    <row r="19" spans="2:11" x14ac:dyDescent="0.25">
      <c r="B19" s="240" t="s">
        <v>207</v>
      </c>
      <c r="C19" s="11"/>
      <c r="D19" s="8"/>
      <c r="E19" s="4"/>
      <c r="F19" s="4"/>
      <c r="G19" s="4"/>
      <c r="H19" s="4"/>
      <c r="I19" s="4"/>
      <c r="J19" s="4"/>
      <c r="K19" s="4"/>
    </row>
    <row r="20" spans="2:11" x14ac:dyDescent="0.25">
      <c r="B20" s="11" t="s">
        <v>209</v>
      </c>
      <c r="C20" s="241" t="s">
        <v>210</v>
      </c>
      <c r="D20" s="8">
        <v>9</v>
      </c>
      <c r="E20" s="4"/>
      <c r="F20" s="4"/>
      <c r="G20" s="4"/>
      <c r="H20" s="4"/>
      <c r="I20" s="4"/>
      <c r="J20" s="4"/>
      <c r="K20" s="4"/>
    </row>
    <row r="21" spans="2:11" x14ac:dyDescent="0.25">
      <c r="B21" s="41" t="s">
        <v>205</v>
      </c>
      <c r="C21" s="11"/>
      <c r="D21" s="11"/>
      <c r="E21" s="4"/>
      <c r="F21" s="4"/>
      <c r="G21" s="4"/>
      <c r="H21" s="4"/>
      <c r="I21" s="4"/>
      <c r="J21" s="4"/>
      <c r="K21" s="4"/>
    </row>
    <row r="22" spans="2:11" x14ac:dyDescent="0.25">
      <c r="B22" s="41" t="s">
        <v>206</v>
      </c>
      <c r="C22" s="11">
        <v>124.54</v>
      </c>
      <c r="D22" s="5">
        <v>10</v>
      </c>
      <c r="E22" s="4"/>
      <c r="F22" s="4"/>
      <c r="G22" s="4"/>
      <c r="H22" s="4"/>
      <c r="I22" s="4"/>
      <c r="J22" s="4"/>
      <c r="K22" s="4"/>
    </row>
    <row r="23" spans="2:11" x14ac:dyDescent="0.25">
      <c r="B23" s="39" t="s">
        <v>211</v>
      </c>
      <c r="C23" s="11"/>
      <c r="D23" s="8"/>
      <c r="E23" s="4"/>
      <c r="F23" s="4"/>
      <c r="G23" s="4"/>
      <c r="H23" s="4"/>
      <c r="I23" s="4"/>
      <c r="J23" s="4"/>
      <c r="K23" s="4"/>
    </row>
    <row r="24" spans="2:11" x14ac:dyDescent="0.25">
      <c r="B24" s="41" t="s">
        <v>213</v>
      </c>
      <c r="C24" s="11">
        <v>55.35</v>
      </c>
      <c r="D24" s="8">
        <v>11</v>
      </c>
      <c r="E24" s="4"/>
      <c r="F24" s="4"/>
      <c r="G24" s="4"/>
      <c r="H24" s="4"/>
      <c r="I24" s="4"/>
      <c r="J24" s="4"/>
      <c r="K24" s="4"/>
    </row>
    <row r="25" spans="2:11" x14ac:dyDescent="0.25">
      <c r="B25" s="41" t="s">
        <v>215</v>
      </c>
      <c r="C25" s="11">
        <v>124.54</v>
      </c>
      <c r="D25" s="8">
        <v>11</v>
      </c>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3" zoomScale="55" zoomScaleNormal="55" zoomScaleSheetLayoutView="85" zoomScalePageLayoutView="70" workbookViewId="0">
      <selection activeCell="J21" sqref="J21"/>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238</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194</v>
      </c>
      <c r="C20" s="210" t="s">
        <v>190</v>
      </c>
      <c r="D20" s="210" t="s">
        <v>191</v>
      </c>
      <c r="E20" s="233" t="s">
        <v>196</v>
      </c>
      <c r="F20" s="231">
        <v>22529</v>
      </c>
      <c r="G20" s="210"/>
      <c r="H20" s="231">
        <v>26282</v>
      </c>
      <c r="I20" s="210"/>
      <c r="J20" s="242">
        <v>106770</v>
      </c>
      <c r="K20" s="210"/>
      <c r="M20" s="210">
        <v>321</v>
      </c>
      <c r="N20" s="211"/>
      <c r="P20" s="245">
        <f>+J20/M20</f>
        <v>332.61682242990656</v>
      </c>
      <c r="Q20" s="210"/>
      <c r="R20" s="210"/>
      <c r="S20" s="210"/>
      <c r="T20" s="231">
        <f>++F20/321</f>
        <v>70.18380062305296</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191</v>
      </c>
      <c r="E31" s="233" t="s">
        <v>196</v>
      </c>
      <c r="F31" s="242">
        <v>25488</v>
      </c>
      <c r="G31" s="242"/>
      <c r="H31" s="242">
        <v>27460</v>
      </c>
      <c r="I31" s="242"/>
      <c r="J31" s="242">
        <v>109975</v>
      </c>
      <c r="K31" s="210"/>
      <c r="M31" s="210">
        <v>321</v>
      </c>
      <c r="N31" s="211"/>
      <c r="P31" s="245">
        <f>+J31/M31</f>
        <v>342.60124610591902</v>
      </c>
      <c r="Q31" s="210"/>
      <c r="R31" s="210"/>
      <c r="S31" s="210"/>
      <c r="T31" s="231">
        <f>++F31/321</f>
        <v>79.401869158878512</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236</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195</v>
      </c>
      <c r="B15" s="4"/>
      <c r="C15" s="4"/>
      <c r="D15" s="4"/>
      <c r="E15" s="4"/>
      <c r="F15" s="4"/>
      <c r="G15" s="4"/>
      <c r="H15" s="4"/>
      <c r="I15" s="4"/>
      <c r="K15" s="48"/>
      <c r="L15" s="4"/>
      <c r="M15" s="4"/>
      <c r="O15" s="48"/>
    </row>
    <row r="16" spans="1:20" ht="66" x14ac:dyDescent="0.3">
      <c r="A16" s="53" t="s">
        <v>238</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 customHeight="1" x14ac:dyDescent="0.25">
      <c r="A17" s="53"/>
      <c r="B17" s="11"/>
      <c r="C17" s="11"/>
      <c r="D17" s="11" t="s">
        <v>191</v>
      </c>
      <c r="E17" s="234" t="s">
        <v>196</v>
      </c>
      <c r="F17" s="11" t="s">
        <v>197</v>
      </c>
      <c r="G17" s="11" t="s">
        <v>197</v>
      </c>
      <c r="H17" s="11" t="s">
        <v>197</v>
      </c>
      <c r="I17" s="11" t="s">
        <v>197</v>
      </c>
      <c r="J17" s="4"/>
      <c r="K17" s="11" t="s">
        <v>197</v>
      </c>
      <c r="L17" s="11" t="s">
        <v>197</v>
      </c>
      <c r="M17" s="11" t="s">
        <v>197</v>
      </c>
      <c r="N17" s="4"/>
      <c r="O17" s="285" t="s">
        <v>229</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240</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191</v>
      </c>
      <c r="E28" s="234" t="s">
        <v>196</v>
      </c>
      <c r="F28" s="11" t="s">
        <v>197</v>
      </c>
      <c r="G28" s="11" t="s">
        <v>197</v>
      </c>
      <c r="H28" s="11" t="s">
        <v>197</v>
      </c>
      <c r="I28" s="11" t="s">
        <v>197</v>
      </c>
      <c r="J28" s="4"/>
      <c r="K28" s="11" t="s">
        <v>197</v>
      </c>
      <c r="L28" s="11" t="s">
        <v>197</v>
      </c>
      <c r="M28" s="11" t="s">
        <v>197</v>
      </c>
      <c r="N28" s="4"/>
      <c r="O28" s="285" t="s">
        <v>229</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236</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3">
      <c r="A39" s="53"/>
      <c r="B39" s="11"/>
      <c r="C39" s="11"/>
      <c r="D39" s="11" t="s">
        <v>191</v>
      </c>
      <c r="E39" s="234" t="s">
        <v>196</v>
      </c>
      <c r="F39" s="11" t="s">
        <v>197</v>
      </c>
      <c r="G39" s="11" t="s">
        <v>197</v>
      </c>
      <c r="H39" s="11" t="s">
        <v>228</v>
      </c>
      <c r="I39" s="11" t="s">
        <v>197</v>
      </c>
      <c r="K39" s="11" t="s">
        <v>197</v>
      </c>
      <c r="L39" s="11" t="s">
        <v>197</v>
      </c>
      <c r="M39" s="11" t="s">
        <v>197</v>
      </c>
      <c r="O39" s="285" t="s">
        <v>229</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80" zoomScaleNormal="80" zoomScalePageLayoutView="40" workbookViewId="0">
      <selection activeCell="M35" sqref="M35"/>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Water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238</v>
      </c>
      <c r="B18" s="11"/>
      <c r="C18" s="11" t="s">
        <v>191</v>
      </c>
      <c r="D18" s="235" t="s">
        <v>196</v>
      </c>
      <c r="E18" s="11"/>
      <c r="F18" s="11"/>
      <c r="G18" s="11"/>
      <c r="H18" s="11"/>
      <c r="I18" s="11"/>
      <c r="J18" s="11"/>
      <c r="M18" s="236">
        <v>3655</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240</v>
      </c>
      <c r="B34" s="11"/>
      <c r="C34" s="11"/>
      <c r="D34" s="68"/>
      <c r="E34" s="11"/>
      <c r="F34" s="11"/>
      <c r="G34" s="11"/>
      <c r="H34" s="11"/>
      <c r="I34" s="11"/>
      <c r="J34" s="11"/>
      <c r="M34" s="236">
        <v>5172</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236</v>
      </c>
      <c r="B50" s="11"/>
      <c r="C50" s="11"/>
      <c r="D50" s="68"/>
      <c r="E50" s="11"/>
      <c r="F50" s="11"/>
      <c r="G50" s="11"/>
      <c r="H50" s="11"/>
      <c r="I50" s="11"/>
      <c r="J50" s="11"/>
      <c r="M50" s="243">
        <v>212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1" zoomScale="70" zoomScaleNormal="70" zoomScaleSheetLayoutView="40" zoomScalePageLayoutView="55" workbookViewId="0">
      <selection activeCell="AE24" sqref="AE24"/>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3">
      <c r="A10" s="134" t="str">
        <f>Arrearages!A16</f>
        <v>Mt Olive Water</v>
      </c>
      <c r="B10" s="4"/>
      <c r="C10" s="4"/>
      <c r="D10" s="4"/>
      <c r="E10" s="4"/>
      <c r="F10" s="4"/>
      <c r="H10" s="4"/>
      <c r="I10" s="4"/>
      <c r="L10" s="48"/>
      <c r="M10" s="4"/>
      <c r="N10" s="4"/>
      <c r="O10" s="4"/>
      <c r="V10" s="48"/>
      <c r="W10" s="4"/>
      <c r="AB10" s="4"/>
      <c r="AC10" s="4"/>
      <c r="AD10" s="4"/>
    </row>
    <row r="11" spans="1:30" ht="79.2" x14ac:dyDescent="0.3">
      <c r="A11" s="53" t="s">
        <v>216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226</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E7" sqref="E7"/>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2024-06-27T17:31:39Z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