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C67B6348-166C-4E9C-8D93-53B2F961FE78}" xr6:coauthVersionLast="47" xr6:coauthVersionMax="47" xr10:uidLastSave="{00000000-0000-0000-0000-000000000000}"/>
  <bookViews>
    <workbookView xWindow="0" yWindow="0" windowWidth="28800" windowHeight="15480"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<sst xmlns="http://schemas.openxmlformats.org/spreadsheetml/2006/main" count="17326" uniqueCount="236">
  <si>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</si>
  <si>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</si>
  <si>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</si>
  <si>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</si>
  <si>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</si>
  <si>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</si>
  <si>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</si>
  <si>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</si>
  <si>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</si>
  <si>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</si>
  <si>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</si>
  <si>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</si>
  <si>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</si>
  <si>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</si>
  <si>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</si>
  <si>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</si>
  <si>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</si>
  <si>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</si>
  <si>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</si>
  <si>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</si>
  <si>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</si>
  <si>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</si>
  <si>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</si>
  <si>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</si>
  <si>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</si>
  <si>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</si>
  <si>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</si>
  <si>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</si>
  <si>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</si>
  <si>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</si>
  <si>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</si>
  <si>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</si>
  <si>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</si>
  <si>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</si>
  <si>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</si>
  <si>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</si>
  <si>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</si>
  <si>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</si>
  <si>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</si>
  <si>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</si>
  <si>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</si>
  <si>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</si>
  <si>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</si>
  <si>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</si>
  <si>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</si>
  <si>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</si>
  <si>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</si>
  <si>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</si>
  <si>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</si>
  <si>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</si>
  <si>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</si>
  <si>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</si>
  <si>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</si>
  <si>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</si>
  <si>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</si>
  <si>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</si>
  <si>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</si>
  <si>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</si>
  <si>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</si>
  <si>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</si>
  <si>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</si>
  <si>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</si>
  <si>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</si>
  <si>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</si>
  <si>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</si>
  <si>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</si>
  <si>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</si>
  <si>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</si>
  <si>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</si>
  <si>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</si>
  <si>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</si>
  <si>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</si>
  <si>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</si>
  <si>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</si>
  <si>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</si>
  <si>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</si>
  <si>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</si>
  <si>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</si>
  <si>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</si>
  <si>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</si>
  <si>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</si>
  <si>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</si>
  <si>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</si>
  <si>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</si>
  <si>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</si>
  <si>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</si>
  <si>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</si>
  <si>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</si>
  <si>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</si>
  <si>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</si>
  <si>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</si>
  <si>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</si>
  <si>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</si>
  <si>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</si>
  <si>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</si>
  <si>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</si>
  <si>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</si>
  <si>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</si>
  <si>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</si>
  <si>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</si>
  <si>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</si>
  <si>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</si>
  <si>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</si>
  <si>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</si>
  <si>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</si>
  <si>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</si>
  <si>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</si>
  <si>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</si>
  <si>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</si>
  <si>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</si>
  <si>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</si>
  <si>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</si>
  <si>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</si>
  <si>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</si>
  <si>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</si>
  <si>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</si>
  <si>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</si>
  <si>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</si>
  <si>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</si>
  <si>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</si>
  <si>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</si>
  <si>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</si>
  <si>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</si>
  <si>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</si>
  <si>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</si>
  <si>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</si>
  <si>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</si>
  <si>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</si>
  <si>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</si>
  <si>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</si>
  <si>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</si>
  <si>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</si>
  <si>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</si>
  <si>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</si>
  <si>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</si>
  <si>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</si>
  <si>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</si>
  <si>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</si>
  <si>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</si>
  <si>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</si>
  <si>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</si>
  <si>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</si>
  <si>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</si>
  <si>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</si>
  <si>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</si>
  <si>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</si>
  <si>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</si>
  <si>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</si>
  <si>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</si>
  <si>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</si>
  <si>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</si>
  <si>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</si>
  <si>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</si>
  <si>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</si>
  <si>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</si>
  <si>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</si>
  <si>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</si>
  <si>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</si>
  <si>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</si>
  <si>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</si>
  <si>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</si>
  <si>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</si>
  <si>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</si>
  <si>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</si>
  <si>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</si>
  <si>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</si>
  <si>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</si>
  <si>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</si>
  <si>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</si>
  <si>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</si>
  <si>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</si>
  <si>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</si>
  <si>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</si>
  <si>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</si>
  <si>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</si>
  <si>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</si>
  <si>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</si>
  <si>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</si>
  <si>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</si>
  <si>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</si>
  <si>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</si>
  <si>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</si>
  <si>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</si>
  <si>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</si>
  <si>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</si>
  <si>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</si>
  <si>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</si>
  <si>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</si>
  <si>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</si>
  <si>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</si>
  <si>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</si>
  <si>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</si>
  <si>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</si>
  <si>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</si>
  <si>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</si>
  <si>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</si>
  <si>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</si>
  <si>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</si>
  <si>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</si>
  <si>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</si>
  <si>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</si>
  <si>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</si>
  <si>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</si>
  <si>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</si>
  <si>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</si>
  <si>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</si>
  <si>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</si>
  <si>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</si>
  <si>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</si>
  <si>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</si>
  <si>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</si>
  <si>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</si>
  <si>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</si>
  <si>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</si>
  <si>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</si>
  <si>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</si>
  <si>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</si>
  <si>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</si>
  <si>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</si>
  <si>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</si>
  <si>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</si>
  <si>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</si>
  <si>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</si>
  <si>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</si>
  <si>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</si>
  <si>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[June, 2023]</t>
  </si>
  <si>
    <t>[June, 2022]</t>
  </si>
  <si>
    <t>[June, 2019]</t>
  </si>
  <si>
    <t>[June,  2019]</t>
  </si>
  <si>
    <t>THE AUTHORITY HAS AN ACCELERATED TAX SALE ONCE PER YEAR IN DECEMBER</t>
  </si>
  <si>
    <t>DATA WILL BE REPORTED FOR DECEMBER 2023, DECEMBER 2022 AND DECEMBER 2022</t>
  </si>
  <si>
    <t>WHEN THAT REPORT IS FILED BY SEPTEMBER 2023.</t>
  </si>
  <si>
    <t>DOCKET No. AO20060471</t>
  </si>
  <si>
    <t>[January, 2023]</t>
  </si>
  <si>
    <t>[January, 2022]</t>
  </si>
  <si>
    <t>[January,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</si>
</sst>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9.85546875" customWidth="1"/>
    <col min="2" max="5" width="8.7109375" customWidth="1"/>
    <col min="6" max="16384" width="8.7109375" hidden="1"/>
  </cols>
  <sheetData>
    <row r="1" spans="1:5" x14ac:dyDescent="0.25">
      <c r="A1" s="59" t="s">
        <v>232</v>
      </c>
      <c r="B1" s="1"/>
      <c r="C1" s="1"/>
      <c r="D1" s="1"/>
      <c r="E1" s="1"/>
    </row>
    <row r="2" spans="1:5" x14ac:dyDescent="0.25">
      <c r="A2" s="59" t="s">
        <v>223</v>
      </c>
      <c r="B2" s="1"/>
      <c r="C2" s="1"/>
      <c r="D2" s="1"/>
      <c r="E2" s="1"/>
    </row>
    <row r="3" spans="1:5" x14ac:dyDescent="0.25">
      <c r="A3" s="59" t="s">
        <v>223</v>
      </c>
      <c r="B3" s="1"/>
      <c r="C3" s="1"/>
      <c r="D3" s="1"/>
      <c r="E3" s="1"/>
    </row>
    <row r="4" spans="1:5" x14ac:dyDescent="0.25">
      <c r="A4" s="185">
        <v>44927</v>
      </c>
      <c r="B4" s="1"/>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O47" zoomScale="80" zoomScaleNormal="80" zoomScaleSheetLayoutView="85" zoomScalePageLayoutView="70" workbookViewId="0">
      <selection activeCell="AD44" sqref="AD4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233</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750518.57</v>
      </c>
      <c r="K20" s="178">
        <v>226224.71</v>
      </c>
      <c r="M20" s="11" t="s">
        <v>208</v>
      </c>
      <c r="N20" s="70">
        <v>9453</v>
      </c>
      <c r="P20" s="178">
        <v>62</v>
      </c>
      <c r="Q20" s="11"/>
      <c r="R20" s="11"/>
      <c r="S20" s="11"/>
      <c r="T20" s="11"/>
      <c r="U20" s="11"/>
      <c r="V20" s="11"/>
      <c r="W20" s="11"/>
      <c r="Y20" s="178">
        <v>701637</v>
      </c>
      <c r="Z20" s="178"/>
      <c r="AB20" s="11"/>
      <c r="AC20" s="11"/>
      <c r="AD20" s="178">
        <v>504293.86</v>
      </c>
      <c r="AE20" s="4"/>
      <c r="AF20" s="4"/>
    </row>
    <row r="21" spans="1:37" x14ac:dyDescent="0.2">
      <c r="A21" s="55"/>
      <c r="B21" s="11"/>
      <c r="C21" s="11"/>
      <c r="D21" s="11"/>
      <c r="E21" s="11"/>
      <c r="F21" s="11" t="s">
        <v>209</v>
      </c>
      <c r="G21" s="11"/>
      <c r="H21" s="11"/>
      <c r="I21" s="11"/>
      <c r="J21" s="178">
        <v>1086588.32</v>
      </c>
      <c r="K21" s="178">
        <v>176549.39</v>
      </c>
      <c r="M21" s="11" t="s">
        <v>209</v>
      </c>
      <c r="N21" s="70">
        <v>9024</v>
      </c>
      <c r="P21" s="178">
        <v>104</v>
      </c>
      <c r="Q21" s="11"/>
      <c r="R21" s="11"/>
      <c r="S21" s="11"/>
      <c r="T21" s="11"/>
      <c r="U21" s="11"/>
      <c r="V21" s="11"/>
      <c r="W21" s="11"/>
      <c r="Y21" s="178">
        <v>1073348.5</v>
      </c>
      <c r="Z21" s="178"/>
      <c r="AB21" s="11"/>
      <c r="AC21" s="11"/>
      <c r="AD21" s="178">
        <v>910038.93</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808777.55</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1837106.8900000001</v>
      </c>
      <c r="K28" s="179">
        <f>SUM(K20:K21)</f>
        <v>402774.1</v>
      </c>
      <c r="M28" s="97"/>
      <c r="N28" s="98"/>
      <c r="P28" s="103" t="s">
        <v>139</v>
      </c>
      <c r="Q28" s="101" t="s">
        <v>139</v>
      </c>
      <c r="R28" s="101" t="s">
        <v>139</v>
      </c>
      <c r="S28" s="101" t="s">
        <v>139</v>
      </c>
      <c r="T28" s="101" t="s">
        <v>139</v>
      </c>
      <c r="U28" s="101" t="s">
        <v>139</v>
      </c>
      <c r="V28" s="101" t="s">
        <v>139</v>
      </c>
      <c r="W28" s="104" t="s">
        <v>139</v>
      </c>
      <c r="Y28" s="179">
        <f>SUM(Y20:Y21)</f>
        <v>1774985.5</v>
      </c>
      <c r="Z28" s="179">
        <f>SUM(Z22)</f>
        <v>808777.55</v>
      </c>
      <c r="AB28" s="97"/>
      <c r="AC28" s="97"/>
      <c r="AD28" s="179">
        <f>SUM(AD20:AD21)</f>
        <v>1414332.79</v>
      </c>
      <c r="AE28" s="4"/>
      <c r="AF28" s="4"/>
    </row>
    <row r="29" spans="1:37" s="4" customFormat="1" x14ac:dyDescent="0.2">
      <c r="A29" s="55"/>
      <c r="M29" s="50"/>
      <c r="P29" s="50"/>
      <c r="Y29" s="50"/>
      <c r="AB29" s="50"/>
      <c r="AH29" s="75"/>
      <c r="AI29" s="75"/>
      <c r="AJ29" s="75"/>
      <c r="AK29" s="75"/>
    </row>
    <row r="30" spans="1:37" ht="63.75" x14ac:dyDescent="0.2">
      <c r="A30" s="55" t="s">
        <v>234</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715693.91</v>
      </c>
      <c r="K31" s="178">
        <v>440821.39</v>
      </c>
      <c r="M31" s="11" t="s">
        <v>208</v>
      </c>
      <c r="N31" s="70">
        <v>9414</v>
      </c>
      <c r="P31" s="178">
        <v>62</v>
      </c>
      <c r="Q31" s="11"/>
      <c r="R31" s="11"/>
      <c r="S31" s="11"/>
      <c r="T31" s="11"/>
      <c r="U31" s="11"/>
      <c r="V31" s="11"/>
      <c r="W31" s="11"/>
      <c r="Y31" s="178">
        <v>702057</v>
      </c>
      <c r="Z31" s="178"/>
      <c r="AB31" s="11"/>
      <c r="AC31" s="11"/>
      <c r="AD31" s="178">
        <v>274872.52</v>
      </c>
      <c r="AE31" s="4"/>
      <c r="AF31" s="4"/>
    </row>
    <row r="32" spans="1:37" x14ac:dyDescent="0.2">
      <c r="A32" s="55"/>
      <c r="B32" s="11"/>
      <c r="C32" s="11"/>
      <c r="D32" s="11"/>
      <c r="E32" s="11"/>
      <c r="F32" s="11" t="s">
        <v>209</v>
      </c>
      <c r="G32" s="11"/>
      <c r="H32" s="11"/>
      <c r="I32" s="11"/>
      <c r="J32" s="178">
        <v>1080061.6200000001</v>
      </c>
      <c r="K32" s="178">
        <v>132732.14000000001</v>
      </c>
      <c r="M32" s="11" t="s">
        <v>209</v>
      </c>
      <c r="N32" s="70">
        <v>9241</v>
      </c>
      <c r="P32" s="178">
        <v>104</v>
      </c>
      <c r="Q32" s="11"/>
      <c r="R32" s="11"/>
      <c r="S32" s="11"/>
      <c r="T32" s="11"/>
      <c r="U32" s="11"/>
      <c r="V32" s="11"/>
      <c r="W32" s="11"/>
      <c r="Y32" s="178">
        <v>1065755.75</v>
      </c>
      <c r="Z32" s="178"/>
      <c r="AB32" s="11"/>
      <c r="AC32" s="11"/>
      <c r="AD32" s="178">
        <v>947329.48</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757863.02</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1795755.5300000003</v>
      </c>
      <c r="K39" s="179">
        <f>SUM(K31:K32)</f>
        <v>573553.53</v>
      </c>
      <c r="M39" s="97"/>
      <c r="N39" s="98"/>
      <c r="P39" s="103" t="s">
        <v>139</v>
      </c>
      <c r="Q39" s="101" t="s">
        <v>139</v>
      </c>
      <c r="R39" s="101" t="s">
        <v>139</v>
      </c>
      <c r="S39" s="101" t="s">
        <v>139</v>
      </c>
      <c r="T39" s="101" t="s">
        <v>139</v>
      </c>
      <c r="U39" s="101" t="s">
        <v>139</v>
      </c>
      <c r="V39" s="101" t="s">
        <v>139</v>
      </c>
      <c r="W39" s="104" t="s">
        <v>139</v>
      </c>
      <c r="Y39" s="179">
        <f>SUM(Y31:Y32)</f>
        <v>1767812.75</v>
      </c>
      <c r="Z39" s="179">
        <f>SUM(Z33)</f>
        <v>757863.02</v>
      </c>
      <c r="AB39" s="97"/>
      <c r="AC39" s="97"/>
      <c r="AD39" s="179">
        <f>SUM(AD31:AD32)</f>
        <v>1222202</v>
      </c>
      <c r="AE39" s="4"/>
      <c r="AF39" s="4"/>
    </row>
    <row r="40" spans="1:37" s="4" customFormat="1" x14ac:dyDescent="0.2">
      <c r="A40" s="55"/>
      <c r="M40" s="50"/>
      <c r="P40" s="50"/>
      <c r="Y40" s="50"/>
      <c r="AB40" s="50"/>
      <c r="AH40" s="75"/>
      <c r="AI40" s="75"/>
      <c r="AJ40" s="75"/>
      <c r="AK40" s="75"/>
    </row>
    <row r="41" spans="1:37" ht="63.75" x14ac:dyDescent="0.2">
      <c r="A41" s="55" t="s">
        <v>235</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615205.75</v>
      </c>
      <c r="K42" s="178">
        <v>185606.61</v>
      </c>
      <c r="M42" s="11" t="s">
        <v>208</v>
      </c>
      <c r="N42" s="70">
        <v>9307</v>
      </c>
      <c r="P42" s="178">
        <v>53</v>
      </c>
      <c r="Q42" s="11"/>
      <c r="R42" s="11"/>
      <c r="S42" s="11"/>
      <c r="T42" s="11"/>
      <c r="U42" s="11"/>
      <c r="V42" s="11"/>
      <c r="W42" s="11"/>
      <c r="Y42" s="178">
        <v>603256.5</v>
      </c>
      <c r="Z42" s="178"/>
      <c r="AB42" s="11"/>
      <c r="AC42" s="11"/>
      <c r="AD42" s="178">
        <v>429599.14</v>
      </c>
      <c r="AE42" s="4"/>
      <c r="AF42" s="4"/>
    </row>
    <row r="43" spans="1:37" x14ac:dyDescent="0.2">
      <c r="A43" s="55"/>
      <c r="B43" s="11"/>
      <c r="C43" s="11"/>
      <c r="D43" s="11"/>
      <c r="E43" s="11"/>
      <c r="F43" s="11" t="s">
        <v>209</v>
      </c>
      <c r="G43" s="11"/>
      <c r="H43" s="11"/>
      <c r="I43" s="11"/>
      <c r="J43" s="178">
        <v>1002165.48</v>
      </c>
      <c r="K43" s="178">
        <v>172050.49</v>
      </c>
      <c r="M43" s="11" t="s">
        <v>209</v>
      </c>
      <c r="N43" s="70">
        <v>9138</v>
      </c>
      <c r="P43" s="178">
        <v>98</v>
      </c>
      <c r="Q43" s="11"/>
      <c r="R43" s="11"/>
      <c r="S43" s="11"/>
      <c r="T43" s="11"/>
      <c r="U43" s="11"/>
      <c r="V43" s="11"/>
      <c r="W43" s="11"/>
      <c r="Y43" s="178">
        <v>998510.5</v>
      </c>
      <c r="Z43" s="178"/>
      <c r="AB43" s="11"/>
      <c r="AC43" s="11"/>
      <c r="AD43" s="178">
        <v>830114.99</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638815.17000000004</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1617371.23</v>
      </c>
      <c r="K50" s="179">
        <f>SUM(K42:K43)</f>
        <v>357657.1</v>
      </c>
      <c r="M50" s="97"/>
      <c r="N50" s="98"/>
      <c r="P50" s="103" t="s">
        <v>139</v>
      </c>
      <c r="Q50" s="101" t="s">
        <v>139</v>
      </c>
      <c r="R50" s="101" t="s">
        <v>139</v>
      </c>
      <c r="S50" s="101" t="s">
        <v>139</v>
      </c>
      <c r="T50" s="101" t="s">
        <v>139</v>
      </c>
      <c r="U50" s="101" t="s">
        <v>139</v>
      </c>
      <c r="V50" s="101" t="s">
        <v>139</v>
      </c>
      <c r="W50" s="104" t="s">
        <v>139</v>
      </c>
      <c r="Y50" s="179">
        <f>SUM(Y42:Y43)</f>
        <v>1601767</v>
      </c>
      <c r="Z50" s="179">
        <f>SUM(Z44)</f>
        <v>638815.17000000004</v>
      </c>
      <c r="AB50" s="97"/>
      <c r="AC50" s="97"/>
      <c r="AD50" s="179">
        <f>SUM(AD42:AD43)</f>
        <v>1259714.1299999999</v>
      </c>
      <c r="AE50" s="4"/>
      <c r="AF50" s="4"/>
    </row>
    <row r="51" spans="1:37" s="4" customFormat="1" x14ac:dyDescent="0.2">
      <c r="A51" s="55"/>
      <c r="M51" s="50"/>
      <c r="P51" s="50"/>
      <c r="Y51" s="50"/>
      <c r="AB51" s="50"/>
      <c r="AH51" s="75"/>
      <c r="AI51" s="75"/>
      <c r="AJ51" s="75"/>
      <c r="AK51" s="75"/>
    </row>
    <row r="52" spans="1:37" ht="63.75" x14ac:dyDescent="0.2">
      <c r="A52" s="55" t="s">
        <v>225</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226</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227</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7" zoomScale="70" zoomScaleNormal="70" zoomScalePageLayoutView="40" workbookViewId="0">
      <selection activeCell="A70" sqref="A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16" t="s">
        <v>19</v>
      </c>
      <c r="L2" s="217"/>
      <c r="M2" s="9"/>
      <c r="N2" s="9"/>
      <c r="O2" s="216" t="s">
        <v>111</v>
      </c>
      <c r="P2" s="228"/>
      <c r="Q2" s="217"/>
      <c r="R2" s="9"/>
      <c r="S2" s="9"/>
      <c r="T2" s="9"/>
    </row>
    <row r="3" spans="1:20" x14ac:dyDescent="0.25">
      <c r="A3" s="131" t="s">
        <v>14</v>
      </c>
      <c r="B3" s="52"/>
      <c r="C3" s="52"/>
      <c r="D3" s="132"/>
      <c r="E3" s="4"/>
      <c r="F3" s="4"/>
      <c r="G3" s="4"/>
      <c r="H3" s="9"/>
      <c r="I3" s="4"/>
      <c r="K3" s="218"/>
      <c r="L3" s="219"/>
      <c r="M3" s="9"/>
      <c r="N3" s="9"/>
      <c r="O3" s="218"/>
      <c r="P3" s="229"/>
      <c r="Q3" s="219"/>
      <c r="R3" s="9"/>
      <c r="S3" s="9"/>
      <c r="T3" s="9"/>
    </row>
    <row r="4" spans="1:20" x14ac:dyDescent="0.25">
      <c r="A4" s="133" t="s">
        <v>15</v>
      </c>
      <c r="B4" s="53"/>
      <c r="C4" s="53"/>
      <c r="D4" s="134"/>
      <c r="E4" s="4"/>
      <c r="F4" s="4"/>
      <c r="G4" s="4"/>
      <c r="H4" s="9"/>
      <c r="I4" s="4"/>
      <c r="K4" s="218"/>
      <c r="L4" s="219"/>
      <c r="M4" s="9"/>
      <c r="N4" s="9"/>
      <c r="O4" s="218"/>
      <c r="P4" s="229"/>
      <c r="Q4" s="219"/>
      <c r="R4" s="9"/>
      <c r="S4" s="9"/>
      <c r="T4" s="9"/>
    </row>
    <row r="5" spans="1:20" ht="15.75" thickBot="1" x14ac:dyDescent="0.3">
      <c r="A5" s="133" t="s">
        <v>16</v>
      </c>
      <c r="B5" s="53"/>
      <c r="C5" s="53"/>
      <c r="D5" s="134"/>
      <c r="E5" s="4"/>
      <c r="F5" s="53"/>
      <c r="G5" s="4"/>
      <c r="H5" s="9"/>
      <c r="I5" s="4"/>
      <c r="K5" s="220"/>
      <c r="L5" s="221"/>
      <c r="M5" s="9"/>
      <c r="N5" s="9"/>
      <c r="O5" s="218"/>
      <c r="P5" s="229"/>
      <c r="Q5" s="219"/>
      <c r="R5" s="9"/>
      <c r="S5" s="9"/>
      <c r="T5" s="9"/>
    </row>
    <row r="6" spans="1:20" ht="15.75" thickBot="1" x14ac:dyDescent="0.3">
      <c r="A6" s="133" t="s">
        <v>17</v>
      </c>
      <c r="B6" s="53"/>
      <c r="C6" s="53"/>
      <c r="D6" s="134"/>
      <c r="E6" s="4"/>
      <c r="F6" s="53"/>
      <c r="G6" s="4"/>
      <c r="H6" s="9"/>
      <c r="I6" s="9"/>
      <c r="J6" s="9"/>
      <c r="L6" s="9"/>
      <c r="M6" s="9"/>
      <c r="N6" s="9"/>
      <c r="O6" s="220"/>
      <c r="P6" s="230"/>
      <c r="Q6" s="221"/>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225</v>
      </c>
      <c r="B16" s="3" t="s">
        <v>20</v>
      </c>
      <c r="C16" s="3" t="s">
        <v>21</v>
      </c>
      <c r="D16" s="3" t="s">
        <v>114</v>
      </c>
      <c r="E16" s="3" t="s">
        <v>22</v>
      </c>
      <c r="F16" s="2" t="s">
        <v>23</v>
      </c>
      <c r="G16" s="2" t="s">
        <v>24</v>
      </c>
      <c r="H16" s="2" t="s">
        <v>25</v>
      </c>
      <c r="I16" s="2" t="s">
        <v>113</v>
      </c>
      <c r="J16" s="71"/>
      <c r="K16" s="49" t="s">
        <v>152</v>
      </c>
      <c r="L16" s="93" t="s">
        <v>153</v>
      </c>
      <c r="M16" s="100" t="s">
        <v>154</v>
      </c>
      <c r="N16" s="71"/>
      <c r="O16" s="222" t="s">
        <v>169</v>
      </c>
      <c r="P16" s="223"/>
      <c r="Q16" s="223"/>
      <c r="R16" s="224"/>
    </row>
    <row r="17" spans="1:16384" x14ac:dyDescent="0.25">
      <c r="A17" s="55"/>
      <c r="B17" s="11"/>
      <c r="C17" s="11" t="s">
        <v>207</v>
      </c>
      <c r="D17" s="11"/>
      <c r="E17" s="177">
        <v>8087</v>
      </c>
      <c r="F17" s="11" t="s">
        <v>212</v>
      </c>
      <c r="G17" s="11" t="s">
        <v>212</v>
      </c>
      <c r="H17" s="11" t="s">
        <v>212</v>
      </c>
      <c r="I17" s="11"/>
      <c r="K17" s="11">
        <v>0</v>
      </c>
      <c r="L17" s="11">
        <v>0</v>
      </c>
      <c r="M17" s="11">
        <v>0</v>
      </c>
      <c r="O17" s="225" t="s">
        <v>218</v>
      </c>
      <c r="P17" s="226"/>
      <c r="Q17" s="226"/>
      <c r="R17" s="227"/>
      <c r="U17" s="4"/>
      <c r="V17" s="4"/>
      <c r="XFA17" s="5"/>
      <c r="XFB17" s="5"/>
      <c r="XFC17" s="5"/>
      <c r="XFD17" s="5"/>
    </row>
    <row r="18" spans="1:16384" x14ac:dyDescent="0.25">
      <c r="A18" s="55"/>
      <c r="B18" s="11"/>
      <c r="C18" s="11"/>
      <c r="D18" s="11"/>
      <c r="E18" s="11"/>
      <c r="F18" s="11"/>
      <c r="G18" s="11"/>
      <c r="H18" s="11"/>
      <c r="I18" s="11"/>
      <c r="K18" s="11"/>
      <c r="L18" s="11"/>
      <c r="M18" s="11"/>
      <c r="O18" s="225" t="s">
        <v>219</v>
      </c>
      <c r="P18" s="226"/>
      <c r="Q18" s="226"/>
      <c r="R18" s="227"/>
      <c r="U18" s="4"/>
      <c r="V18" s="4"/>
      <c r="XFA18" s="5"/>
      <c r="XFB18" s="5"/>
      <c r="XFC18" s="5"/>
      <c r="XFD18" s="5"/>
    </row>
    <row r="19" spans="1:16384" x14ac:dyDescent="0.25">
      <c r="A19" s="55"/>
      <c r="B19" s="11"/>
      <c r="C19" s="11"/>
      <c r="D19" s="11"/>
      <c r="E19" s="11"/>
      <c r="F19" s="11"/>
      <c r="G19" s="11"/>
      <c r="H19" s="11"/>
      <c r="I19" s="11"/>
      <c r="K19" s="11"/>
      <c r="L19" s="11"/>
      <c r="M19" s="11"/>
      <c r="O19" s="225"/>
      <c r="P19" s="226"/>
      <c r="Q19" s="226"/>
      <c r="R19" s="227"/>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2" t="s">
        <v>213</v>
      </c>
      <c r="P20" s="233"/>
      <c r="Q20" s="233"/>
      <c r="R20" s="234"/>
      <c r="S20" s="4"/>
      <c r="T20" s="4"/>
      <c r="U20" s="4"/>
      <c r="V20" s="4"/>
    </row>
    <row r="21" spans="1:16384" x14ac:dyDescent="0.25">
      <c r="A21" s="55"/>
      <c r="B21" s="11"/>
      <c r="C21" s="11"/>
      <c r="D21" s="11"/>
      <c r="E21" s="11"/>
      <c r="F21" s="11"/>
      <c r="G21" s="11"/>
      <c r="H21" s="11"/>
      <c r="I21" s="11"/>
      <c r="K21" s="11"/>
      <c r="L21" s="11"/>
      <c r="M21" s="11"/>
      <c r="O21" s="232" t="s">
        <v>210</v>
      </c>
      <c r="P21" s="233"/>
      <c r="Q21" s="233"/>
      <c r="R21" s="234"/>
      <c r="U21" s="4"/>
      <c r="V21" s="4"/>
      <c r="XFA21" s="5"/>
      <c r="XFB21" s="5"/>
      <c r="XFC21" s="5"/>
      <c r="XFD21" s="5"/>
    </row>
    <row r="22" spans="1:16384" x14ac:dyDescent="0.25">
      <c r="A22" s="55"/>
      <c r="B22" s="11"/>
      <c r="C22" s="11"/>
      <c r="D22" s="11"/>
      <c r="E22" s="11"/>
      <c r="F22" s="11"/>
      <c r="G22" s="11"/>
      <c r="H22" s="11"/>
      <c r="I22" s="11"/>
      <c r="K22" s="11"/>
      <c r="L22" s="11"/>
      <c r="M22" s="11"/>
      <c r="O22" s="225"/>
      <c r="P22" s="226"/>
      <c r="Q22" s="226"/>
      <c r="R22" s="227"/>
      <c r="U22" s="4"/>
      <c r="V22" s="4"/>
      <c r="XFA22" s="5"/>
      <c r="XFB22" s="5"/>
      <c r="XFC22" s="5"/>
      <c r="XFD22" s="5"/>
    </row>
    <row r="23" spans="1:16384" x14ac:dyDescent="0.25">
      <c r="A23" s="55"/>
      <c r="B23" s="11"/>
      <c r="C23" s="11"/>
      <c r="D23" s="11"/>
      <c r="E23" s="11"/>
      <c r="F23" s="11"/>
      <c r="G23" s="11"/>
      <c r="H23" s="11"/>
      <c r="I23" s="11"/>
      <c r="K23" s="11"/>
      <c r="L23" s="11"/>
      <c r="M23" s="11"/>
      <c r="O23" s="225"/>
      <c r="P23" s="226"/>
      <c r="Q23" s="226"/>
      <c r="R23" s="227"/>
      <c r="U23" s="4"/>
      <c r="V23" s="4"/>
      <c r="XFA23" s="5"/>
      <c r="XFB23" s="5"/>
      <c r="XFC23" s="5"/>
      <c r="XFD23" s="5"/>
    </row>
    <row r="24" spans="1:16384" ht="15.75" thickBot="1" x14ac:dyDescent="0.3">
      <c r="A24" s="55"/>
      <c r="B24" s="94"/>
      <c r="C24" s="94"/>
      <c r="D24" s="94"/>
      <c r="E24" s="94"/>
      <c r="F24" s="94"/>
      <c r="G24" s="94"/>
      <c r="H24" s="94"/>
      <c r="I24" s="94"/>
      <c r="K24" s="94"/>
      <c r="L24" s="94"/>
      <c r="M24" s="94"/>
      <c r="O24" s="235"/>
      <c r="P24" s="236"/>
      <c r="Q24" s="236"/>
      <c r="R24" s="237"/>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38"/>
      <c r="P25" s="239"/>
      <c r="Q25" s="239"/>
      <c r="R25" s="240"/>
      <c r="U25" s="4"/>
      <c r="V25" s="4"/>
      <c r="XFA25" s="5"/>
      <c r="XFB25" s="5"/>
      <c r="XFC25" s="5"/>
      <c r="XFD25" s="5"/>
    </row>
    <row r="26" spans="1:16384" s="4" customFormat="1" ht="12.75" x14ac:dyDescent="0.2">
      <c r="A26" s="55"/>
      <c r="K26" s="50"/>
    </row>
    <row r="27" spans="1:16384" ht="63.75" x14ac:dyDescent="0.25">
      <c r="A27" s="55" t="s">
        <v>226</v>
      </c>
      <c r="B27" s="3" t="s">
        <v>20</v>
      </c>
      <c r="C27" s="3" t="s">
        <v>21</v>
      </c>
      <c r="D27" s="3" t="s">
        <v>114</v>
      </c>
      <c r="E27" s="3" t="s">
        <v>22</v>
      </c>
      <c r="F27" s="2" t="s">
        <v>23</v>
      </c>
      <c r="G27" s="2" t="s">
        <v>24</v>
      </c>
      <c r="H27" s="2" t="s">
        <v>25</v>
      </c>
      <c r="I27" s="2" t="s">
        <v>113</v>
      </c>
      <c r="J27" s="71"/>
      <c r="K27" s="49" t="s">
        <v>152</v>
      </c>
      <c r="L27" s="93" t="s">
        <v>153</v>
      </c>
      <c r="M27" s="100" t="s">
        <v>154</v>
      </c>
      <c r="N27" s="71"/>
      <c r="O27" s="242" t="s">
        <v>169</v>
      </c>
      <c r="P27" s="243"/>
      <c r="Q27" s="243"/>
      <c r="R27" s="244"/>
      <c r="U27" s="4"/>
      <c r="V27" s="4"/>
    </row>
    <row r="28" spans="1:16384" x14ac:dyDescent="0.25">
      <c r="A28" s="55"/>
      <c r="B28" s="11"/>
      <c r="C28" s="11" t="s">
        <v>207</v>
      </c>
      <c r="D28" s="11"/>
      <c r="E28" s="177">
        <v>8087</v>
      </c>
      <c r="F28" s="11" t="s">
        <v>212</v>
      </c>
      <c r="G28" s="11" t="s">
        <v>212</v>
      </c>
      <c r="H28" s="11" t="s">
        <v>212</v>
      </c>
      <c r="I28" s="11"/>
      <c r="K28" s="11">
        <v>0</v>
      </c>
      <c r="L28" s="11">
        <v>0</v>
      </c>
      <c r="M28" s="11">
        <v>0</v>
      </c>
      <c r="O28" s="225" t="s">
        <v>214</v>
      </c>
      <c r="P28" s="226"/>
      <c r="Q28" s="226"/>
      <c r="R28" s="227"/>
      <c r="S28" s="241"/>
      <c r="T28" s="241"/>
      <c r="U28" s="241"/>
      <c r="V28" s="24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x14ac:dyDescent="0.25">
      <c r="A29" s="55"/>
      <c r="B29" s="11"/>
      <c r="C29" s="11"/>
      <c r="D29" s="11"/>
      <c r="E29" s="11"/>
      <c r="F29" s="11"/>
      <c r="G29" s="11"/>
      <c r="H29" s="11"/>
      <c r="I29" s="11"/>
      <c r="K29" s="11"/>
      <c r="L29" s="11"/>
      <c r="M29" s="11"/>
      <c r="O29" s="225" t="s">
        <v>215</v>
      </c>
      <c r="P29" s="226"/>
      <c r="Q29" s="226"/>
      <c r="R29" s="227"/>
      <c r="S29" s="241"/>
      <c r="T29" s="241"/>
      <c r="U29" s="241"/>
      <c r="V29" s="24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x14ac:dyDescent="0.25">
      <c r="A30" s="55"/>
      <c r="B30" s="11"/>
      <c r="C30" s="11"/>
      <c r="D30" s="11"/>
      <c r="E30" s="11"/>
      <c r="F30" s="11"/>
      <c r="G30" s="11"/>
      <c r="H30" s="11"/>
      <c r="I30" s="11"/>
      <c r="K30" s="11"/>
      <c r="L30" s="11"/>
      <c r="M30" s="11"/>
      <c r="O30" s="225"/>
      <c r="P30" s="226"/>
      <c r="Q30" s="226"/>
      <c r="R30" s="227"/>
      <c r="S30" s="241"/>
      <c r="T30" s="241"/>
      <c r="U30" s="241"/>
      <c r="V30" s="24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x14ac:dyDescent="0.25">
      <c r="A31" s="55"/>
      <c r="B31" s="11"/>
      <c r="C31" s="11"/>
      <c r="D31" s="11"/>
      <c r="E31" s="11"/>
      <c r="F31" s="11"/>
      <c r="G31" s="11"/>
      <c r="H31" s="11"/>
      <c r="I31" s="11"/>
      <c r="K31" s="11"/>
      <c r="L31" s="11"/>
      <c r="M31" s="11"/>
      <c r="O31" s="232" t="s">
        <v>213</v>
      </c>
      <c r="P31" s="233"/>
      <c r="Q31" s="233"/>
      <c r="R31" s="234"/>
      <c r="S31" s="241"/>
      <c r="T31" s="241"/>
      <c r="U31" s="241"/>
      <c r="V31" s="24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x14ac:dyDescent="0.25">
      <c r="A32" s="55"/>
      <c r="B32" s="11"/>
      <c r="C32" s="11"/>
      <c r="D32" s="11"/>
      <c r="E32" s="11"/>
      <c r="F32" s="11"/>
      <c r="G32" s="11"/>
      <c r="H32" s="11"/>
      <c r="I32" s="11"/>
      <c r="K32" s="11"/>
      <c r="L32" s="11"/>
      <c r="M32" s="11"/>
      <c r="O32" s="232" t="s">
        <v>210</v>
      </c>
      <c r="P32" s="233"/>
      <c r="Q32" s="233"/>
      <c r="R32" s="234"/>
      <c r="S32" s="241"/>
      <c r="T32" s="241"/>
      <c r="U32" s="241"/>
      <c r="V32" s="24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x14ac:dyDescent="0.25">
      <c r="A33" s="55"/>
      <c r="B33" s="11"/>
      <c r="C33" s="11"/>
      <c r="D33" s="11"/>
      <c r="E33" s="11"/>
      <c r="F33" s="11"/>
      <c r="G33" s="11"/>
      <c r="H33" s="11"/>
      <c r="I33" s="11"/>
      <c r="K33" s="11"/>
      <c r="L33" s="11"/>
      <c r="M33" s="11"/>
      <c r="O33" s="225"/>
      <c r="P33" s="226"/>
      <c r="Q33" s="226"/>
      <c r="R33" s="227"/>
      <c r="S33" s="241"/>
      <c r="T33" s="241"/>
      <c r="U33" s="241"/>
      <c r="V33" s="24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x14ac:dyDescent="0.25">
      <c r="A34" s="55"/>
      <c r="B34" s="11"/>
      <c r="C34" s="11"/>
      <c r="D34" s="11"/>
      <c r="E34" s="11"/>
      <c r="F34" s="11"/>
      <c r="G34" s="11"/>
      <c r="H34" s="11"/>
      <c r="I34" s="11"/>
      <c r="K34" s="11"/>
      <c r="L34" s="11"/>
      <c r="M34" s="11"/>
      <c r="O34" s="225"/>
      <c r="P34" s="226"/>
      <c r="Q34" s="226"/>
      <c r="R34" s="227"/>
      <c r="S34" s="241"/>
      <c r="T34" s="241"/>
      <c r="U34" s="241"/>
      <c r="V34" s="24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ht="15.75" thickBot="1" x14ac:dyDescent="0.3">
      <c r="A35" s="55"/>
      <c r="B35" s="94"/>
      <c r="C35" s="94"/>
      <c r="D35" s="94"/>
      <c r="E35" s="94"/>
      <c r="F35" s="94"/>
      <c r="G35" s="94"/>
      <c r="H35" s="94"/>
      <c r="I35" s="94"/>
      <c r="K35" s="94"/>
      <c r="L35" s="94"/>
      <c r="M35" s="94"/>
      <c r="O35" s="245"/>
      <c r="P35" s="246"/>
      <c r="Q35" s="246"/>
      <c r="R35" s="247"/>
      <c r="S35" s="241"/>
      <c r="T35" s="241"/>
      <c r="U35" s="241"/>
      <c r="V35" s="24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ht="15.75" thickBot="1" x14ac:dyDescent="0.3">
      <c r="A36" s="55"/>
      <c r="B36" s="95" t="s">
        <v>137</v>
      </c>
      <c r="C36" s="96"/>
      <c r="D36" s="96"/>
      <c r="E36" s="96"/>
      <c r="F36" s="97"/>
      <c r="G36" s="97"/>
      <c r="H36" s="97"/>
      <c r="I36" s="101" t="s">
        <v>139</v>
      </c>
      <c r="K36" s="97"/>
      <c r="L36" s="97"/>
      <c r="M36" s="97"/>
      <c r="O36" s="238"/>
      <c r="P36" s="239"/>
      <c r="Q36" s="239"/>
      <c r="R36" s="240"/>
      <c r="S36" s="241"/>
      <c r="T36" s="241"/>
      <c r="U36" s="241"/>
      <c r="V36" s="24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2.75" x14ac:dyDescent="0.2">
      <c r="A37" s="55"/>
      <c r="K37" s="50"/>
    </row>
    <row r="38" spans="1:16384" ht="63.75" x14ac:dyDescent="0.25">
      <c r="A38" s="55" t="s">
        <v>228</v>
      </c>
      <c r="B38" s="3" t="s">
        <v>20</v>
      </c>
      <c r="C38" s="3" t="s">
        <v>21</v>
      </c>
      <c r="D38" s="3" t="s">
        <v>114</v>
      </c>
      <c r="E38" s="3" t="s">
        <v>22</v>
      </c>
      <c r="F38" s="2" t="s">
        <v>23</v>
      </c>
      <c r="G38" s="2" t="s">
        <v>24</v>
      </c>
      <c r="H38" s="2" t="s">
        <v>25</v>
      </c>
      <c r="I38" s="2" t="s">
        <v>113</v>
      </c>
      <c r="J38" s="71"/>
      <c r="K38" s="49" t="s">
        <v>152</v>
      </c>
      <c r="L38" s="93" t="s">
        <v>153</v>
      </c>
      <c r="M38" s="100" t="s">
        <v>154</v>
      </c>
      <c r="N38" s="71"/>
      <c r="O38" s="242" t="s">
        <v>169</v>
      </c>
      <c r="P38" s="243"/>
      <c r="Q38" s="243"/>
      <c r="R38" s="244"/>
      <c r="U38" s="4"/>
      <c r="V38" s="4"/>
    </row>
    <row r="39" spans="1:16384" x14ac:dyDescent="0.25">
      <c r="A39" s="55"/>
      <c r="B39" s="11"/>
      <c r="C39" s="11" t="s">
        <v>207</v>
      </c>
      <c r="D39" s="11"/>
      <c r="E39" s="177">
        <v>8087</v>
      </c>
      <c r="F39" s="11" t="s">
        <v>212</v>
      </c>
      <c r="G39" s="11" t="s">
        <v>212</v>
      </c>
      <c r="H39" s="11" t="s">
        <v>212</v>
      </c>
      <c r="I39" s="11"/>
      <c r="K39" s="11">
        <v>0</v>
      </c>
      <c r="L39" s="11">
        <v>0</v>
      </c>
      <c r="M39" s="11">
        <v>0</v>
      </c>
      <c r="O39" s="225" t="s">
        <v>216</v>
      </c>
      <c r="P39" s="226"/>
      <c r="Q39" s="226"/>
      <c r="R39" s="227"/>
      <c r="U39" s="4"/>
      <c r="V39" s="4"/>
    </row>
    <row r="40" spans="1:16384" x14ac:dyDescent="0.25">
      <c r="A40" s="55"/>
      <c r="B40" s="11"/>
      <c r="C40" s="11"/>
      <c r="D40" s="11"/>
      <c r="E40" s="11"/>
      <c r="F40" s="11"/>
      <c r="G40" s="11"/>
      <c r="H40" s="11"/>
      <c r="I40" s="11"/>
      <c r="K40" s="11"/>
      <c r="L40" s="11"/>
      <c r="M40" s="11"/>
      <c r="O40" s="225" t="s">
        <v>217</v>
      </c>
      <c r="P40" s="226"/>
      <c r="Q40" s="226"/>
      <c r="R40" s="227"/>
      <c r="U40" s="4"/>
      <c r="V40" s="4"/>
    </row>
    <row r="41" spans="1:16384" x14ac:dyDescent="0.25">
      <c r="A41" s="55"/>
      <c r="B41" s="11"/>
      <c r="C41" s="11"/>
      <c r="D41" s="11"/>
      <c r="E41" s="11"/>
      <c r="F41" s="11"/>
      <c r="G41" s="11"/>
      <c r="H41" s="11"/>
      <c r="I41" s="11"/>
      <c r="K41" s="11"/>
      <c r="L41" s="11"/>
      <c r="M41" s="11"/>
      <c r="O41" s="225"/>
      <c r="P41" s="226"/>
      <c r="Q41" s="226"/>
      <c r="R41" s="227"/>
      <c r="U41" s="4"/>
      <c r="V41" s="4"/>
    </row>
    <row r="42" spans="1:16384" x14ac:dyDescent="0.25">
      <c r="A42" s="55"/>
      <c r="B42" s="11"/>
      <c r="C42" s="11"/>
      <c r="D42" s="11"/>
      <c r="E42" s="11"/>
      <c r="F42" s="11"/>
      <c r="G42" s="11"/>
      <c r="H42" s="11"/>
      <c r="I42" s="11"/>
      <c r="K42" s="11"/>
      <c r="L42" s="11"/>
      <c r="M42" s="11"/>
      <c r="O42" s="232" t="s">
        <v>213</v>
      </c>
      <c r="P42" s="233"/>
      <c r="Q42" s="233"/>
      <c r="R42" s="234"/>
      <c r="U42" s="4"/>
      <c r="V42" s="4"/>
    </row>
    <row r="43" spans="1:16384" x14ac:dyDescent="0.25">
      <c r="A43" s="55"/>
      <c r="B43" s="11"/>
      <c r="C43" s="11"/>
      <c r="D43" s="11"/>
      <c r="E43" s="11"/>
      <c r="F43" s="11"/>
      <c r="G43" s="11"/>
      <c r="H43" s="11"/>
      <c r="I43" s="11"/>
      <c r="K43" s="11"/>
      <c r="L43" s="11"/>
      <c r="M43" s="11"/>
      <c r="O43" s="232" t="s">
        <v>210</v>
      </c>
      <c r="P43" s="233"/>
      <c r="Q43" s="233"/>
      <c r="R43" s="234"/>
      <c r="U43" s="4"/>
      <c r="V43" s="4"/>
    </row>
    <row r="44" spans="1:16384" x14ac:dyDescent="0.25">
      <c r="A44" s="55"/>
      <c r="B44" s="11"/>
      <c r="C44" s="11"/>
      <c r="D44" s="11"/>
      <c r="E44" s="11"/>
      <c r="F44" s="11"/>
      <c r="G44" s="11"/>
      <c r="H44" s="11"/>
      <c r="I44" s="11"/>
      <c r="K44" s="11"/>
      <c r="L44" s="11"/>
      <c r="M44" s="11"/>
      <c r="O44" s="225"/>
      <c r="P44" s="226"/>
      <c r="Q44" s="226"/>
      <c r="R44" s="227"/>
      <c r="U44" s="4"/>
      <c r="V44" s="4"/>
    </row>
    <row r="45" spans="1:16384" x14ac:dyDescent="0.25">
      <c r="A45" s="55"/>
      <c r="B45" s="11"/>
      <c r="C45" s="11"/>
      <c r="D45" s="11"/>
      <c r="E45" s="11"/>
      <c r="F45" s="11"/>
      <c r="G45" s="11"/>
      <c r="H45" s="11"/>
      <c r="I45" s="11"/>
      <c r="K45" s="11"/>
      <c r="L45" s="11"/>
      <c r="M45" s="11"/>
      <c r="O45" s="225"/>
      <c r="P45" s="226"/>
      <c r="Q45" s="226"/>
      <c r="R45" s="227"/>
      <c r="U45" s="4"/>
      <c r="V45" s="4"/>
    </row>
    <row r="46" spans="1:16384" ht="15.75" thickBot="1" x14ac:dyDescent="0.3">
      <c r="A46" s="55"/>
      <c r="B46" s="94"/>
      <c r="C46" s="94"/>
      <c r="D46" s="94"/>
      <c r="E46" s="94"/>
      <c r="F46" s="94"/>
      <c r="G46" s="94"/>
      <c r="H46" s="94"/>
      <c r="I46" s="94"/>
      <c r="K46" s="94"/>
      <c r="L46" s="94"/>
      <c r="M46" s="94"/>
      <c r="O46" s="245"/>
      <c r="P46" s="246"/>
      <c r="Q46" s="246"/>
      <c r="R46" s="247"/>
      <c r="U46" s="4"/>
      <c r="V46" s="4"/>
    </row>
    <row r="47" spans="1:16384" ht="15.75" thickBot="1" x14ac:dyDescent="0.3">
      <c r="A47" s="55"/>
      <c r="B47" s="95" t="s">
        <v>137</v>
      </c>
      <c r="C47" s="96"/>
      <c r="D47" s="96"/>
      <c r="E47" s="96"/>
      <c r="F47" s="97"/>
      <c r="G47" s="97"/>
      <c r="H47" s="97"/>
      <c r="I47" s="101" t="s">
        <v>139</v>
      </c>
      <c r="K47" s="97"/>
      <c r="L47" s="97"/>
      <c r="M47" s="97"/>
      <c r="O47" s="238"/>
      <c r="P47" s="239"/>
      <c r="Q47" s="239"/>
      <c r="R47" s="240"/>
      <c r="U47" s="4"/>
      <c r="V47" s="4"/>
    </row>
    <row r="48" spans="1:16384" s="4" customFormat="1" ht="13.5" thickBot="1" x14ac:dyDescent="0.25">
      <c r="A48" s="55"/>
      <c r="K48" s="50"/>
    </row>
    <row r="49" spans="1:22" ht="63.75" x14ac:dyDescent="0.25">
      <c r="A49" s="55" t="s">
        <v>225</v>
      </c>
      <c r="B49" s="56" t="s">
        <v>159</v>
      </c>
      <c r="C49" s="56" t="s">
        <v>21</v>
      </c>
      <c r="D49" s="56" t="s">
        <v>114</v>
      </c>
      <c r="E49" s="56" t="s">
        <v>22</v>
      </c>
      <c r="F49" s="57" t="s">
        <v>23</v>
      </c>
      <c r="G49" s="57" t="s">
        <v>24</v>
      </c>
      <c r="H49" s="57" t="s">
        <v>25</v>
      </c>
      <c r="I49" s="57" t="s">
        <v>113</v>
      </c>
      <c r="J49" s="73"/>
      <c r="K49" s="57" t="s">
        <v>152</v>
      </c>
      <c r="L49" s="57" t="s">
        <v>153</v>
      </c>
      <c r="M49" s="57" t="s">
        <v>154</v>
      </c>
      <c r="N49" s="73"/>
      <c r="O49" s="251" t="s">
        <v>169</v>
      </c>
      <c r="P49" s="252"/>
      <c r="Q49" s="252"/>
      <c r="R49" s="252"/>
      <c r="U49" s="4"/>
      <c r="V49" s="4"/>
    </row>
    <row r="50" spans="1:22" x14ac:dyDescent="0.25">
      <c r="A50" s="55"/>
      <c r="B50" s="11"/>
      <c r="C50" s="11" t="s">
        <v>207</v>
      </c>
      <c r="D50" s="11"/>
      <c r="E50" s="177">
        <v>8087</v>
      </c>
      <c r="F50" s="11" t="s">
        <v>212</v>
      </c>
      <c r="G50" s="11" t="s">
        <v>212</v>
      </c>
      <c r="H50" s="11" t="s">
        <v>212</v>
      </c>
      <c r="I50" s="11"/>
      <c r="K50" s="11">
        <v>0</v>
      </c>
      <c r="L50" s="11">
        <v>0</v>
      </c>
      <c r="M50" s="11">
        <v>0</v>
      </c>
      <c r="O50" s="225"/>
      <c r="P50" s="226"/>
      <c r="Q50" s="226"/>
      <c r="R50" s="227"/>
      <c r="U50" s="4"/>
      <c r="V50" s="4"/>
    </row>
    <row r="51" spans="1:22" x14ac:dyDescent="0.25">
      <c r="A51" s="55"/>
      <c r="B51" s="11"/>
      <c r="C51" s="11"/>
      <c r="D51" s="11"/>
      <c r="E51" s="11"/>
      <c r="F51" s="11"/>
      <c r="G51" s="11"/>
      <c r="H51" s="11"/>
      <c r="I51" s="11"/>
      <c r="K51" s="11"/>
      <c r="L51" s="11"/>
      <c r="M51" s="11"/>
      <c r="O51" s="225"/>
      <c r="P51" s="226"/>
      <c r="Q51" s="226"/>
      <c r="R51" s="227"/>
      <c r="U51" s="4"/>
      <c r="V51" s="4"/>
    </row>
    <row r="52" spans="1:22" x14ac:dyDescent="0.25">
      <c r="A52" s="55"/>
      <c r="B52" s="11"/>
      <c r="C52" s="11"/>
      <c r="D52" s="11"/>
      <c r="E52" s="11"/>
      <c r="F52" s="11"/>
      <c r="G52" s="11"/>
      <c r="H52" s="11"/>
      <c r="I52" s="11"/>
      <c r="K52" s="11"/>
      <c r="L52" s="11"/>
      <c r="M52" s="11"/>
      <c r="O52" s="225"/>
      <c r="P52" s="226"/>
      <c r="Q52" s="226"/>
      <c r="R52" s="227"/>
      <c r="U52" s="4"/>
      <c r="V52" s="4"/>
    </row>
    <row r="53" spans="1:22" x14ac:dyDescent="0.25">
      <c r="A53" s="55"/>
      <c r="B53" s="11"/>
      <c r="C53" s="11"/>
      <c r="D53" s="11"/>
      <c r="E53" s="11"/>
      <c r="F53" s="11"/>
      <c r="G53" s="11"/>
      <c r="H53" s="11"/>
      <c r="I53" s="11"/>
      <c r="K53" s="11"/>
      <c r="L53" s="11"/>
      <c r="M53" s="11"/>
      <c r="O53" s="225"/>
      <c r="P53" s="226"/>
      <c r="Q53" s="226"/>
      <c r="R53" s="227"/>
      <c r="U53" s="4"/>
      <c r="V53" s="4"/>
    </row>
    <row r="54" spans="1:22" x14ac:dyDescent="0.25">
      <c r="A54" s="55"/>
      <c r="B54" s="11"/>
      <c r="C54" s="11"/>
      <c r="D54" s="11"/>
      <c r="E54" s="11"/>
      <c r="F54" s="11"/>
      <c r="G54" s="11"/>
      <c r="H54" s="11"/>
      <c r="I54" s="11"/>
      <c r="K54" s="11"/>
      <c r="L54" s="11"/>
      <c r="M54" s="11"/>
      <c r="O54" s="225"/>
      <c r="P54" s="226"/>
      <c r="Q54" s="226"/>
      <c r="R54" s="227"/>
      <c r="U54" s="4"/>
      <c r="V54" s="4"/>
    </row>
    <row r="55" spans="1:22" x14ac:dyDescent="0.25">
      <c r="A55" s="55"/>
      <c r="B55" s="11"/>
      <c r="C55" s="11"/>
      <c r="D55" s="11"/>
      <c r="E55" s="11"/>
      <c r="F55" s="11"/>
      <c r="G55" s="11"/>
      <c r="H55" s="11"/>
      <c r="I55" s="11"/>
      <c r="K55" s="11"/>
      <c r="L55" s="11"/>
      <c r="M55" s="11"/>
      <c r="O55" s="225"/>
      <c r="P55" s="226"/>
      <c r="Q55" s="226"/>
      <c r="R55" s="227"/>
      <c r="U55" s="4"/>
      <c r="V55" s="4"/>
    </row>
    <row r="56" spans="1:22" ht="15.75" thickBot="1" x14ac:dyDescent="0.3">
      <c r="A56" s="55"/>
      <c r="B56" s="94"/>
      <c r="C56" s="94"/>
      <c r="D56" s="94"/>
      <c r="E56" s="94"/>
      <c r="F56" s="94"/>
      <c r="G56" s="94"/>
      <c r="H56" s="94"/>
      <c r="I56" s="94"/>
      <c r="K56" s="94"/>
      <c r="L56" s="94"/>
      <c r="M56" s="94"/>
      <c r="O56" s="235"/>
      <c r="P56" s="236"/>
      <c r="Q56" s="236"/>
      <c r="R56" s="237"/>
      <c r="U56" s="4"/>
      <c r="V56" s="4"/>
    </row>
    <row r="57" spans="1:22" ht="15.75" thickBot="1" x14ac:dyDescent="0.3">
      <c r="A57" s="55"/>
      <c r="B57" s="95" t="s">
        <v>137</v>
      </c>
      <c r="C57" s="96"/>
      <c r="D57" s="96"/>
      <c r="E57" s="96"/>
      <c r="F57" s="97"/>
      <c r="G57" s="97"/>
      <c r="H57" s="97"/>
      <c r="I57" s="101" t="s">
        <v>139</v>
      </c>
      <c r="K57" s="97"/>
      <c r="L57" s="97"/>
      <c r="M57" s="97"/>
      <c r="O57" s="238"/>
      <c r="P57" s="239"/>
      <c r="Q57" s="239"/>
      <c r="R57" s="240"/>
      <c r="U57" s="4"/>
      <c r="V57" s="4"/>
    </row>
    <row r="58" spans="1:22" s="4" customFormat="1" ht="12.75" x14ac:dyDescent="0.2">
      <c r="A58" s="55"/>
      <c r="K58" s="50"/>
    </row>
    <row r="59" spans="1:22" ht="63.75" x14ac:dyDescent="0.25">
      <c r="A59" s="55" t="s">
        <v>226</v>
      </c>
      <c r="B59" s="56" t="s">
        <v>159</v>
      </c>
      <c r="C59" s="56" t="s">
        <v>21</v>
      </c>
      <c r="D59" s="56" t="s">
        <v>114</v>
      </c>
      <c r="E59" s="56" t="s">
        <v>22</v>
      </c>
      <c r="F59" s="57" t="s">
        <v>23</v>
      </c>
      <c r="G59" s="57" t="s">
        <v>24</v>
      </c>
      <c r="H59" s="57" t="s">
        <v>25</v>
      </c>
      <c r="I59" s="57" t="s">
        <v>113</v>
      </c>
      <c r="J59" s="73"/>
      <c r="K59" s="57" t="s">
        <v>152</v>
      </c>
      <c r="L59" s="57" t="s">
        <v>153</v>
      </c>
      <c r="M59" s="57" t="s">
        <v>154</v>
      </c>
      <c r="N59" s="73"/>
      <c r="O59" s="248" t="s">
        <v>169</v>
      </c>
      <c r="P59" s="249"/>
      <c r="Q59" s="249"/>
      <c r="R59" s="250"/>
      <c r="U59" s="4"/>
      <c r="V59" s="4"/>
    </row>
    <row r="60" spans="1:22" x14ac:dyDescent="0.25">
      <c r="A60" s="55"/>
      <c r="B60" s="11"/>
      <c r="C60" s="11" t="s">
        <v>207</v>
      </c>
      <c r="D60" s="11"/>
      <c r="E60" s="177">
        <v>8087</v>
      </c>
      <c r="F60" s="11" t="s">
        <v>212</v>
      </c>
      <c r="G60" s="11" t="s">
        <v>212</v>
      </c>
      <c r="H60" s="11" t="s">
        <v>212</v>
      </c>
      <c r="I60" s="11"/>
      <c r="K60" s="11">
        <v>0</v>
      </c>
      <c r="L60" s="11">
        <v>0</v>
      </c>
      <c r="M60" s="11">
        <v>0</v>
      </c>
      <c r="O60" s="225"/>
      <c r="P60" s="226"/>
      <c r="Q60" s="226"/>
      <c r="R60" s="227"/>
      <c r="U60" s="4"/>
      <c r="V60" s="4"/>
    </row>
    <row r="61" spans="1:22" x14ac:dyDescent="0.25">
      <c r="A61" s="55"/>
      <c r="B61" s="11"/>
      <c r="C61" s="11"/>
      <c r="D61" s="11"/>
      <c r="E61" s="11"/>
      <c r="F61" s="11"/>
      <c r="G61" s="11"/>
      <c r="H61" s="11"/>
      <c r="I61" s="11"/>
      <c r="K61" s="11"/>
      <c r="L61" s="11"/>
      <c r="M61" s="11"/>
      <c r="O61" s="225"/>
      <c r="P61" s="226"/>
      <c r="Q61" s="226"/>
      <c r="R61" s="227"/>
      <c r="U61" s="4"/>
      <c r="V61" s="4"/>
    </row>
    <row r="62" spans="1:22" x14ac:dyDescent="0.25">
      <c r="A62" s="55"/>
      <c r="B62" s="11"/>
      <c r="C62" s="11"/>
      <c r="D62" s="11"/>
      <c r="E62" s="11"/>
      <c r="F62" s="11"/>
      <c r="G62" s="11"/>
      <c r="H62" s="11"/>
      <c r="I62" s="11"/>
      <c r="K62" s="11"/>
      <c r="L62" s="11"/>
      <c r="M62" s="11"/>
      <c r="O62" s="225"/>
      <c r="P62" s="226"/>
      <c r="Q62" s="226"/>
      <c r="R62" s="227"/>
      <c r="U62" s="4"/>
      <c r="V62" s="4"/>
    </row>
    <row r="63" spans="1:22" x14ac:dyDescent="0.25">
      <c r="A63" s="55"/>
      <c r="B63" s="11"/>
      <c r="C63" s="11"/>
      <c r="D63" s="11"/>
      <c r="E63" s="11"/>
      <c r="F63" s="11"/>
      <c r="G63" s="11"/>
      <c r="H63" s="11"/>
      <c r="I63" s="11"/>
      <c r="K63" s="11"/>
      <c r="L63" s="11"/>
      <c r="M63" s="11"/>
      <c r="O63" s="225"/>
      <c r="P63" s="226"/>
      <c r="Q63" s="226"/>
      <c r="R63" s="227"/>
      <c r="U63" s="4"/>
      <c r="V63" s="4"/>
    </row>
    <row r="64" spans="1:22" x14ac:dyDescent="0.25">
      <c r="A64" s="55"/>
      <c r="B64" s="11"/>
      <c r="C64" s="11"/>
      <c r="D64" s="11"/>
      <c r="E64" s="11"/>
      <c r="F64" s="11"/>
      <c r="G64" s="11"/>
      <c r="H64" s="11"/>
      <c r="I64" s="11"/>
      <c r="K64" s="11"/>
      <c r="L64" s="11"/>
      <c r="M64" s="11"/>
      <c r="O64" s="225"/>
      <c r="P64" s="226"/>
      <c r="Q64" s="226"/>
      <c r="R64" s="227"/>
      <c r="U64" s="4"/>
      <c r="V64" s="4"/>
    </row>
    <row r="65" spans="1:22" x14ac:dyDescent="0.25">
      <c r="A65" s="55"/>
      <c r="B65" s="11"/>
      <c r="C65" s="11"/>
      <c r="D65" s="11"/>
      <c r="E65" s="11"/>
      <c r="F65" s="11"/>
      <c r="G65" s="11"/>
      <c r="H65" s="11"/>
      <c r="I65" s="11"/>
      <c r="K65" s="11"/>
      <c r="L65" s="11"/>
      <c r="M65" s="11"/>
      <c r="O65" s="225"/>
      <c r="P65" s="226"/>
      <c r="Q65" s="226"/>
      <c r="R65" s="227"/>
      <c r="U65" s="4"/>
      <c r="V65" s="4"/>
    </row>
    <row r="66" spans="1:22" ht="15.75" thickBot="1" x14ac:dyDescent="0.3">
      <c r="A66" s="55"/>
      <c r="B66" s="94"/>
      <c r="C66" s="94"/>
      <c r="D66" s="94"/>
      <c r="E66" s="94"/>
      <c r="F66" s="94"/>
      <c r="G66" s="94"/>
      <c r="H66" s="94"/>
      <c r="I66" s="94"/>
      <c r="K66" s="94"/>
      <c r="L66" s="94"/>
      <c r="M66" s="94"/>
      <c r="O66" s="235"/>
      <c r="P66" s="236"/>
      <c r="Q66" s="236"/>
      <c r="R66" s="237"/>
      <c r="U66" s="4"/>
      <c r="V66" s="4"/>
    </row>
    <row r="67" spans="1:22" ht="15.75" thickBot="1" x14ac:dyDescent="0.3">
      <c r="A67" s="55"/>
      <c r="B67" s="95" t="s">
        <v>137</v>
      </c>
      <c r="C67" s="96"/>
      <c r="D67" s="96"/>
      <c r="E67" s="96"/>
      <c r="F67" s="97"/>
      <c r="G67" s="97"/>
      <c r="H67" s="97"/>
      <c r="I67" s="101" t="s">
        <v>139</v>
      </c>
      <c r="K67" s="97"/>
      <c r="L67" s="97"/>
      <c r="M67" s="97"/>
      <c r="O67" s="238"/>
      <c r="P67" s="239"/>
      <c r="Q67" s="239"/>
      <c r="R67" s="240"/>
      <c r="U67" s="4"/>
      <c r="V67" s="4"/>
    </row>
    <row r="68" spans="1:22" s="4" customFormat="1" ht="12.75" x14ac:dyDescent="0.2">
      <c r="A68" s="55"/>
      <c r="K68" s="50"/>
    </row>
    <row r="69" spans="1:22" ht="63.75" x14ac:dyDescent="0.25">
      <c r="A69" s="55" t="s">
        <v>227</v>
      </c>
      <c r="B69" s="56" t="s">
        <v>159</v>
      </c>
      <c r="C69" s="56" t="s">
        <v>21</v>
      </c>
      <c r="D69" s="56" t="s">
        <v>114</v>
      </c>
      <c r="E69" s="56" t="s">
        <v>22</v>
      </c>
      <c r="F69" s="57" t="s">
        <v>23</v>
      </c>
      <c r="G69" s="57" t="s">
        <v>24</v>
      </c>
      <c r="H69" s="57" t="s">
        <v>25</v>
      </c>
      <c r="I69" s="57" t="s">
        <v>113</v>
      </c>
      <c r="J69" s="73"/>
      <c r="K69" s="57" t="s">
        <v>152</v>
      </c>
      <c r="L69" s="57" t="s">
        <v>153</v>
      </c>
      <c r="M69" s="57" t="s">
        <v>154</v>
      </c>
      <c r="N69" s="73"/>
      <c r="O69" s="248" t="s">
        <v>169</v>
      </c>
      <c r="P69" s="249"/>
      <c r="Q69" s="249"/>
      <c r="R69" s="250"/>
      <c r="U69" s="4"/>
      <c r="V69" s="4"/>
    </row>
    <row r="70" spans="1:22" x14ac:dyDescent="0.25">
      <c r="A70" s="55"/>
      <c r="B70" s="11"/>
      <c r="C70" s="11" t="s">
        <v>207</v>
      </c>
      <c r="D70" s="11"/>
      <c r="E70" s="177">
        <v>8087</v>
      </c>
      <c r="F70" s="11" t="s">
        <v>212</v>
      </c>
      <c r="G70" s="11" t="s">
        <v>212</v>
      </c>
      <c r="H70" s="11" t="s">
        <v>212</v>
      </c>
      <c r="I70" s="11"/>
      <c r="K70" s="11">
        <v>0</v>
      </c>
      <c r="L70" s="11">
        <v>0</v>
      </c>
      <c r="M70" s="11">
        <v>0</v>
      </c>
      <c r="O70" s="225"/>
      <c r="P70" s="226"/>
      <c r="Q70" s="226"/>
      <c r="R70" s="227"/>
      <c r="U70" s="4"/>
      <c r="V70" s="4"/>
    </row>
    <row r="71" spans="1:22" x14ac:dyDescent="0.25">
      <c r="A71" s="55"/>
      <c r="B71" s="11"/>
      <c r="C71" s="11"/>
      <c r="D71" s="11"/>
      <c r="E71" s="11"/>
      <c r="F71" s="11"/>
      <c r="G71" s="11"/>
      <c r="H71" s="11"/>
      <c r="I71" s="11"/>
      <c r="K71" s="11"/>
      <c r="L71" s="11"/>
      <c r="M71" s="11"/>
      <c r="O71" s="225"/>
      <c r="P71" s="226"/>
      <c r="Q71" s="226"/>
      <c r="R71" s="227"/>
      <c r="U71" s="4"/>
      <c r="V71" s="4"/>
    </row>
    <row r="72" spans="1:22" x14ac:dyDescent="0.25">
      <c r="A72" s="55"/>
      <c r="B72" s="11"/>
      <c r="C72" s="11"/>
      <c r="D72" s="11"/>
      <c r="E72" s="11"/>
      <c r="F72" s="11"/>
      <c r="G72" s="11"/>
      <c r="H72" s="11"/>
      <c r="I72" s="11"/>
      <c r="K72" s="11"/>
      <c r="L72" s="11"/>
      <c r="M72" s="11"/>
      <c r="O72" s="225"/>
      <c r="P72" s="226"/>
      <c r="Q72" s="226"/>
      <c r="R72" s="227"/>
      <c r="U72" s="4"/>
      <c r="V72" s="4"/>
    </row>
    <row r="73" spans="1:22" x14ac:dyDescent="0.25">
      <c r="A73" s="55"/>
      <c r="B73" s="11"/>
      <c r="C73" s="11"/>
      <c r="D73" s="11"/>
      <c r="E73" s="11"/>
      <c r="F73" s="11"/>
      <c r="G73" s="11"/>
      <c r="H73" s="11"/>
      <c r="I73" s="11"/>
      <c r="K73" s="11"/>
      <c r="L73" s="11"/>
      <c r="M73" s="11"/>
      <c r="O73" s="225"/>
      <c r="P73" s="226"/>
      <c r="Q73" s="226"/>
      <c r="R73" s="227"/>
      <c r="U73" s="4"/>
      <c r="V73" s="4"/>
    </row>
    <row r="74" spans="1:22" x14ac:dyDescent="0.25">
      <c r="A74" s="55"/>
      <c r="B74" s="11"/>
      <c r="C74" s="11"/>
      <c r="D74" s="11"/>
      <c r="E74" s="11"/>
      <c r="F74" s="11"/>
      <c r="G74" s="11"/>
      <c r="H74" s="11"/>
      <c r="I74" s="11"/>
      <c r="K74" s="11"/>
      <c r="L74" s="11"/>
      <c r="M74" s="11"/>
      <c r="O74" s="225"/>
      <c r="P74" s="226"/>
      <c r="Q74" s="226"/>
      <c r="R74" s="227"/>
      <c r="U74" s="4"/>
      <c r="V74" s="4"/>
    </row>
    <row r="75" spans="1:22" x14ac:dyDescent="0.25">
      <c r="A75" s="55"/>
      <c r="B75" s="11"/>
      <c r="C75" s="11"/>
      <c r="D75" s="11"/>
      <c r="E75" s="11"/>
      <c r="F75" s="11"/>
      <c r="G75" s="11"/>
      <c r="H75" s="11"/>
      <c r="I75" s="11"/>
      <c r="K75" s="11"/>
      <c r="L75" s="11"/>
      <c r="M75" s="11"/>
      <c r="O75" s="225"/>
      <c r="P75" s="226"/>
      <c r="Q75" s="226"/>
      <c r="R75" s="227"/>
      <c r="U75" s="4"/>
      <c r="V75" s="4"/>
    </row>
    <row r="76" spans="1:22" ht="15.75" thickBot="1" x14ac:dyDescent="0.3">
      <c r="A76" s="55"/>
      <c r="B76" s="94"/>
      <c r="C76" s="94"/>
      <c r="D76" s="94"/>
      <c r="E76" s="94"/>
      <c r="F76" s="94"/>
      <c r="G76" s="94"/>
      <c r="H76" s="94"/>
      <c r="I76" s="94"/>
      <c r="K76" s="94"/>
      <c r="L76" s="94"/>
      <c r="M76" s="94"/>
      <c r="O76" s="235"/>
      <c r="P76" s="236"/>
      <c r="Q76" s="236"/>
      <c r="R76" s="237"/>
      <c r="U76" s="4"/>
      <c r="V76" s="4"/>
    </row>
    <row r="77" spans="1:22" ht="15.75" thickBot="1" x14ac:dyDescent="0.3">
      <c r="A77" s="55"/>
      <c r="B77" s="95" t="s">
        <v>137</v>
      </c>
      <c r="C77" s="96"/>
      <c r="D77" s="96"/>
      <c r="E77" s="96"/>
      <c r="F77" s="97"/>
      <c r="G77" s="97"/>
      <c r="H77" s="97"/>
      <c r="I77" s="101" t="s">
        <v>139</v>
      </c>
      <c r="K77" s="99"/>
      <c r="L77" s="97"/>
      <c r="M77" s="98"/>
      <c r="O77" s="238"/>
      <c r="P77" s="239"/>
      <c r="Q77" s="239"/>
      <c r="R77" s="240"/>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8" zoomScale="80" zoomScaleNormal="80" zoomScalePageLayoutView="40" workbookViewId="0">
      <selection activeCell="Q7" sqref="Q7:Q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0" t="s">
        <v>29</v>
      </c>
      <c r="B2" s="261"/>
      <c r="C2" s="261"/>
      <c r="D2" s="261"/>
      <c r="E2" s="262"/>
      <c r="H2" s="266"/>
      <c r="I2" s="266"/>
      <c r="J2" s="266"/>
      <c r="K2" s="266"/>
      <c r="L2" s="266"/>
      <c r="M2" s="266"/>
      <c r="N2" s="266"/>
      <c r="O2" s="26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3"/>
      <c r="B3" s="264"/>
      <c r="C3" s="264"/>
      <c r="D3" s="264"/>
      <c r="E3" s="265"/>
      <c r="H3" s="266"/>
      <c r="I3" s="266"/>
      <c r="J3" s="266"/>
      <c r="K3" s="266"/>
      <c r="L3" s="266"/>
      <c r="M3" s="266"/>
      <c r="N3" s="266"/>
      <c r="O3" s="26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229</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230</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231</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56" t="s">
        <v>194</v>
      </c>
      <c r="F16" s="256"/>
      <c r="G16" s="256"/>
      <c r="H16" s="256"/>
      <c r="I16" s="256"/>
      <c r="J16" s="256"/>
      <c r="K16" s="61"/>
      <c r="L16" s="25"/>
      <c r="M16" s="256" t="s">
        <v>195</v>
      </c>
      <c r="N16" s="256"/>
      <c r="O16" s="256"/>
      <c r="P16" s="256"/>
      <c r="Q16" s="256"/>
      <c r="R16" s="256"/>
      <c r="S16" s="4"/>
      <c r="T16" s="25"/>
      <c r="U16" s="257" t="s">
        <v>196</v>
      </c>
      <c r="V16" s="258"/>
      <c r="W16" s="258"/>
      <c r="X16" s="258"/>
      <c r="Y16" s="258"/>
      <c r="Z16" s="259"/>
      <c r="AA16" s="4"/>
      <c r="AB16" s="4"/>
      <c r="AC16" s="4"/>
      <c r="AD16" s="4"/>
      <c r="AE16" s="253" t="s">
        <v>197</v>
      </c>
      <c r="AF16" s="254"/>
      <c r="AG16" s="254"/>
      <c r="AH16" s="254"/>
      <c r="AI16" s="254"/>
      <c r="AJ16" s="255"/>
      <c r="AK16" s="4"/>
      <c r="AL16" s="163"/>
      <c r="AM16" s="253" t="s">
        <v>198</v>
      </c>
      <c r="AN16" s="254"/>
      <c r="AO16" s="254"/>
      <c r="AP16" s="254"/>
      <c r="AQ16" s="254"/>
      <c r="AR16" s="255"/>
      <c r="AS16" s="4"/>
      <c r="AT16" s="163"/>
      <c r="AU16" s="253" t="s">
        <v>199</v>
      </c>
      <c r="AV16" s="254"/>
      <c r="AW16" s="254"/>
      <c r="AX16" s="254"/>
      <c r="AY16" s="254"/>
      <c r="AZ16" s="255"/>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225</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57" t="str">
        <f>M16</f>
        <v>Residential Arrearage Dollars</v>
      </c>
      <c r="N32" s="258"/>
      <c r="O32" s="258"/>
      <c r="P32" s="258"/>
      <c r="Q32" s="258"/>
      <c r="R32" s="259"/>
      <c r="S32" s="4"/>
      <c r="T32" s="25"/>
      <c r="U32" s="257" t="str">
        <f>U16</f>
        <v>Average Amount of Residential Arrearage Dollars</v>
      </c>
      <c r="V32" s="258"/>
      <c r="W32" s="258"/>
      <c r="X32" s="258"/>
      <c r="Y32" s="258"/>
      <c r="Z32" s="259"/>
      <c r="AA32" s="4"/>
      <c r="AB32" s="4"/>
      <c r="AC32" s="4"/>
      <c r="AD32" s="4"/>
      <c r="AE32" s="253" t="s">
        <v>197</v>
      </c>
      <c r="AF32" s="254"/>
      <c r="AG32" s="254"/>
      <c r="AH32" s="254"/>
      <c r="AI32" s="254"/>
      <c r="AJ32" s="255"/>
      <c r="AK32" s="4"/>
      <c r="AL32" s="163"/>
      <c r="AM32" s="254" t="str">
        <f>AM16</f>
        <v>Non-Residential Arrearage Dollars</v>
      </c>
      <c r="AN32" s="254"/>
      <c r="AO32" s="254"/>
      <c r="AP32" s="254"/>
      <c r="AQ32" s="254"/>
      <c r="AR32" s="255"/>
      <c r="AS32" s="4"/>
      <c r="AT32" s="163"/>
      <c r="AU32" s="253" t="str">
        <f>AU16</f>
        <v>Average Amount of Non-Residential Arrearage Dollars</v>
      </c>
      <c r="AV32" s="254"/>
      <c r="AW32" s="254"/>
      <c r="AX32" s="254"/>
      <c r="AY32" s="254"/>
      <c r="AZ32" s="255"/>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226</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57" t="str">
        <f>M32</f>
        <v>Residential Arrearage Dollars</v>
      </c>
      <c r="N48" s="258"/>
      <c r="O48" s="258"/>
      <c r="P48" s="258"/>
      <c r="Q48" s="258"/>
      <c r="R48" s="259"/>
      <c r="S48" s="4"/>
      <c r="T48" s="25"/>
      <c r="U48" s="257" t="str">
        <f>U16</f>
        <v>Average Amount of Residential Arrearage Dollars</v>
      </c>
      <c r="V48" s="258"/>
      <c r="W48" s="258"/>
      <c r="X48" s="258"/>
      <c r="Y48" s="258"/>
      <c r="Z48" s="259"/>
      <c r="AA48" s="4"/>
      <c r="AB48" s="4"/>
      <c r="AC48" s="4"/>
      <c r="AD48" s="4"/>
      <c r="AE48" s="253" t="s">
        <v>197</v>
      </c>
      <c r="AF48" s="254"/>
      <c r="AG48" s="254"/>
      <c r="AH48" s="254"/>
      <c r="AI48" s="254"/>
      <c r="AJ48" s="255"/>
      <c r="AK48" s="4"/>
      <c r="AL48" s="163"/>
      <c r="AM48" s="254" t="str">
        <f>AM32</f>
        <v>Non-Residential Arrearage Dollars</v>
      </c>
      <c r="AN48" s="254"/>
      <c r="AO48" s="254"/>
      <c r="AP48" s="254"/>
      <c r="AQ48" s="254"/>
      <c r="AR48" s="255"/>
      <c r="AS48" s="4"/>
      <c r="AT48" s="163"/>
      <c r="AU48" s="253" t="str">
        <f>AU32</f>
        <v>Average Amount of Non-Residential Arrearage Dollars</v>
      </c>
      <c r="AV48" s="254"/>
      <c r="AW48" s="254"/>
      <c r="AX48" s="254"/>
      <c r="AY48" s="254"/>
      <c r="AZ48" s="255"/>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227</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5"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16" t="s">
        <v>163</v>
      </c>
      <c r="B2" s="228"/>
      <c r="C2" s="228"/>
      <c r="D2" s="228"/>
      <c r="E2" s="228"/>
      <c r="F2" s="228"/>
      <c r="G2" s="228"/>
      <c r="H2" s="217"/>
      <c r="I2" s="30"/>
      <c r="J2" s="30"/>
      <c r="K2" s="30"/>
      <c r="L2" s="27"/>
      <c r="M2" s="27"/>
    </row>
    <row r="3" spans="1:13" ht="42.6" customHeight="1" thickBot="1" x14ac:dyDescent="0.25">
      <c r="A3" s="220"/>
      <c r="B3" s="230"/>
      <c r="C3" s="230"/>
      <c r="D3" s="230"/>
      <c r="E3" s="230"/>
      <c r="F3" s="230"/>
      <c r="G3" s="230"/>
      <c r="H3" s="221"/>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2023-09-11T15:12:39Z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